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s\Craig\2021 Reviews\TRA\Questionnaire\Submission 2\Non-Confidential\"/>
    </mc:Choice>
  </mc:AlternateContent>
  <xr:revisionPtr revIDLastSave="0" documentId="8_{1040F320-F1FD-460A-8300-E555722A905F}" xr6:coauthVersionLast="47" xr6:coauthVersionMax="47" xr10:uidLastSave="{00000000-0000-0000-0000-000000000000}"/>
  <bookViews>
    <workbookView xWindow="-120" yWindow="-120" windowWidth="29040" windowHeight="15840" xr2:uid="{5764C919-B12C-4D0B-9593-0B153B5787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1" l="1"/>
  <c r="U8" i="1"/>
  <c r="T8" i="1"/>
  <c r="S8" i="1"/>
  <c r="R8" i="1"/>
  <c r="Q8" i="1"/>
  <c r="U7" i="1"/>
  <c r="T7" i="1"/>
  <c r="S7" i="1"/>
  <c r="P7" i="1"/>
  <c r="U6" i="1"/>
  <c r="V6" i="1" s="1"/>
  <c r="T6" i="1"/>
  <c r="S6" i="1"/>
  <c r="R6" i="1"/>
  <c r="Q6" i="1"/>
  <c r="P6" i="1"/>
  <c r="U5" i="1"/>
  <c r="T5" i="1"/>
  <c r="S5" i="1"/>
  <c r="R5" i="1"/>
  <c r="Q5" i="1"/>
  <c r="P5" i="1"/>
  <c r="V5" i="1" s="1"/>
  <c r="V7" i="1" l="1"/>
  <c r="V8" i="1"/>
</calcChain>
</file>

<file path=xl/sharedStrings.xml><?xml version="1.0" encoding="utf-8"?>
<sst xmlns="http://schemas.openxmlformats.org/spreadsheetml/2006/main" count="19" uniqueCount="14">
  <si>
    <t>China</t>
  </si>
  <si>
    <t>India</t>
  </si>
  <si>
    <t>Turkey</t>
  </si>
  <si>
    <t>S</t>
  </si>
  <si>
    <t>7323990010 - Trade value of imports (£)</t>
  </si>
  <si>
    <t>7323990010 - Trade volume of imports (Kg)</t>
  </si>
  <si>
    <t>7323990010 - Average £/kg of imports</t>
  </si>
  <si>
    <t>Country</t>
  </si>
  <si>
    <t>UK*</t>
  </si>
  <si>
    <t>% Change 2015 to 2020</t>
  </si>
  <si>
    <t>UK* figures based on total sales from the company, weight is an approximation based on volume sold x 6kg (avg. UK board weight)</t>
  </si>
  <si>
    <t>Average ironing board costs per kg 2015 to 2020</t>
  </si>
  <si>
    <t>Data on imports of 7323990010 taken from FOI request, actual FOI data can be seen in Annex E8</t>
  </si>
  <si>
    <t>Note - The UK data uses an index to represent the average costs per kg of the like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</si>
</sst>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/>
    <xf numFmtId="2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9" fontId="0" fillId="2" borderId="0" xfId="2" applyFont="1" applyFill="1"/>
    <xf numFmtId="9" fontId="0" fillId="3" borderId="0" xfId="2" applyFont="1" applyFill="1"/>
    <xf numFmtId="9" fontId="0" fillId="4" borderId="0" xfId="2" applyFont="1" applyFill="1"/>
    <xf numFmtId="0" fontId="3" fillId="0" borderId="0" xfId="0" applyFont="1"/>
    <xf numFmtId="0" fontId="2" fillId="0" borderId="0" xfId="0" applyFont="1" applyAlignment="1">
      <alignment horizontal="center"/>
    </xf>
    <xf numFmtId="9" fontId="0" fillId="0" borderId="0" xfId="2" applyFont="1"/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5E1F-BFD8-473A-A668-D07BC5BB3B27}">
  <dimension ref="A1:V35"/>
  <sheetViews>
    <sheetView tabSelected="1" workbookViewId="0">
      <selection activeCell="A4" sqref="A4"/>
    </sheetView>
  </sheetViews>
  <sheetFormatPr defaultRowHeight="15" x14ac:dyDescent="0.25"/>
  <cols>
    <col min="2" max="7" width="10.5703125" bestFit="1" customWidth="1"/>
    <col min="8" max="8" width="1.5703125" customWidth="1"/>
    <col min="9" max="14" width="10.5703125" bestFit="1" customWidth="1"/>
    <col min="15" max="15" width="1.5703125" customWidth="1"/>
    <col min="22" max="22" width="12.42578125" customWidth="1"/>
  </cols>
  <sheetData>
    <row r="1" spans="1:22" x14ac:dyDescent="0.25">
      <c r="A1" s="10" t="s">
        <v>11</v>
      </c>
    </row>
    <row r="3" spans="1:22" x14ac:dyDescent="0.25">
      <c r="B3" s="11" t="s">
        <v>4</v>
      </c>
      <c r="C3" s="11"/>
      <c r="D3" s="11"/>
      <c r="E3" s="11"/>
      <c r="F3" s="11"/>
      <c r="G3" s="11"/>
      <c r="I3" s="11" t="s">
        <v>5</v>
      </c>
      <c r="J3" s="11"/>
      <c r="K3" s="11"/>
      <c r="L3" s="11"/>
      <c r="M3" s="11"/>
      <c r="N3" s="11"/>
      <c r="P3" s="11" t="s">
        <v>6</v>
      </c>
      <c r="Q3" s="11"/>
      <c r="R3" s="11"/>
      <c r="S3" s="11"/>
      <c r="T3" s="11"/>
      <c r="U3" s="11"/>
    </row>
    <row r="4" spans="1:22" ht="30" x14ac:dyDescent="0.25">
      <c r="A4" s="1" t="s">
        <v>7</v>
      </c>
      <c r="B4" s="2">
        <v>2015</v>
      </c>
      <c r="C4" s="2">
        <v>2016</v>
      </c>
      <c r="D4" s="2">
        <v>2017</v>
      </c>
      <c r="E4" s="2">
        <v>2018</v>
      </c>
      <c r="F4" s="2">
        <v>2019</v>
      </c>
      <c r="G4" s="2">
        <v>2020</v>
      </c>
      <c r="I4" s="2">
        <v>2015</v>
      </c>
      <c r="J4" s="2">
        <v>2016</v>
      </c>
      <c r="K4" s="2">
        <v>2017</v>
      </c>
      <c r="L4" s="2">
        <v>2018</v>
      </c>
      <c r="M4" s="2">
        <v>2019</v>
      </c>
      <c r="N4" s="2">
        <v>2020</v>
      </c>
      <c r="P4" s="2">
        <v>2015</v>
      </c>
      <c r="Q4" s="2">
        <v>2016</v>
      </c>
      <c r="R4" s="2">
        <v>2017</v>
      </c>
      <c r="S4" s="2">
        <v>2018</v>
      </c>
      <c r="T4" s="2">
        <v>2019</v>
      </c>
      <c r="U4" s="2">
        <v>2020</v>
      </c>
      <c r="V4" s="6" t="s">
        <v>9</v>
      </c>
    </row>
    <row r="5" spans="1:22" x14ac:dyDescent="0.25">
      <c r="A5" t="s">
        <v>0</v>
      </c>
      <c r="B5" s="5">
        <v>1160553</v>
      </c>
      <c r="C5" s="5">
        <v>1174310</v>
      </c>
      <c r="D5" s="5">
        <v>984945</v>
      </c>
      <c r="E5" s="5">
        <v>1019054</v>
      </c>
      <c r="F5" s="5">
        <v>1036192</v>
      </c>
      <c r="G5" s="5">
        <v>1231945</v>
      </c>
      <c r="I5" s="5">
        <v>680340</v>
      </c>
      <c r="J5" s="5">
        <v>1493730</v>
      </c>
      <c r="K5" s="5">
        <v>662914</v>
      </c>
      <c r="L5" s="5">
        <v>494318</v>
      </c>
      <c r="M5" s="5">
        <v>432614</v>
      </c>
      <c r="N5" s="5">
        <v>538584</v>
      </c>
      <c r="P5" s="4">
        <f>B5/I5</f>
        <v>1.7058426669018432</v>
      </c>
      <c r="Q5" s="4">
        <f t="shared" ref="Q5:U5" si="0">C5/J5</f>
        <v>0.78615947995956437</v>
      </c>
      <c r="R5" s="4">
        <f t="shared" si="0"/>
        <v>1.4857809610296357</v>
      </c>
      <c r="S5" s="4">
        <f t="shared" si="0"/>
        <v>2.0615352870014849</v>
      </c>
      <c r="T5" s="4">
        <f t="shared" si="0"/>
        <v>2.3951883203040123</v>
      </c>
      <c r="U5" s="4">
        <f t="shared" si="0"/>
        <v>2.2873776421133938</v>
      </c>
      <c r="V5" s="8">
        <f>(U5-P5)/P5</f>
        <v>0.34090774401119667</v>
      </c>
    </row>
    <row r="6" spans="1:22" x14ac:dyDescent="0.25">
      <c r="A6" t="s">
        <v>1</v>
      </c>
      <c r="B6" s="5">
        <v>2045390</v>
      </c>
      <c r="C6" s="5">
        <v>1437528</v>
      </c>
      <c r="D6" s="5">
        <v>1222534</v>
      </c>
      <c r="E6" s="5">
        <v>1054668</v>
      </c>
      <c r="F6" s="5">
        <v>1145681</v>
      </c>
      <c r="G6" s="5">
        <v>899575</v>
      </c>
      <c r="I6" s="5">
        <v>1363233</v>
      </c>
      <c r="J6" s="5">
        <v>779763</v>
      </c>
      <c r="K6" s="5">
        <v>637619</v>
      </c>
      <c r="L6" s="5">
        <v>931158</v>
      </c>
      <c r="M6" s="5">
        <v>637438</v>
      </c>
      <c r="N6" s="5">
        <v>486153</v>
      </c>
      <c r="P6" s="4">
        <f>B6/I6</f>
        <v>1.5003964839466182</v>
      </c>
      <c r="Q6" s="4">
        <f t="shared" ref="Q6" si="1">C6/J6</f>
        <v>1.8435447693722324</v>
      </c>
      <c r="R6" s="4">
        <f t="shared" ref="R6" si="2">D6/K6</f>
        <v>1.9173424882257273</v>
      </c>
      <c r="S6" s="4">
        <f t="shared" ref="S6" si="3">E6/L6</f>
        <v>1.1326412918108419</v>
      </c>
      <c r="T6" s="4">
        <f t="shared" ref="T6" si="4">F6/M6</f>
        <v>1.7973214649895362</v>
      </c>
      <c r="U6" s="4">
        <f t="shared" ref="U6" si="5">G6/N6</f>
        <v>1.8503948345479715</v>
      </c>
      <c r="V6" s="8">
        <f>(U6-P6)/P6</f>
        <v>0.23327057504208715</v>
      </c>
    </row>
    <row r="7" spans="1:22" x14ac:dyDescent="0.25">
      <c r="A7" t="s">
        <v>2</v>
      </c>
      <c r="B7" s="5">
        <v>2127750</v>
      </c>
      <c r="C7" s="5" t="s">
        <v>3</v>
      </c>
      <c r="D7" s="5" t="s">
        <v>3</v>
      </c>
      <c r="E7" s="5">
        <v>2452764</v>
      </c>
      <c r="F7" s="5">
        <v>3108017</v>
      </c>
      <c r="G7" s="5">
        <v>2067270</v>
      </c>
      <c r="I7" s="5">
        <v>1240412</v>
      </c>
      <c r="J7" s="5" t="s">
        <v>3</v>
      </c>
      <c r="K7" s="5" t="s">
        <v>3</v>
      </c>
      <c r="L7" s="5">
        <v>1458959</v>
      </c>
      <c r="M7" s="5">
        <v>1788026</v>
      </c>
      <c r="N7" s="5">
        <v>1162182</v>
      </c>
      <c r="P7" s="4">
        <f>B7/I7</f>
        <v>1.7153574779992453</v>
      </c>
      <c r="Q7" s="4" t="s">
        <v>3</v>
      </c>
      <c r="R7" s="4" t="s">
        <v>3</v>
      </c>
      <c r="S7" s="4">
        <f t="shared" ref="S7:S8" si="6">E7/L7</f>
        <v>1.6811740425879</v>
      </c>
      <c r="T7" s="4">
        <f t="shared" ref="T7:T8" si="7">F7/M7</f>
        <v>1.7382392649771312</v>
      </c>
      <c r="U7" s="4">
        <f t="shared" ref="U7:U8" si="8">G7/N7</f>
        <v>1.7787833575119905</v>
      </c>
      <c r="V7" s="9">
        <f>(U7-P7)/P7</f>
        <v>3.6975312916537766E-2</v>
      </c>
    </row>
    <row r="8" spans="1:22" x14ac:dyDescent="0.25">
      <c r="A8" t="s">
        <v>8</v>
      </c>
      <c r="B8" s="5">
        <v>100</v>
      </c>
      <c r="C8" s="5">
        <v>107.31641619547401</v>
      </c>
      <c r="D8" s="5">
        <v>91.925058992583388</v>
      </c>
      <c r="E8" s="5">
        <v>97.044074016430457</v>
      </c>
      <c r="F8" s="5">
        <v>94.512978511421707</v>
      </c>
      <c r="G8" s="5">
        <v>79.889863847290542</v>
      </c>
      <c r="I8" s="5">
        <v>100</v>
      </c>
      <c r="J8" s="5">
        <v>105.31412512842149</v>
      </c>
      <c r="K8" s="5">
        <v>89.982155833495739</v>
      </c>
      <c r="L8" s="5">
        <v>90.589891564973939</v>
      </c>
      <c r="M8" s="5">
        <v>84.346008486952485</v>
      </c>
      <c r="N8" s="5">
        <v>70.727887553963285</v>
      </c>
      <c r="O8">
        <v>2520108</v>
      </c>
      <c r="P8" s="4">
        <f>B8/I8</f>
        <v>1</v>
      </c>
      <c r="Q8" s="4">
        <f t="shared" ref="Q8:R8" si="9">C8/J8</f>
        <v>1.0190125594701649</v>
      </c>
      <c r="R8" s="4">
        <f t="shared" si="9"/>
        <v>1.0215920939111842</v>
      </c>
      <c r="S8" s="4">
        <f t="shared" si="6"/>
        <v>1.0712461659900252</v>
      </c>
      <c r="T8" s="4">
        <f t="shared" si="7"/>
        <v>1.1205388400334553</v>
      </c>
      <c r="U8" s="4">
        <f t="shared" si="8"/>
        <v>1.1295383845069167</v>
      </c>
      <c r="V8" s="7">
        <f>(U8-P8)/P8</f>
        <v>0.12953838450691668</v>
      </c>
    </row>
    <row r="10" spans="1:22" x14ac:dyDescent="0.25">
      <c r="A10" t="s">
        <v>10</v>
      </c>
    </row>
    <row r="11" spans="1:22" x14ac:dyDescent="0.25">
      <c r="A11" t="s">
        <v>13</v>
      </c>
    </row>
    <row r="12" spans="1:22" x14ac:dyDescent="0.25">
      <c r="A12" t="s">
        <v>12</v>
      </c>
    </row>
    <row r="14" spans="1:2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P14" s="4"/>
      <c r="Q14" s="4"/>
      <c r="R14" s="4"/>
      <c r="S14" s="4"/>
      <c r="T14" s="4"/>
      <c r="U14" s="4"/>
      <c r="V14" s="12"/>
    </row>
    <row r="24" spans="3:17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3">
    <mergeCell ref="P3:U3"/>
    <mergeCell ref="I3:N3"/>
    <mergeCell ref="B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6A6960B-A90F-495F-ACBA-4D8B2BA245F2}"/>
</file>

<file path=customXml/itemProps2.xml><?xml version="1.0" encoding="utf-8"?>
<ds:datastoreItem xmlns:ds="http://schemas.openxmlformats.org/officeDocument/2006/customXml" ds:itemID="{2774F812-F558-42E3-809D-97CBD7EA6335}"/>
</file>

<file path=customXml/itemProps3.xml><?xml version="1.0" encoding="utf-8"?>
<ds:datastoreItem xmlns:ds="http://schemas.openxmlformats.org/officeDocument/2006/customXml" ds:itemID="{C75F3C2C-92BD-4653-A31F-C4E7B0170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Sharp</dc:creator>
  <cp:lastModifiedBy>Craig Sharp</cp:lastModifiedBy>
  <dcterms:created xsi:type="dcterms:W3CDTF">2022-07-30T19:02:49Z</dcterms:created>
  <dcterms:modified xsi:type="dcterms:W3CDTF">2022-07-31T21:57:48Z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