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Lee\Work Folders\Documents\UK Biodiesel Expiry Review\ExhibitsFiled\Exhibits\"/>
    </mc:Choice>
  </mc:AlternateContent>
  <xr:revisionPtr revIDLastSave="0" documentId="8_{51C71C25-1AFC-4949-BEDF-124286B5771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NTERNAL_USE_" sheetId="2" state="hidden" r:id="rId1"/>
    <sheet name="C2_Program_beneficiarie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12" i="2"/>
  <c r="B11" i="2"/>
  <c r="B10" i="2"/>
  <c r="B9" i="2"/>
</calcChain>
</file>

<file path=xl/sharedStrings.xml><?xml version="1.0" encoding="utf-8"?>
<sst xmlns="http://schemas.openxmlformats.org/spreadsheetml/2006/main" count="188" uniqueCount="83">
  <si>
    <t>ER0083</t>
  </si>
  <si>
    <t>Non-confidential</t>
  </si>
  <si>
    <t>Confidential</t>
  </si>
  <si>
    <t>Year 1</t>
  </si>
  <si>
    <t>Year 2</t>
  </si>
  <si>
    <t>Year 3</t>
  </si>
  <si>
    <t>UK Producer</t>
  </si>
  <si>
    <t>Retailer</t>
  </si>
  <si>
    <t>Independent</t>
  </si>
  <si>
    <t>Captive sales</t>
  </si>
  <si>
    <t>YES</t>
  </si>
  <si>
    <t>Own product</t>
  </si>
  <si>
    <t xml:space="preserve">Importer/distributor </t>
  </si>
  <si>
    <t>Distributor</t>
  </si>
  <si>
    <t>Associated</t>
  </si>
  <si>
    <t>Use</t>
  </si>
  <si>
    <t>NO</t>
  </si>
  <si>
    <t>Purchased</t>
  </si>
  <si>
    <t>Provider of raw materials</t>
  </si>
  <si>
    <t>End-User</t>
  </si>
  <si>
    <t>Seller of raw materials</t>
  </si>
  <si>
    <t>Internal transfer</t>
  </si>
  <si>
    <t>Purchase like goods for own use</t>
  </si>
  <si>
    <t>Other</t>
  </si>
  <si>
    <t>Purchase like goods for sale</t>
  </si>
  <si>
    <t>Injury period</t>
  </si>
  <si>
    <t>POI</t>
  </si>
  <si>
    <t>Case no.:</t>
  </si>
  <si>
    <t>Country:</t>
  </si>
  <si>
    <t>Back to Contents</t>
  </si>
  <si>
    <t>Programme beneficiaries</t>
  </si>
  <si>
    <t>Government authority:</t>
  </si>
  <si>
    <t>Programme information</t>
  </si>
  <si>
    <t>Recipient general information</t>
  </si>
  <si>
    <t xml:space="preserve">Type of business  </t>
  </si>
  <si>
    <t>Ownership structure</t>
  </si>
  <si>
    <t>Subisdy</t>
  </si>
  <si>
    <t>Value of subsidy to programme beneficiaries</t>
  </si>
  <si>
    <t>Programme number (refer to Table 1 - Subsidy Programmes under investigation in C1 of questionnaire)</t>
  </si>
  <si>
    <t>Subsidy type (refer to Table 1 - Subsidy Programmes under investigation in C1 of questionnaire)</t>
  </si>
  <si>
    <t>Programme name (refer to Table 1 - Subsidy Programmes under investigation in C1 of questionnaire)</t>
  </si>
  <si>
    <t>Business name</t>
  </si>
  <si>
    <t>Business address</t>
  </si>
  <si>
    <t>Manufacturer of goods concerned/trader/upstream supplier of feedstocks (UCO or tallow)</t>
  </si>
  <si>
    <t>GSE/Foreign-invested (FIE)/Private/Co-operative/Joint Venture/other (please specify)?</t>
  </si>
  <si>
    <t>If not GSE, specify any government association</t>
  </si>
  <si>
    <t>Monetary or non-monetary?</t>
  </si>
  <si>
    <t>One-off or recurring amount?</t>
  </si>
  <si>
    <t>Annual value of subsidy (monetary or non-monetary) from 1 January 2024 to 31 January 2024</t>
  </si>
  <si>
    <t>Annual value of subsidy (monetary or non-monetary) from 1 January 2023 to 31 January 2023</t>
  </si>
  <si>
    <t>Annual value of subsidy (monetary or non-monetary) from 1 January 2022 to 31 January 2022</t>
  </si>
  <si>
    <t>Grant</t>
  </si>
  <si>
    <t>United States</t>
  </si>
  <si>
    <t xml:space="preserve">Monetary  </t>
  </si>
  <si>
    <t>N/A</t>
  </si>
  <si>
    <t>Monetary</t>
  </si>
  <si>
    <t>Private</t>
  </si>
  <si>
    <t>Annual value of subsidy (monetary or non-monetary) from 1 January 2025 to 31 January 2025</t>
  </si>
  <si>
    <t>INFORMATION PRESENTED IN THIS TABLE IS NON-CONFIDENTIAL</t>
  </si>
  <si>
    <t>United States Department of Agriculture</t>
  </si>
  <si>
    <t>HERO BX ALABAMA, LLC</t>
  </si>
  <si>
    <t>FUTUREFUEL CHEMICAL COMPANY</t>
  </si>
  <si>
    <t>IMPERIAL WESTERN PRODUCTS, INC.</t>
  </si>
  <si>
    <t>CRIMSON RENEWABLE ENERGY, L.P.</t>
  </si>
  <si>
    <t>PACIFIC BIODIESEL TECHNOLOGIES LLC</t>
  </si>
  <si>
    <t>WESTERN DUBUQUE BIODIESEL, LLC</t>
  </si>
  <si>
    <t>WESTERN IOWA ENERGY</t>
  </si>
  <si>
    <t>INCOBRASA INDUSTRIES, LTD.</t>
  </si>
  <si>
    <t>ARCHER DANIELS MIDLAND COMPANY</t>
  </si>
  <si>
    <t>ADKINS ENERGY LLC</t>
  </si>
  <si>
    <t>SEABOARD ENERGY MISSOURI LLC</t>
  </si>
  <si>
    <t>MAINE BIO-FUEL, INC.</t>
  </si>
  <si>
    <t>W2 FUEL - ADRIAN</t>
  </si>
  <si>
    <t>EVER CAT FUELS, LLC</t>
  </si>
  <si>
    <t>CARGILL INC.</t>
  </si>
  <si>
    <t>MN SOYBEAN PROCESSORS</t>
  </si>
  <si>
    <t>MID-AMERICA BIOFUELS, LLC</t>
  </si>
  <si>
    <t>PASEO CARGILL ENERGY, LLC</t>
  </si>
  <si>
    <t>SEABOARD ENERGY OKLAHOMA,LLC</t>
  </si>
  <si>
    <t>LAKE ERIE BIOFUELS, LLC DBA HERO BX</t>
  </si>
  <si>
    <t>BIOENERGY DEVELOPMENT GROUP LLC</t>
  </si>
  <si>
    <t>UDSA BPAB</t>
  </si>
  <si>
    <t>Manufacturer of goods concerned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</si>
</sst>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1"/>
      <color rgb="FF000000"/>
      <name val="Aptos Narrow"/>
    </font>
    <font>
      <sz val="11"/>
      <color rgb="FF000000"/>
      <name val="Aptos Narrow"/>
    </font>
    <font>
      <sz val="11"/>
      <color rgb="FF9C0006"/>
      <name val="Aptos Narrow"/>
    </font>
    <font>
      <u/>
      <sz val="11"/>
      <color rgb="FF000000"/>
      <name val="Aptos Narrow"/>
    </font>
    <font>
      <b/>
      <u/>
      <sz val="11"/>
      <color rgb="FF000000"/>
      <name val="Aptos Narrow"/>
    </font>
    <font>
      <sz val="11"/>
      <color rgb="FF006100"/>
      <name val="Aptos Narrow"/>
    </font>
    <font>
      <i/>
      <sz val="11"/>
      <color rgb="FF7F7F7F"/>
      <name val="Aptos Narrow"/>
    </font>
    <font>
      <b/>
      <sz val="15"/>
      <color rgb="FF0E2841"/>
      <name val="Aptos Narrow"/>
    </font>
    <font>
      <u/>
      <sz val="11"/>
      <color rgb="FF467886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ptos Narrow"/>
    </font>
    <font>
      <b/>
      <sz val="11"/>
      <color rgb="FF000000"/>
      <name val="Aptos Narrow"/>
    </font>
    <font>
      <b/>
      <sz val="14"/>
      <color rgb="FF000000"/>
      <name val="Arial"/>
      <family val="2"/>
    </font>
    <font>
      <b/>
      <u/>
      <sz val="11"/>
      <color rgb="FF467886"/>
      <name val="Arial"/>
      <family val="2"/>
    </font>
    <font>
      <b/>
      <sz val="11"/>
      <color rgb="FFFFFFFF"/>
      <name val="Arial"/>
      <family val="2"/>
    </font>
    <font>
      <b/>
      <sz val="16"/>
      <color rgb="FFFFFFFF"/>
      <name val="Arial"/>
      <family val="2"/>
    </font>
    <font>
      <sz val="11"/>
      <color rgb="FF00000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E97132"/>
        <bgColor rgb="FFE97132"/>
      </patternFill>
    </fill>
    <fill>
      <patternFill patternType="solid">
        <fgColor rgb="FF4EA72E"/>
        <bgColor rgb="FF4EA72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C00000"/>
        <bgColor rgb="FFC00000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15608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7" fillId="0" borderId="2" applyNumberFormat="0" applyFill="0" applyAlignment="0" applyProtection="0"/>
    <xf numFmtId="0" fontId="5" fillId="5" borderId="0" applyNumberFormat="0" applyBorder="0" applyAlignment="0" applyProtection="0"/>
    <xf numFmtId="0" fontId="1" fillId="6" borderId="1" applyNumberFormat="0" applyFont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Border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7" borderId="0" xfId="0" applyFill="1"/>
    <xf numFmtId="0" fontId="12" fillId="9" borderId="0" xfId="0" applyFont="1" applyFill="1"/>
    <xf numFmtId="0" fontId="13" fillId="10" borderId="0" xfId="0" applyFont="1" applyFill="1"/>
    <xf numFmtId="0" fontId="13" fillId="0" borderId="0" xfId="0" applyFont="1"/>
    <xf numFmtId="0" fontId="11" fillId="7" borderId="8" xfId="0" applyFont="1" applyFill="1" applyBorder="1" applyAlignment="1">
      <alignment horizontal="center" vertical="center" wrapText="1"/>
    </xf>
    <xf numFmtId="0" fontId="10" fillId="0" borderId="0" xfId="0" applyFont="1"/>
    <xf numFmtId="0" fontId="10" fillId="7" borderId="0" xfId="0" applyFont="1" applyFill="1"/>
    <xf numFmtId="0" fontId="10" fillId="7" borderId="0" xfId="0" applyFont="1" applyFill="1" applyAlignment="1">
      <alignment vertical="center"/>
    </xf>
    <xf numFmtId="0" fontId="10" fillId="0" borderId="6" xfId="0" applyFont="1" applyBorder="1" applyAlignment="1">
      <alignment vertical="center" wrapText="1"/>
    </xf>
    <xf numFmtId="0" fontId="15" fillId="7" borderId="0" xfId="9" applyFont="1" applyFill="1" applyAlignment="1">
      <alignment vertical="center"/>
    </xf>
    <xf numFmtId="0" fontId="17" fillId="11" borderId="15" xfId="0" applyFont="1" applyFill="1" applyBorder="1" applyAlignment="1">
      <alignment vertical="center"/>
    </xf>
    <xf numFmtId="0" fontId="14" fillId="11" borderId="16" xfId="0" applyFont="1" applyFill="1" applyBorder="1" applyAlignment="1">
      <alignment vertical="center"/>
    </xf>
    <xf numFmtId="0" fontId="14" fillId="11" borderId="17" xfId="0" applyFont="1" applyFill="1" applyBorder="1" applyAlignment="1">
      <alignment vertical="center"/>
    </xf>
    <xf numFmtId="0" fontId="11" fillId="8" borderId="18" xfId="0" applyFont="1" applyFill="1" applyBorder="1" applyAlignment="1">
      <alignment vertical="center"/>
    </xf>
    <xf numFmtId="0" fontId="11" fillId="8" borderId="19" xfId="0" applyFont="1" applyFill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1" fillId="8" borderId="12" xfId="0" applyFont="1" applyFill="1" applyBorder="1" applyAlignment="1">
      <alignment vertical="center"/>
    </xf>
    <xf numFmtId="0" fontId="10" fillId="7" borderId="0" xfId="0" applyFont="1" applyFill="1" applyAlignment="1">
      <alignment horizontal="left"/>
    </xf>
    <xf numFmtId="0" fontId="11" fillId="7" borderId="0" xfId="0" applyFont="1" applyFill="1"/>
    <xf numFmtId="0" fontId="16" fillId="11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8" borderId="19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44" fontId="10" fillId="0" borderId="11" xfId="11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6" fillId="11" borderId="9" xfId="0" applyFont="1" applyFill="1" applyBorder="1" applyAlignment="1">
      <alignment horizontal="center" vertical="center"/>
    </xf>
    <xf numFmtId="0" fontId="0" fillId="7" borderId="0" xfId="0" applyFill="1"/>
    <xf numFmtId="44" fontId="0" fillId="0" borderId="0" xfId="11" applyFont="1"/>
    <xf numFmtId="0" fontId="16" fillId="11" borderId="9" xfId="0" applyFont="1" applyFill="1" applyBorder="1" applyAlignment="1">
      <alignment horizontal="center" vertical="center"/>
    </xf>
    <xf numFmtId="0" fontId="0" fillId="7" borderId="0" xfId="0" applyFill="1"/>
    <xf numFmtId="0" fontId="10" fillId="0" borderId="10" xfId="0" applyFont="1" applyBorder="1" applyAlignment="1">
      <alignment horizontal="left" vertical="center"/>
    </xf>
    <xf numFmtId="0" fontId="18" fillId="0" borderId="14" xfId="0" applyFont="1" applyBorder="1"/>
    <xf numFmtId="0" fontId="0" fillId="0" borderId="14" xfId="0" applyBorder="1"/>
  </cellXfs>
  <cellStyles count="12">
    <cellStyle name="cf1" xfId="5" xr:uid="{00000000-0005-0000-0000-000000000000}"/>
    <cellStyle name="cf2" xfId="6" xr:uid="{00000000-0005-0000-0000-000001000000}"/>
    <cellStyle name="cf3" xfId="7" xr:uid="{00000000-0005-0000-0000-000002000000}"/>
    <cellStyle name="cf4" xfId="8" xr:uid="{00000000-0005-0000-0000-000003000000}"/>
    <cellStyle name="Currency" xfId="11" builtinId="4"/>
    <cellStyle name="Explanatory Text" xfId="4" builtinId="53" customBuiltin="1"/>
    <cellStyle name="Good" xfId="2" builtinId="26" customBuiltin="1"/>
    <cellStyle name="Heading 1" xfId="1" builtinId="16" customBuiltin="1"/>
    <cellStyle name="Hyperlink" xfId="9" xr:uid="{00000000-0005-0000-0000-000007000000}"/>
    <cellStyle name="Normal" xfId="0" builtinId="0" customBuiltin="1"/>
    <cellStyle name="Normal 2" xfId="10" xr:uid="{00000000-0005-0000-0000-000009000000}"/>
    <cellStyle name="Note" xfId="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13"/>
  <sheetViews>
    <sheetView workbookViewId="0"/>
  </sheetViews>
  <sheetFormatPr defaultColWidth="8" defaultRowHeight="14.25"/>
  <cols>
    <col min="1" max="1" width="20.125" customWidth="1"/>
    <col min="2" max="2" width="24.875" customWidth="1"/>
    <col min="3" max="3" width="23.375" customWidth="1"/>
    <col min="4" max="12" width="8" customWidth="1"/>
    <col min="13" max="13" width="16.375" customWidth="1"/>
    <col min="14" max="14" width="8" customWidth="1"/>
  </cols>
  <sheetData>
    <row r="1" spans="1:13">
      <c r="G1" t="s">
        <v>6</v>
      </c>
    </row>
    <row r="2" spans="1:13">
      <c r="A2" t="s">
        <v>7</v>
      </c>
      <c r="B2" t="s">
        <v>8</v>
      </c>
      <c r="C2" t="s">
        <v>9</v>
      </c>
      <c r="D2" t="s">
        <v>10</v>
      </c>
      <c r="E2" t="s">
        <v>11</v>
      </c>
      <c r="G2" t="s">
        <v>12</v>
      </c>
    </row>
    <row r="3" spans="1:13" ht="15">
      <c r="A3" t="s">
        <v>13</v>
      </c>
      <c r="B3" t="s">
        <v>14</v>
      </c>
      <c r="C3" t="s">
        <v>15</v>
      </c>
      <c r="D3" t="s">
        <v>16</v>
      </c>
      <c r="E3" t="s">
        <v>17</v>
      </c>
      <c r="G3" t="s">
        <v>18</v>
      </c>
      <c r="M3" s="2" t="s">
        <v>2</v>
      </c>
    </row>
    <row r="4" spans="1:13" ht="15">
      <c r="A4" t="s">
        <v>19</v>
      </c>
      <c r="G4" t="s">
        <v>20</v>
      </c>
      <c r="M4" s="3" t="s">
        <v>1</v>
      </c>
    </row>
    <row r="5" spans="1:13">
      <c r="A5" t="s">
        <v>21</v>
      </c>
      <c r="G5" t="s">
        <v>22</v>
      </c>
    </row>
    <row r="6" spans="1:13">
      <c r="A6" t="s">
        <v>23</v>
      </c>
      <c r="G6" t="s">
        <v>24</v>
      </c>
    </row>
    <row r="9" spans="1:13" ht="15">
      <c r="A9" s="4" t="s">
        <v>25</v>
      </c>
      <c r="B9" s="5" t="e">
        <f>TEXT(#REF!,"dd/mm/yyyy") &amp;" - " &amp; TEXT(#REF!,"dd/mm/yyyy")</f>
        <v>#REF!</v>
      </c>
    </row>
    <row r="10" spans="1:13" ht="15">
      <c r="A10" t="s">
        <v>3</v>
      </c>
      <c r="B10" s="5" t="e">
        <f>TEXT(EDATE(#REF!,-36),"dd/mm/yyyy") &amp;" - " &amp; TEXT(EDATE(#REF!,-36),"dd/mm/yyyy")</f>
        <v>#REF!</v>
      </c>
      <c r="C10">
        <v>-36</v>
      </c>
    </row>
    <row r="11" spans="1:13" ht="15">
      <c r="A11" t="s">
        <v>4</v>
      </c>
      <c r="B11" s="5" t="e">
        <f>TEXT(EDATE(#REF!,-24),"dd/mm/yyyy") &amp;" - " &amp; TEXT(EDATE(#REF!,-24),"dd/mm/yyyy")</f>
        <v>#REF!</v>
      </c>
      <c r="C11">
        <v>-24</v>
      </c>
    </row>
    <row r="12" spans="1:13" ht="15">
      <c r="A12" t="s">
        <v>5</v>
      </c>
      <c r="B12" s="5" t="e">
        <f>TEXT(EDATE(#REF!,-12),"dd/mm/yyyy") &amp;" - " &amp; TEXT(EDATE(#REF!,-12),"dd/mm/yyyy")</f>
        <v>#REF!</v>
      </c>
      <c r="C12">
        <v>-12</v>
      </c>
    </row>
    <row r="13" spans="1:13" ht="15">
      <c r="A13" t="s">
        <v>26</v>
      </c>
      <c r="B13" s="5" t="e">
        <f>TEXT(#REF!,"dd/mm/yyyy") &amp;" - " &amp; TEXT(#REF!,"dd/mm/yyyy")</f>
        <v>#REF!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1"/>
  <sheetViews>
    <sheetView tabSelected="1" workbookViewId="0">
      <selection activeCell="K11" sqref="K11"/>
    </sheetView>
  </sheetViews>
  <sheetFormatPr defaultColWidth="21.375" defaultRowHeight="14.25"/>
  <cols>
    <col min="1" max="1" width="8.875" style="6" customWidth="1"/>
    <col min="2" max="4" width="21.375" style="6" customWidth="1"/>
    <col min="5" max="5" width="38" style="6" bestFit="1" customWidth="1"/>
    <col min="6" max="6" width="21.375" style="6" customWidth="1"/>
    <col min="7" max="7" width="24.875" style="6" customWidth="1"/>
    <col min="8" max="8" width="26.125" style="6" customWidth="1"/>
    <col min="9" max="9" width="21.375" style="6" customWidth="1"/>
    <col min="10" max="16384" width="21.375" style="6"/>
  </cols>
  <sheetData>
    <row r="1" spans="1:30" s="7" customFormat="1" ht="15">
      <c r="B1" s="10" t="s">
        <v>29</v>
      </c>
    </row>
    <row r="2" spans="1:30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4.75" customHeight="1" thickBot="1">
      <c r="A3" s="7"/>
      <c r="B3" s="11" t="s">
        <v>30</v>
      </c>
      <c r="C3" s="12"/>
      <c r="D3" s="13"/>
      <c r="E3" s="7"/>
      <c r="F3" s="49"/>
      <c r="G3" s="49"/>
      <c r="H3" s="49"/>
      <c r="I3" s="1"/>
      <c r="J3" s="1"/>
      <c r="K3" s="1"/>
      <c r="L3" s="46"/>
      <c r="M3" s="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5">
      <c r="A4" s="7"/>
      <c r="B4" s="14" t="s">
        <v>27</v>
      </c>
      <c r="C4" s="50" t="s">
        <v>0</v>
      </c>
      <c r="D4" s="50"/>
      <c r="E4" s="7"/>
      <c r="F4" s="1"/>
      <c r="G4" s="49"/>
      <c r="H4" s="49"/>
      <c r="I4" s="1"/>
      <c r="J4" s="1"/>
      <c r="K4" s="1"/>
      <c r="L4" s="46"/>
      <c r="M4" s="1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5">
      <c r="A5" s="7"/>
      <c r="B5" s="15" t="s">
        <v>28</v>
      </c>
      <c r="C5" s="16" t="s">
        <v>52</v>
      </c>
      <c r="D5" s="17"/>
      <c r="E5" s="7"/>
      <c r="F5" s="1"/>
      <c r="G5" s="1"/>
      <c r="H5" s="1"/>
      <c r="I5" s="1"/>
      <c r="J5" s="1"/>
      <c r="K5" s="1"/>
      <c r="L5" s="46"/>
      <c r="M5" s="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6" customHeight="1" thickBot="1">
      <c r="A6" s="7"/>
      <c r="B6" s="18" t="s">
        <v>31</v>
      </c>
      <c r="C6" s="51" t="s">
        <v>59</v>
      </c>
      <c r="D6" s="52"/>
      <c r="E6" s="19"/>
      <c r="F6" s="1"/>
      <c r="G6" s="49"/>
      <c r="H6" s="49"/>
      <c r="I6" s="1"/>
      <c r="J6" s="1"/>
      <c r="K6" s="1"/>
      <c r="L6" s="46"/>
      <c r="M6" s="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7"/>
      <c r="B7" s="7"/>
      <c r="C7" s="7"/>
      <c r="D7" s="7"/>
      <c r="E7" s="19"/>
      <c r="F7" s="1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5.75" thickBot="1">
      <c r="A8" s="7"/>
      <c r="B8" s="20" t="s">
        <v>58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s="22" customFormat="1" ht="18" customHeight="1" thickBot="1">
      <c r="A9" s="8"/>
      <c r="B9" s="48" t="s">
        <v>32</v>
      </c>
      <c r="C9" s="48"/>
      <c r="D9" s="48"/>
      <c r="E9" s="48" t="s">
        <v>33</v>
      </c>
      <c r="F9" s="48"/>
      <c r="G9" s="21" t="s">
        <v>34</v>
      </c>
      <c r="H9" s="48" t="s">
        <v>35</v>
      </c>
      <c r="I9" s="48"/>
      <c r="J9" s="48" t="s">
        <v>36</v>
      </c>
      <c r="K9" s="48"/>
      <c r="L9" s="45"/>
      <c r="M9" s="48" t="s">
        <v>37</v>
      </c>
      <c r="N9" s="48"/>
      <c r="O9" s="4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30" ht="100.5" customHeight="1" thickBot="1">
      <c r="A10" s="7"/>
      <c r="B10" s="23" t="s">
        <v>38</v>
      </c>
      <c r="C10" s="23" t="s">
        <v>39</v>
      </c>
      <c r="D10" s="24" t="s">
        <v>40</v>
      </c>
      <c r="E10" s="23" t="s">
        <v>41</v>
      </c>
      <c r="F10" s="25" t="s">
        <v>42</v>
      </c>
      <c r="G10" s="26" t="s">
        <v>43</v>
      </c>
      <c r="H10" s="27" t="s">
        <v>44</v>
      </c>
      <c r="I10" s="28" t="s">
        <v>45</v>
      </c>
      <c r="J10" s="29" t="s">
        <v>46</v>
      </c>
      <c r="K10" s="29" t="s">
        <v>47</v>
      </c>
      <c r="L10" s="30" t="s">
        <v>57</v>
      </c>
      <c r="M10" s="30" t="s">
        <v>48</v>
      </c>
      <c r="N10" s="24" t="s">
        <v>49</v>
      </c>
      <c r="O10" s="24" t="s">
        <v>50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0" ht="28.5">
      <c r="A11" s="7"/>
      <c r="B11" s="31"/>
      <c r="C11" s="32" t="s">
        <v>51</v>
      </c>
      <c r="D11" s="33" t="s">
        <v>81</v>
      </c>
      <c r="E11" t="s">
        <v>60</v>
      </c>
      <c r="F11" s="34"/>
      <c r="G11" s="9" t="s">
        <v>82</v>
      </c>
      <c r="H11" s="35" t="s">
        <v>56</v>
      </c>
      <c r="I11" s="36" t="s">
        <v>54</v>
      </c>
      <c r="J11" s="36" t="s">
        <v>53</v>
      </c>
      <c r="K11" s="36"/>
      <c r="L11" s="47">
        <v>12962.97</v>
      </c>
      <c r="M11" s="42"/>
      <c r="N11" s="43"/>
      <c r="O11" s="44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0" ht="28.5">
      <c r="A12" s="7"/>
      <c r="B12" s="31"/>
      <c r="C12" s="32" t="s">
        <v>51</v>
      </c>
      <c r="D12" s="33" t="s">
        <v>81</v>
      </c>
      <c r="E12" t="s">
        <v>61</v>
      </c>
      <c r="F12" s="34"/>
      <c r="G12" s="9" t="s">
        <v>82</v>
      </c>
      <c r="H12" s="35" t="s">
        <v>56</v>
      </c>
      <c r="I12" s="36" t="s">
        <v>54</v>
      </c>
      <c r="J12" s="36" t="s">
        <v>55</v>
      </c>
      <c r="K12" s="36"/>
      <c r="L12" s="47">
        <v>44645.919999999998</v>
      </c>
      <c r="M12" s="42"/>
      <c r="N12" s="32"/>
      <c r="O12" s="33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0" ht="28.5">
      <c r="A13" s="7"/>
      <c r="B13" s="31"/>
      <c r="C13" s="32" t="s">
        <v>51</v>
      </c>
      <c r="D13" s="33" t="s">
        <v>81</v>
      </c>
      <c r="E13" t="s">
        <v>62</v>
      </c>
      <c r="F13" s="34"/>
      <c r="G13" s="9" t="s">
        <v>82</v>
      </c>
      <c r="H13" s="35" t="s">
        <v>56</v>
      </c>
      <c r="I13" s="36" t="s">
        <v>54</v>
      </c>
      <c r="J13" s="36" t="s">
        <v>55</v>
      </c>
      <c r="K13" s="36"/>
      <c r="L13" s="47">
        <v>14326.39</v>
      </c>
      <c r="M13" s="42"/>
      <c r="N13" s="32"/>
      <c r="O13" s="3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0" ht="28.5">
      <c r="A14" s="7"/>
      <c r="B14" s="31"/>
      <c r="C14" s="32" t="s">
        <v>51</v>
      </c>
      <c r="D14" s="33" t="s">
        <v>81</v>
      </c>
      <c r="E14" t="s">
        <v>63</v>
      </c>
      <c r="F14" s="34"/>
      <c r="G14" s="9" t="s">
        <v>82</v>
      </c>
      <c r="H14" s="35" t="s">
        <v>56</v>
      </c>
      <c r="I14" s="36" t="s">
        <v>54</v>
      </c>
      <c r="J14" s="36" t="s">
        <v>55</v>
      </c>
      <c r="K14" s="36"/>
      <c r="L14" s="47">
        <v>40604.26</v>
      </c>
      <c r="M14" s="42"/>
      <c r="N14" s="32"/>
      <c r="O14" s="33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0" ht="28.5">
      <c r="A15" s="7"/>
      <c r="B15" s="31"/>
      <c r="C15" s="32" t="s">
        <v>51</v>
      </c>
      <c r="D15" s="33" t="s">
        <v>81</v>
      </c>
      <c r="E15" t="s">
        <v>64</v>
      </c>
      <c r="F15" s="34"/>
      <c r="G15" s="9" t="s">
        <v>82</v>
      </c>
      <c r="H15" s="35" t="s">
        <v>56</v>
      </c>
      <c r="I15" s="36" t="s">
        <v>54</v>
      </c>
      <c r="J15" s="36" t="s">
        <v>55</v>
      </c>
      <c r="K15" s="36"/>
      <c r="L15" s="47">
        <v>6600.74</v>
      </c>
      <c r="M15" s="42"/>
      <c r="N15" s="32"/>
      <c r="O15" s="33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30" ht="28.5">
      <c r="A16" s="7"/>
      <c r="B16" s="31"/>
      <c r="C16" s="32" t="s">
        <v>51</v>
      </c>
      <c r="D16" s="33" t="s">
        <v>81</v>
      </c>
      <c r="E16" t="s">
        <v>65</v>
      </c>
      <c r="F16" s="34"/>
      <c r="G16" s="9" t="s">
        <v>82</v>
      </c>
      <c r="H16" s="35" t="s">
        <v>56</v>
      </c>
      <c r="I16" s="36" t="s">
        <v>54</v>
      </c>
      <c r="J16" s="36" t="s">
        <v>55</v>
      </c>
      <c r="K16" s="36"/>
      <c r="L16" s="47">
        <v>43178.76</v>
      </c>
      <c r="M16" s="42"/>
      <c r="N16" s="32"/>
      <c r="O16" s="33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30" ht="28.5">
      <c r="A17" s="7"/>
      <c r="B17" s="31"/>
      <c r="C17" s="32" t="s">
        <v>51</v>
      </c>
      <c r="D17" s="33" t="s">
        <v>81</v>
      </c>
      <c r="E17" t="s">
        <v>66</v>
      </c>
      <c r="F17" s="34"/>
      <c r="G17" s="9" t="s">
        <v>82</v>
      </c>
      <c r="H17" s="35" t="s">
        <v>56</v>
      </c>
      <c r="I17" s="36" t="s">
        <v>54</v>
      </c>
      <c r="J17" s="36" t="s">
        <v>55</v>
      </c>
      <c r="K17" s="36"/>
      <c r="L17" s="47">
        <v>36466.04</v>
      </c>
      <c r="M17" s="42"/>
      <c r="N17" s="32"/>
      <c r="O17" s="33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30" ht="28.5">
      <c r="A18" s="7"/>
      <c r="B18" s="31"/>
      <c r="C18" s="32"/>
      <c r="D18" s="33" t="s">
        <v>81</v>
      </c>
      <c r="E18" t="s">
        <v>67</v>
      </c>
      <c r="F18" s="34"/>
      <c r="G18" s="9" t="s">
        <v>82</v>
      </c>
      <c r="H18" s="35" t="s">
        <v>56</v>
      </c>
      <c r="I18" s="36" t="s">
        <v>54</v>
      </c>
      <c r="J18" s="36" t="s">
        <v>55</v>
      </c>
      <c r="K18" s="36"/>
      <c r="L18" s="47">
        <v>78927.44</v>
      </c>
      <c r="M18" s="31"/>
      <c r="N18" s="32"/>
      <c r="O18" s="3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30" ht="28.5">
      <c r="A19" s="7"/>
      <c r="B19" s="31"/>
      <c r="C19" s="32"/>
      <c r="D19" s="33" t="s">
        <v>81</v>
      </c>
      <c r="E19" t="s">
        <v>68</v>
      </c>
      <c r="F19" s="34"/>
      <c r="G19" s="9" t="s">
        <v>82</v>
      </c>
      <c r="H19" s="35" t="s">
        <v>56</v>
      </c>
      <c r="I19" s="36" t="s">
        <v>54</v>
      </c>
      <c r="J19" s="36" t="s">
        <v>55</v>
      </c>
      <c r="K19" s="36"/>
      <c r="L19" s="47">
        <v>151967.99</v>
      </c>
      <c r="M19" s="31"/>
      <c r="N19" s="32"/>
      <c r="O19" s="33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30" ht="28.5">
      <c r="A20" s="7"/>
      <c r="B20" s="31"/>
      <c r="C20" s="32"/>
      <c r="D20" s="33" t="s">
        <v>81</v>
      </c>
      <c r="E20" t="s">
        <v>69</v>
      </c>
      <c r="F20" s="34"/>
      <c r="G20" s="9" t="s">
        <v>82</v>
      </c>
      <c r="H20" s="35" t="s">
        <v>56</v>
      </c>
      <c r="I20" s="36" t="s">
        <v>54</v>
      </c>
      <c r="J20" s="36" t="s">
        <v>55</v>
      </c>
      <c r="K20" s="36"/>
      <c r="L20" s="47">
        <v>3178.66</v>
      </c>
      <c r="M20" s="31"/>
      <c r="N20" s="32"/>
      <c r="O20" s="33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30" ht="28.5">
      <c r="A21" s="7"/>
      <c r="B21" s="31"/>
      <c r="C21" s="32"/>
      <c r="D21" s="33" t="s">
        <v>81</v>
      </c>
      <c r="E21" t="s">
        <v>70</v>
      </c>
      <c r="F21" s="34"/>
      <c r="G21" s="9" t="s">
        <v>82</v>
      </c>
      <c r="H21" s="35" t="s">
        <v>56</v>
      </c>
      <c r="I21" s="36" t="s">
        <v>54</v>
      </c>
      <c r="J21" s="36" t="s">
        <v>55</v>
      </c>
      <c r="K21" s="36"/>
      <c r="L21" s="47">
        <v>33639.82</v>
      </c>
      <c r="M21" s="31"/>
      <c r="N21" s="32"/>
      <c r="O21" s="33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30" ht="28.5">
      <c r="A22" s="7"/>
      <c r="B22" s="31"/>
      <c r="C22" s="32"/>
      <c r="D22" s="33" t="s">
        <v>81</v>
      </c>
      <c r="E22" t="s">
        <v>71</v>
      </c>
      <c r="F22" s="34"/>
      <c r="G22" s="9" t="s">
        <v>82</v>
      </c>
      <c r="H22" s="35" t="s">
        <v>56</v>
      </c>
      <c r="I22" s="36" t="s">
        <v>54</v>
      </c>
      <c r="J22" s="36" t="s">
        <v>55</v>
      </c>
      <c r="K22" s="36"/>
      <c r="L22" s="47">
        <v>205.12</v>
      </c>
      <c r="M22" s="31"/>
      <c r="N22" s="32"/>
      <c r="O22" s="33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30" ht="28.5">
      <c r="A23" s="7"/>
      <c r="B23" s="31"/>
      <c r="C23" s="32"/>
      <c r="D23" s="33" t="s">
        <v>81</v>
      </c>
      <c r="E23" t="s">
        <v>72</v>
      </c>
      <c r="F23" s="34"/>
      <c r="G23" s="9" t="s">
        <v>82</v>
      </c>
      <c r="H23" s="35" t="s">
        <v>56</v>
      </c>
      <c r="I23" s="36" t="s">
        <v>54</v>
      </c>
      <c r="J23" s="36" t="s">
        <v>55</v>
      </c>
      <c r="K23" s="36"/>
      <c r="L23" s="47">
        <v>13186.56</v>
      </c>
      <c r="M23" s="31"/>
      <c r="N23" s="32"/>
      <c r="O23" s="3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30" ht="29.25" thickBot="1">
      <c r="A24" s="7"/>
      <c r="B24" s="37"/>
      <c r="C24" s="38"/>
      <c r="D24" s="33" t="s">
        <v>81</v>
      </c>
      <c r="E24" t="s">
        <v>73</v>
      </c>
      <c r="F24" s="40"/>
      <c r="G24" s="9" t="s">
        <v>82</v>
      </c>
      <c r="H24" s="35" t="s">
        <v>56</v>
      </c>
      <c r="I24" s="36" t="s">
        <v>54</v>
      </c>
      <c r="J24" s="36" t="s">
        <v>55</v>
      </c>
      <c r="K24" s="41"/>
      <c r="L24" s="47">
        <v>3780.87</v>
      </c>
      <c r="M24" s="37"/>
      <c r="N24" s="38"/>
      <c r="O24" s="39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30" ht="28.5">
      <c r="A25" s="7"/>
      <c r="B25" s="31"/>
      <c r="C25" s="32"/>
      <c r="D25" s="33" t="s">
        <v>81</v>
      </c>
      <c r="E25" t="s">
        <v>74</v>
      </c>
      <c r="F25" s="34"/>
      <c r="G25" s="9" t="s">
        <v>82</v>
      </c>
      <c r="H25" s="35" t="s">
        <v>56</v>
      </c>
      <c r="I25" s="36" t="s">
        <v>54</v>
      </c>
      <c r="J25" s="36" t="s">
        <v>55</v>
      </c>
      <c r="K25" s="36"/>
      <c r="L25" s="47">
        <v>54461.02</v>
      </c>
      <c r="M25" s="31"/>
      <c r="N25" s="32"/>
      <c r="O25" s="33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28.5">
      <c r="A26" s="7"/>
      <c r="B26" s="31"/>
      <c r="C26" s="32"/>
      <c r="D26" s="33" t="s">
        <v>81</v>
      </c>
      <c r="E26" t="s">
        <v>75</v>
      </c>
      <c r="F26" s="34"/>
      <c r="G26" s="9" t="s">
        <v>82</v>
      </c>
      <c r="H26" s="35" t="s">
        <v>56</v>
      </c>
      <c r="I26" s="36" t="s">
        <v>54</v>
      </c>
      <c r="J26" s="36" t="s">
        <v>55</v>
      </c>
      <c r="K26" s="36"/>
      <c r="L26" s="47">
        <v>39850.01</v>
      </c>
      <c r="M26" s="31"/>
      <c r="N26" s="32"/>
      <c r="O26" s="33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29.25" thickBot="1">
      <c r="A27" s="7"/>
      <c r="B27" s="31"/>
      <c r="C27" s="32"/>
      <c r="D27" s="33" t="s">
        <v>81</v>
      </c>
      <c r="E27" t="s">
        <v>76</v>
      </c>
      <c r="F27" s="40"/>
      <c r="G27" s="9" t="s">
        <v>82</v>
      </c>
      <c r="H27" s="35" t="s">
        <v>56</v>
      </c>
      <c r="I27" s="36" t="s">
        <v>54</v>
      </c>
      <c r="J27" s="36" t="s">
        <v>55</v>
      </c>
      <c r="K27" s="41"/>
      <c r="L27" s="47">
        <v>58150.12</v>
      </c>
      <c r="M27" s="37"/>
      <c r="N27" s="38"/>
      <c r="O27" s="39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28.5">
      <c r="A28" s="7"/>
      <c r="B28" s="31"/>
      <c r="C28" s="32"/>
      <c r="D28" s="33" t="s">
        <v>81</v>
      </c>
      <c r="E28" t="s">
        <v>77</v>
      </c>
      <c r="F28" s="34"/>
      <c r="G28" s="9" t="s">
        <v>82</v>
      </c>
      <c r="H28" s="35" t="s">
        <v>56</v>
      </c>
      <c r="I28" s="36" t="s">
        <v>54</v>
      </c>
      <c r="J28" s="36" t="s">
        <v>55</v>
      </c>
      <c r="K28" s="36"/>
      <c r="L28" s="47">
        <v>71720.800000000003</v>
      </c>
      <c r="M28" s="31"/>
      <c r="N28" s="32"/>
      <c r="O28" s="33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28.5">
      <c r="A29" s="7"/>
      <c r="B29" s="31"/>
      <c r="C29" s="32"/>
      <c r="D29" s="33" t="s">
        <v>81</v>
      </c>
      <c r="E29" t="s">
        <v>78</v>
      </c>
      <c r="F29" s="34"/>
      <c r="G29" s="9" t="s">
        <v>82</v>
      </c>
      <c r="H29" s="35" t="s">
        <v>56</v>
      </c>
      <c r="I29" s="36" t="s">
        <v>54</v>
      </c>
      <c r="J29" s="36" t="s">
        <v>55</v>
      </c>
      <c r="K29" s="36"/>
      <c r="L29" s="47">
        <v>48326.239999999998</v>
      </c>
      <c r="M29" s="31"/>
      <c r="N29" s="32"/>
      <c r="O29" s="33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29.25" thickBot="1">
      <c r="A30" s="7"/>
      <c r="B30" s="31"/>
      <c r="C30" s="32"/>
      <c r="D30" s="33" t="s">
        <v>81</v>
      </c>
      <c r="E30" t="s">
        <v>79</v>
      </c>
      <c r="F30" s="40"/>
      <c r="G30" s="9" t="s">
        <v>82</v>
      </c>
      <c r="H30" s="35" t="s">
        <v>56</v>
      </c>
      <c r="I30" s="36" t="s">
        <v>54</v>
      </c>
      <c r="J30" s="36" t="s">
        <v>55</v>
      </c>
      <c r="K30" s="41"/>
      <c r="L30" s="47">
        <v>45549.57</v>
      </c>
      <c r="M30" s="37"/>
      <c r="N30" s="38"/>
      <c r="O30" s="39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29.25" thickBot="1">
      <c r="A31" s="7"/>
      <c r="B31" s="37"/>
      <c r="C31" s="38"/>
      <c r="D31" s="33" t="s">
        <v>81</v>
      </c>
      <c r="E31" t="s">
        <v>80</v>
      </c>
      <c r="F31" s="34"/>
      <c r="G31" s="9" t="s">
        <v>82</v>
      </c>
      <c r="H31" s="35" t="s">
        <v>56</v>
      </c>
      <c r="I31" s="36" t="s">
        <v>54</v>
      </c>
      <c r="J31" s="36" t="s">
        <v>55</v>
      </c>
      <c r="K31" s="36"/>
      <c r="L31" s="47">
        <v>28505.61</v>
      </c>
      <c r="M31" s="31"/>
      <c r="N31" s="32"/>
      <c r="O31" s="33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</sheetData>
  <mergeCells count="10">
    <mergeCell ref="J9:K9"/>
    <mergeCell ref="M9:O9"/>
    <mergeCell ref="F3:H3"/>
    <mergeCell ref="C4:D4"/>
    <mergeCell ref="G4:H4"/>
    <mergeCell ref="C6:D6"/>
    <mergeCell ref="G6:H6"/>
    <mergeCell ref="B9:D9"/>
    <mergeCell ref="E9:F9"/>
    <mergeCell ref="H9:I9"/>
  </mergeCells>
  <hyperlinks>
    <hyperlink ref="B1" location="Contents!A1" display="Back to Contents" xr:uid="{00000000-0004-0000-05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95D2F2E8-56AF-4F98-92F7-DBDE120189BB}"/>
</file>

<file path=customXml/itemProps2.xml><?xml version="1.0" encoding="utf-8"?>
<ds:datastoreItem xmlns:ds="http://schemas.openxmlformats.org/officeDocument/2006/customXml" ds:itemID="{21B72A6E-7985-4A71-8A4E-943DF38C8C1F}"/>
</file>

<file path=customXml/itemProps3.xml><?xml version="1.0" encoding="utf-8"?>
<ds:datastoreItem xmlns:ds="http://schemas.openxmlformats.org/officeDocument/2006/customXml" ds:itemID="{BC840279-D510-4971-9404-03B4DD56CAF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INTERNAL_USE_</vt:lpstr>
      <vt:lpstr>C2_Program_beneficiaries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2026-03-02T14:31:17Z</dcterms:created>
  <dcterms:modified xsi:type="dcterms:W3CDTF">2026-04-03T14:27:54Z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