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18df4bbbc62faa01/Documents/GC_C_files/C1/Britford/TRA Turkey/Docs submitted 30-03-2026/Non-confidential  (public domain)/"/>
    </mc:Choice>
  </mc:AlternateContent>
  <xr:revisionPtr revIDLastSave="0" documentId="8_{69B1F403-A21A-48B8-BDE4-D23AF5CE8B53}" xr6:coauthVersionLast="47" xr6:coauthVersionMax="47" xr10:uidLastSave="{00000000-0000-0000-0000-000000000000}"/>
  <bookViews>
    <workbookView xWindow="-108" yWindow="-108" windowWidth="23256" windowHeight="12576" firstSheet="12" activeTab="16" xr2:uid="{19B1C999-D98B-4DA0-9114-73D443CE1249}"/>
  </bookViews>
  <sheets>
    <sheet name="Guidance" sheetId="16" r:id="rId1"/>
    <sheet name="INTERNAL USE " sheetId="10" state="hidden" r:id="rId2"/>
    <sheet name="Contents" sheetId="19" r:id="rId3"/>
    <sheet name="Section A&gt;&gt;&gt;&gt;" sheetId="20" r:id="rId4"/>
    <sheet name="Related Parties" sheetId="1" r:id="rId5"/>
    <sheet name="Section B &gt;&gt;&gt;" sheetId="21" r:id="rId6"/>
    <sheet name="Company's like goods" sheetId="2" r:id="rId7"/>
    <sheet name="Section C&gt;&gt;&gt;" sheetId="22" r:id="rId8"/>
    <sheet name="Costs to make " sheetId="12" r:id="rId9"/>
    <sheet name="AS&amp;G" sheetId="13" r:id="rId10"/>
    <sheet name="Cost Reconciliation" sheetId="14" r:id="rId11"/>
    <sheet name="Purchases of like goods" sheetId="8" r:id="rId12"/>
    <sheet name="Sales Reconciliation" sheetId="4" r:id="rId13"/>
    <sheet name="Section D &gt;&gt;&gt;" sheetId="23" r:id="rId14"/>
    <sheet name="TbyT domestic sales" sheetId="6" r:id="rId15"/>
    <sheet name="Section E &gt;&gt;&gt;" sheetId="24" r:id="rId16"/>
    <sheet name="Injury" sheetId="9" r:id="rId17"/>
    <sheet name="Section G &gt;&gt;&gt;" sheetId="25" r:id="rId18"/>
    <sheet name="UK domestic companies" sheetId="17" r:id="rId19"/>
    <sheet name="Employment by site" sheetId="7" r:id="rId20"/>
    <sheet name="Glossary" sheetId="18" r:id="rId2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9" l="1"/>
  <c r="G63" i="9"/>
  <c r="F63" i="9"/>
  <c r="E63" i="9"/>
  <c r="H61" i="9"/>
  <c r="G61" i="9"/>
  <c r="F61" i="9"/>
  <c r="E61" i="9"/>
  <c r="H57" i="9"/>
  <c r="G57" i="9"/>
  <c r="F57" i="9"/>
  <c r="E57" i="9"/>
  <c r="H56" i="9"/>
  <c r="G56" i="9"/>
  <c r="F56" i="9"/>
  <c r="E56" i="9"/>
  <c r="H55" i="9"/>
  <c r="G55" i="9"/>
  <c r="F55" i="9"/>
  <c r="E55" i="9"/>
  <c r="H54" i="9"/>
  <c r="G54" i="9"/>
  <c r="F54" i="9"/>
  <c r="E54" i="9"/>
  <c r="H53" i="9"/>
  <c r="G53" i="9"/>
  <c r="F53" i="9"/>
  <c r="E53" i="9"/>
  <c r="H52" i="9"/>
  <c r="G52" i="9"/>
  <c r="F52" i="9"/>
  <c r="E52" i="9"/>
  <c r="H35" i="9"/>
  <c r="H37" i="9" s="1"/>
  <c r="G35" i="9"/>
  <c r="G37" i="9" s="1"/>
  <c r="F35" i="9"/>
  <c r="F37" i="9" s="1"/>
  <c r="E35" i="9"/>
  <c r="E37" i="9" s="1"/>
  <c r="H51" i="9"/>
  <c r="G51" i="9"/>
  <c r="F51" i="9"/>
  <c r="E51" i="9"/>
  <c r="F48" i="9"/>
  <c r="G48" i="9"/>
  <c r="H48" i="9"/>
  <c r="E48" i="9"/>
  <c r="E23" i="9"/>
  <c r="B1" i="18" l="1"/>
  <c r="B1" i="7"/>
  <c r="B1" i="17"/>
  <c r="B1" i="9"/>
  <c r="B1" i="6"/>
  <c r="B1" i="4"/>
  <c r="B1" i="8"/>
  <c r="B1" i="14"/>
  <c r="B1" i="13"/>
  <c r="B1" i="12"/>
  <c r="B1" i="2"/>
  <c r="B11" i="10"/>
  <c r="C22" i="8" s="1"/>
  <c r="B14" i="10"/>
  <c r="I22" i="8" s="1"/>
  <c r="B13" i="10"/>
  <c r="B12" i="10"/>
  <c r="B10" i="10"/>
  <c r="C5" i="7"/>
  <c r="C4" i="7"/>
  <c r="C5" i="17"/>
  <c r="C4" i="17"/>
  <c r="C5" i="9"/>
  <c r="C4" i="9"/>
  <c r="D5" i="6"/>
  <c r="D4" i="6"/>
  <c r="D5" i="4"/>
  <c r="D4" i="4"/>
  <c r="C5" i="8"/>
  <c r="C4" i="8"/>
  <c r="D5" i="14"/>
  <c r="D4" i="14"/>
  <c r="D5" i="13"/>
  <c r="D4" i="13"/>
  <c r="D5" i="12"/>
  <c r="D4" i="12"/>
  <c r="C5" i="2"/>
  <c r="C4" i="2"/>
  <c r="C5" i="1"/>
  <c r="C4" i="1"/>
  <c r="G22" i="8" l="1"/>
  <c r="E22" i="8"/>
  <c r="B1" i="1"/>
  <c r="I146" i="16" l="1"/>
  <c r="H146" i="16"/>
  <c r="G146" i="16"/>
  <c r="F146" i="16"/>
  <c r="C6" i="7" l="1"/>
  <c r="G23" i="9"/>
  <c r="F23" i="9"/>
  <c r="C7" i="7"/>
  <c r="F22" i="14"/>
  <c r="F23" i="14" s="1"/>
  <c r="E22" i="4"/>
  <c r="E23" i="4" s="1"/>
  <c r="B29" i="14"/>
  <c r="B28" i="14"/>
  <c r="B26" i="14"/>
  <c r="N27" i="13"/>
  <c r="O24" i="12"/>
  <c r="N25" i="13"/>
  <c r="O22" i="12"/>
  <c r="N26" i="13"/>
  <c r="O23" i="12"/>
  <c r="C7" i="17" l="1"/>
  <c r="D7" i="6"/>
  <c r="C7" i="8"/>
  <c r="C7" i="2"/>
  <c r="D7" i="12"/>
  <c r="C7" i="9"/>
  <c r="D7" i="14"/>
  <c r="C7" i="1"/>
  <c r="D7" i="4"/>
  <c r="D7" i="13"/>
  <c r="D6" i="6"/>
  <c r="C6" i="8"/>
  <c r="D6" i="13"/>
  <c r="C6" i="2"/>
  <c r="C6" i="9"/>
  <c r="D6" i="12"/>
  <c r="C6" i="17"/>
  <c r="D6" i="4"/>
  <c r="C6" i="1"/>
  <c r="D6" i="14"/>
  <c r="H23" i="9"/>
  <c r="F64" i="9" l="1"/>
  <c r="G64" i="9"/>
  <c r="H64" i="9"/>
  <c r="E64" i="9"/>
  <c r="G62" i="9"/>
  <c r="H62" i="9"/>
  <c r="E62" i="9"/>
  <c r="J43" i="8"/>
  <c r="I43" i="8"/>
  <c r="H43" i="8"/>
  <c r="G43" i="8"/>
  <c r="F43" i="8"/>
  <c r="E43" i="8"/>
  <c r="D43" i="8"/>
  <c r="C43" i="8"/>
  <c r="L42" i="8"/>
  <c r="K42" i="8"/>
  <c r="L41" i="8"/>
  <c r="K41" i="8"/>
  <c r="L40" i="8"/>
  <c r="K40" i="8"/>
  <c r="L39" i="8"/>
  <c r="K39" i="8"/>
  <c r="L38" i="8"/>
  <c r="K38" i="8"/>
  <c r="L37" i="8"/>
  <c r="K37" i="8"/>
  <c r="L36" i="8"/>
  <c r="K36" i="8"/>
  <c r="L35" i="8"/>
  <c r="K35" i="8"/>
  <c r="L34" i="8"/>
  <c r="K34" i="8"/>
  <c r="L33" i="8"/>
  <c r="K33" i="8"/>
  <c r="L32" i="8"/>
  <c r="K32" i="8"/>
  <c r="L31" i="8"/>
  <c r="K31" i="8"/>
  <c r="L30" i="8"/>
  <c r="K30" i="8"/>
  <c r="L29" i="8"/>
  <c r="K29" i="8"/>
  <c r="L28" i="8"/>
  <c r="K28" i="8"/>
  <c r="L27" i="8"/>
  <c r="K27" i="8"/>
  <c r="L26" i="8"/>
  <c r="K26" i="8"/>
  <c r="L25" i="8"/>
  <c r="K25" i="8"/>
  <c r="K43" i="8" l="1"/>
  <c r="L43" i="8"/>
  <c r="F6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Gordon Chubb</author>
  </authors>
  <commentList>
    <comment ref="C6" authorId="0" shapeId="0" xr:uid="{EA3B9FED-D4CD-4625-950E-B7D14682635E}">
      <text>
        <r>
          <rPr>
            <b/>
            <sz val="9"/>
            <color indexed="81"/>
            <rFont val="Tahoma"/>
            <charset val="1"/>
          </rPr>
          <t>Gordon Chubb:</t>
        </r>
        <r>
          <rPr>
            <sz val="9"/>
            <color indexed="81"/>
            <rFont val="Tahoma"/>
            <charset val="1"/>
          </rPr>
          <t xml:space="preserve">
POI changed to match financial year end of 30th September</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<sst xmlns="http://schemas.openxmlformats.org/spreadsheetml/2006/main" count="1279" uniqueCount="747">
  <si>
    <t>Related parties</t>
  </si>
  <si>
    <t>Company's like goods</t>
  </si>
  <si>
    <t xml:space="preserve">Costs to make </t>
  </si>
  <si>
    <t>Injury</t>
  </si>
  <si>
    <t>T by T domestic sales</t>
  </si>
  <si>
    <t>Sales reconciliation</t>
  </si>
  <si>
    <t>Case details</t>
  </si>
  <si>
    <t>Deadline</t>
  </si>
  <si>
    <t>Case Number</t>
  </si>
  <si>
    <t>Case Name</t>
  </si>
  <si>
    <t>Company Name</t>
  </si>
  <si>
    <t>Example PLC</t>
  </si>
  <si>
    <t>Start</t>
  </si>
  <si>
    <t>End</t>
  </si>
  <si>
    <t>Period of Investigation (POI)</t>
  </si>
  <si>
    <t>Injury Period (IP)</t>
  </si>
  <si>
    <t>Links to Guidance and Legislation</t>
  </si>
  <si>
    <t>TRA investigation process</t>
  </si>
  <si>
    <t>The TRA’s investigation process - GOV.UK</t>
  </si>
  <si>
    <t xml:space="preserve">WTO: Anti-Dumping agreement </t>
  </si>
  <si>
    <t>WTO | legal texts</t>
  </si>
  <si>
    <t>UK: Taxation (Cross-border Trade) Act 2018: SCHEDULE 4</t>
  </si>
  <si>
    <t>Taxation (Cross-border Trade) Act 2018</t>
  </si>
  <si>
    <t>UK: The Trade Remedies (Dumping and Subsidisation) (EU Exit) Regulations 2019</t>
  </si>
  <si>
    <t>The Trade Remedies (Dumping and Subsidisation) (EU Exit) Regulations 2019</t>
  </si>
  <si>
    <t>TRA Public File</t>
  </si>
  <si>
    <t>TRA Investigations - Trade Remedies Service - GOV.UK</t>
  </si>
  <si>
    <t xml:space="preserve">The TRA will seek to verify the data provided in this questionnaire and the methodology used to compile it. </t>
  </si>
  <si>
    <t>Exchange rates and currency conversion</t>
  </si>
  <si>
    <t xml:space="preserve">Where a currency conversion is required, we suggest you use the Bank of England exchange rate database where possible. If you use another method, please use this table to record where you have done so, and the rationale for doing so. Add more lines if required. </t>
  </si>
  <si>
    <t>GBP exchange rates | Bank of England | Database</t>
  </si>
  <si>
    <t>Question</t>
  </si>
  <si>
    <t>Method used</t>
  </si>
  <si>
    <t>Rationale</t>
  </si>
  <si>
    <t>Relevant Links</t>
  </si>
  <si>
    <t>A2.2</t>
  </si>
  <si>
    <t>Example: Exchange.com rates used</t>
  </si>
  <si>
    <t xml:space="preserve">Bank of England does not show CNY against JPY rates </t>
  </si>
  <si>
    <t>exchange.com/dates</t>
  </si>
  <si>
    <t>Formula and modifications</t>
  </si>
  <si>
    <t xml:space="preserve">If you add or modify any formula or function to the questionnaire or annexes, please record the details and rationale here. Add more lines if required. </t>
  </si>
  <si>
    <t>Details</t>
  </si>
  <si>
    <t>Formats</t>
  </si>
  <si>
    <t>Dates</t>
  </si>
  <si>
    <t>DD/MM/YYYY</t>
  </si>
  <si>
    <t>Large numerical figures numbers</t>
  </si>
  <si>
    <t xml:space="preserve">For all numerical figures, where appropriate, express every third number with a comma. </t>
  </si>
  <si>
    <t>'1,300' for one-thousand three hundred, '1,300,000' for one million and three-hundred thousand</t>
  </si>
  <si>
    <t>Currency</t>
  </si>
  <si>
    <t>Limit all currency figures to two decimal places. Apply a full point as a decimal separator and use the appropriate currency symbol or abbreviation.</t>
  </si>
  <si>
    <t>£12345.67          USD$400.01</t>
  </si>
  <si>
    <t>Trial Balances</t>
  </si>
  <si>
    <t xml:space="preserve">If your financial year is fully aligned with the POI, this is all that is required.  </t>
  </si>
  <si>
    <t xml:space="preserve">Where your financial period is not aligned with the POI, please provide trial balances (in original and spreadsheet form) to cover the following periods: </t>
  </si>
  <si>
    <t>Confidential and Non-Confidential Examples</t>
  </si>
  <si>
    <t>Redaction</t>
  </si>
  <si>
    <t>In many cases, redacting the information can be the simplest way of removing confidential information. This should be accompanied by a brief explanation, such as commercial sensitivity or personal details of a non-public figure.</t>
  </si>
  <si>
    <t>Confidential</t>
  </si>
  <si>
    <t xml:space="preserve">Non-Confidential </t>
  </si>
  <si>
    <t>We use SAP accounting systems for our financial accounting, sales and production. Company expenditure is allocated as follows: 45% to region A; 30% to region B; 25% to region C.</t>
  </si>
  <si>
    <t>We use [redacted – commercially sensitive information] accounting systems for our financial accounting, sales and production. Company expenditure is allocated across three regions [the exact split of the allocation has been deleted for reasons of commercial sensitivity].</t>
  </si>
  <si>
    <t>The main inputs for our production process are steel and aluminium. We source these materials from our supplier, Company A. The terms of sales and pricing are negotiated with Company A on a transaction-by-transaction basis.</t>
  </si>
  <si>
    <t>The main inputs for our production process are steel and aluminium. We source these materials from [redacted – commercially sensitive information]. The terms of sales and pricing are negotiated with [redacted – commercially sensitive information] on a transaction-by-transaction basis.</t>
  </si>
  <si>
    <t>Legal name of company</t>
  </si>
  <si>
    <t>Company Ltd</t>
  </si>
  <si>
    <t>Legal structure</t>
  </si>
  <si>
    <t>Limited Company</t>
  </si>
  <si>
    <t>Year of establishment</t>
  </si>
  <si>
    <t>Place of registration</t>
  </si>
  <si>
    <t>123 High Street</t>
  </si>
  <si>
    <t>Name (point of contact)</t>
  </si>
  <si>
    <t>John Smith</t>
  </si>
  <si>
    <t>[redacted – contains personal information]</t>
  </si>
  <si>
    <t>Position</t>
  </si>
  <si>
    <t>Managing director</t>
  </si>
  <si>
    <t>Address</t>
  </si>
  <si>
    <t>Telephone No</t>
  </si>
  <si>
    <t>0123 456789</t>
  </si>
  <si>
    <t>Email</t>
  </si>
  <si>
    <t>John.smith@email.com</t>
  </si>
  <si>
    <t>Indexing</t>
  </si>
  <si>
    <t>You can provide the information in Indexed form. Set a baseline figure for an initial number and show relative increases or decreases in figures over a period of time.</t>
  </si>
  <si>
    <t>Year 1</t>
  </si>
  <si>
    <t>Year 2</t>
  </si>
  <si>
    <t>Year 3</t>
  </si>
  <si>
    <t>Year 4</t>
  </si>
  <si>
    <t>Ranging</t>
  </si>
  <si>
    <t>You can also use ranged values. This means providing a range of two numbers, one higher and one lower than the confidential figure. This range should give a reasonable summary of the data provided, with each number generally being within 15% of the confidential figure. The true value should not always be the midpoint of the range.</t>
  </si>
  <si>
    <t>The sales price is £215 per tonne.</t>
  </si>
  <si>
    <t>The sales price is [commercially sensitive data: non-confidential range: £200 – £240] per tonne.</t>
  </si>
  <si>
    <t>£48-55</t>
  </si>
  <si>
    <t>£65-73</t>
  </si>
  <si>
    <t>£69-75</t>
  </si>
  <si>
    <t>£78-84</t>
  </si>
  <si>
    <t>Section</t>
  </si>
  <si>
    <t>Glossary</t>
  </si>
  <si>
    <t>Term</t>
  </si>
  <si>
    <t>Accounting period</t>
  </si>
  <si>
    <t>Time frame used for financial reporting. Transactions that fall within a given date range form part of the statements or reports for that accounting period. It is often a 12-month period but there can be exceptions e.g. when a company changes its financial year end.</t>
  </si>
  <si>
    <t>Accounting policies</t>
  </si>
  <si>
    <t>Accounting system</t>
  </si>
  <si>
    <t>Set of accounting processes with integrated procedures and controls which a business uses to record its basic financial transactions. Many businesses use accounting software to carry out this process.</t>
  </si>
  <si>
    <t>Administrative, selling and general costs (AS&amp;G)</t>
  </si>
  <si>
    <t>Amortization</t>
  </si>
  <si>
    <t>Gradual and periodic reduction of any amount, such as the periodic writedown of a loan or the cost of an intangible asset.</t>
  </si>
  <si>
    <t>Associated parties</t>
  </si>
  <si>
    <t>By products</t>
  </si>
  <si>
    <t>Products which are produced incidentally in the process of manufacturing the main products. It is not the company's goal to produce by-products, therefore they have a relatively low sales value.</t>
  </si>
  <si>
    <t>Consolidated accounts</t>
  </si>
  <si>
    <t>Set of financial statements that combine the financial information of a parent company and its subsidiaries into a single, unified report. This aggregated report details the assets, liabilities, income, and expenses of the group as one single economic entity.</t>
  </si>
  <si>
    <t>Cost allocation is the assigning of a cost to several products or departments.</t>
  </si>
  <si>
    <t>Cost centre</t>
  </si>
  <si>
    <t>A physical area or a department or function in an organisation for which costs can be related to.  They do not necessarily generate revenues but incur costs for example - Assembly area, HR etc. More about this is the next session.</t>
  </si>
  <si>
    <t>Cost to make and sell</t>
  </si>
  <si>
    <t>Direct labour cost</t>
  </si>
  <si>
    <t>Variable cost (i.e. the value varies with the level of production) that is for specific work that can be easily and economically traced to an end product.</t>
  </si>
  <si>
    <t>Direct material </t>
  </si>
  <si>
    <t>Materials that are directly used in the production process of goods and services of a company.</t>
  </si>
  <si>
    <t>Dumping</t>
  </si>
  <si>
    <t>Dumping is when goods are imported into a country and sold at a price that is below their ‘normal value’ in the country they are exported from. An anti-dumping remedy may be needed if the dumping causes or threatens material injury to a domestic industry or makes it more difficult for one to be established.</t>
  </si>
  <si>
    <t>This is a company's earnings before deducting interest, depreciation, tax and amortisation.</t>
  </si>
  <si>
    <t>Export price</t>
  </si>
  <si>
    <t>Extraordinary costs</t>
  </si>
  <si>
    <t>They are significant and unusual events or transactions that are both unusual and infrequent in nature (e.g. losses from early debt repayment, intangible assets write-offs, legal settlements, start-up)</t>
  </si>
  <si>
    <t>First in first out (FIFO)</t>
  </si>
  <si>
    <t xml:space="preserve">Flow chart </t>
  </si>
  <si>
    <t>General ledgers</t>
  </si>
  <si>
    <t>A ledger containing the consolidated balances of all ledger accounts used by a business to keep track of its financial transactions and to prepare financial reports.</t>
  </si>
  <si>
    <t>Generally accepted accounting principles (GAAP)</t>
  </si>
  <si>
    <t>Accounting rules and standards published by a country's financial reporting authority.</t>
  </si>
  <si>
    <t>Indirect Cost</t>
  </si>
  <si>
    <t>Any cost that cannot be conveniently and economically traced to a specific department; a manufacturing cost that is not easily traced to a specific product and must be assigned using an allocation method.</t>
  </si>
  <si>
    <t>Injury period (IP)</t>
  </si>
  <si>
    <t>Identifiable non-monetary asset without physical substance. Such an asset is identifiable when it is separable, or when it arises from contractual or other legal rights. An example is a company's license</t>
  </si>
  <si>
    <t>Inventory</t>
  </si>
  <si>
    <t>Joint products</t>
  </si>
  <si>
    <t>Two or more products that are generated within a single production process. These products would usually have undifferentiated cost.</t>
  </si>
  <si>
    <t>Last in first out (LIFO)</t>
  </si>
  <si>
    <t>Like goods</t>
  </si>
  <si>
    <t>Management accounts</t>
  </si>
  <si>
    <t>Management accounts are financial reports produced for the business owners and managers. The management accounts are mainly used for decision making within the business. Unlike financial accounts, the management accounts are optional and do not have to meet any regulatory requirements.</t>
  </si>
  <si>
    <t>Normal value</t>
  </si>
  <si>
    <t>Operating Expenses</t>
  </si>
  <si>
    <t>Overheads</t>
  </si>
  <si>
    <t>Related party</t>
  </si>
  <si>
    <t>Return on investment (ROI)</t>
  </si>
  <si>
    <t>Performance measure that indicates how much profit or loss is generated for each unit of capital invested, essentially showing the return relative to the initial cost. ROI is expressed as a percentage.</t>
  </si>
  <si>
    <t>Statement of financial position (SOFP)</t>
  </si>
  <si>
    <t>Sub-ledgers</t>
  </si>
  <si>
    <t xml:space="preserve">Accounting record that shows transactional level information that underpins totals and balances shown in a company's trial balance. For example, a sales receivable ledger would detail all of the individual transactions that make up the sales receivable balance. </t>
  </si>
  <si>
    <t>Transfer pricing</t>
  </si>
  <si>
    <t>Trial balance</t>
  </si>
  <si>
    <t>A trial balance is a list of ledger balances shown in debit and credit columns. It lists the balances on ledger accounts and totals them. Total debits should equal total credits.</t>
  </si>
  <si>
    <t>Case no.:</t>
  </si>
  <si>
    <t>Company name:</t>
  </si>
  <si>
    <t>POI:</t>
  </si>
  <si>
    <t>Injury period (IP):</t>
  </si>
  <si>
    <t>Instructions</t>
  </si>
  <si>
    <r>
      <rPr>
        <sz val="11"/>
        <color theme="1"/>
        <rFont val="Aptos Narrow"/>
        <family val="2"/>
      </rPr>
      <t>▪</t>
    </r>
    <r>
      <rPr>
        <sz val="11"/>
        <color theme="1"/>
        <rFont val="Arial"/>
        <family val="2"/>
      </rPr>
      <t xml:space="preserve"> This tab contains two tables to be completed:</t>
    </r>
  </si>
  <si>
    <r>
      <rPr>
        <sz val="11"/>
        <color rgb="FF000000"/>
        <rFont val="Aptos Narrow"/>
        <family val="2"/>
      </rPr>
      <t xml:space="preserve">▪ </t>
    </r>
    <r>
      <rPr>
        <sz val="11"/>
        <color rgb="FF000000"/>
        <rFont val="Arial"/>
        <family val="2"/>
      </rPr>
      <t>The first row of each has been entered as an example - please delete before submission.</t>
    </r>
  </si>
  <si>
    <r>
      <rPr>
        <sz val="11"/>
        <color rgb="FF000000"/>
        <rFont val="Aptos Narrow"/>
        <family val="2"/>
      </rPr>
      <t xml:space="preserve">▪ </t>
    </r>
    <r>
      <rPr>
        <sz val="11"/>
        <color rgb="FF000000"/>
        <rFont val="Arial"/>
        <family val="2"/>
      </rPr>
      <t>Add more rows in each table, if necessary.</t>
    </r>
  </si>
  <si>
    <t>General Information</t>
  </si>
  <si>
    <t>Activities</t>
  </si>
  <si>
    <t>Shareholding</t>
  </si>
  <si>
    <t>Type of control in non group entities (e.g. Directorship, Shareholding)</t>
  </si>
  <si>
    <t>Person/Entity Exercising Control</t>
  </si>
  <si>
    <t>Transaction type: Purchase, Sales, Other</t>
  </si>
  <si>
    <t>Company name</t>
  </si>
  <si>
    <t xml:space="preserve">Representitive email </t>
  </si>
  <si>
    <t>Telephone number (Include country code in parenthesis)</t>
  </si>
  <si>
    <t>Percentage shares held</t>
  </si>
  <si>
    <t>[1]</t>
  </si>
  <si>
    <t>[2]</t>
  </si>
  <si>
    <t>[3]</t>
  </si>
  <si>
    <t>[4]</t>
  </si>
  <si>
    <t>[5]</t>
  </si>
  <si>
    <t>[6]</t>
  </si>
  <si>
    <t>[7]</t>
  </si>
  <si>
    <t>(+44) 1234567890</t>
  </si>
  <si>
    <t>Purchase of raw materials</t>
  </si>
  <si>
    <t>ABC Holdings plc</t>
  </si>
  <si>
    <t>ABC imports Ltd</t>
  </si>
  <si>
    <t>contact@abcimports.co.uk</t>
  </si>
  <si>
    <t>(+44) 1923 442422</t>
  </si>
  <si>
    <t>Imports of Like goods</t>
  </si>
  <si>
    <t>Notes to Table A</t>
  </si>
  <si>
    <t>Notes to table B</t>
  </si>
  <si>
    <t>Full name of the company as appears on the invoice and / or contract.</t>
  </si>
  <si>
    <t>Registered office address of the company.</t>
  </si>
  <si>
    <t>State the legal entity or name of the person that has control.</t>
  </si>
  <si>
    <t>Email of the company representative.</t>
  </si>
  <si>
    <t>Telephone number of the company representative, including the country code if the associated company is based abroad.</t>
  </si>
  <si>
    <t>The principal activities of the Associated Company should be listed here.</t>
  </si>
  <si>
    <t>State the legal entity or person that is the beneficial owner of shares.</t>
  </si>
  <si>
    <t>The principal activities of the outside group or business should be listed here.</t>
  </si>
  <si>
    <t>If an associated company holds shares in your company, state here the percentages of your company's shares held by the associated company.</t>
  </si>
  <si>
    <t>State what directorship (e.g.CEO/Non executive director) or level of shareholding that can be used to exert control.</t>
  </si>
  <si>
    <t xml:space="preserve"> Your company's like goods</t>
  </si>
  <si>
    <t>Accounting currency</t>
  </si>
  <si>
    <t>State your accounting currency</t>
  </si>
  <si>
    <t>Instructions:</t>
  </si>
  <si>
    <r>
      <rPr>
        <sz val="9.9"/>
        <color rgb="FF000000"/>
        <rFont val="Aptos Narrow"/>
        <family val="2"/>
      </rPr>
      <t>▪</t>
    </r>
    <r>
      <rPr>
        <sz val="9.9"/>
        <color rgb="FF000000"/>
        <rFont val="Arial"/>
        <family val="2"/>
      </rPr>
      <t xml:space="preserve"> </t>
    </r>
    <r>
      <rPr>
        <sz val="11"/>
        <color rgb="FF000000"/>
        <rFont val="Arial"/>
        <family val="2"/>
      </rPr>
      <t>The first row has been entered as an example - please delete before submission and add more rows as necessary.</t>
    </r>
  </si>
  <si>
    <t>Internal Product / Model Number</t>
  </si>
  <si>
    <t>Essential characteristics (physical) of the product / model</t>
  </si>
  <si>
    <t>Essential characteristics (commercial) of the product / model</t>
  </si>
  <si>
    <t>Commodity Code</t>
  </si>
  <si>
    <t>Notes</t>
  </si>
  <si>
    <t>This refers to the internal company code of the product in your system.</t>
  </si>
  <si>
    <t xml:space="preserve">Physical characteristics to consider include: age; appearance; chemical composition; contents; grade/standards; purity/yield; quality; size/dimensions; strength; taste; weight.
</t>
  </si>
  <si>
    <t xml:space="preserve">Commercial characteristics to consider include: end use; distribution channels; identity of customers; whether the products compete directly in the UK market; price differences.
</t>
  </si>
  <si>
    <t xml:space="preserve">CN Code (Combined Nomenclature) at either the 8-digit or 10-digit level.
</t>
  </si>
  <si>
    <r>
      <rPr>
        <sz val="11"/>
        <color rgb="FF000000"/>
        <rFont val="Aptos Narrow"/>
        <family val="2"/>
      </rPr>
      <t>▪</t>
    </r>
    <r>
      <rPr>
        <sz val="11"/>
        <color rgb="FF000000"/>
        <rFont val="Arial"/>
        <family val="2"/>
      </rPr>
      <t xml:space="preserve"> All figures should be reported net of recoverable tax.</t>
    </r>
  </si>
  <si>
    <r>
      <rPr>
        <sz val="11"/>
        <color rgb="FF000000"/>
        <rFont val="Aptos Narrow"/>
        <family val="2"/>
      </rPr>
      <t xml:space="preserve">▪ </t>
    </r>
    <r>
      <rPr>
        <sz val="11"/>
        <color rgb="FF000000"/>
        <rFont val="Arial"/>
        <family val="2"/>
      </rPr>
      <t>Add additional columns where necessary e.g. additional material or overhead costs.</t>
    </r>
  </si>
  <si>
    <r>
      <rPr>
        <sz val="11"/>
        <color rgb="FF000000"/>
        <rFont val="Aptos Narrow"/>
        <family val="2"/>
      </rPr>
      <t>▪</t>
    </r>
    <r>
      <rPr>
        <sz val="11"/>
        <color rgb="FF000000"/>
        <rFont val="Arial"/>
        <family val="2"/>
      </rPr>
      <t xml:space="preserve"> Adapt the headings of each column (e.g. raw materials, energy) to suit the naming conventions of your own cost accounting system.</t>
    </r>
  </si>
  <si>
    <t>Period</t>
  </si>
  <si>
    <t>Raw material 1 (specify)</t>
  </si>
  <si>
    <t>Raw material 2 (specify)</t>
  </si>
  <si>
    <t>Raw material 3 (specify)</t>
  </si>
  <si>
    <t>Other direct costs (specify)</t>
  </si>
  <si>
    <t>Manufacturing overhead 1 (specify)</t>
  </si>
  <si>
    <t>Manufacturing overhead 2 (specify)</t>
  </si>
  <si>
    <t>Manufacturing overhead 3 (specify)</t>
  </si>
  <si>
    <t>Other costs (specify)</t>
  </si>
  <si>
    <t>Total cost</t>
  </si>
  <si>
    <t>All goods</t>
  </si>
  <si>
    <t>Annual</t>
  </si>
  <si>
    <t xml:space="preserve">Specify all the raw materials needed for the production of goods. Add more columns if necessary.   </t>
  </si>
  <si>
    <t>Refer to costs incurred for employees directly involved in producing goods. Direct labour costs include basic hours, overtime (based on specific orders), bonuses, benefits, employer taxes, pensions.</t>
  </si>
  <si>
    <t>Specify what other costs have been incurred.</t>
  </si>
  <si>
    <t>This refers to manufacturing overheads. These are indirect costs associated with a manufacturing process that cannot be directly attributed to a specific product. Add more columns if necessary.</t>
  </si>
  <si>
    <t xml:space="preserve">AS&amp;G </t>
  </si>
  <si>
    <r>
      <rPr>
        <sz val="11"/>
        <color rgb="FF000000"/>
        <rFont val="Aptos Narrow"/>
        <family val="2"/>
      </rPr>
      <t>▪</t>
    </r>
    <r>
      <rPr>
        <sz val="11"/>
        <color rgb="FF000000"/>
        <rFont val="Arial"/>
        <family val="2"/>
      </rPr>
      <t xml:space="preserve"> In the '</t>
    </r>
    <r>
      <rPr>
        <b/>
        <sz val="11"/>
        <color rgb="FF000000"/>
        <rFont val="Arial"/>
        <family val="2"/>
      </rPr>
      <t>All like goods</t>
    </r>
    <r>
      <rPr>
        <sz val="11"/>
        <color rgb="FF000000"/>
        <rFont val="Arial"/>
        <family val="2"/>
      </rPr>
      <t>' row, provide the total cost to sell by cost type, for all like goods sold during the POI.</t>
    </r>
  </si>
  <si>
    <r>
      <rPr>
        <sz val="11"/>
        <color rgb="FF000000"/>
        <rFont val="Aptos Narrow"/>
        <family val="2"/>
      </rPr>
      <t>▪</t>
    </r>
    <r>
      <rPr>
        <b/>
        <sz val="11"/>
        <color rgb="FF000000"/>
        <rFont val="Arial"/>
        <family val="2"/>
      </rPr>
      <t xml:space="preserve"> </t>
    </r>
    <r>
      <rPr>
        <u/>
        <sz val="11"/>
        <color rgb="FF000000"/>
        <rFont val="Arial"/>
        <family val="2"/>
      </rPr>
      <t>Note:</t>
    </r>
    <r>
      <rPr>
        <b/>
        <sz val="11"/>
        <color rgb="FF000000"/>
        <rFont val="Arial"/>
        <family val="2"/>
      </rPr>
      <t xml:space="preserve"> </t>
    </r>
    <r>
      <rPr>
        <sz val="11"/>
        <color rgb="FF000000"/>
        <rFont val="Arial"/>
        <family val="2"/>
      </rPr>
      <t>the total AS&amp;G figure should reconcile to the trial balance and/or income statement.</t>
    </r>
  </si>
  <si>
    <r>
      <rPr>
        <b/>
        <sz val="11"/>
        <color rgb="FF000000"/>
        <rFont val="Aptos Narrow"/>
        <family val="2"/>
      </rPr>
      <t>▪</t>
    </r>
    <r>
      <rPr>
        <b/>
        <sz val="11"/>
        <color rgb="FF000000"/>
        <rFont val="Arial"/>
        <family val="2"/>
      </rPr>
      <t xml:space="preserve"> </t>
    </r>
    <r>
      <rPr>
        <sz val="11"/>
        <color rgb="FF000000"/>
        <rFont val="Arial"/>
        <family val="2"/>
      </rPr>
      <t>Do NOT input data into the cells coloured yellow. The cells coloured yellow are automatically calculated.</t>
    </r>
  </si>
  <si>
    <r>
      <rPr>
        <sz val="11"/>
        <color rgb="FF000000"/>
        <rFont val="Aptos Narrow"/>
        <family val="2"/>
      </rPr>
      <t>▪</t>
    </r>
    <r>
      <rPr>
        <sz val="11"/>
        <color rgb="FF000000"/>
        <rFont val="Arial"/>
        <family val="2"/>
      </rPr>
      <t xml:space="preserve"> Add additional columns where necessary for further breakdown of cost types.</t>
    </r>
  </si>
  <si>
    <r>
      <rPr>
        <sz val="11"/>
        <color rgb="FF000000"/>
        <rFont val="Aptos Narrow"/>
        <family val="2"/>
      </rPr>
      <t>▪</t>
    </r>
    <r>
      <rPr>
        <sz val="11"/>
        <color rgb="FF000000"/>
        <rFont val="Arial"/>
        <family val="2"/>
      </rPr>
      <t xml:space="preserve"> Adapt the headings of each column to suit the categorisation of your own cost accounting system.</t>
    </r>
  </si>
  <si>
    <t>Type of goods</t>
  </si>
  <si>
    <t>Indirect labour cost</t>
  </si>
  <si>
    <t>Selling cost 1 (specify)</t>
  </si>
  <si>
    <t>Selling cost 2 (specify)</t>
  </si>
  <si>
    <t>Administrative and general cost 1 (specify)</t>
  </si>
  <si>
    <t>Administrative and general cost 2 (specify)</t>
  </si>
  <si>
    <t>Other costs 1 (specify)</t>
  </si>
  <si>
    <t>Other costs 2 (specify)</t>
  </si>
  <si>
    <t>Domestic freight cost</t>
  </si>
  <si>
    <t>All like goods</t>
  </si>
  <si>
    <t>Cost for employees not directly involved in producing the product, such as administrative, management, and support staff wages.</t>
  </si>
  <si>
    <t>Costs related to sales. e.g. commissions.</t>
  </si>
  <si>
    <t>Costs to operate day-to-day activities that are not directly related to selling products.</t>
  </si>
  <si>
    <t xml:space="preserve">This relates to other costs incurred including financial costs, R&amp;D etc. </t>
  </si>
  <si>
    <t>This figure should include costs incurred in transporting the goods to the customer. It is then removed to calculate the cost per unit at an Ex Works price.</t>
  </si>
  <si>
    <t>Cost reconciliation</t>
  </si>
  <si>
    <t>▪ Complete the white cells only - except where explanations to variances are required.</t>
  </si>
  <si>
    <t>▪ Do NOT input data into the cells coloured yellow. The cells coloured yellow are automatically calculated.</t>
  </si>
  <si>
    <t>▪ Reference source documents used where applicable in the comments column.</t>
  </si>
  <si>
    <t>Description</t>
  </si>
  <si>
    <t>Value</t>
  </si>
  <si>
    <t>Evidence/Supporting Documentation (e.g. audited accounts, Trial Balance)</t>
  </si>
  <si>
    <t>Explanation/  methodology for POI figure (in support of documentation)</t>
  </si>
  <si>
    <t xml:space="preserve">Total Cost of sales as Financial Statements      </t>
  </si>
  <si>
    <t>Less cost of sales included at [1] but not in POI</t>
  </si>
  <si>
    <t>Plus cost of sales included in the POI but not [1]</t>
  </si>
  <si>
    <t>Total Cost of Sales for All Goods per the POI</t>
  </si>
  <si>
    <t>Variance</t>
  </si>
  <si>
    <t>please provide an explanation for any variance here</t>
  </si>
  <si>
    <t>Enter the cost of sales figures for all goods as stated in the financial statements (usually ended within the POI).</t>
  </si>
  <si>
    <t>[2] &amp; [3]</t>
  </si>
  <si>
    <t>Align the Financial statements to the POI by excluding a period that is in the Financial statement and not in the POI [2] and including the period to complete the POI [3]. If the POI and financial period is the same [2] &amp; [3] should be zero. Enter all figures as positive.</t>
  </si>
  <si>
    <r>
      <rPr>
        <sz val="11"/>
        <color rgb="FF000000"/>
        <rFont val="Aptos Narrow"/>
        <family val="2"/>
      </rPr>
      <t>▪</t>
    </r>
    <r>
      <rPr>
        <sz val="11"/>
        <color rgb="FF000000"/>
        <rFont val="Arial"/>
        <family val="2"/>
      </rPr>
      <t xml:space="preserve"> This section comprises 12 sections (A to L). Each section contains one or more indicators for which data is requested. </t>
    </r>
  </si>
  <si>
    <r>
      <rPr>
        <sz val="11"/>
        <color rgb="FF000000"/>
        <rFont val="Aptos Narrow"/>
        <family val="2"/>
      </rPr>
      <t>▪</t>
    </r>
    <r>
      <rPr>
        <sz val="11"/>
        <color rgb="FF000000"/>
        <rFont val="Arial"/>
        <family val="2"/>
      </rPr>
      <t xml:space="preserve"> Complete the table for the whole of the Injury period. </t>
    </r>
  </si>
  <si>
    <r>
      <rPr>
        <sz val="11"/>
        <color rgb="FF000000"/>
        <rFont val="Aptos Narrow"/>
        <family val="2"/>
      </rPr>
      <t>▪</t>
    </r>
    <r>
      <rPr>
        <sz val="11"/>
        <color rgb="FF000000"/>
        <rFont val="Arial"/>
        <family val="2"/>
      </rPr>
      <t xml:space="preserve"> 'Other goods' refers to any other goods produced. </t>
    </r>
  </si>
  <si>
    <r>
      <rPr>
        <sz val="11"/>
        <color rgb="FF000000"/>
        <rFont val="Aptos Narrow"/>
        <family val="2"/>
      </rPr>
      <t>▪</t>
    </r>
    <r>
      <rPr>
        <sz val="11"/>
        <color rgb="FF000000"/>
        <rFont val="Arial"/>
        <family val="2"/>
      </rPr>
      <t xml:space="preserve"> It should be noted that the POI period may not reflect your company accounting period. If this is the case, please adjust your data to reflect the periods stated in the year columns. Use the following date format dd/mm/yyyy.</t>
    </r>
  </si>
  <si>
    <r>
      <rPr>
        <sz val="11"/>
        <color rgb="FF000000"/>
        <rFont val="Aptos Narrow"/>
        <family val="2"/>
      </rPr>
      <t xml:space="preserve">▪ </t>
    </r>
    <r>
      <rPr>
        <sz val="11"/>
        <color rgb="FF000000"/>
        <rFont val="Arial"/>
        <family val="2"/>
      </rPr>
      <t>Provide details of any supporting evidence/documentation in support of the relevant factor in the '</t>
    </r>
    <r>
      <rPr>
        <b/>
        <sz val="11"/>
        <color rgb="FF000000"/>
        <rFont val="Arial"/>
        <family val="2"/>
      </rPr>
      <t>Evidence / Supporting documentation'</t>
    </r>
    <r>
      <rPr>
        <sz val="11"/>
        <color rgb="FF000000"/>
        <rFont val="Arial"/>
        <family val="2"/>
      </rPr>
      <t xml:space="preserve"> column.</t>
    </r>
  </si>
  <si>
    <r>
      <rPr>
        <sz val="11"/>
        <color rgb="FF000000"/>
        <rFont val="Aptos Narrow"/>
        <family val="2"/>
      </rPr>
      <t xml:space="preserve">▪ </t>
    </r>
    <r>
      <rPr>
        <sz val="11"/>
        <color rgb="FF000000"/>
        <rFont val="Arial"/>
        <family val="2"/>
      </rPr>
      <t>Provide information on the calculation / estimation basis of the indicator and any other critical information related to the source of the data (e.g. workings) in the '</t>
    </r>
    <r>
      <rPr>
        <b/>
        <sz val="11"/>
        <color rgb="FF000000"/>
        <rFont val="Arial"/>
        <family val="2"/>
      </rPr>
      <t>Explanation/ methodology</t>
    </r>
    <r>
      <rPr>
        <sz val="11"/>
        <color rgb="FF000000"/>
        <rFont val="Arial"/>
        <family val="2"/>
      </rPr>
      <t>' column.</t>
    </r>
  </si>
  <si>
    <r>
      <rPr>
        <sz val="11"/>
        <color rgb="FF000000"/>
        <rFont val="Aptos Narrow"/>
        <family val="2"/>
      </rPr>
      <t>▪</t>
    </r>
    <r>
      <rPr>
        <sz val="11"/>
        <color rgb="FF000000"/>
        <rFont val="Arial"/>
        <family val="2"/>
      </rPr>
      <t xml:space="preserve"> For any indicator that require a more detailed explanation, please provide additional supporting documentation and clearly lable within appendices.</t>
    </r>
  </si>
  <si>
    <r>
      <rPr>
        <sz val="11"/>
        <color rgb="FF000000"/>
        <rFont val="Aptos Narrow"/>
        <family val="2"/>
      </rPr>
      <t>▪</t>
    </r>
    <r>
      <rPr>
        <sz val="11"/>
        <color rgb="FF000000"/>
        <rFont val="Arial"/>
        <family val="2"/>
      </rPr>
      <t xml:space="preserve"> For further explanation of factors and what is required see 'Notes' section at bottom of the table.</t>
    </r>
  </si>
  <si>
    <t>Indicator</t>
  </si>
  <si>
    <t xml:space="preserve">Explanation / methodology for POI figure (in support of documentation) - if methodology differs for remaining injury period, please explain.
</t>
  </si>
  <si>
    <t>Comments</t>
  </si>
  <si>
    <t>A. Turnover</t>
  </si>
  <si>
    <t>Total Turnover</t>
  </si>
  <si>
    <t>Turnover related to like goods (£)</t>
  </si>
  <si>
    <t>Turnover related to other goods (£)</t>
  </si>
  <si>
    <t>B. Domestic sales of the like goods</t>
  </si>
  <si>
    <t>Value of Like Goods Domestic sales manufactured by you</t>
  </si>
  <si>
    <t>Value of Like Goods Domestic sales purchased by you</t>
  </si>
  <si>
    <t>[8]</t>
  </si>
  <si>
    <t>C. Export sales of the like goods</t>
  </si>
  <si>
    <t>Value of Like goods export sales</t>
  </si>
  <si>
    <t>[9]</t>
  </si>
  <si>
    <t>[10]</t>
  </si>
  <si>
    <t>D. Costs</t>
  </si>
  <si>
    <t>Cost of sales for like goods</t>
  </si>
  <si>
    <t>[11]</t>
  </si>
  <si>
    <t>Cost of sales for all goods</t>
  </si>
  <si>
    <t>[12]</t>
  </si>
  <si>
    <t>Cost of production for like goods</t>
  </si>
  <si>
    <t>[13]</t>
  </si>
  <si>
    <t>Cost of sales for purchases for the like goods</t>
  </si>
  <si>
    <t>[14]</t>
  </si>
  <si>
    <t>E. Stock</t>
  </si>
  <si>
    <t>[15]</t>
  </si>
  <si>
    <t>[16]</t>
  </si>
  <si>
    <t>[17]</t>
  </si>
  <si>
    <t>[18]</t>
  </si>
  <si>
    <t xml:space="preserve">Like Goods variance: Cost of sales compared to costs of production and change in inventory </t>
  </si>
  <si>
    <t>[19]</t>
  </si>
  <si>
    <t>F. Profitability</t>
  </si>
  <si>
    <t>[20]</t>
  </si>
  <si>
    <t>[21]</t>
  </si>
  <si>
    <t>[22]</t>
  </si>
  <si>
    <t>G. Market share</t>
  </si>
  <si>
    <t>[23]</t>
  </si>
  <si>
    <t>[24]</t>
  </si>
  <si>
    <t>H. Output</t>
  </si>
  <si>
    <t>Output (like goods) value (£)</t>
  </si>
  <si>
    <t>[25]</t>
  </si>
  <si>
    <t>[26]</t>
  </si>
  <si>
    <t>I. Capacity</t>
  </si>
  <si>
    <t>[27]</t>
  </si>
  <si>
    <t>Production capacity utilisation for like goods</t>
  </si>
  <si>
    <t>[28]</t>
  </si>
  <si>
    <t>J. Productivity</t>
  </si>
  <si>
    <t>Total Full Time Equivalent (FTE) employees company-wide</t>
  </si>
  <si>
    <t>[29]</t>
  </si>
  <si>
    <t>Total FTE Employees for the like goods</t>
  </si>
  <si>
    <t>[30]</t>
  </si>
  <si>
    <t>[31]</t>
  </si>
  <si>
    <t>Median annual wage of employees who produce the like goods</t>
  </si>
  <si>
    <t>[32]</t>
  </si>
  <si>
    <t>K. Cashflow</t>
  </si>
  <si>
    <t>Cashflow: company-wide</t>
  </si>
  <si>
    <t>[33]</t>
  </si>
  <si>
    <t>Cashflow: like goods only</t>
  </si>
  <si>
    <t>[34]</t>
  </si>
  <si>
    <t>L. Return on Investments</t>
  </si>
  <si>
    <t>Fixed Asset base</t>
  </si>
  <si>
    <t>[35]</t>
  </si>
  <si>
    <t>Return on Investment (all goods)</t>
  </si>
  <si>
    <t>[36]</t>
  </si>
  <si>
    <t>Fixed Asset base associated with the like goods</t>
  </si>
  <si>
    <t>[37]</t>
  </si>
  <si>
    <t>Return on Investment (like goods)</t>
  </si>
  <si>
    <t>[38]</t>
  </si>
  <si>
    <t>Relates to the total turnover of the whole company for the year.</t>
  </si>
  <si>
    <t>Refers to the total turnover of only your like goods for the year.</t>
  </si>
  <si>
    <t xml:space="preserve">Turnover of other goods you produced during the year.    </t>
  </si>
  <si>
    <t>Variance: If Total turnover at [1] is not the sum of [2] like goods, and [3] other goods, explain in the comments column.</t>
  </si>
  <si>
    <t>Sales value of the like good on the domestic market (manufactured by you) for the year.</t>
  </si>
  <si>
    <t>Sales value of like good on the domestic market, purchased by you for re-sale.</t>
  </si>
  <si>
    <t xml:space="preserve">[8] </t>
  </si>
  <si>
    <t>Refers to total export sales value of the like good in your accounting currency for the year.</t>
  </si>
  <si>
    <t>Cost of Sales for the like goods. Please use the same valuation and methodology as you used in your financial statements.</t>
  </si>
  <si>
    <t xml:space="preserve">Cost of production for all goods during each year. </t>
  </si>
  <si>
    <t xml:space="preserve">Cost of production for the Like Goods for each year. </t>
  </si>
  <si>
    <t>Cost of Sales for the like goods you purchased. Please use the same valuation and methodology as you used in your financial statements.</t>
  </si>
  <si>
    <t>Show the valuation of finished 'all goods' stock as valued in your financial statements.</t>
  </si>
  <si>
    <t>Show the valuation of finished all 'like goods' stock as valued in your financial statements.</t>
  </si>
  <si>
    <t>Show the valuation of self-manufactured finished like goods stock as valued in your financial statements. (If none purchased = [16] above).</t>
  </si>
  <si>
    <t>Explain variance if the cost of production plus stock movement does not equal the cost of sales, creating a variance here.</t>
  </si>
  <si>
    <t>Profit before tax (PBT) looks at a company's profits before corporate income tax. State the PBT for all the company.</t>
  </si>
  <si>
    <r>
      <rPr>
        <sz val="11"/>
        <color rgb="FF000000"/>
        <rFont val="Arial"/>
        <family val="2"/>
      </rPr>
      <t xml:space="preserve">Profit before tax (PBT) looks at a company's profits before corporate income tax. State the PBT for </t>
    </r>
    <r>
      <rPr>
        <b/>
        <sz val="11"/>
        <color rgb="FF000000"/>
        <rFont val="Arial"/>
        <family val="2"/>
      </rPr>
      <t>ONLY</t>
    </r>
    <r>
      <rPr>
        <sz val="11"/>
        <color rgb="FF000000"/>
        <rFont val="Arial"/>
        <family val="2"/>
      </rPr>
      <t xml:space="preserve"> the</t>
    </r>
    <r>
      <rPr>
        <b/>
        <sz val="11"/>
        <color rgb="FF000000"/>
        <rFont val="Arial"/>
        <family val="2"/>
      </rPr>
      <t xml:space="preserve"> like goods.</t>
    </r>
  </si>
  <si>
    <r>
      <t xml:space="preserve">Profit before tax (PBT) looks at a company's profits before corporate income tax. State the PBT for </t>
    </r>
    <r>
      <rPr>
        <b/>
        <sz val="11"/>
        <color rgb="FF000000"/>
        <rFont val="Arial"/>
        <family val="2"/>
      </rPr>
      <t>ONLY</t>
    </r>
    <r>
      <rPr>
        <sz val="11"/>
        <color rgb="FF000000"/>
        <rFont val="Arial"/>
        <family val="2"/>
      </rPr>
      <t xml:space="preserve"> the</t>
    </r>
    <r>
      <rPr>
        <b/>
        <sz val="11"/>
        <color rgb="FF000000"/>
        <rFont val="Arial"/>
        <family val="2"/>
      </rPr>
      <t xml:space="preserve"> like goods sold in the UK domestic market only</t>
    </r>
  </si>
  <si>
    <t>The share of the UK market total sales of the finished product manufactured by you. Express figure in percentages.</t>
  </si>
  <si>
    <t>The estimated share of the UK market total sales of the finished product manufactured by the UK industry. Express figure in percentages.</t>
  </si>
  <si>
    <t xml:space="preserve">Output in value terms of the like goods you produce ONLY.   </t>
  </si>
  <si>
    <t>State the units of measurement for the production capacity of your like goods. (e.g. each, kg, Tons, metres, litres, ….) in the comments column.</t>
  </si>
  <si>
    <t>Percentage (%) capacity utilised in the production of the like good.</t>
  </si>
  <si>
    <t>Total number of employees in Full-Time Equivalent (FTE) expresses the total number of hours worked by an organisation's employees, including both full-time and part-time. To calculate FTE, divide the total annual paid hours worked by all employees by the standard annual hours for 1 FTE. Please enter the number of employees (FTE) rounded to the nearest whole number. if you have issues with providing this information, provide an estimate. If you have made an estimation, please indicate this in the comments column.</t>
  </si>
  <si>
    <r>
      <t xml:space="preserve">See [29] above how to calculate. Please note that data is needed for </t>
    </r>
    <r>
      <rPr>
        <b/>
        <sz val="11"/>
        <color rgb="FF000000"/>
        <rFont val="Arial"/>
        <family val="2"/>
      </rPr>
      <t>ONLY</t>
    </r>
    <r>
      <rPr>
        <sz val="11"/>
        <color rgb="FF000000"/>
        <rFont val="Arial"/>
        <family val="2"/>
      </rPr>
      <t xml:space="preserve"> employees engaged in the production of the </t>
    </r>
    <r>
      <rPr>
        <b/>
        <sz val="11"/>
        <color rgb="FF000000"/>
        <rFont val="Arial"/>
        <family val="2"/>
      </rPr>
      <t>LIKE goods</t>
    </r>
    <r>
      <rPr>
        <sz val="11"/>
        <color rgb="FF000000"/>
        <rFont val="Arial"/>
        <family val="2"/>
      </rPr>
      <t>. Please enter the number of employees (FTE) rounded to the nearest whole number.</t>
    </r>
  </si>
  <si>
    <t>To calculate median annual wage for FTE engaged in activities related to the like goods: 1.) List all wages  2.) Order the wages from lowest to highest 3.) determine if dataset is odd or even, 4.) if odd, the median is the middle value in your ordered list (e.g. 1800, 2000, 2300, median  = 2000). if the dataset is even, the median is the average of the two middle values. e.g. Wages  = 1000, 1500, 2000, 2400 - Median = (1500+2000)/2 = 1750. Alternatively, you can use the 'Median' function in excel. If you are unable to calculate the median annual wage and you have used the mean annual wage, please state that in the comments column.</t>
  </si>
  <si>
    <t xml:space="preserve">Net Cash Flow (NCF) is the difference between a company's cash inflows and the cash outflows over a specified time period. </t>
  </si>
  <si>
    <t>This refers Net Cash Flow (NCF) as defined above at [33], but for like goods only.</t>
  </si>
  <si>
    <t>Show the company's fixed asset base (annual Net Book Value (NBV)) of fixed assets as shown in the balance sheet.</t>
  </si>
  <si>
    <t xml:space="preserve">Automatically calculated - Do NOT input data into this row. </t>
  </si>
  <si>
    <t>Allocate a portion of the fixed asset base used in [35] associated with the like goods. Please provide the allocation basis in the comments section.</t>
  </si>
  <si>
    <t>Transaction by transaction (T by T) domestic sales</t>
  </si>
  <si>
    <r>
      <rPr>
        <sz val="11"/>
        <color rgb="FF000000"/>
        <rFont val="Aptos Narrow"/>
        <family val="2"/>
      </rPr>
      <t>▪</t>
    </r>
    <r>
      <rPr>
        <sz val="9.9"/>
        <color rgb="FF000000"/>
        <rFont val="Arial"/>
        <family val="2"/>
      </rPr>
      <t xml:space="preserve"> </t>
    </r>
    <r>
      <rPr>
        <sz val="11"/>
        <color rgb="FF000000"/>
        <rFont val="Arial"/>
        <family val="2"/>
      </rPr>
      <t xml:space="preserve">Complete the table, which collects data on </t>
    </r>
    <r>
      <rPr>
        <u/>
        <sz val="11"/>
        <color rgb="FF000000"/>
        <rFont val="Arial"/>
        <family val="2"/>
      </rPr>
      <t>domestic sales</t>
    </r>
    <r>
      <rPr>
        <sz val="11"/>
        <color rgb="FF000000"/>
        <rFont val="Arial"/>
        <family val="2"/>
      </rPr>
      <t xml:space="preserve"> of like goods. and / or the goods subject to review.</t>
    </r>
  </si>
  <si>
    <r>
      <rPr>
        <sz val="11"/>
        <rFont val="Aptos Narrow"/>
        <family val="2"/>
      </rPr>
      <t>▪</t>
    </r>
    <r>
      <rPr>
        <sz val="11"/>
        <rFont val="Arial"/>
        <family val="2"/>
      </rPr>
      <t xml:space="preserve"> Include all your domestic sales net of returns of the like goods</t>
    </r>
    <r>
      <rPr>
        <strike/>
        <sz val="11"/>
        <rFont val="Arial"/>
        <family val="2"/>
      </rPr>
      <t xml:space="preserve"> </t>
    </r>
    <r>
      <rPr>
        <sz val="11"/>
        <rFont val="Arial"/>
        <family val="2"/>
      </rPr>
      <t>and / or goods subject to review for the POI. This includes the like goods you have produced, purchased and resold. and/or goods subject to review</t>
    </r>
    <r>
      <rPr>
        <strike/>
        <sz val="11"/>
        <rFont val="Arial"/>
        <family val="2"/>
      </rPr>
      <t xml:space="preserve"> </t>
    </r>
    <r>
      <rPr>
        <sz val="11"/>
        <rFont val="Arial"/>
        <family val="2"/>
      </rPr>
      <t>that you</t>
    </r>
    <r>
      <rPr>
        <strike/>
        <sz val="11"/>
        <rFont val="Arial"/>
        <family val="2"/>
      </rPr>
      <t xml:space="preserve"> </t>
    </r>
    <r>
      <rPr>
        <sz val="11"/>
        <rFont val="Arial"/>
        <family val="2"/>
      </rPr>
      <t xml:space="preserve">have purchased and resold. </t>
    </r>
  </si>
  <si>
    <r>
      <rPr>
        <sz val="11"/>
        <color rgb="FF000000"/>
        <rFont val="Aptos Narrow"/>
        <family val="2"/>
      </rPr>
      <t>▪</t>
    </r>
    <r>
      <rPr>
        <sz val="9.9"/>
        <color rgb="FF000000"/>
        <rFont val="Arial"/>
        <family val="2"/>
      </rPr>
      <t xml:space="preserve"> R</t>
    </r>
    <r>
      <rPr>
        <sz val="11"/>
        <color rgb="FF000000"/>
        <rFont val="Arial"/>
        <family val="2"/>
      </rPr>
      <t>eport sales as a positive figure.</t>
    </r>
  </si>
  <si>
    <r>
      <rPr>
        <sz val="11"/>
        <color rgb="FF000000"/>
        <rFont val="Aptos Narrow"/>
        <family val="2"/>
      </rPr>
      <t>▪</t>
    </r>
    <r>
      <rPr>
        <sz val="11"/>
        <color rgb="FF000000"/>
        <rFont val="Arial"/>
        <family val="2"/>
      </rPr>
      <t xml:space="preserve"> Ensure you categorise each sale by </t>
    </r>
    <r>
      <rPr>
        <sz val="11"/>
        <rFont val="Arial"/>
        <family val="2"/>
      </rPr>
      <t xml:space="preserve">internal product number by showing </t>
    </r>
    <r>
      <rPr>
        <sz val="11"/>
        <color rgb="FF000000"/>
        <rFont val="Arial"/>
        <family val="2"/>
      </rPr>
      <t>information for each invoice line item.</t>
    </r>
  </si>
  <si>
    <r>
      <rPr>
        <sz val="11"/>
        <color rgb="FF000000"/>
        <rFont val="Aptos Narrow"/>
        <family val="2"/>
      </rPr>
      <t>▪</t>
    </r>
    <r>
      <rPr>
        <sz val="9.9"/>
        <color rgb="FF000000"/>
        <rFont val="Arial"/>
        <family val="2"/>
      </rPr>
      <t xml:space="preserve"> </t>
    </r>
    <r>
      <rPr>
        <sz val="11"/>
        <color rgb="FF000000"/>
        <rFont val="Arial"/>
        <family val="2"/>
      </rPr>
      <t>The first row has been entered as an example - please delete before submission.</t>
    </r>
  </si>
  <si>
    <r>
      <rPr>
        <sz val="11"/>
        <color rgb="FF000000"/>
        <rFont val="Aptos Narrow"/>
        <family val="2"/>
      </rPr>
      <t>▪</t>
    </r>
    <r>
      <rPr>
        <sz val="9.9"/>
        <color rgb="FF000000"/>
        <rFont val="Arial"/>
        <family val="2"/>
      </rPr>
      <t xml:space="preserve"> </t>
    </r>
    <r>
      <rPr>
        <sz val="11"/>
        <color rgb="FF000000"/>
        <rFont val="Arial"/>
        <family val="2"/>
      </rPr>
      <t xml:space="preserve">Add more rows, if necessary </t>
    </r>
    <r>
      <rPr>
        <b/>
        <sz val="11"/>
        <color rgb="FF000000"/>
        <rFont val="Arial"/>
        <family val="2"/>
      </rPr>
      <t>within</t>
    </r>
    <r>
      <rPr>
        <sz val="11"/>
        <color rgb="FF000000"/>
        <rFont val="Arial"/>
        <family val="2"/>
      </rPr>
      <t xml:space="preserve"> the table or copy an existing row to the end of the table.</t>
    </r>
  </si>
  <si>
    <t>Goods information</t>
  </si>
  <si>
    <t>Customer information</t>
  </si>
  <si>
    <t>Transaction Detail</t>
  </si>
  <si>
    <t>Invoice value</t>
  </si>
  <si>
    <t>Internal Product Number/Model</t>
  </si>
  <si>
    <t>Customer name</t>
  </si>
  <si>
    <t>Customer type</t>
  </si>
  <si>
    <t xml:space="preserve">Customer type  'Other' Describe </t>
  </si>
  <si>
    <t>Sales invoice number</t>
  </si>
  <si>
    <t>Revenue Recognition Date</t>
  </si>
  <si>
    <t>Document type (e.g. invoice, despatch)</t>
  </si>
  <si>
    <t>Delivery terms</t>
  </si>
  <si>
    <t>Payment terms</t>
  </si>
  <si>
    <t>Invoice unit measurement</t>
  </si>
  <si>
    <t>Gross invoice value (£ )</t>
  </si>
  <si>
    <t>Taxes</t>
  </si>
  <si>
    <t>Discounts</t>
  </si>
  <si>
    <t>Rebates</t>
  </si>
  <si>
    <t>Domestic freight</t>
  </si>
  <si>
    <t>Other charges (specify)</t>
  </si>
  <si>
    <t>Net invoice value (£ )</t>
  </si>
  <si>
    <t>Purchased</t>
  </si>
  <si>
    <t>Independent</t>
  </si>
  <si>
    <t>Retailer</t>
  </si>
  <si>
    <t>invoice</t>
  </si>
  <si>
    <t>CIF</t>
  </si>
  <si>
    <t>2 months</t>
  </si>
  <si>
    <t>Kg</t>
  </si>
  <si>
    <t xml:space="preserve">Notes </t>
  </si>
  <si>
    <t>If the product has a specific Model name/number, please state here. If not applicable, insert [N/A].</t>
  </si>
  <si>
    <t>This refers to the name of the customer purchasing the product.</t>
  </si>
  <si>
    <t>Click on the cell and a drop-down list should appear. From the drop-down list on each cell, click on either "Independent" or "Associated".</t>
  </si>
  <si>
    <t>If the customer type input to [7] is 'Other' please describe the type of customer here.</t>
  </si>
  <si>
    <t>This relates to the unique Sales Invoice Number given by your company for the sale of this product in this transaction.</t>
  </si>
  <si>
    <t>Refers to the date to when the revenue is recognised in your accounting system: e.g. despatch or invoice date etc.</t>
  </si>
  <si>
    <t>This refers to the type of document used for revenue recognition e.g. invoice, delivery note etc.</t>
  </si>
  <si>
    <t>This includes the payment due date, payment methods, and any potential discounts or penalties for late payments.</t>
  </si>
  <si>
    <t>This is the total amount a customer is billed on an invoice, including all costs, taxes, and any other fees or charges.</t>
  </si>
  <si>
    <t>This should show recoverable tax e.g. VAT included in your gross value. Please input as a positive figure.</t>
  </si>
  <si>
    <t>Please include any discounts not already reflected in the invoice value e.g. early payment discounts. Please include additional columns if there are multiple discounts, showing one type of discount per column. Input any discounts as positive figures.</t>
  </si>
  <si>
    <t>Include any discounts not already included in your gross value e.g. early payment discounts. Please include additional columns if there are multiple discounts, showing one type of discount per column.</t>
  </si>
  <si>
    <t>Enter any freight costs incurred by your company to ship the goods to the customer which are included in the price. If the goods are Ex Works, no adjustment is required.</t>
  </si>
  <si>
    <t>Include any other deductions from the invoice value that may be relevant in order to reach a price for the like goods e.g. one off pre-sales technical services, design costs.</t>
  </si>
  <si>
    <t>Automatically calculated in the spreadsheet. Net invoice value = Gross Invoice value minus Taxes, discounts, rebates and other charges.</t>
  </si>
  <si>
    <t>Case no:</t>
  </si>
  <si>
    <r>
      <rPr>
        <sz val="11"/>
        <color rgb="FF000000"/>
        <rFont val="Aptos Narrow"/>
        <family val="2"/>
      </rPr>
      <t>▪</t>
    </r>
    <r>
      <rPr>
        <sz val="11"/>
        <color rgb="FF000000"/>
        <rFont val="Arial"/>
        <family val="2"/>
      </rPr>
      <t xml:space="preserve"> Add more rows if necessary within the table before the "Total All Countries" row.</t>
    </r>
  </si>
  <si>
    <r>
      <rPr>
        <sz val="11"/>
        <color rgb="FF000000"/>
        <rFont val="Aptos Narrow"/>
        <family val="2"/>
      </rPr>
      <t>▪</t>
    </r>
    <r>
      <rPr>
        <sz val="8.8000000000000007"/>
        <color rgb="FF000000"/>
        <rFont val="Arial"/>
        <family val="2"/>
      </rPr>
      <t xml:space="preserve"> </t>
    </r>
    <r>
      <rPr>
        <sz val="11"/>
        <color rgb="FF000000"/>
        <rFont val="Arial"/>
        <family val="2"/>
      </rPr>
      <t xml:space="preserve">Complete the white cells only. </t>
    </r>
  </si>
  <si>
    <r>
      <rPr>
        <sz val="11"/>
        <color rgb="FF000000"/>
        <rFont val="Aptos Narrow"/>
        <family val="2"/>
      </rPr>
      <t>▪</t>
    </r>
    <r>
      <rPr>
        <sz val="11"/>
        <color rgb="FF000000"/>
        <rFont val="Arial"/>
        <family val="2"/>
      </rPr>
      <t xml:space="preserve"> Cells highlighted in yellow are automatically calculated. Do NOT input anything in these cells.</t>
    </r>
  </si>
  <si>
    <t>Country</t>
  </si>
  <si>
    <t>Total/Country</t>
  </si>
  <si>
    <t xml:space="preserve">[2] </t>
  </si>
  <si>
    <t xml:space="preserve">[4] </t>
  </si>
  <si>
    <t xml:space="preserve">Sales reconciliation </t>
  </si>
  <si>
    <r>
      <rPr>
        <sz val="11"/>
        <color rgb="FF000000"/>
        <rFont val="Aptos Narrow"/>
        <family val="2"/>
      </rPr>
      <t>▪</t>
    </r>
    <r>
      <rPr>
        <sz val="11"/>
        <color rgb="FF000000"/>
        <rFont val="Arial"/>
        <family val="2"/>
      </rPr>
      <t xml:space="preserve"> Complete the white cells only - except where explanations to variances are required.</t>
    </r>
  </si>
  <si>
    <r>
      <rPr>
        <sz val="11"/>
        <color rgb="FF000000"/>
        <rFont val="Aptos Narrow"/>
        <family val="2"/>
      </rPr>
      <t>▪</t>
    </r>
    <r>
      <rPr>
        <sz val="11"/>
        <color rgb="FF000000"/>
        <rFont val="Arial"/>
        <family val="2"/>
      </rPr>
      <t xml:space="preserve"> Do </t>
    </r>
    <r>
      <rPr>
        <b/>
        <sz val="11"/>
        <color rgb="FF000000"/>
        <rFont val="Arial"/>
        <family val="2"/>
      </rPr>
      <t xml:space="preserve">NOT </t>
    </r>
    <r>
      <rPr>
        <sz val="11"/>
        <color rgb="FF000000"/>
        <rFont val="Arial"/>
        <family val="2"/>
      </rPr>
      <t>input data into the cells coloured yellow. The cells coloured yellow are automatically calculated.</t>
    </r>
  </si>
  <si>
    <r>
      <rPr>
        <sz val="11"/>
        <color rgb="FF000000"/>
        <rFont val="Aptos Narrow"/>
        <family val="2"/>
      </rPr>
      <t>▪</t>
    </r>
    <r>
      <rPr>
        <sz val="11"/>
        <color rgb="FF000000"/>
        <rFont val="Arial"/>
        <family val="2"/>
      </rPr>
      <t xml:space="preserve"> Reference source documents used where applicable in the comments column.</t>
    </r>
  </si>
  <si>
    <t xml:space="preserve"> - Explanation/methodology for POI figure (in support of documentation)</t>
  </si>
  <si>
    <t>Total Sales as Financial Statements</t>
  </si>
  <si>
    <t>Less sales included at [1] but not in POI</t>
  </si>
  <si>
    <t>Plus sales included in the POI but not [1]</t>
  </si>
  <si>
    <t>Total Sales of All Goods per the POI</t>
  </si>
  <si>
    <t>Total sales per most recently audited financial statements (usually ended within the POI)</t>
  </si>
  <si>
    <t xml:space="preserve"> Employment by site</t>
  </si>
  <si>
    <r>
      <rPr>
        <sz val="11"/>
        <color rgb="FF000000"/>
        <rFont val="Aptos Narrow"/>
        <family val="2"/>
      </rPr>
      <t>▪</t>
    </r>
    <r>
      <rPr>
        <sz val="9.9"/>
        <color rgb="FF000000"/>
        <rFont val="Arial"/>
        <family val="2"/>
      </rPr>
      <t xml:space="preserve"> </t>
    </r>
    <r>
      <rPr>
        <sz val="11"/>
        <color rgb="FF000000"/>
        <rFont val="Arial"/>
        <family val="2"/>
      </rPr>
      <t>The table asks for data on the total number of Full Time Equivalent (FTE) employees for all the company and those working with the like goods only.</t>
    </r>
  </si>
  <si>
    <r>
      <rPr>
        <sz val="11"/>
        <color rgb="FF000000"/>
        <rFont val="Aptos Narrow"/>
        <family val="2"/>
      </rPr>
      <t>▪</t>
    </r>
    <r>
      <rPr>
        <sz val="9.9"/>
        <color rgb="FF000000"/>
        <rFont val="Arial"/>
        <family val="2"/>
      </rPr>
      <t xml:space="preserve"> </t>
    </r>
    <r>
      <rPr>
        <sz val="11"/>
        <color rgb="FF000000"/>
        <rFont val="Arial"/>
        <family val="2"/>
      </rPr>
      <t>Provide data on the number of employees for all sites and a breakdown by site. If your company has only one site, leave the rows under Breakdown by site blank.</t>
    </r>
  </si>
  <si>
    <t>Postcode of site</t>
  </si>
  <si>
    <t>Total number of employees (FTE) during the POI</t>
  </si>
  <si>
    <t>Number of employees working with the production of like goods (FTE) during the POI</t>
  </si>
  <si>
    <t>All sites</t>
  </si>
  <si>
    <t>Total</t>
  </si>
  <si>
    <t>Breakdown by site</t>
  </si>
  <si>
    <t>&lt;Site name&gt;</t>
  </si>
  <si>
    <t>Postcode where the site is located.</t>
  </si>
  <si>
    <t>Total number of employees in Full-Time Equivalent (FTE) expresses the total number of hours worked by an organisation's employees, including both full-time and part-time. To calculate FTE, divide the total annual paid hours worked by all employees by the standard annual hours for 1 FTE. Please enter the number of employees (FTE) rounded to the nearest whole number. If you have issues with providing this information, provide an estimate and explain what you have done in the comments.</t>
  </si>
  <si>
    <r>
      <t xml:space="preserve">As [2] above, but only for employees engaged in the production of the </t>
    </r>
    <r>
      <rPr>
        <b/>
        <sz val="11"/>
        <color rgb="FF000000"/>
        <rFont val="Arial"/>
        <family val="2"/>
      </rPr>
      <t>like goods</t>
    </r>
    <r>
      <rPr>
        <sz val="11"/>
        <color rgb="FF000000"/>
        <rFont val="Arial"/>
        <family val="2"/>
      </rPr>
      <t>.</t>
    </r>
  </si>
  <si>
    <t>Add any comments regarding the FTE data provided.</t>
  </si>
  <si>
    <t>UK Producer</t>
  </si>
  <si>
    <t>Captive sales</t>
  </si>
  <si>
    <t>YES</t>
  </si>
  <si>
    <t>Own product</t>
  </si>
  <si>
    <t xml:space="preserve">Importer/distributor </t>
  </si>
  <si>
    <t>Associated</t>
  </si>
  <si>
    <t>Use</t>
  </si>
  <si>
    <t>NO</t>
  </si>
  <si>
    <t>Provider of raw materials</t>
  </si>
  <si>
    <t>Distributor</t>
  </si>
  <si>
    <t>Seller of raw materials</t>
  </si>
  <si>
    <t>End-User</t>
  </si>
  <si>
    <t>Purchase like goods for own use</t>
  </si>
  <si>
    <t>internal transfer</t>
  </si>
  <si>
    <t>Purchase like goods for sale</t>
  </si>
  <si>
    <t>Other</t>
  </si>
  <si>
    <t>Injury period</t>
  </si>
  <si>
    <t>POI</t>
  </si>
  <si>
    <r>
      <rPr>
        <sz val="11"/>
        <color rgb="FF000000"/>
        <rFont val="Aptos Narrow"/>
        <family val="2"/>
      </rPr>
      <t>▪</t>
    </r>
    <r>
      <rPr>
        <sz val="11"/>
        <color rgb="FF000000"/>
        <rFont val="Arial"/>
        <family val="2"/>
      </rPr>
      <t xml:space="preserve"> In the '</t>
    </r>
    <r>
      <rPr>
        <b/>
        <sz val="11"/>
        <color rgb="FF000000"/>
        <rFont val="Arial"/>
        <family val="2"/>
      </rPr>
      <t xml:space="preserve">All like goods sold on UK domestic market </t>
    </r>
    <r>
      <rPr>
        <sz val="11"/>
        <color rgb="FF000000"/>
        <rFont val="Arial"/>
        <family val="2"/>
      </rPr>
      <t>' row, provide the total cost to sell by cost type, for all like goods sold on the domestic market during the POI.</t>
    </r>
  </si>
  <si>
    <r>
      <rPr>
        <sz val="11"/>
        <color rgb="FF000000"/>
        <rFont val="Aptos Narrow"/>
        <family val="2"/>
      </rPr>
      <t>▪</t>
    </r>
    <r>
      <rPr>
        <sz val="11"/>
        <color rgb="FF000000"/>
        <rFont val="Arial"/>
        <family val="2"/>
      </rPr>
      <t xml:space="preserve"> Provide the cost to make for '</t>
    </r>
    <r>
      <rPr>
        <b/>
        <sz val="11"/>
        <color rgb="FF000000"/>
        <rFont val="Arial"/>
        <family val="2"/>
      </rPr>
      <t>All like good</t>
    </r>
    <r>
      <rPr>
        <sz val="11"/>
        <color rgb="FF000000"/>
        <rFont val="Arial"/>
        <family val="2"/>
      </rPr>
      <t>s' produced by your company or an associated party during the POI.</t>
    </r>
  </si>
  <si>
    <r>
      <rPr>
        <sz val="11"/>
        <color rgb="FF000000"/>
        <rFont val="Aptos Narrow"/>
        <family val="2"/>
      </rPr>
      <t>▪</t>
    </r>
    <r>
      <rPr>
        <sz val="11"/>
        <color rgb="FF000000"/>
        <rFont val="Arial"/>
        <family val="2"/>
      </rPr>
      <t xml:space="preserve"> Provide the cost to make for '</t>
    </r>
    <r>
      <rPr>
        <b/>
        <sz val="11"/>
        <color rgb="FF000000"/>
        <rFont val="Arial"/>
        <family val="2"/>
      </rPr>
      <t>All like goods sold on UK domestic market</t>
    </r>
    <r>
      <rPr>
        <sz val="11"/>
        <color rgb="FF000000"/>
        <rFont val="Arial"/>
        <family val="2"/>
      </rPr>
      <t xml:space="preserve"> ' produced by your company or an associated party during the POI sold in the domestic market.</t>
    </r>
  </si>
  <si>
    <t xml:space="preserve">All like goods sold on UK domestic market </t>
  </si>
  <si>
    <t>Purchases of like goods</t>
  </si>
  <si>
    <r>
      <rPr>
        <sz val="11"/>
        <color theme="1"/>
        <rFont val="Aptos Narrow"/>
        <family val="2"/>
      </rPr>
      <t xml:space="preserve">▪ </t>
    </r>
    <r>
      <rPr>
        <sz val="11"/>
        <color theme="1"/>
        <rFont val="Arial"/>
        <family val="2"/>
      </rPr>
      <t xml:space="preserve"> For each item in the table below, unless otherwise stated, provide data on the total costs.</t>
    </r>
  </si>
  <si>
    <t>▪ For each item in the table below, unless otherwise stated, provide data on the total costs.</t>
  </si>
  <si>
    <t>Purchases of like goods and/or goods subject to review</t>
  </si>
  <si>
    <t>Name of the country from where you purchased the like goods or goods subject to review.</t>
  </si>
  <si>
    <r>
      <rPr>
        <sz val="11"/>
        <color rgb="FF000000"/>
        <rFont val="Aptos Narrow"/>
        <family val="2"/>
      </rPr>
      <t>▪</t>
    </r>
    <r>
      <rPr>
        <sz val="11"/>
        <color rgb="FF000000"/>
        <rFont val="Arial"/>
        <family val="2"/>
      </rPr>
      <t xml:space="preserve"> If your company has more sites than rows available in the table below,</t>
    </r>
    <r>
      <rPr>
        <sz val="9.9"/>
        <color rgb="FF000000"/>
        <rFont val="Arial"/>
        <family val="2"/>
      </rPr>
      <t xml:space="preserve"> </t>
    </r>
    <r>
      <rPr>
        <sz val="11"/>
        <color rgb="FF000000"/>
        <rFont val="Arial"/>
        <family val="2"/>
      </rPr>
      <t>add additional rows under breakdown by site.</t>
    </r>
  </si>
  <si>
    <r>
      <t xml:space="preserve">Value of closing stock (finished goods only) for </t>
    </r>
    <r>
      <rPr>
        <b/>
        <u/>
        <sz val="11"/>
        <color theme="1"/>
        <rFont val="Arial"/>
        <family val="2"/>
      </rPr>
      <t>all goods</t>
    </r>
  </si>
  <si>
    <r>
      <t>Value of closing stock (finished goods only) for l</t>
    </r>
    <r>
      <rPr>
        <b/>
        <u/>
        <sz val="11"/>
        <color theme="1"/>
        <rFont val="Arial"/>
        <family val="2"/>
      </rPr>
      <t>ike goods</t>
    </r>
  </si>
  <si>
    <r>
      <t>Value of closing stock manufactured by yourselves (finished goods only) of the</t>
    </r>
    <r>
      <rPr>
        <b/>
        <u/>
        <sz val="11"/>
        <color theme="1"/>
        <rFont val="Arial"/>
        <family val="2"/>
      </rPr>
      <t xml:space="preserve"> like goods</t>
    </r>
  </si>
  <si>
    <r>
      <t xml:space="preserve">Net operating Profit </t>
    </r>
    <r>
      <rPr>
        <b/>
        <u/>
        <sz val="11"/>
        <color theme="1"/>
        <rFont val="Arial"/>
        <family val="2"/>
      </rPr>
      <t>Before</t>
    </r>
    <r>
      <rPr>
        <b/>
        <sz val="11"/>
        <color theme="1"/>
        <rFont val="Arial"/>
        <family val="2"/>
      </rPr>
      <t xml:space="preserve"> Tax for whole company (£)</t>
    </r>
  </si>
  <si>
    <r>
      <t xml:space="preserve">Net operating Profit </t>
    </r>
    <r>
      <rPr>
        <b/>
        <u/>
        <sz val="11"/>
        <color theme="1"/>
        <rFont val="Arial"/>
        <family val="2"/>
      </rPr>
      <t>Before</t>
    </r>
    <r>
      <rPr>
        <b/>
        <sz val="11"/>
        <color theme="1"/>
        <rFont val="Arial"/>
        <family val="2"/>
      </rPr>
      <t xml:space="preserve"> Tax from like goods (£)</t>
    </r>
  </si>
  <si>
    <r>
      <t xml:space="preserve">Net operating Profit </t>
    </r>
    <r>
      <rPr>
        <b/>
        <u/>
        <sz val="11"/>
        <color theme="1"/>
        <rFont val="Arial"/>
        <family val="2"/>
      </rPr>
      <t>Before</t>
    </r>
    <r>
      <rPr>
        <b/>
        <sz val="11"/>
        <color theme="1"/>
        <rFont val="Arial"/>
        <family val="2"/>
      </rPr>
      <t xml:space="preserve"> Tax from like goods (£) - Domestic Sales Only</t>
    </r>
  </si>
  <si>
    <r>
      <t xml:space="preserve">Please provide us with all formulae and steps used in your calculations and </t>
    </r>
    <r>
      <rPr>
        <b/>
        <u/>
        <sz val="12"/>
        <rFont val="Arial"/>
        <family val="2"/>
      </rPr>
      <t>keep a record</t>
    </r>
    <r>
      <rPr>
        <sz val="12"/>
        <rFont val="Arial"/>
        <family val="2"/>
      </rPr>
      <t xml:space="preserve"> of these and all related material/documentation for any verification visit.</t>
    </r>
  </si>
  <si>
    <r>
      <t xml:space="preserve">It is strongly suggested that you read this </t>
    </r>
    <r>
      <rPr>
        <b/>
        <u/>
        <sz val="12"/>
        <rFont val="Arial"/>
        <family val="2"/>
      </rPr>
      <t>whole</t>
    </r>
    <r>
      <rPr>
        <sz val="12"/>
        <rFont val="Arial"/>
        <family val="2"/>
      </rPr>
      <t xml:space="preserve"> page before progressing further. </t>
    </r>
  </si>
  <si>
    <t>Completed on Behalf of:</t>
  </si>
  <si>
    <t>Intangible asset</t>
  </si>
  <si>
    <t>Case team email</t>
  </si>
  <si>
    <t>UK domestic companies</t>
  </si>
  <si>
    <r>
      <rPr>
        <sz val="11"/>
        <rFont val="Aptos Narrow"/>
        <family val="2"/>
      </rPr>
      <t>▪</t>
    </r>
    <r>
      <rPr>
        <sz val="9.9"/>
        <rFont val="Arial"/>
        <family val="2"/>
      </rPr>
      <t xml:space="preserve"> </t>
    </r>
    <r>
      <rPr>
        <sz val="11"/>
        <rFont val="Arial"/>
        <family val="2"/>
      </rPr>
      <t>Complete the table for UK companies ONLY.</t>
    </r>
  </si>
  <si>
    <r>
      <rPr>
        <sz val="11"/>
        <color rgb="FF000000"/>
        <rFont val="Aptos Narrow"/>
        <family val="2"/>
      </rPr>
      <t>▪</t>
    </r>
    <r>
      <rPr>
        <sz val="9.9"/>
        <color rgb="FF000000"/>
        <rFont val="Arial"/>
        <family val="2"/>
      </rPr>
      <t xml:space="preserve"> </t>
    </r>
    <r>
      <rPr>
        <sz val="11"/>
        <color rgb="FF000000"/>
        <rFont val="Arial"/>
        <family val="2"/>
      </rPr>
      <t>The table collects data on those UK companies that:</t>
    </r>
  </si>
  <si>
    <r>
      <t xml:space="preserve">   </t>
    </r>
    <r>
      <rPr>
        <sz val="11"/>
        <color rgb="FF000000"/>
        <rFont val="Aptos Narrow"/>
        <family val="2"/>
      </rPr>
      <t>-</t>
    </r>
    <r>
      <rPr>
        <sz val="11"/>
        <color rgb="FF000000"/>
        <rFont val="Arial"/>
        <family val="2"/>
      </rPr>
      <t xml:space="preserve">  Are involved in the importation, distribution, or sale of the LIKE goods from third countries;</t>
    </r>
  </si>
  <si>
    <r>
      <rPr>
        <sz val="11"/>
        <color rgb="FF000000"/>
        <rFont val="Aptos Narrow"/>
        <family val="2"/>
      </rPr>
      <t xml:space="preserve">     -</t>
    </r>
    <r>
      <rPr>
        <sz val="11"/>
        <color rgb="FF000000"/>
        <rFont val="Arial"/>
        <family val="2"/>
      </rPr>
      <t xml:space="preserve">  Produce or sell raw materials used in the production of LIKE goods in the UK;</t>
    </r>
  </si>
  <si>
    <r>
      <t xml:space="preserve">   </t>
    </r>
    <r>
      <rPr>
        <sz val="11"/>
        <color theme="1"/>
        <rFont val="Aptos Narrow"/>
        <family val="2"/>
      </rPr>
      <t>-</t>
    </r>
    <r>
      <rPr>
        <sz val="11"/>
        <color theme="1"/>
        <rFont val="Arial"/>
        <family val="2"/>
      </rPr>
      <t xml:space="preserve">  Purchase the LIKE goods to  sell on the LIKE goods either to other businesses or to final consumers.</t>
    </r>
  </si>
  <si>
    <r>
      <rPr>
        <sz val="11"/>
        <color rgb="FF000000"/>
        <rFont val="Aptos Narrow"/>
        <family val="2"/>
      </rPr>
      <t>▪</t>
    </r>
    <r>
      <rPr>
        <sz val="9.9"/>
        <color rgb="FF000000"/>
        <rFont val="Arial"/>
        <family val="2"/>
      </rPr>
      <t xml:space="preserve"> </t>
    </r>
    <r>
      <rPr>
        <sz val="11"/>
        <color rgb="FF000000"/>
        <rFont val="Arial"/>
        <family val="2"/>
      </rPr>
      <t>Provide the address and contact details if known.</t>
    </r>
  </si>
  <si>
    <r>
      <rPr>
        <sz val="11"/>
        <color rgb="FF000000"/>
        <rFont val="Aptos Narrow"/>
        <family val="2"/>
      </rPr>
      <t>▪</t>
    </r>
    <r>
      <rPr>
        <sz val="11"/>
        <color rgb="FF000000"/>
        <rFont val="Arial"/>
        <family val="2"/>
      </rPr>
      <t xml:space="preserve"> Add more rows, if necessary within the table or copy an existing row to the end of the table.</t>
    </r>
  </si>
  <si>
    <t>Name of company</t>
  </si>
  <si>
    <t>Type of company in relation to like goods</t>
  </si>
  <si>
    <t>Address (If known)</t>
  </si>
  <si>
    <t>Contact details  (if known)</t>
  </si>
  <si>
    <t xml:space="preserve">Name of the company </t>
  </si>
  <si>
    <t>Add the address of the company if known.</t>
  </si>
  <si>
    <t>Add any contact details if known,</t>
  </si>
  <si>
    <t>Type of data being submitted</t>
  </si>
  <si>
    <t>Non-confidential</t>
  </si>
  <si>
    <t xml:space="preserve">Click on cell to the left and  from the drop-down menu select either "Confidential" or "Non-confidential" </t>
  </si>
  <si>
    <t>Last financial year prior to POI</t>
  </si>
  <si>
    <t>Cost allocation</t>
  </si>
  <si>
    <t>The number of units sold.</t>
  </si>
  <si>
    <r>
      <rPr>
        <sz val="11"/>
        <color rgb="FF000000"/>
        <rFont val="Aptos Narrow"/>
        <family val="2"/>
      </rPr>
      <t xml:space="preserve">     -</t>
    </r>
    <r>
      <rPr>
        <sz val="11"/>
        <color rgb="FF000000"/>
        <rFont val="Arial"/>
        <family val="2"/>
      </rPr>
      <t xml:space="preserve"> </t>
    </r>
    <r>
      <rPr>
        <b/>
        <sz val="11"/>
        <color rgb="FF000000"/>
        <rFont val="Arial"/>
        <family val="2"/>
      </rPr>
      <t>Table B: Non- group entities</t>
    </r>
    <r>
      <rPr>
        <sz val="11"/>
        <color rgb="FF000000"/>
        <rFont val="Arial"/>
        <family val="2"/>
      </rPr>
      <t xml:space="preserve"> - showing control exercised over non group entities.  </t>
    </r>
  </si>
  <si>
    <t>Provide an explanation for any variance here</t>
  </si>
  <si>
    <t>Automatically calculated [1] - [2] + [3]</t>
  </si>
  <si>
    <t>Automatically calculated , identifies any difference between [4] and the total reported in the 'Injury' tab for the POI.</t>
  </si>
  <si>
    <t>Automatically calculated-[1] - [2] + [3]</t>
  </si>
  <si>
    <t>Automatically calculated - tidentifies any difference between [4] and the total reported in the 'Injury' tab for the POI.</t>
  </si>
  <si>
    <t>Note on verification</t>
  </si>
  <si>
    <r>
      <rPr>
        <b/>
        <sz val="12"/>
        <color rgb="FF000000"/>
        <rFont val="Arial"/>
        <family val="2"/>
      </rPr>
      <t xml:space="preserve">Case details </t>
    </r>
    <r>
      <rPr>
        <sz val="12"/>
        <color rgb="FF000000"/>
        <rFont val="Arial"/>
        <family val="2"/>
      </rPr>
      <t>table -This is a prepopulated table  at the beginning of each tab.   This contains the case number, company name, Period of investigation (POI( and Injury Period (IP).  Please note that you do not have to complete it.</t>
    </r>
  </si>
  <si>
    <r>
      <rPr>
        <b/>
        <sz val="12"/>
        <color rgb="FF000000"/>
        <rFont val="Arial"/>
        <family val="2"/>
      </rPr>
      <t>Instructions</t>
    </r>
    <r>
      <rPr>
        <sz val="12"/>
        <color rgb="FF000000"/>
        <rFont val="Arial"/>
        <family val="2"/>
      </rPr>
      <t xml:space="preserve">   - This gives some basic points on how to complete the tab and the table(s) contained within it,</t>
    </r>
  </si>
  <si>
    <r>
      <rPr>
        <b/>
        <sz val="12"/>
        <color rgb="FF000000"/>
        <rFont val="Arial"/>
        <family val="2"/>
      </rPr>
      <t>Notes</t>
    </r>
    <r>
      <rPr>
        <sz val="12"/>
        <color rgb="FF000000"/>
        <rFont val="Arial"/>
        <family val="2"/>
      </rPr>
      <t xml:space="preserve"> - This appears underneath the main data table.   This contains further guidance on the data that needs to be provided. Each note is lablelled [1] to [n], which can be cross-referenced to the main table.</t>
    </r>
  </si>
  <si>
    <t>Each tab in the annex consists of the following items:</t>
  </si>
  <si>
    <t>Layout of annex tabs</t>
  </si>
  <si>
    <r>
      <rPr>
        <b/>
        <sz val="12"/>
        <color rgb="FF000000"/>
        <rFont val="Arial"/>
        <family val="2"/>
      </rPr>
      <t xml:space="preserve">Main data </t>
    </r>
    <r>
      <rPr>
        <sz val="12"/>
        <color rgb="FF000000"/>
        <rFont val="Arial"/>
        <family val="2"/>
      </rPr>
      <t xml:space="preserve">table (s) -   Please be aware that the table will have notes with further guidance for data that is collected. The location of the number of these Notes either appears as a column which is labelled 'Notes' or as a row underneath the main column labels.   Each note is lablelled [1] to [n], which can be cross-referenced to the Notes section which appear underneath the table.  </t>
    </r>
  </si>
  <si>
    <t>Volume</t>
  </si>
  <si>
    <t>Units of volume</t>
  </si>
  <si>
    <t>Accounting currency and /or unit of volume table -  Not all tabs include this.  This appears above the main data tables.   This is to collect information on the units used to measure volume and value in the data table.</t>
  </si>
  <si>
    <t>Invoice volume</t>
  </si>
  <si>
    <t xml:space="preserve">The measurement or volume of items being invoiced. e.g. each, litres (L), meters (m), kilograms (KG), Tons (T) etc. </t>
  </si>
  <si>
    <t>volume of Like Goods Domestic sales manufactured by you</t>
  </si>
  <si>
    <t>volume of Like Goods Domestic sales purchased by you.</t>
  </si>
  <si>
    <t>volume of Like Goods export sales</t>
  </si>
  <si>
    <t>volume of closing stock (finished goods only) of the like goods</t>
  </si>
  <si>
    <t>Average output in volume per employee for like goods (FTE) produced for domestic market only</t>
  </si>
  <si>
    <t>Sales volume (units or weight) of the like good on the domestic market (manufactured by you) for the year. Specify the unit of measurement in the comments column.</t>
  </si>
  <si>
    <t>Sales volume (units or weight) of the like good on the domestic market purchased by you for re-sale. Specify the unit of measurement.</t>
  </si>
  <si>
    <t>Refers to total export sales of the like good by volume for the year.</t>
  </si>
  <si>
    <t>Show the volume of like goods stock held at each year end.</t>
  </si>
  <si>
    <t>Output in volume terms of the like goods you produce ONLY. State the unit of measurement clearly.</t>
  </si>
  <si>
    <t xml:space="preserve">Calculated as volume of like goods produced / Number of employees (FTE) engaged in the production of the like goods. </t>
  </si>
  <si>
    <t>State the unit of volume  (e.g.  kg. Tons, metres, litres, each etc.).</t>
  </si>
  <si>
    <t>Automatically Calculated - Do NOT input anything in the cell. Total value purchased of the like goods / goods subject to review for all years referred to in columns denoted [2].</t>
  </si>
  <si>
    <t>Automatically Calculated - Do NOT input anything in the cell. Total volume purchased of the like goods / goods subject to review for all years referred to in columns denoted [3].</t>
  </si>
  <si>
    <r>
      <rPr>
        <sz val="9.9"/>
        <color rgb="FF000000"/>
        <rFont val="Aptos Narrow"/>
        <family val="2"/>
      </rPr>
      <t>▪</t>
    </r>
    <r>
      <rPr>
        <sz val="9.9"/>
        <color rgb="FF000000"/>
        <rFont val="Arial"/>
        <family val="2"/>
      </rPr>
      <t xml:space="preserve"> C</t>
    </r>
    <r>
      <rPr>
        <sz val="11"/>
        <color rgb="FF000000"/>
        <rFont val="Arial"/>
        <family val="2"/>
      </rPr>
      <t>omplete the table below, by product, for all like goods that you sold during the Period of Investigation (POI).</t>
    </r>
  </si>
  <si>
    <t>Specific principles, bases, conventions, rules and practices applied by an entity in preparing and presenting financial statements.</t>
  </si>
  <si>
    <r>
      <t xml:space="preserve">Shareholder with holding not less than 5%
</t>
    </r>
    <r>
      <rPr>
        <sz val="11"/>
        <color rgb="FF000000"/>
        <rFont val="Arial"/>
        <family val="2"/>
      </rPr>
      <t>(Repeat row for each shareholder)</t>
    </r>
  </si>
  <si>
    <t>Stock</t>
  </si>
  <si>
    <t>Directorship / level of shareholding held in outside company</t>
  </si>
  <si>
    <t xml:space="preserve">Company email </t>
  </si>
  <si>
    <r>
      <t xml:space="preserve">Company telephone number 
</t>
    </r>
    <r>
      <rPr>
        <sz val="11"/>
        <rFont val="Arial"/>
        <family val="2"/>
      </rPr>
      <t>(Include country code in parenthesis)</t>
    </r>
  </si>
  <si>
    <t>Registered Office address</t>
  </si>
  <si>
    <t xml:space="preserve">Units produced </t>
  </si>
  <si>
    <t xml:space="preserve">Units sold </t>
  </si>
  <si>
    <t>Specify how many units of each type of goods (('All goods', 'All like goods', 'All like goods sold on UK domestic market')were produced.</t>
  </si>
  <si>
    <t>Specify the volumes by type of goods (('All goods', 'All like goods', 'All like goods sold on UK domestic market') sold.</t>
  </si>
  <si>
    <t>Profit Before Tax (PBT)</t>
  </si>
  <si>
    <t>Refers to finished goods only.</t>
  </si>
  <si>
    <t>Profit Before Tax (PBT), also called pre-tax profit or Earnings Before Tax (EBT), is a company's earnings after deducting all operating and non-operating expenses (like COGS, salaries, interest) but before subtracting income taxes.</t>
  </si>
  <si>
    <t>The administration, selling and general expenses includes all selling, distribution, general and administration expenses including finance costs that would be incurred if the goods were sold for domestic consumption in the country of export. The amounts are determined in each case using all the available information and may include related expenses incurred.</t>
  </si>
  <si>
    <t>A broader term which includes finished goods stock: assets which are held for sale in the ordinary course of business, but also work in the process of production for such sale (work in progress), and materials or supplies to be consumed in the production or rendering of services.</t>
  </si>
  <si>
    <t>This is an inventory valuation method which assumes that material costs are booked to production in the reverse order to which they were delivered into inventory. The cost of the last material to be booked into inventory will be the next cost booked in a production process for that item.</t>
  </si>
  <si>
    <t>Quarter</t>
  </si>
  <si>
    <t xml:space="preserve">An associated three-month period of a year e.g. 1 January – 31 March, 1 April – 30 June, etc. </t>
  </si>
  <si>
    <t xml:space="preserve">Statement of profit or loss (SOPL) </t>
  </si>
  <si>
    <r>
      <rPr>
        <sz val="11"/>
        <color rgb="FF000000"/>
        <rFont val="Aptos Narrow"/>
        <family val="2"/>
      </rPr>
      <t>▪</t>
    </r>
    <r>
      <rPr>
        <sz val="11"/>
        <color rgb="FF000000"/>
        <rFont val="Arial"/>
        <family val="2"/>
      </rPr>
      <t xml:space="preserve"> Complete the table which collects data in volume and value terms of any purchases of like goods/goods subject to review by country where applicable.</t>
    </r>
  </si>
  <si>
    <r>
      <rPr>
        <sz val="11"/>
        <color rgb="FF000000"/>
        <rFont val="Aptos Narrow"/>
        <family val="2"/>
      </rPr>
      <t>▪</t>
    </r>
    <r>
      <rPr>
        <sz val="11"/>
        <color rgb="FF000000"/>
        <rFont val="Arial"/>
        <family val="2"/>
      </rPr>
      <t xml:space="preserve"> Provide data for volume and value for each year in the injury period. The years have been auto populated.</t>
    </r>
  </si>
  <si>
    <r>
      <rPr>
        <sz val="11"/>
        <color rgb="FF000000"/>
        <rFont val="Aptos Narrow"/>
        <family val="2"/>
      </rPr>
      <t>▪</t>
    </r>
    <r>
      <rPr>
        <sz val="11"/>
        <color rgb="FF000000"/>
        <rFont val="Arial"/>
        <family val="2"/>
      </rPr>
      <t xml:space="preserve"> Specify the units of volume you used in the table in cell C19 above the table. This can either refer to the number of units of the product or the weight (e.g. kg, Tons, Litres, Gallons) etc. </t>
    </r>
  </si>
  <si>
    <t>Contents</t>
  </si>
  <si>
    <t>Source (Own product/purchased)</t>
  </si>
  <si>
    <t>Contents page</t>
  </si>
  <si>
    <t>Annex tabs</t>
  </si>
  <si>
    <t>Link to questionnaire main section</t>
  </si>
  <si>
    <t>Sub-section of questionnaire</t>
  </si>
  <si>
    <t>A</t>
  </si>
  <si>
    <t>Section A: Company structure and operations</t>
  </si>
  <si>
    <t>A3 Organisational structure</t>
  </si>
  <si>
    <t>B</t>
  </si>
  <si>
    <t>Section B: About your goods</t>
  </si>
  <si>
    <t>C</t>
  </si>
  <si>
    <t xml:space="preserve">Cost to make </t>
  </si>
  <si>
    <t>Section C: Costs and Production</t>
  </si>
  <si>
    <t>C1: Cost to make and sell</t>
  </si>
  <si>
    <t>Costs reconcilation</t>
  </si>
  <si>
    <t>C2: Cost reconcilation</t>
  </si>
  <si>
    <t>D</t>
  </si>
  <si>
    <t>Section D: Sales to the UK</t>
  </si>
  <si>
    <t>D1: Domestic sales</t>
  </si>
  <si>
    <t>D3: Sales reconciliation</t>
  </si>
  <si>
    <t>Section E: Injury to your company</t>
  </si>
  <si>
    <t>Section H: Understanding the UK market and impacts of the measure expiring</t>
  </si>
  <si>
    <t>H3 Changes affecting your business / the market</t>
  </si>
  <si>
    <t>Employment by site</t>
  </si>
  <si>
    <t xml:space="preserve">C3 : Purchases of like goods and/or goods subject to review </t>
  </si>
  <si>
    <t>E</t>
  </si>
  <si>
    <t>E1: Material Injury</t>
  </si>
  <si>
    <t xml:space="preserve">Both natural persons (individuals) and legal persons (e.g. companies) are considered to be associated where they meet the definition of ‘Related Persons’ in Regulation 128 of the Customs (Import Duty) (EU Exit) Regulations 2018. </t>
  </si>
  <si>
    <t>Costs associated with materials that were booked into inventory first will be the first to be used in the production process.</t>
  </si>
  <si>
    <t>Type of diagram that represents a workflow or process.</t>
  </si>
  <si>
    <t>Goods subject to review</t>
  </si>
  <si>
    <t xml:space="preserve">Goods which are like the goods concerned or goods subject to review in all respects, or with characteristics closely resembling them. </t>
  </si>
  <si>
    <t>Expenses incurred by a business through its normal business operations.</t>
  </si>
  <si>
    <t>Indirect production costs which are incurred in the course of making a product/service that cannot be traced to a specific product and must be assigned using an allocation method.   (e.g. factory rent, factory insurance, factory depreciation and production salaries).</t>
  </si>
  <si>
    <t>Product Control Numbers (PCN)</t>
  </si>
  <si>
    <t>Identifiers created on the basis of the main characteristics differentiating the sub-categories of goods within the scope of the investigation.</t>
  </si>
  <si>
    <t>A related party is a person or an entity that is related to the reporting entity: A person or a close member of that person's family is related to a reporting entity if that person has control, joint control, or significant influence over the entity or is a member of its key management personnel. The legal definition is laid out in  Regulation 128 of the Customs (Import Duty) (EU Exit) Regulations 2018.</t>
  </si>
  <si>
    <t>Financial statement that summarises a company's assets, liabilities, and equity on a particular date – usually at the end of a financial month or financial year. This is commonly known as a Balance sheet.</t>
  </si>
  <si>
    <t xml:space="preserve">Also called an income statement, this report shows your business’s revenues and expenses. Expenses are subtracted from revenues to show your business’s profit or loss figure. </t>
  </si>
  <si>
    <t>Section E : Injury</t>
  </si>
  <si>
    <t>Section tabs</t>
  </si>
  <si>
    <t>G</t>
  </si>
  <si>
    <t>Section G: Understanding the UK market and impacts of the measure expiring</t>
  </si>
  <si>
    <t>State the type of control on another business involved in the production, sales or importation of the goods subject to review or the like goods in another group of companies or business.</t>
  </si>
  <si>
    <t>▪ If you have purchased like goods/goods subject to review from more countries than there are rows available, add more rows before the "Total All Countries" row.</t>
  </si>
  <si>
    <t>Total value of like goods / goods subject to review purchased in the year.</t>
  </si>
  <si>
    <t xml:space="preserve">Total volume of like goods / goods subject to review purchased in the year. </t>
  </si>
  <si>
    <t>▪ 'Like goods' refers only to your domestically produced like goods and not any like goods or goods subject to review that have been purchased/imported for resale.</t>
  </si>
  <si>
    <t>Complementary good</t>
  </si>
  <si>
    <t>Goods that are usually used/ consumed together. e.g. tennis rackets and tennis balls.</t>
  </si>
  <si>
    <t>Sum of the cost of production or manufacture, and the selling, general and administration costs associated with the sale of those goods.</t>
  </si>
  <si>
    <t>Setting of prices between divisions of a group.</t>
  </si>
  <si>
    <t>TRA Anti-Subsidy Expiry review
Annex for UK Producers</t>
  </si>
  <si>
    <r>
      <rPr>
        <sz val="11"/>
        <rFont val="Aptos Narrow"/>
        <family val="2"/>
      </rPr>
      <t>▪</t>
    </r>
    <r>
      <rPr>
        <sz val="9.9"/>
        <rFont val="Arial"/>
        <family val="2"/>
      </rPr>
      <t xml:space="preserve"> </t>
    </r>
    <r>
      <rPr>
        <sz val="11"/>
        <rFont val="Arial"/>
        <family val="2"/>
      </rPr>
      <t>Complete the table for the Period of Investigation (POI) only.</t>
    </r>
  </si>
  <si>
    <t>Click on the cell and from the drop down list select  either:  UK Producer; Importer/distrobutor, Producer of raw materials,; seller of raw materials; Purchase like goods for own use; Purchase of like goods for sale,</t>
  </si>
  <si>
    <r>
      <rPr>
        <sz val="11"/>
        <color rgb="FF000000"/>
        <rFont val="Aptos Narrow"/>
        <family val="2"/>
      </rPr>
      <t xml:space="preserve">▪ </t>
    </r>
    <r>
      <rPr>
        <sz val="11"/>
        <color rgb="FF000000"/>
        <rFont val="Arial"/>
        <family val="2"/>
      </rPr>
      <t xml:space="preserve"> Complete the Sales reconciliation table below for the Period of Investigation (POI).</t>
    </r>
  </si>
  <si>
    <t>▪ Complete the Sales reconciliation table below for the Period of Investigation (POI)</t>
  </si>
  <si>
    <r>
      <rPr>
        <sz val="11"/>
        <color rgb="FF000000"/>
        <rFont val="Aptos Narrow"/>
        <family val="2"/>
      </rPr>
      <t>▪</t>
    </r>
    <r>
      <rPr>
        <sz val="11"/>
        <color rgb="FF000000"/>
        <rFont val="Arial"/>
        <family val="2"/>
      </rPr>
      <t xml:space="preserve"> In the '</t>
    </r>
    <r>
      <rPr>
        <b/>
        <sz val="11"/>
        <color rgb="FF000000"/>
        <rFont val="Arial"/>
        <family val="2"/>
      </rPr>
      <t>All goods</t>
    </r>
    <r>
      <rPr>
        <sz val="11"/>
        <color rgb="FF000000"/>
        <rFont val="Arial"/>
        <family val="2"/>
      </rPr>
      <t>'' row, provide the total cost to sell by cost type, for all goods sold during the Period of Investigation (POI).</t>
    </r>
  </si>
  <si>
    <r>
      <rPr>
        <sz val="11"/>
        <color rgb="FF000000"/>
        <rFont val="Aptos Narrow"/>
        <family val="2"/>
      </rPr>
      <t xml:space="preserve">▪ </t>
    </r>
    <r>
      <rPr>
        <sz val="11"/>
        <color rgb="FF000000"/>
        <rFont val="Arial"/>
        <family val="2"/>
      </rPr>
      <t>Provide in the '</t>
    </r>
    <r>
      <rPr>
        <b/>
        <sz val="11"/>
        <color rgb="FF000000"/>
        <rFont val="Arial"/>
        <family val="2"/>
      </rPr>
      <t>All goods</t>
    </r>
    <r>
      <rPr>
        <sz val="11"/>
        <color rgb="FF000000"/>
        <rFont val="Arial"/>
        <family val="2"/>
      </rPr>
      <t>' row, the total cost to make by cost type, for all goods produced by your company or an associated party during the Period of Investigation (POI).</t>
    </r>
  </si>
  <si>
    <t>Total All Countries [6]</t>
  </si>
  <si>
    <t xml:space="preserve">Automatically Calculated - Do NOT input anything in the cell. </t>
  </si>
  <si>
    <t>Particular Market Situation (PMS)</t>
  </si>
  <si>
    <t>A situation that exists in the market of the exporting country which means that the prices in the country's market won’t allow a proper comparison with prices elsewhere. For example, this could be the case if prices are lower due to substantial government intervention in the market, there is significant barter trade, or there are non-commercial pricing arrangements.</t>
  </si>
  <si>
    <t xml:space="preserve">Glossary </t>
  </si>
  <si>
    <t>State the unit of volume  (e.g.  kg. Ton, metres, litres, each etc.).</t>
  </si>
  <si>
    <t>Injury Period (IP) Years</t>
  </si>
  <si>
    <t>Injury Period  (IP) Years</t>
  </si>
  <si>
    <t>Table A:  Associated companies</t>
  </si>
  <si>
    <t>Table B : Non-group entities</t>
  </si>
  <si>
    <r>
      <rPr>
        <sz val="11"/>
        <color rgb="FF000000"/>
        <rFont val="Aptos Narrow"/>
        <family val="2"/>
      </rPr>
      <t xml:space="preserve">     -</t>
    </r>
    <r>
      <rPr>
        <sz val="11"/>
        <color rgb="FF000000"/>
        <rFont val="Arial"/>
        <family val="2"/>
      </rPr>
      <t xml:space="preserve"> </t>
    </r>
    <r>
      <rPr>
        <b/>
        <sz val="11"/>
        <color rgb="FF000000"/>
        <rFont val="Arial"/>
        <family val="2"/>
      </rPr>
      <t>Table A: Associated companies</t>
    </r>
    <r>
      <rPr>
        <sz val="11"/>
        <color rgb="FF000000"/>
        <rFont val="Arial"/>
        <family val="2"/>
      </rPr>
      <t xml:space="preserve">  - list all companies in the group associated with the like goods.  - Complete  the table for the POI.</t>
    </r>
  </si>
  <si>
    <t xml:space="preserve">Goods subject to review are the goods described in the notice of initiation of a review. </t>
  </si>
  <si>
    <t>Injury means material injury or the threat of material injury.</t>
  </si>
  <si>
    <t>Injury, material</t>
  </si>
  <si>
    <t>Material injury is where there is evidence of the UK industry being injured by the dumped goods or subsidised imports.</t>
  </si>
  <si>
    <t>The injury period covers the period of investigation plus the 36 months (three years) immediately before the period of investigation, totalling 48 months, unless the TRA considers that it is appropriate to use an alternative period in accordance with Regulation 30(4) of the Trade Remedies (Dumping and Subsidisation) (EU Exit) Regulations 2019</t>
  </si>
  <si>
    <t xml:space="preserve">Legal: Comparable price, in the ordinary course of trade, for like goods when destined for consumption in the exporting foreign country or territory. Prices considered must be on an arm's length basis. </t>
  </si>
  <si>
    <t>A period of at least one year ending as close as possible to the date of the initiation of the investigation or such other period as the TRA considers appropriate;</t>
  </si>
  <si>
    <t>Explanation</t>
  </si>
  <si>
    <t>Selling price of the goods subject to review. This could be from sales to a UK importer or a third party for export to the UK.</t>
  </si>
  <si>
    <t>Delivery terms otherwise known as common Incoterms (International Commercial Terms) include EXW (Ex Works), FCA (Free Carrier), FOB (Free on Board), CIF (Cost, Insurance, and Freight), and DDP (Delivered Duty Paid). Etc.</t>
  </si>
  <si>
    <t>ER0080</t>
  </si>
  <si>
    <t>Certain Rainbow Trout from Turkiye</t>
  </si>
  <si>
    <t>ER0080@traderemedies.gov.uk</t>
  </si>
  <si>
    <t>Rainbow trout (Oncorhynchus mykiss)
• live weighing 1.2kg or less each
• fresh, chilled, frozen or smoked: in the form of whole fish (with heads on), 
whether or not gilled, whether or not gutted, weighing 1.2kg or less each
• with heads off, whether or not gilled, whether or not gutted, weighing 1kg or 
less each in the form of fillets weighing 400g or less each</t>
  </si>
  <si>
    <t>A1234</t>
  </si>
  <si>
    <t>Total Trout Ltd</t>
  </si>
  <si>
    <t>12 Trout Road, South Yorkshire YOR 123, United Kingdom</t>
  </si>
  <si>
    <t>edward.king@totaltrout.co.uk</t>
  </si>
  <si>
    <t>Approximate  % of all Rainbow Trout purchased in the UK manufactured by you</t>
  </si>
  <si>
    <t xml:space="preserve">Approximate UK market share (%) for all UK producers of Rainbow Trout </t>
  </si>
  <si>
    <t>Production capacity for like goods (kg)</t>
  </si>
  <si>
    <r>
      <t xml:space="preserve">   </t>
    </r>
    <r>
      <rPr>
        <sz val="11"/>
        <color rgb="FF000000"/>
        <rFont val="Aptos Narrow"/>
        <family val="2"/>
      </rPr>
      <t>-</t>
    </r>
    <r>
      <rPr>
        <sz val="11"/>
        <color rgb="FF000000"/>
        <rFont val="Arial"/>
        <family val="2"/>
      </rPr>
      <t xml:space="preserve">  Produce the LIKE goods  in the UK;</t>
    </r>
  </si>
  <si>
    <r>
      <t xml:space="preserve">    </t>
    </r>
    <r>
      <rPr>
        <sz val="11"/>
        <color rgb="FF000000"/>
        <rFont val="Aptos Narrow"/>
        <family val="2"/>
      </rPr>
      <t>-</t>
    </r>
    <r>
      <rPr>
        <sz val="11"/>
        <color rgb="FF000000"/>
        <rFont val="Arial"/>
        <family val="2"/>
      </rPr>
      <t xml:space="preserve"> Purchase the LIKE goods to use  in their products or services</t>
    </r>
  </si>
  <si>
    <t>PCN</t>
  </si>
  <si>
    <t>PCN Structure</t>
  </si>
  <si>
    <t>Characteristic</t>
  </si>
  <si>
    <t>PCN Value</t>
  </si>
  <si>
    <t>Customer link (Independent/</t>
  </si>
  <si>
    <t>Associated)</t>
  </si>
  <si>
    <t>PCN code - see 'companies like goods' tab for PCN structure</t>
  </si>
  <si>
    <t>CN Code (Combined Nomenclature) at either the 8-digit or 10-digit level</t>
  </si>
  <si>
    <t xml:space="preserve">Click on a cell and a drop-down should appear. If the product has been produced by your own company, click on 'Own product'. If the product has been purchased from a producer click on  'Purchased'. </t>
  </si>
  <si>
    <t>Click on a cell and from the drop-down list on each row, click on the type of customer:</t>
  </si>
  <si>
    <t xml:space="preserve"> -  Retailer (Sales directly to final customers)</t>
  </si>
  <si>
    <t xml:space="preserve">  - Distributor (Purchase of goods for resale without major transformation (e.g. wholesalers, Importers, brokers))</t>
  </si>
  <si>
    <t xml:space="preserve"> -  End-User (Any customer not reselling the product)</t>
  </si>
  <si>
    <t xml:space="preserve"> -  Internal transfer</t>
  </si>
  <si>
    <t xml:space="preserve"> -  Other (Specify in Col [8]).</t>
  </si>
  <si>
    <t>Earnings Before Interest</t>
  </si>
  <si>
    <t>Depreciation Tax and Amortization (EBIDTA)</t>
  </si>
  <si>
    <t>Product Quality</t>
  </si>
  <si>
    <t>Non Organic</t>
  </si>
  <si>
    <t>N</t>
  </si>
  <si>
    <t>Organic</t>
  </si>
  <si>
    <t>O</t>
  </si>
  <si>
    <t>Pigmentation</t>
  </si>
  <si>
    <t>Pink</t>
  </si>
  <si>
    <t>P</t>
  </si>
  <si>
    <t>White</t>
  </si>
  <si>
    <t>W</t>
  </si>
  <si>
    <t>Type</t>
  </si>
  <si>
    <t>Live</t>
  </si>
  <si>
    <t>L</t>
  </si>
  <si>
    <t>Fresh/Chilled</t>
  </si>
  <si>
    <t>Frozen</t>
  </si>
  <si>
    <t>F</t>
  </si>
  <si>
    <t>Smoked</t>
  </si>
  <si>
    <t>S</t>
  </si>
  <si>
    <t>Presentation</t>
  </si>
  <si>
    <t>Whole Fish, weighing 1.2kg or less</t>
  </si>
  <si>
    <t>Gutted Fish, with head and gills on, weighing 1.2kg or less each</t>
  </si>
  <si>
    <t>Gutted Fish, with head and gills off weighing 1kg or less each</t>
  </si>
  <si>
    <t>Fillets (fresh/chilled/frozen) weighing 400g or less each</t>
  </si>
  <si>
    <t>Fillets (smoked) weighing 400g or less each</t>
  </si>
  <si>
    <t>OPF!</t>
  </si>
  <si>
    <t>Processor</t>
  </si>
  <si>
    <t>divided trout</t>
  </si>
  <si>
    <r>
      <t>B.</t>
    </r>
    <r>
      <rPr>
        <b/>
        <i/>
        <sz val="12"/>
        <color theme="1"/>
        <rFont val="Times New Roman"/>
        <family val="1"/>
      </rPr>
      <t xml:space="preserve">   </t>
    </r>
    <r>
      <rPr>
        <sz val="12"/>
        <color theme="1"/>
        <rFont val="Arial"/>
        <family val="2"/>
      </rPr>
      <t>the trial balance which starts from</t>
    </r>
    <r>
      <rPr>
        <sz val="12"/>
        <rFont val="Arial"/>
        <family val="2"/>
      </rPr>
      <t xml:space="preserve"> 01 January 2025  </t>
    </r>
    <r>
      <rPr>
        <sz val="12"/>
        <color theme="1"/>
        <rFont val="Arial"/>
        <family val="2"/>
      </rPr>
      <t>to the end of your financial year; and</t>
    </r>
  </si>
  <si>
    <r>
      <t>C.</t>
    </r>
    <r>
      <rPr>
        <b/>
        <i/>
        <sz val="12"/>
        <color theme="1"/>
        <rFont val="Times New Roman"/>
        <family val="1"/>
      </rPr>
      <t xml:space="preserve">   </t>
    </r>
    <r>
      <rPr>
        <sz val="12"/>
        <color theme="1"/>
        <rFont val="Arial"/>
        <family val="2"/>
      </rPr>
      <t>the trial balance which starts from the beginning of your following financial year and ends on</t>
    </r>
    <r>
      <rPr>
        <sz val="12"/>
        <rFont val="Arial"/>
        <family val="2"/>
      </rPr>
      <t xml:space="preserve"> 31 December 2025</t>
    </r>
    <r>
      <rPr>
        <sz val="12"/>
        <color theme="1"/>
        <rFont val="Arial"/>
        <family val="2"/>
      </rPr>
      <t>.</t>
    </r>
  </si>
  <si>
    <r>
      <t>A.</t>
    </r>
    <r>
      <rPr>
        <b/>
        <i/>
        <sz val="12"/>
        <color theme="1"/>
        <rFont val="Times New Roman"/>
        <family val="1"/>
      </rPr>
      <t xml:space="preserve">   </t>
    </r>
    <r>
      <rPr>
        <sz val="12"/>
        <color theme="1"/>
        <rFont val="Arial"/>
        <family val="2"/>
      </rPr>
      <t xml:space="preserve">the trial balance which starts from the beginning of your financial year and ends </t>
    </r>
    <r>
      <rPr>
        <sz val="12"/>
        <rFont val="Arial"/>
        <family val="2"/>
      </rPr>
      <t>on 31 December 2024</t>
    </r>
  </si>
  <si>
    <t>example</t>
  </si>
  <si>
    <t>Example</t>
  </si>
  <si>
    <t>Volume of closing stock (finished goods only) of the all goods</t>
  </si>
  <si>
    <t>Britford Trout Farm</t>
  </si>
  <si>
    <t>NPC1</t>
  </si>
  <si>
    <t>n/a</t>
  </si>
  <si>
    <t>whole trout</t>
  </si>
  <si>
    <t>Reversion to accounting periods</t>
  </si>
  <si>
    <t>01/10/2021 - 30/09/2022</t>
  </si>
  <si>
    <t>01/10/2022 - 30/09/2023</t>
  </si>
  <si>
    <t>01/10/2023 - 30/09/2024</t>
  </si>
  <si>
    <t>01/10/2024 - 30/09/2025</t>
  </si>
  <si>
    <t>Management report covering the five years ended 30th September 2025</t>
  </si>
  <si>
    <t>Coarse fish</t>
  </si>
  <si>
    <t>Rainbow trout</t>
  </si>
  <si>
    <r>
      <rPr>
        <b/>
        <sz val="11"/>
        <rFont val="Arial"/>
        <family val="2"/>
      </rPr>
      <t xml:space="preserve">Evidence/Supporting documentation for the POI (i.e., audited accounts, Trial Balance) </t>
    </r>
    <r>
      <rPr>
        <sz val="11"/>
        <rFont val="Arial"/>
        <family val="2"/>
      </rPr>
      <t xml:space="preserve">
(insert name of supporting document(s))</t>
    </r>
  </si>
  <si>
    <t>Nil</t>
  </si>
  <si>
    <t>Cost of production is same as cost of sales</t>
  </si>
  <si>
    <t>Apportioned sales to cost of sales</t>
  </si>
  <si>
    <t>nil</t>
  </si>
  <si>
    <t>Change reflects the closure of the hatchery in 2023/24</t>
  </si>
  <si>
    <t>Goods are not finished until fish leave the farm</t>
  </si>
  <si>
    <t>Goods are not finished until fish leave the farm - at any one time there are growing fish in ponds on the farm - accounts opening and closing stock</t>
  </si>
  <si>
    <t>Not applicable - cost of sales includes opening and closing stock</t>
  </si>
  <si>
    <t>Apportioned by sales value</t>
  </si>
  <si>
    <t>Not known</t>
  </si>
  <si>
    <t>Profits impacted by the covid crisis and the possible take up of the Nutrient Mitigation Scheme administered by Natural England</t>
  </si>
  <si>
    <t>Cashflow impacted by other factors renders this measure of performance irrelevent</t>
  </si>
  <si>
    <t>As above</t>
  </si>
  <si>
    <t xml:space="preserve">Confidential financial and other data </t>
  </si>
  <si>
    <t>Output (like goods) volume tonnes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</si>
</sst>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1" formatCode="_-* #,##0_-;\-* #,##0_-;_-* &quot;-&quot;_-;_-@_-"/>
    <numFmt numFmtId="43" formatCode="_-* #,##0.00_-;\-* #,##0.00_-;_-* &quot;-&quot;??_-;_-@_-"/>
    <numFmt numFmtId="164" formatCode="0.0%"/>
    <numFmt numFmtId="165" formatCode="[$-F800]dddd\,\ mmmm\ dd\,\ yyyy"/>
    <numFmt numFmtId="166" formatCode="&quot;£&quot;#,##0.00"/>
    <numFmt numFmtId="167" formatCode="#,##0.00;\(#,##0.00\);\-"/>
  </numFmts>
  <fonts count="94">
    <font>
      <sz val="11"/>
      <color theme="1"/>
      <name val="Aptos Narrow"/>
      <family val="2"/>
      <scheme val="minor"/>
    </font>
    <font>
      <sz val="11"/>
      <color theme="1"/>
      <name val="Arial"/>
      <family val="2"/>
    </font>
    <font>
      <sz val="11"/>
      <color theme="1"/>
      <name val="Arial"/>
      <family val="2"/>
    </font>
    <font>
      <sz val="11"/>
      <color theme="1"/>
      <name val="Arial"/>
      <family val="2"/>
    </font>
    <font>
      <sz val="11"/>
      <color theme="1"/>
      <name val="Aptos Narrow"/>
      <family val="2"/>
      <scheme val="minor"/>
    </font>
    <font>
      <i/>
      <sz val="11"/>
      <color rgb="FF7F7F7F"/>
      <name val="Aptos Narrow"/>
      <family val="2"/>
      <scheme val="minor"/>
    </font>
    <font>
      <b/>
      <sz val="11"/>
      <color theme="1"/>
      <name val="Aptos Narrow"/>
      <family val="2"/>
      <scheme val="minor"/>
    </font>
    <font>
      <u/>
      <sz val="11"/>
      <color theme="10"/>
      <name val="Aptos Narrow"/>
      <family val="2"/>
      <scheme val="minor"/>
    </font>
    <font>
      <sz val="11"/>
      <color rgb="FF000000"/>
      <name val="Arial"/>
      <family val="2"/>
    </font>
    <font>
      <b/>
      <sz val="14"/>
      <color rgb="FFFFFFFF"/>
      <name val="Arial"/>
      <family val="2"/>
    </font>
    <font>
      <sz val="11"/>
      <color rgb="FFFF0000"/>
      <name val="Arial"/>
      <family val="2"/>
    </font>
    <font>
      <b/>
      <sz val="11"/>
      <color rgb="FF000000"/>
      <name val="Arial"/>
      <family val="2"/>
    </font>
    <font>
      <i/>
      <sz val="11"/>
      <color rgb="FFFF0000"/>
      <name val="Arial"/>
      <family val="2"/>
    </font>
    <font>
      <sz val="11"/>
      <color theme="1"/>
      <name val="Arial"/>
      <family val="2"/>
    </font>
    <font>
      <sz val="9.9"/>
      <color rgb="FF000000"/>
      <name val="Arial"/>
      <family val="2"/>
    </font>
    <font>
      <i/>
      <sz val="8"/>
      <color rgb="FFFF0000"/>
      <name val="Arial"/>
      <family val="2"/>
    </font>
    <font>
      <i/>
      <u/>
      <sz val="11"/>
      <color rgb="FFFF0000"/>
      <name val="Arial"/>
      <family val="2"/>
    </font>
    <font>
      <b/>
      <sz val="11"/>
      <color rgb="FFFFFFFF"/>
      <name val="Arial"/>
      <family val="2"/>
    </font>
    <font>
      <sz val="11"/>
      <name val="Arial"/>
      <family val="2"/>
    </font>
    <font>
      <sz val="11"/>
      <color rgb="FF000000"/>
      <name val="Calibri"/>
      <family val="2"/>
    </font>
    <font>
      <b/>
      <sz val="11"/>
      <color rgb="FFFF0000"/>
      <name val="Arial"/>
      <family val="2"/>
    </font>
    <font>
      <sz val="11"/>
      <color rgb="FF000000"/>
      <name val="Wingdings"/>
      <charset val="2"/>
    </font>
    <font>
      <sz val="11"/>
      <color rgb="FF000000"/>
      <name val="Aptos Narrow"/>
      <family val="2"/>
    </font>
    <font>
      <u/>
      <sz val="11"/>
      <color rgb="FF000000"/>
      <name val="Arial"/>
      <family val="2"/>
    </font>
    <font>
      <b/>
      <i/>
      <sz val="11"/>
      <color rgb="FF000000"/>
      <name val="Arial"/>
      <family val="2"/>
    </font>
    <font>
      <b/>
      <sz val="14"/>
      <color rgb="FF000000"/>
      <name val="Arial"/>
      <family val="2"/>
    </font>
    <font>
      <b/>
      <sz val="11"/>
      <color theme="1"/>
      <name val="Arial"/>
      <family val="2"/>
    </font>
    <font>
      <sz val="10"/>
      <color theme="1"/>
      <name val="Arial"/>
      <family val="2"/>
    </font>
    <font>
      <b/>
      <sz val="11"/>
      <name val="Aptos Narrow"/>
      <family val="2"/>
      <scheme val="minor"/>
    </font>
    <font>
      <b/>
      <sz val="10"/>
      <color theme="1"/>
      <name val="Arial"/>
      <family val="2"/>
    </font>
    <font>
      <sz val="11"/>
      <name val="Aptos Narrow"/>
      <family val="2"/>
      <scheme val="minor"/>
    </font>
    <font>
      <sz val="11"/>
      <name val="Aptos Narrow"/>
      <family val="2"/>
    </font>
    <font>
      <strike/>
      <sz val="11"/>
      <name val="Arial"/>
      <family val="2"/>
    </font>
    <font>
      <sz val="9.9"/>
      <name val="Arial"/>
      <family val="2"/>
    </font>
    <font>
      <b/>
      <sz val="11"/>
      <name val="Arial"/>
      <family val="2"/>
    </font>
    <font>
      <sz val="8.8000000000000007"/>
      <color rgb="FF000000"/>
      <name val="Arial"/>
      <family val="2"/>
    </font>
    <font>
      <b/>
      <sz val="12"/>
      <name val="Arial"/>
      <family val="2"/>
    </font>
    <font>
      <b/>
      <sz val="15"/>
      <color theme="3"/>
      <name val="Aptos Narrow"/>
      <family val="2"/>
      <scheme val="minor"/>
    </font>
    <font>
      <b/>
      <sz val="13"/>
      <color theme="3"/>
      <name val="Aptos Narrow"/>
      <family val="2"/>
      <scheme val="minor"/>
    </font>
    <font>
      <b/>
      <sz val="28"/>
      <color theme="3"/>
      <name val="Aptos Narrow"/>
      <family val="2"/>
      <scheme val="minor"/>
    </font>
    <font>
      <b/>
      <sz val="12"/>
      <color theme="0"/>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sz val="11"/>
      <color theme="0"/>
      <name val="Arial"/>
      <family val="2"/>
    </font>
    <font>
      <u/>
      <sz val="12"/>
      <color theme="10"/>
      <name val="Ariel"/>
    </font>
    <font>
      <sz val="12"/>
      <name val="Arial"/>
      <family val="2"/>
    </font>
    <font>
      <b/>
      <i/>
      <sz val="12"/>
      <color theme="1"/>
      <name val="Arial"/>
      <family val="2"/>
    </font>
    <font>
      <b/>
      <i/>
      <sz val="12"/>
      <color theme="1"/>
      <name val="Times New Roman"/>
      <family val="1"/>
    </font>
    <font>
      <sz val="12"/>
      <color rgb="FFFF0000"/>
      <name val="Arial"/>
      <family val="2"/>
    </font>
    <font>
      <b/>
      <sz val="16"/>
      <color theme="1"/>
      <name val="Arial"/>
      <family val="2"/>
    </font>
    <font>
      <sz val="11"/>
      <color rgb="FF0B0C0C"/>
      <name val="Arial"/>
      <family val="2"/>
    </font>
    <font>
      <sz val="12"/>
      <color rgb="FF0B0C0C"/>
      <name val="Arial"/>
      <family val="2"/>
    </font>
    <font>
      <b/>
      <sz val="18"/>
      <color theme="3"/>
      <name val="Aptos Narrow"/>
      <family val="2"/>
      <scheme val="minor"/>
    </font>
    <font>
      <sz val="10"/>
      <name val="Arial"/>
      <family val="2"/>
    </font>
    <font>
      <b/>
      <i/>
      <sz val="11"/>
      <color theme="1"/>
      <name val="Arial"/>
      <family val="2"/>
    </font>
    <font>
      <b/>
      <sz val="11"/>
      <color rgb="FF000000"/>
      <name val="Aptos Narrow"/>
      <family val="2"/>
    </font>
    <font>
      <i/>
      <sz val="11"/>
      <color rgb="FFFF0000"/>
      <name val="Aptos Narrow"/>
      <family val="2"/>
      <scheme val="minor"/>
    </font>
    <font>
      <sz val="9.9"/>
      <color rgb="FF000000"/>
      <name val="Aptos Narrow"/>
      <family val="2"/>
    </font>
    <font>
      <sz val="11"/>
      <color theme="1"/>
      <name val="Aptos Narrow"/>
      <family val="2"/>
    </font>
    <font>
      <sz val="14"/>
      <color theme="1"/>
      <name val="Arial"/>
      <family val="2"/>
    </font>
    <font>
      <b/>
      <sz val="11"/>
      <name val="Arial"/>
      <family val="2"/>
    </font>
    <font>
      <b/>
      <sz val="11"/>
      <color rgb="FFFA7D00"/>
      <name val="Aptos Narrow"/>
      <family val="2"/>
      <scheme val="minor"/>
    </font>
    <font>
      <sz val="11"/>
      <name val="Arial"/>
      <family val="2"/>
    </font>
    <font>
      <sz val="9"/>
      <color rgb="FF747474"/>
      <name val="Arial"/>
      <family val="2"/>
    </font>
    <font>
      <sz val="10"/>
      <color theme="1"/>
      <name val="Arial"/>
      <family val="2"/>
    </font>
    <font>
      <sz val="11"/>
      <color theme="1"/>
      <name val="Arial"/>
      <family val="2"/>
    </font>
    <font>
      <sz val="11"/>
      <color rgb="FFFF0000"/>
      <name val="Arial"/>
      <family val="2"/>
    </font>
    <font>
      <b/>
      <u/>
      <sz val="11"/>
      <color theme="1"/>
      <name val="Arial"/>
      <family val="2"/>
    </font>
    <font>
      <b/>
      <sz val="11"/>
      <color rgb="FFFA7D00"/>
      <name val="Arial"/>
      <family val="2"/>
    </font>
    <font>
      <u/>
      <sz val="12"/>
      <color theme="10"/>
      <name val="Arial"/>
      <family val="2"/>
    </font>
    <font>
      <b/>
      <u/>
      <sz val="12"/>
      <name val="Arial"/>
      <family val="2"/>
    </font>
    <font>
      <sz val="11"/>
      <color rgb="FF006100"/>
      <name val="Aptos Narrow"/>
      <family val="2"/>
      <scheme val="minor"/>
    </font>
    <font>
      <b/>
      <sz val="11"/>
      <color theme="0"/>
      <name val="Aptos Narrow"/>
      <family val="2"/>
      <scheme val="minor"/>
    </font>
    <font>
      <i/>
      <sz val="10"/>
      <color rgb="FF7F7F7F"/>
      <name val="Arial"/>
      <family val="2"/>
    </font>
    <font>
      <b/>
      <sz val="11"/>
      <color rgb="FF006100"/>
      <name val="Aptos Narrow"/>
      <family val="2"/>
      <scheme val="minor"/>
    </font>
    <font>
      <b/>
      <u/>
      <sz val="11"/>
      <color theme="10"/>
      <name val="Arial"/>
      <family val="2"/>
    </font>
    <font>
      <b/>
      <sz val="18"/>
      <color theme="3"/>
      <name val="Arial"/>
      <family val="2"/>
    </font>
    <font>
      <b/>
      <sz val="14"/>
      <name val="Arial"/>
      <family val="2"/>
    </font>
    <font>
      <b/>
      <sz val="28"/>
      <name val="Calibri"/>
      <family val="2"/>
    </font>
    <font>
      <b/>
      <u/>
      <sz val="11"/>
      <color theme="10"/>
      <name val="Aptos Narrow"/>
      <family val="2"/>
      <scheme val="minor"/>
    </font>
    <font>
      <b/>
      <u/>
      <sz val="12"/>
      <color theme="10"/>
      <name val="Arial"/>
      <family val="2"/>
    </font>
    <font>
      <sz val="11"/>
      <color rgb="FF000000"/>
      <name val="Aptos Narrow"/>
      <family val="2"/>
      <scheme val="minor"/>
    </font>
    <font>
      <sz val="14"/>
      <color rgb="FF000000"/>
      <name val="Arial"/>
      <family val="2"/>
    </font>
    <font>
      <u/>
      <sz val="11"/>
      <color rgb="FFFF0000"/>
      <name val="Aptos Narrow"/>
      <family val="2"/>
      <scheme val="minor"/>
    </font>
    <font>
      <i/>
      <sz val="10"/>
      <color rgb="FFFF0000"/>
      <name val="Arial"/>
      <family val="2"/>
    </font>
    <font>
      <b/>
      <sz val="11"/>
      <color theme="1"/>
      <name val="Arial"/>
    </font>
    <font>
      <sz val="8"/>
      <name val="Aptos Narrow"/>
      <family val="2"/>
      <scheme val="minor"/>
    </font>
    <font>
      <sz val="9"/>
      <color indexed="81"/>
      <name val="Tahoma"/>
      <charset val="1"/>
    </font>
    <font>
      <b/>
      <sz val="9"/>
      <color indexed="81"/>
      <name val="Tahoma"/>
      <charset val="1"/>
    </font>
    <font>
      <i/>
      <sz val="11"/>
      <name val="Arial"/>
      <family val="2"/>
    </font>
    <font>
      <i/>
      <sz val="10"/>
      <name val="Arial"/>
      <family val="2"/>
    </font>
    <font>
      <sz val="8"/>
      <color theme="1"/>
      <name val="Arial"/>
      <family val="2"/>
    </font>
  </fonts>
  <fills count="27">
    <fill>
      <patternFill patternType="none"/>
    </fill>
    <fill>
      <patternFill patternType="gray125"/>
    </fill>
    <fill>
      <patternFill patternType="solid">
        <fgColor rgb="FFFFFFFF"/>
        <bgColor rgb="FF000000"/>
      </patternFill>
    </fill>
    <fill>
      <patternFill patternType="solid">
        <fgColor rgb="FFC00000"/>
        <bgColor rgb="FF000000"/>
      </patternFill>
    </fill>
    <fill>
      <patternFill patternType="solid">
        <fgColor theme="0"/>
        <bgColor indexed="64"/>
      </patternFill>
    </fill>
    <fill>
      <patternFill patternType="solid">
        <fgColor rgb="FFD9D9D9"/>
        <bgColor rgb="FF000000"/>
      </patternFill>
    </fill>
    <fill>
      <patternFill patternType="solid">
        <fgColor theme="0"/>
        <bgColor rgb="FF000000"/>
      </patternFill>
    </fill>
    <fill>
      <patternFill patternType="solid">
        <fgColor rgb="FFF2F2F2"/>
        <bgColor rgb="FF000000"/>
      </patternFill>
    </fill>
    <fill>
      <patternFill patternType="solid">
        <fgColor rgb="FFE7E6E6"/>
        <bgColor rgb="FF000000"/>
      </patternFill>
    </fill>
    <fill>
      <patternFill patternType="solid">
        <fgColor rgb="FFFFFFFF"/>
        <bgColor indexed="64"/>
      </patternFill>
    </fill>
    <fill>
      <patternFill patternType="solid">
        <fgColor rgb="FFFFF2CC"/>
        <bgColor rgb="FF000000"/>
      </patternFill>
    </fill>
    <fill>
      <patternFill patternType="solid">
        <fgColor rgb="FFC00000"/>
        <bgColor indexed="64"/>
      </patternFill>
    </fill>
    <fill>
      <patternFill patternType="solid">
        <fgColor theme="0" tint="-0.14999847407452621"/>
        <bgColor indexed="64"/>
      </patternFill>
    </fill>
    <fill>
      <patternFill patternType="solid">
        <fgColor rgb="FFFDEFA9"/>
        <bgColor indexed="64"/>
      </patternFill>
    </fill>
    <fill>
      <patternFill patternType="solid">
        <fgColor rgb="FFCC0320"/>
        <bgColor rgb="FF000000"/>
      </patternFill>
    </fill>
    <fill>
      <patternFill patternType="solid">
        <fgColor theme="0" tint="-0.14999847407452621"/>
        <bgColor rgb="FF000000"/>
      </patternFill>
    </fill>
    <fill>
      <patternFill patternType="solid">
        <fgColor theme="0" tint="-4.9989318521683403E-2"/>
        <bgColor rgb="FF000000"/>
      </patternFill>
    </fill>
    <fill>
      <patternFill patternType="solid">
        <fgColor rgb="FFFFFFCC"/>
      </patternFill>
    </fill>
    <fill>
      <patternFill patternType="solid">
        <fgColor rgb="FF24135F"/>
        <bgColor indexed="64"/>
      </patternFill>
    </fill>
    <fill>
      <patternFill patternType="solid">
        <fgColor rgb="FFFFF2CC"/>
        <bgColor indexed="64"/>
      </patternFill>
    </fill>
    <fill>
      <patternFill patternType="solid">
        <fgColor rgb="FFF2F2F2"/>
      </patternFill>
    </fill>
    <fill>
      <patternFill patternType="solid">
        <fgColor rgb="FFFF0000"/>
        <bgColor indexed="64"/>
      </patternFill>
    </fill>
    <fill>
      <patternFill patternType="solid">
        <fgColor rgb="FFC6EFCE"/>
      </patternFill>
    </fill>
    <fill>
      <patternFill patternType="solid">
        <fgColor rgb="FF92D050"/>
        <bgColor indexed="64"/>
      </patternFill>
    </fill>
    <fill>
      <patternFill patternType="solid">
        <fgColor rgb="FFFFFF00"/>
        <bgColor indexed="64"/>
      </patternFill>
    </fill>
    <fill>
      <patternFill patternType="solid">
        <fgColor rgb="FF92D050"/>
        <bgColor rgb="FF000000"/>
      </patternFill>
    </fill>
    <fill>
      <patternFill patternType="solid">
        <fgColor rgb="FFE7E6E6"/>
        <bgColor rgb="FFE7E6E6"/>
      </patternFill>
    </fill>
  </fills>
  <borders count="6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rgb="FF000000"/>
      </left>
      <right/>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theme="1"/>
      </left>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style="thin">
        <color theme="1"/>
      </right>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theme="1"/>
      </bottom>
      <diagonal/>
    </border>
    <border>
      <left style="medium">
        <color theme="1"/>
      </left>
      <right/>
      <top style="thin">
        <color indexed="64"/>
      </top>
      <bottom/>
      <diagonal/>
    </border>
    <border>
      <left style="medium">
        <color theme="1"/>
      </left>
      <right/>
      <top/>
      <bottom style="thin">
        <color indexed="64"/>
      </bottom>
      <diagonal/>
    </border>
    <border>
      <left style="thin">
        <color rgb="FF000000"/>
      </left>
      <right/>
      <top style="thin">
        <color indexed="64"/>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41"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37" fillId="0" borderId="26" applyNumberFormat="0" applyFill="0" applyAlignment="0" applyProtection="0"/>
    <xf numFmtId="0" fontId="38" fillId="0" borderId="27" applyNumberFormat="0" applyFill="0" applyAlignment="0" applyProtection="0"/>
    <xf numFmtId="0" fontId="4" fillId="17" borderId="28" applyNumberFormat="0" applyFont="0" applyAlignment="0" applyProtection="0"/>
    <xf numFmtId="0" fontId="55" fillId="0" borderId="0"/>
    <xf numFmtId="43" fontId="4" fillId="0" borderId="0" applyFont="0" applyFill="0" applyBorder="0" applyAlignment="0" applyProtection="0"/>
    <xf numFmtId="0" fontId="63" fillId="20" borderId="36" applyNumberFormat="0" applyAlignment="0" applyProtection="0"/>
    <xf numFmtId="0" fontId="73" fillId="22" borderId="0" applyNumberFormat="0" applyBorder="0" applyAlignment="0" applyProtection="0"/>
  </cellStyleXfs>
  <cellXfs count="772">
    <xf numFmtId="0" fontId="0" fillId="0" borderId="0" xfId="0"/>
    <xf numFmtId="0" fontId="8" fillId="2" borderId="0" xfId="0" applyFont="1" applyFill="1"/>
    <xf numFmtId="0" fontId="0" fillId="4" borderId="0" xfId="0" applyFill="1"/>
    <xf numFmtId="0" fontId="8" fillId="0" borderId="0" xfId="0" applyFont="1"/>
    <xf numFmtId="0" fontId="10" fillId="2" borderId="0" xfId="0" applyFont="1" applyFill="1"/>
    <xf numFmtId="0" fontId="8" fillId="2" borderId="0" xfId="0" applyFont="1" applyFill="1" applyAlignment="1">
      <alignment horizontal="left"/>
    </xf>
    <xf numFmtId="0" fontId="8" fillId="4" borderId="0" xfId="0" applyFont="1" applyFill="1" applyAlignment="1">
      <alignment horizontal="center" wrapText="1"/>
    </xf>
    <xf numFmtId="0" fontId="8" fillId="6" borderId="0" xfId="0" applyFont="1" applyFill="1"/>
    <xf numFmtId="0" fontId="8" fillId="2" borderId="0" xfId="0" applyFont="1" applyFill="1" applyAlignment="1">
      <alignment vertical="center"/>
    </xf>
    <xf numFmtId="0" fontId="8" fillId="6" borderId="0" xfId="0" applyFont="1" applyFill="1" applyAlignment="1">
      <alignment vertical="center"/>
    </xf>
    <xf numFmtId="0" fontId="15" fillId="2" borderId="0" xfId="0" applyFont="1" applyFill="1" applyAlignment="1">
      <alignment wrapText="1"/>
    </xf>
    <xf numFmtId="0" fontId="8" fillId="0" borderId="0" xfId="0" applyFont="1" applyAlignment="1">
      <alignment horizontal="left"/>
    </xf>
    <xf numFmtId="0" fontId="21" fillId="2" borderId="0" xfId="0" applyFont="1" applyFill="1" applyAlignment="1">
      <alignment horizontal="left"/>
    </xf>
    <xf numFmtId="0" fontId="8" fillId="2" borderId="0" xfId="0" applyFont="1" applyFill="1" applyAlignment="1">
      <alignment horizontal="center" vertical="center"/>
    </xf>
    <xf numFmtId="41" fontId="8" fillId="2" borderId="0" xfId="1" applyFont="1" applyFill="1" applyAlignment="1">
      <alignment horizontal="left"/>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0" xfId="0" applyFont="1" applyAlignment="1">
      <alignment horizontal="center" vertical="center" wrapText="1"/>
    </xf>
    <xf numFmtId="41" fontId="28" fillId="0" borderId="0" xfId="1" applyFont="1" applyAlignment="1">
      <alignment horizontal="center" vertical="center" wrapText="1"/>
    </xf>
    <xf numFmtId="0" fontId="0" fillId="0" borderId="0" xfId="0" applyAlignment="1">
      <alignment vertical="top" wrapText="1"/>
    </xf>
    <xf numFmtId="41" fontId="0" fillId="0" borderId="0" xfId="1" applyFont="1" applyAlignment="1">
      <alignment vertical="top" wrapText="1"/>
    </xf>
    <xf numFmtId="41" fontId="0" fillId="0" borderId="0" xfId="1" applyFont="1"/>
    <xf numFmtId="0" fontId="13" fillId="0" borderId="0" xfId="0" applyFont="1"/>
    <xf numFmtId="0" fontId="0" fillId="0" borderId="0" xfId="0" applyAlignment="1">
      <alignment wrapText="1"/>
    </xf>
    <xf numFmtId="0" fontId="26" fillId="0" borderId="4" xfId="0" applyFont="1" applyBorder="1"/>
    <xf numFmtId="0" fontId="8" fillId="2" borderId="0" xfId="0" applyFont="1" applyFill="1" applyAlignment="1">
      <alignment vertical="center" wrapText="1"/>
    </xf>
    <xf numFmtId="0" fontId="12" fillId="2" borderId="0" xfId="0" applyFont="1" applyFill="1" applyAlignment="1">
      <alignment horizontal="left" vertical="center" wrapText="1"/>
    </xf>
    <xf numFmtId="0" fontId="17" fillId="11" borderId="0" xfId="0" applyFont="1" applyFill="1" applyAlignment="1">
      <alignment horizontal="left" vertical="center" wrapText="1"/>
    </xf>
    <xf numFmtId="0" fontId="8" fillId="6" borderId="8" xfId="0" applyFont="1" applyFill="1" applyBorder="1" applyAlignment="1">
      <alignment vertical="center"/>
    </xf>
    <xf numFmtId="0" fontId="0" fillId="4" borderId="9" xfId="0" applyFill="1" applyBorder="1" applyAlignment="1">
      <alignment wrapText="1"/>
    </xf>
    <xf numFmtId="0" fontId="0" fillId="4" borderId="1" xfId="0" applyFill="1" applyBorder="1" applyAlignment="1">
      <alignment wrapText="1"/>
    </xf>
    <xf numFmtId="0" fontId="24" fillId="2" borderId="0" xfId="0" applyFont="1" applyFill="1" applyAlignment="1">
      <alignment vertical="center"/>
    </xf>
    <xf numFmtId="0" fontId="8" fillId="0" borderId="0" xfId="0" applyFont="1" applyAlignment="1">
      <alignment wrapText="1"/>
    </xf>
    <xf numFmtId="0" fontId="18" fillId="4" borderId="0" xfId="0" applyFont="1" applyFill="1"/>
    <xf numFmtId="0" fontId="13" fillId="4" borderId="0" xfId="0" applyFont="1" applyFill="1"/>
    <xf numFmtId="0" fontId="10" fillId="4" borderId="0" xfId="0" applyFont="1" applyFill="1"/>
    <xf numFmtId="0" fontId="25" fillId="4" borderId="0" xfId="0" applyFont="1" applyFill="1" applyAlignment="1">
      <alignment horizontal="center" vertical="center" wrapText="1"/>
    </xf>
    <xf numFmtId="0" fontId="18" fillId="0" borderId="0" xfId="0" applyFont="1"/>
    <xf numFmtId="0" fontId="11" fillId="15" borderId="21" xfId="0" applyFont="1" applyFill="1" applyBorder="1" applyAlignment="1">
      <alignment vertical="center"/>
    </xf>
    <xf numFmtId="0" fontId="12" fillId="4" borderId="0" xfId="0" applyFont="1" applyFill="1"/>
    <xf numFmtId="0" fontId="11" fillId="15" borderId="22" xfId="0" applyFont="1" applyFill="1" applyBorder="1" applyAlignment="1">
      <alignment vertical="center"/>
    </xf>
    <xf numFmtId="0" fontId="8" fillId="0" borderId="0" xfId="0" applyFont="1" applyAlignment="1">
      <alignment vertical="center"/>
    </xf>
    <xf numFmtId="0" fontId="8" fillId="4" borderId="0" xfId="0" applyFont="1" applyFill="1" applyAlignment="1">
      <alignment horizontal="left" vertical="center"/>
    </xf>
    <xf numFmtId="0" fontId="17" fillId="11" borderId="13" xfId="0" applyFont="1" applyFill="1" applyBorder="1" applyAlignment="1">
      <alignment horizontal="left" vertical="center" wrapText="1"/>
    </xf>
    <xf numFmtId="0" fontId="0" fillId="4" borderId="0" xfId="0" applyFill="1" applyAlignment="1">
      <alignment horizontal="left" vertical="center" wrapText="1"/>
    </xf>
    <xf numFmtId="0" fontId="18" fillId="0" borderId="4" xfId="0" applyFont="1" applyBorder="1" applyAlignment="1">
      <alignment vertical="top"/>
    </xf>
    <xf numFmtId="0" fontId="26" fillId="4" borderId="0" xfId="0" applyFont="1" applyFill="1" applyAlignment="1">
      <alignment horizontal="center"/>
    </xf>
    <xf numFmtId="0" fontId="0" fillId="4" borderId="0" xfId="0" applyFill="1" applyAlignment="1">
      <alignment vertical="top"/>
    </xf>
    <xf numFmtId="0" fontId="0" fillId="4" borderId="0" xfId="0" applyFill="1" applyAlignment="1">
      <alignment vertical="top" wrapText="1"/>
    </xf>
    <xf numFmtId="0" fontId="5" fillId="9" borderId="0" xfId="3" applyFill="1"/>
    <xf numFmtId="0" fontId="12" fillId="4" borderId="0" xfId="0" applyFont="1" applyFill="1" applyAlignment="1">
      <alignment horizontal="left" vertical="center" wrapText="1"/>
    </xf>
    <xf numFmtId="0" fontId="17" fillId="4" borderId="0" xfId="0" applyFont="1" applyFill="1" applyAlignment="1">
      <alignment horizontal="left" vertical="center" wrapText="1"/>
    </xf>
    <xf numFmtId="0" fontId="9" fillId="4" borderId="0" xfId="0" applyFont="1" applyFill="1" applyAlignment="1">
      <alignment horizontal="left" vertical="center" wrapText="1"/>
    </xf>
    <xf numFmtId="0" fontId="0" fillId="0" borderId="12" xfId="0" applyBorder="1" applyAlignment="1">
      <alignment vertical="top" wrapText="1"/>
    </xf>
    <xf numFmtId="0" fontId="0" fillId="0" borderId="0" xfId="0" applyAlignment="1">
      <alignment vertical="top"/>
    </xf>
    <xf numFmtId="0" fontId="0" fillId="0" borderId="12" xfId="0" applyBorder="1" applyAlignment="1">
      <alignment vertical="top"/>
    </xf>
    <xf numFmtId="0" fontId="8" fillId="4" borderId="0" xfId="0" applyFont="1" applyFill="1" applyAlignment="1">
      <alignment vertical="top" wrapText="1"/>
    </xf>
    <xf numFmtId="0" fontId="26" fillId="0" borderId="0" xfId="0" applyFont="1" applyAlignment="1">
      <alignment horizontal="center"/>
    </xf>
    <xf numFmtId="0" fontId="6" fillId="0" borderId="0" xfId="0" applyFont="1" applyAlignment="1">
      <alignment vertical="center"/>
    </xf>
    <xf numFmtId="0" fontId="6" fillId="0" borderId="0" xfId="0" applyFont="1"/>
    <xf numFmtId="0" fontId="34" fillId="4" borderId="29" xfId="0" applyFont="1" applyFill="1" applyBorder="1" applyAlignment="1">
      <alignment horizontal="center" vertical="center" wrapText="1"/>
    </xf>
    <xf numFmtId="0" fontId="45" fillId="0" borderId="0" xfId="0" applyFont="1" applyAlignment="1">
      <alignment wrapText="1"/>
    </xf>
    <xf numFmtId="0" fontId="41" fillId="0" borderId="33" xfId="0" applyFont="1" applyBorder="1" applyAlignment="1">
      <alignment horizontal="center" vertical="center" wrapText="1"/>
    </xf>
    <xf numFmtId="0" fontId="41" fillId="0" borderId="34" xfId="0" applyFont="1" applyBorder="1" applyAlignment="1">
      <alignment horizontal="center" vertical="center" wrapText="1"/>
    </xf>
    <xf numFmtId="0" fontId="34" fillId="2" borderId="0" xfId="0" applyFont="1" applyFill="1"/>
    <xf numFmtId="0" fontId="0" fillId="0" borderId="0" xfId="0" applyAlignment="1">
      <alignment horizontal="left" vertical="top" wrapText="1"/>
    </xf>
    <xf numFmtId="0" fontId="10" fillId="0" borderId="0" xfId="0" applyFont="1" applyAlignment="1">
      <alignment wrapText="1"/>
    </xf>
    <xf numFmtId="0" fontId="27" fillId="0" borderId="0" xfId="0" applyFont="1" applyAlignment="1">
      <alignment horizontal="center" vertical="center" wrapText="1"/>
    </xf>
    <xf numFmtId="0" fontId="20" fillId="9" borderId="0" xfId="0" applyFont="1" applyFill="1" applyAlignment="1">
      <alignment vertical="center"/>
    </xf>
    <xf numFmtId="0" fontId="27" fillId="9" borderId="0" xfId="0" applyFont="1" applyFill="1" applyAlignment="1">
      <alignment horizontal="center" vertical="top"/>
    </xf>
    <xf numFmtId="0" fontId="27" fillId="0" borderId="0" xfId="0" applyFont="1" applyAlignment="1">
      <alignment horizontal="center" vertical="top"/>
    </xf>
    <xf numFmtId="0" fontId="27" fillId="0" borderId="0" xfId="0" applyFont="1" applyAlignment="1">
      <alignment horizontal="center" vertical="top" wrapText="1"/>
    </xf>
    <xf numFmtId="0" fontId="18" fillId="9" borderId="0" xfId="0" applyFont="1" applyFill="1" applyAlignment="1">
      <alignment horizontal="left" vertical="top" wrapText="1"/>
    </xf>
    <xf numFmtId="0" fontId="9" fillId="11" borderId="4" xfId="0" applyFont="1" applyFill="1" applyBorder="1" applyAlignment="1">
      <alignment vertical="center"/>
    </xf>
    <xf numFmtId="0" fontId="17" fillId="11" borderId="14" xfId="0" applyFont="1" applyFill="1" applyBorder="1" applyAlignment="1">
      <alignment horizontal="left" vertical="center" wrapText="1"/>
    </xf>
    <xf numFmtId="0" fontId="0" fillId="0" borderId="0" xfId="0" applyAlignment="1">
      <alignment horizontal="left" vertical="center" wrapText="1"/>
    </xf>
    <xf numFmtId="0" fontId="0" fillId="4" borderId="0" xfId="0" applyFill="1" applyAlignment="1">
      <alignment horizontal="left" vertical="center"/>
    </xf>
    <xf numFmtId="0" fontId="8" fillId="6" borderId="6" xfId="0" applyFont="1" applyFill="1" applyBorder="1"/>
    <xf numFmtId="0" fontId="8" fillId="6" borderId="7" xfId="0" applyFont="1" applyFill="1" applyBorder="1"/>
    <xf numFmtId="0" fontId="8" fillId="6" borderId="9" xfId="0" applyFont="1" applyFill="1" applyBorder="1"/>
    <xf numFmtId="0" fontId="8" fillId="6" borderId="1" xfId="0" applyFont="1" applyFill="1" applyBorder="1"/>
    <xf numFmtId="0" fontId="8" fillId="6" borderId="5" xfId="0" applyFont="1" applyFill="1" applyBorder="1"/>
    <xf numFmtId="0" fontId="8" fillId="6" borderId="8" xfId="0" applyFont="1" applyFill="1" applyBorder="1"/>
    <xf numFmtId="0" fontId="11" fillId="6" borderId="0" xfId="0" applyFont="1" applyFill="1" applyAlignment="1">
      <alignment horizontal="left" vertical="center"/>
    </xf>
    <xf numFmtId="0" fontId="3" fillId="0" borderId="0" xfId="0" applyFont="1" applyAlignment="1">
      <alignment horizontal="left"/>
    </xf>
    <xf numFmtId="0" fontId="26" fillId="12" borderId="4" xfId="0" applyFont="1" applyFill="1" applyBorder="1" applyAlignment="1">
      <alignment horizontal="left" vertical="center"/>
    </xf>
    <xf numFmtId="0" fontId="56" fillId="9" borderId="0" xfId="0" applyFont="1" applyFill="1" applyAlignment="1">
      <alignment horizontal="left"/>
    </xf>
    <xf numFmtId="0" fontId="8" fillId="6" borderId="0" xfId="0" applyFont="1" applyFill="1" applyAlignment="1">
      <alignment horizontal="center"/>
    </xf>
    <xf numFmtId="0" fontId="8" fillId="6" borderId="0" xfId="0" applyFont="1" applyFill="1" applyAlignment="1">
      <alignment horizontal="left"/>
    </xf>
    <xf numFmtId="0" fontId="8" fillId="6" borderId="0" xfId="0" applyFont="1" applyFill="1" applyAlignment="1">
      <alignment vertical="top" wrapText="1"/>
    </xf>
    <xf numFmtId="0" fontId="20" fillId="2" borderId="0" xfId="0" applyFont="1" applyFill="1" applyAlignment="1">
      <alignment horizontal="left"/>
    </xf>
    <xf numFmtId="0" fontId="26" fillId="4" borderId="0" xfId="0" applyFont="1" applyFill="1"/>
    <xf numFmtId="0" fontId="3" fillId="0" borderId="0" xfId="0" applyFont="1"/>
    <xf numFmtId="0" fontId="3" fillId="4" borderId="0" xfId="0" applyFont="1" applyFill="1"/>
    <xf numFmtId="0" fontId="10" fillId="9" borderId="0" xfId="0" applyFont="1" applyFill="1" applyAlignment="1">
      <alignment horizontal="left"/>
    </xf>
    <xf numFmtId="0" fontId="26" fillId="9" borderId="0" xfId="0" applyFont="1" applyFill="1" applyAlignment="1">
      <alignment horizontal="center"/>
    </xf>
    <xf numFmtId="0" fontId="0" fillId="4" borderId="0" xfId="0" applyFill="1" applyAlignment="1">
      <alignment horizontal="center" vertical="center"/>
    </xf>
    <xf numFmtId="0" fontId="8" fillId="4" borderId="11" xfId="0" applyFont="1" applyFill="1" applyBorder="1" applyAlignment="1">
      <alignment horizontal="left"/>
    </xf>
    <xf numFmtId="0" fontId="20" fillId="0" borderId="0" xfId="0" applyFont="1"/>
    <xf numFmtId="0" fontId="34" fillId="12" borderId="4" xfId="0" applyFont="1" applyFill="1" applyBorder="1" applyAlignment="1">
      <alignment horizontal="center" vertical="center"/>
    </xf>
    <xf numFmtId="0" fontId="58" fillId="0" borderId="0" xfId="0" applyFont="1"/>
    <xf numFmtId="0" fontId="3" fillId="4" borderId="4" xfId="0" applyFont="1" applyFill="1" applyBorder="1"/>
    <xf numFmtId="0" fontId="26" fillId="0" borderId="0" xfId="0" applyFont="1" applyAlignment="1">
      <alignment horizontal="center" vertical="center"/>
    </xf>
    <xf numFmtId="0" fontId="27" fillId="0" borderId="0" xfId="8" applyFont="1"/>
    <xf numFmtId="0" fontId="10" fillId="4" borderId="0" xfId="0" applyFont="1" applyFill="1" applyAlignment="1">
      <alignment horizontal="center"/>
    </xf>
    <xf numFmtId="2" fontId="10" fillId="4" borderId="0" xfId="9" applyNumberFormat="1" applyFont="1" applyFill="1" applyBorder="1" applyAlignment="1">
      <alignment horizontal="center"/>
    </xf>
    <xf numFmtId="0" fontId="17" fillId="11" borderId="10" xfId="0" applyFont="1" applyFill="1" applyBorder="1" applyAlignment="1">
      <alignment horizontal="left" vertical="center" wrapText="1"/>
    </xf>
    <xf numFmtId="0" fontId="8" fillId="6" borderId="11" xfId="0" applyFont="1" applyFill="1" applyBorder="1" applyAlignment="1">
      <alignment horizontal="left"/>
    </xf>
    <xf numFmtId="0" fontId="8" fillId="6" borderId="8" xfId="0" applyFont="1" applyFill="1" applyBorder="1" applyAlignment="1">
      <alignment horizontal="left"/>
    </xf>
    <xf numFmtId="0" fontId="8" fillId="6" borderId="9" xfId="0" applyFont="1" applyFill="1" applyBorder="1" applyAlignment="1">
      <alignment horizontal="left"/>
    </xf>
    <xf numFmtId="0" fontId="20" fillId="9" borderId="0" xfId="0" applyFont="1" applyFill="1" applyAlignment="1">
      <alignment horizontal="left"/>
    </xf>
    <xf numFmtId="0" fontId="18" fillId="0" borderId="4" xfId="0" applyFont="1" applyBorder="1" applyAlignment="1">
      <alignment horizontal="center"/>
    </xf>
    <xf numFmtId="4" fontId="18" fillId="4" borderId="4" xfId="9" applyNumberFormat="1" applyFont="1" applyFill="1" applyBorder="1" applyAlignment="1">
      <alignment horizontal="center" vertical="center"/>
    </xf>
    <xf numFmtId="0" fontId="0" fillId="4" borderId="0" xfId="0" applyFill="1" applyAlignment="1">
      <alignment wrapText="1"/>
    </xf>
    <xf numFmtId="41" fontId="12" fillId="0" borderId="0" xfId="1" applyFont="1" applyBorder="1" applyAlignment="1">
      <alignment horizontal="left" vertical="center"/>
    </xf>
    <xf numFmtId="0" fontId="20" fillId="2" borderId="0" xfId="0" applyFont="1" applyFill="1"/>
    <xf numFmtId="0" fontId="11" fillId="5" borderId="4" xfId="0" applyFont="1" applyFill="1" applyBorder="1" applyAlignment="1">
      <alignment vertical="center"/>
    </xf>
    <xf numFmtId="0" fontId="8" fillId="2" borderId="4" xfId="0" applyFont="1" applyFill="1" applyBorder="1"/>
    <xf numFmtId="0" fontId="26" fillId="12" borderId="4" xfId="0" applyFont="1" applyFill="1" applyBorder="1" applyAlignment="1">
      <alignment vertical="center" wrapText="1"/>
    </xf>
    <xf numFmtId="0" fontId="0" fillId="4" borderId="4" xfId="0" applyFill="1" applyBorder="1" applyAlignment="1">
      <alignment vertical="top" wrapText="1"/>
    </xf>
    <xf numFmtId="0" fontId="27" fillId="0" borderId="4" xfId="0" applyFont="1" applyBorder="1" applyAlignment="1">
      <alignment horizontal="center" vertical="center"/>
    </xf>
    <xf numFmtId="0" fontId="8" fillId="6" borderId="12" xfId="0" applyFont="1" applyFill="1" applyBorder="1" applyAlignment="1">
      <alignment horizontal="left"/>
    </xf>
    <xf numFmtId="0" fontId="8" fillId="6" borderId="1" xfId="0" applyFont="1" applyFill="1" applyBorder="1" applyAlignment="1">
      <alignment horizontal="left"/>
    </xf>
    <xf numFmtId="3" fontId="18" fillId="4" borderId="4" xfId="9" applyNumberFormat="1" applyFont="1" applyFill="1" applyBorder="1" applyAlignment="1">
      <alignment horizontal="center" vertical="center"/>
    </xf>
    <xf numFmtId="0" fontId="8" fillId="9" borderId="0" xfId="0" applyFont="1" applyFill="1"/>
    <xf numFmtId="0" fontId="8" fillId="9" borderId="0" xfId="0" applyFont="1" applyFill="1" applyAlignment="1">
      <alignment horizontal="center" vertical="center"/>
    </xf>
    <xf numFmtId="0" fontId="2" fillId="0" borderId="0" xfId="0" applyFont="1"/>
    <xf numFmtId="0" fontId="18" fillId="0" borderId="4" xfId="0" applyFont="1" applyBorder="1" applyAlignment="1">
      <alignment vertical="top" wrapText="1"/>
    </xf>
    <xf numFmtId="0" fontId="8" fillId="9" borderId="9" xfId="0" applyFont="1" applyFill="1" applyBorder="1"/>
    <xf numFmtId="0" fontId="8" fillId="9" borderId="8" xfId="0" applyFont="1" applyFill="1" applyBorder="1"/>
    <xf numFmtId="0" fontId="8" fillId="9" borderId="11" xfId="0" applyFont="1" applyFill="1" applyBorder="1"/>
    <xf numFmtId="0" fontId="8" fillId="9" borderId="6" xfId="0" applyFont="1" applyFill="1" applyBorder="1"/>
    <xf numFmtId="0" fontId="8" fillId="9" borderId="5" xfId="0" applyFont="1" applyFill="1" applyBorder="1"/>
    <xf numFmtId="0" fontId="8" fillId="9" borderId="7" xfId="0" applyFont="1" applyFill="1" applyBorder="1"/>
    <xf numFmtId="0" fontId="8" fillId="9" borderId="12" xfId="0" applyFont="1" applyFill="1" applyBorder="1"/>
    <xf numFmtId="0" fontId="8" fillId="9" borderId="1" xfId="0" applyFont="1" applyFill="1" applyBorder="1"/>
    <xf numFmtId="0" fontId="11" fillId="0" borderId="0" xfId="0" applyFont="1" applyAlignment="1">
      <alignment horizontal="left" vertical="center"/>
    </xf>
    <xf numFmtId="0" fontId="2" fillId="0" borderId="0" xfId="0" applyFont="1" applyAlignment="1">
      <alignment vertical="center" wrapText="1"/>
    </xf>
    <xf numFmtId="0" fontId="18" fillId="0" borderId="4" xfId="0" applyFont="1" applyBorder="1" applyAlignment="1">
      <alignment horizontal="left" vertical="center"/>
    </xf>
    <xf numFmtId="0" fontId="0" fillId="4" borderId="12" xfId="0" applyFill="1" applyBorder="1" applyAlignment="1">
      <alignment wrapText="1"/>
    </xf>
    <xf numFmtId="0" fontId="8" fillId="9" borderId="0" xfId="0" applyFont="1" applyFill="1" applyAlignment="1">
      <alignment horizontal="left" vertical="top" wrapText="1"/>
    </xf>
    <xf numFmtId="0" fontId="8" fillId="4" borderId="0" xfId="0" applyFont="1" applyFill="1" applyAlignment="1">
      <alignment horizontal="left" vertical="top" wrapText="1"/>
    </xf>
    <xf numFmtId="0" fontId="2" fillId="4" borderId="0" xfId="0" applyFont="1" applyFill="1" applyAlignment="1">
      <alignment horizontal="left"/>
    </xf>
    <xf numFmtId="0" fontId="2" fillId="0" borderId="0" xfId="0" applyFont="1" applyAlignment="1">
      <alignment horizontal="left"/>
    </xf>
    <xf numFmtId="0" fontId="8" fillId="0" borderId="4" xfId="0" applyFont="1" applyBorder="1" applyAlignment="1">
      <alignment vertical="top" wrapText="1"/>
    </xf>
    <xf numFmtId="0" fontId="2" fillId="4" borderId="0" xfId="0" applyFont="1" applyFill="1"/>
    <xf numFmtId="0" fontId="2" fillId="9" borderId="11" xfId="0" applyFont="1" applyFill="1" applyBorder="1"/>
    <xf numFmtId="0" fontId="8" fillId="9" borderId="0" xfId="0" applyFont="1" applyFill="1" applyAlignment="1">
      <alignment horizontal="center" vertical="top"/>
    </xf>
    <xf numFmtId="0" fontId="8" fillId="9" borderId="0" xfId="0" applyFont="1" applyFill="1" applyAlignment="1">
      <alignment vertical="top"/>
    </xf>
    <xf numFmtId="0" fontId="27" fillId="0" borderId="4" xfId="0" applyFont="1" applyBorder="1"/>
    <xf numFmtId="41" fontId="27" fillId="0" borderId="4" xfId="1" applyFont="1" applyBorder="1" applyAlignment="1">
      <alignment horizontal="center" vertical="center"/>
    </xf>
    <xf numFmtId="0" fontId="2" fillId="0" borderId="4" xfId="0" applyFont="1" applyBorder="1"/>
    <xf numFmtId="164" fontId="2" fillId="13" borderId="4" xfId="2" applyNumberFormat="1" applyFont="1" applyFill="1" applyBorder="1" applyAlignment="1">
      <alignment horizontal="center" vertical="center"/>
    </xf>
    <xf numFmtId="0" fontId="2" fillId="9" borderId="0" xfId="0" applyFont="1" applyFill="1" applyAlignment="1">
      <alignment horizontal="left" vertical="center"/>
    </xf>
    <xf numFmtId="0" fontId="2" fillId="9" borderId="0" xfId="0" applyFont="1" applyFill="1" applyAlignment="1">
      <alignment vertical="center"/>
    </xf>
    <xf numFmtId="0" fontId="8" fillId="4" borderId="0" xfId="0" applyFont="1" applyFill="1" applyAlignment="1">
      <alignment horizontal="left"/>
    </xf>
    <xf numFmtId="0" fontId="18" fillId="0" borderId="4" xfId="0" applyFont="1" applyBorder="1" applyAlignment="1">
      <alignment horizontal="center" vertical="top"/>
    </xf>
    <xf numFmtId="0" fontId="2" fillId="9" borderId="0" xfId="0" applyFont="1" applyFill="1" applyAlignment="1">
      <alignment horizontal="left"/>
    </xf>
    <xf numFmtId="0" fontId="2" fillId="9" borderId="12" xfId="0" applyFont="1" applyFill="1" applyBorder="1" applyAlignment="1">
      <alignment horizontal="left"/>
    </xf>
    <xf numFmtId="0" fontId="2" fillId="9" borderId="0" xfId="0" applyFont="1" applyFill="1" applyAlignment="1">
      <alignment horizontal="left" vertical="top" wrapText="1"/>
    </xf>
    <xf numFmtId="0" fontId="8" fillId="2" borderId="0" xfId="0" applyFont="1" applyFill="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2" fillId="4" borderId="4" xfId="0" applyFont="1" applyFill="1" applyBorder="1" applyAlignment="1">
      <alignment horizontal="center" vertical="center" wrapText="1"/>
    </xf>
    <xf numFmtId="41" fontId="34" fillId="0" borderId="4" xfId="1" applyFont="1" applyBorder="1" applyAlignment="1">
      <alignment horizontal="center" vertical="center" wrapText="1"/>
    </xf>
    <xf numFmtId="0" fontId="34" fillId="0" borderId="4" xfId="0" applyFont="1" applyBorder="1" applyAlignment="1">
      <alignment horizontal="center" vertical="center" wrapText="1"/>
    </xf>
    <xf numFmtId="0" fontId="2" fillId="9" borderId="0" xfId="0" applyFont="1" applyFill="1" applyAlignment="1">
      <alignment horizontal="center" vertical="top"/>
    </xf>
    <xf numFmtId="0" fontId="2" fillId="0" borderId="0" xfId="0" applyFont="1" applyAlignment="1">
      <alignment horizontal="center" vertical="top"/>
    </xf>
    <xf numFmtId="0" fontId="2" fillId="4" borderId="0" xfId="0" applyFont="1" applyFill="1" applyAlignment="1">
      <alignment horizontal="left" vertical="center"/>
    </xf>
    <xf numFmtId="0" fontId="2" fillId="9" borderId="0" xfId="0" applyFont="1" applyFill="1" applyAlignment="1">
      <alignment horizontal="left" vertical="top"/>
    </xf>
    <xf numFmtId="0" fontId="2" fillId="9" borderId="0" xfId="0" applyFont="1" applyFill="1" applyAlignment="1">
      <alignment horizontal="center"/>
    </xf>
    <xf numFmtId="0" fontId="2" fillId="9" borderId="0" xfId="0" applyFont="1" applyFill="1" applyAlignment="1">
      <alignment horizontal="right"/>
    </xf>
    <xf numFmtId="0" fontId="2" fillId="12" borderId="4" xfId="0" applyFont="1" applyFill="1" applyBorder="1" applyAlignment="1">
      <alignment horizontal="left" vertical="center"/>
    </xf>
    <xf numFmtId="0" fontId="2" fillId="4" borderId="12" xfId="0" applyFont="1" applyFill="1" applyBorder="1"/>
    <xf numFmtId="0" fontId="2" fillId="9" borderId="9" xfId="0" applyFont="1" applyFill="1" applyBorder="1" applyAlignment="1">
      <alignment horizontal="left"/>
    </xf>
    <xf numFmtId="0" fontId="2" fillId="4" borderId="9" xfId="0" applyFont="1" applyFill="1" applyBorder="1" applyAlignment="1">
      <alignment horizontal="left"/>
    </xf>
    <xf numFmtId="0" fontId="2" fillId="4" borderId="1" xfId="0" applyFont="1" applyFill="1" applyBorder="1"/>
    <xf numFmtId="167" fontId="2" fillId="4" borderId="4" xfId="9" applyNumberFormat="1" applyFont="1" applyFill="1" applyBorder="1" applyAlignment="1">
      <alignment horizontal="center" vertical="center"/>
    </xf>
    <xf numFmtId="1" fontId="2" fillId="4" borderId="4" xfId="9" applyNumberFormat="1" applyFont="1" applyFill="1" applyBorder="1" applyAlignment="1">
      <alignment horizontal="center" vertical="center"/>
    </xf>
    <xf numFmtId="0" fontId="2" fillId="4" borderId="0" xfId="0" applyFont="1" applyFill="1" applyAlignment="1">
      <alignment horizontal="left" vertical="top" wrapText="1"/>
    </xf>
    <xf numFmtId="0" fontId="2" fillId="9" borderId="0" xfId="0" applyFont="1" applyFill="1"/>
    <xf numFmtId="0" fontId="2" fillId="9" borderId="0" xfId="0" applyFont="1" applyFill="1" applyAlignment="1">
      <alignment vertical="top"/>
    </xf>
    <xf numFmtId="0" fontId="2" fillId="4" borderId="0" xfId="0" applyFont="1" applyFill="1" applyAlignment="1">
      <alignment vertical="top" wrapText="1"/>
    </xf>
    <xf numFmtId="0" fontId="2" fillId="9" borderId="0" xfId="0" applyFont="1" applyFill="1" applyAlignment="1">
      <alignment horizontal="center" vertical="top" wrapText="1"/>
    </xf>
    <xf numFmtId="0" fontId="2" fillId="4" borderId="0" xfId="0" applyFont="1" applyFill="1" applyAlignment="1">
      <alignment horizontal="center" vertical="top"/>
    </xf>
    <xf numFmtId="0" fontId="2" fillId="4" borderId="0" xfId="0" applyFont="1" applyFill="1" applyAlignment="1">
      <alignment horizontal="right" vertical="top"/>
    </xf>
    <xf numFmtId="0" fontId="8" fillId="2" borderId="0" xfId="0" applyFont="1" applyFill="1" applyAlignment="1">
      <alignment horizontal="left" vertical="center"/>
    </xf>
    <xf numFmtId="0" fontId="9" fillId="11" borderId="6" xfId="0" applyFont="1" applyFill="1" applyBorder="1" applyAlignment="1">
      <alignment horizontal="left" vertical="center" wrapText="1"/>
    </xf>
    <xf numFmtId="0" fontId="9" fillId="11" borderId="7" xfId="0" applyFont="1" applyFill="1" applyBorder="1" applyAlignment="1">
      <alignment horizontal="left" vertical="center" wrapText="1"/>
    </xf>
    <xf numFmtId="0" fontId="65" fillId="0" borderId="4" xfId="0" applyFont="1" applyBorder="1" applyAlignment="1">
      <alignment horizontal="center" vertical="center" wrapText="1"/>
    </xf>
    <xf numFmtId="0" fontId="67" fillId="0" borderId="0" xfId="0" applyFont="1" applyAlignment="1">
      <alignment horizontal="left" vertical="center"/>
    </xf>
    <xf numFmtId="0" fontId="67" fillId="0" borderId="0" xfId="0" applyFont="1" applyAlignment="1">
      <alignment horizontal="left"/>
    </xf>
    <xf numFmtId="0" fontId="12" fillId="8" borderId="4" xfId="0" applyFont="1" applyFill="1" applyBorder="1" applyAlignment="1">
      <alignment horizontal="center" vertical="center" wrapText="1"/>
    </xf>
    <xf numFmtId="14" fontId="12" fillId="8" borderId="4" xfId="0" applyNumberFormat="1" applyFont="1" applyFill="1" applyBorder="1" applyAlignment="1">
      <alignment horizontal="center" vertical="center" wrapText="1"/>
    </xf>
    <xf numFmtId="1" fontId="18" fillId="13" borderId="4" xfId="1" applyNumberFormat="1" applyFont="1" applyFill="1" applyBorder="1" applyAlignment="1">
      <alignment horizontal="center" vertical="center" wrapText="1"/>
    </xf>
    <xf numFmtId="1" fontId="30" fillId="13" borderId="4" xfId="1" applyNumberFormat="1" applyFont="1" applyFill="1" applyBorder="1" applyAlignment="1">
      <alignment horizontal="center" vertical="center" wrapText="1"/>
    </xf>
    <xf numFmtId="0" fontId="1" fillId="9" borderId="0" xfId="0" applyFont="1" applyFill="1" applyAlignment="1">
      <alignment vertical="top"/>
    </xf>
    <xf numFmtId="0" fontId="26" fillId="0" borderId="4" xfId="0" applyFont="1" applyBorder="1" applyAlignment="1">
      <alignment horizontal="left" vertical="center"/>
    </xf>
    <xf numFmtId="0" fontId="26" fillId="0" borderId="4" xfId="0" applyFont="1" applyBorder="1" applyAlignment="1">
      <alignment horizontal="left" vertical="center" wrapText="1"/>
    </xf>
    <xf numFmtId="0" fontId="1" fillId="0" borderId="0" xfId="0" applyFont="1" applyAlignment="1">
      <alignment wrapText="1"/>
    </xf>
    <xf numFmtId="0" fontId="1" fillId="4" borderId="14" xfId="0" applyFont="1" applyFill="1" applyBorder="1" applyAlignment="1">
      <alignment wrapText="1"/>
    </xf>
    <xf numFmtId="0" fontId="1" fillId="4" borderId="0" xfId="0" applyFont="1" applyFill="1" applyAlignment="1">
      <alignment wrapText="1"/>
    </xf>
    <xf numFmtId="0" fontId="41" fillId="4" borderId="0" xfId="0" applyFont="1" applyFill="1" applyAlignment="1">
      <alignment wrapText="1"/>
    </xf>
    <xf numFmtId="0" fontId="1" fillId="0" borderId="0" xfId="0" applyFont="1" applyAlignment="1">
      <alignment vertical="center" wrapText="1"/>
    </xf>
    <xf numFmtId="0" fontId="61" fillId="0" borderId="0" xfId="0" applyFont="1" applyAlignment="1">
      <alignment wrapText="1"/>
    </xf>
    <xf numFmtId="0" fontId="61" fillId="0" borderId="0" xfId="0" applyFont="1" applyAlignment="1">
      <alignment vertical="center" wrapText="1"/>
    </xf>
    <xf numFmtId="0" fontId="36" fillId="12" borderId="4" xfId="0" applyFont="1" applyFill="1" applyBorder="1"/>
    <xf numFmtId="0" fontId="41" fillId="0" borderId="37" xfId="0" applyFont="1" applyBorder="1" applyAlignment="1">
      <alignment horizontal="center" vertical="center" wrapText="1"/>
    </xf>
    <xf numFmtId="0" fontId="41" fillId="0" borderId="38" xfId="0" applyFont="1" applyBorder="1" applyAlignment="1">
      <alignment horizontal="center" vertical="center" wrapText="1"/>
    </xf>
    <xf numFmtId="0" fontId="41" fillId="0" borderId="39" xfId="0" applyFont="1" applyBorder="1" applyAlignment="1">
      <alignment horizontal="center" vertical="center" wrapText="1"/>
    </xf>
    <xf numFmtId="0" fontId="26" fillId="12" borderId="4" xfId="0" applyFont="1" applyFill="1" applyBorder="1" applyAlignment="1">
      <alignment horizontal="center" vertical="center" wrapText="1"/>
    </xf>
    <xf numFmtId="41" fontId="26" fillId="12" borderId="4" xfId="1" applyFont="1" applyFill="1" applyBorder="1" applyAlignment="1">
      <alignment horizontal="center" vertical="center" wrapText="1"/>
    </xf>
    <xf numFmtId="0" fontId="34" fillId="15" borderId="4"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34" fillId="16" borderId="4" xfId="0" applyFont="1" applyFill="1" applyBorder="1" applyAlignment="1">
      <alignment vertical="center" wrapText="1"/>
    </xf>
    <xf numFmtId="0" fontId="8" fillId="6" borderId="4" xfId="0" applyFont="1" applyFill="1" applyBorder="1" applyAlignment="1">
      <alignment horizontal="left" vertical="center" wrapText="1"/>
    </xf>
    <xf numFmtId="0" fontId="8" fillId="6" borderId="4" xfId="0" applyFont="1" applyFill="1" applyBorder="1" applyAlignment="1">
      <alignment vertical="center" wrapText="1"/>
    </xf>
    <xf numFmtId="0" fontId="1" fillId="0" borderId="0" xfId="0" applyFont="1"/>
    <xf numFmtId="0" fontId="25" fillId="0" borderId="0" xfId="0" applyFont="1" applyAlignment="1">
      <alignment horizontal="center" vertical="center" wrapText="1"/>
    </xf>
    <xf numFmtId="0" fontId="12" fillId="0" borderId="0" xfId="0" applyFont="1"/>
    <xf numFmtId="0" fontId="8" fillId="0" borderId="0" xfId="0" applyFont="1" applyAlignment="1">
      <alignment horizontal="left" vertical="center"/>
    </xf>
    <xf numFmtId="0" fontId="1" fillId="9" borderId="0" xfId="0" applyFont="1" applyFill="1" applyAlignment="1">
      <alignment horizontal="center" vertical="top"/>
    </xf>
    <xf numFmtId="0" fontId="1" fillId="4" borderId="0" xfId="0" applyFont="1" applyFill="1" applyAlignment="1">
      <alignment horizontal="left" vertical="top" wrapText="1"/>
    </xf>
    <xf numFmtId="0" fontId="1" fillId="0" borderId="0" xfId="0" applyFont="1" applyAlignment="1">
      <alignment horizontal="center" vertical="top"/>
    </xf>
    <xf numFmtId="0" fontId="1" fillId="0" borderId="0" xfId="0" applyFont="1" applyAlignment="1">
      <alignment horizontal="right" vertical="top"/>
    </xf>
    <xf numFmtId="0" fontId="47" fillId="4" borderId="8" xfId="7" applyFont="1" applyFill="1" applyBorder="1" applyAlignment="1">
      <alignment horizontal="left" vertical="center" wrapText="1"/>
    </xf>
    <xf numFmtId="0" fontId="47" fillId="4" borderId="9" xfId="7" applyFont="1" applyFill="1" applyBorder="1" applyAlignment="1">
      <alignment horizontal="left" vertical="center" wrapText="1"/>
    </xf>
    <xf numFmtId="0" fontId="47" fillId="4" borderId="1" xfId="7" applyFont="1" applyFill="1" applyBorder="1" applyAlignment="1">
      <alignment horizontal="left" vertical="center" wrapText="1"/>
    </xf>
    <xf numFmtId="0" fontId="47" fillId="4" borderId="11" xfId="0" applyFont="1" applyFill="1" applyBorder="1" applyAlignment="1">
      <alignment horizontal="left" vertical="center" wrapText="1"/>
    </xf>
    <xf numFmtId="0" fontId="47" fillId="4" borderId="12" xfId="0" applyFont="1" applyFill="1" applyBorder="1" applyAlignment="1">
      <alignment horizontal="left" vertical="center" wrapText="1"/>
    </xf>
    <xf numFmtId="0" fontId="48" fillId="4" borderId="11" xfId="0" applyFont="1" applyFill="1" applyBorder="1" applyAlignment="1">
      <alignment horizontal="left" vertical="center" wrapText="1"/>
    </xf>
    <xf numFmtId="0" fontId="48" fillId="4" borderId="12" xfId="0" applyFont="1" applyFill="1" applyBorder="1" applyAlignment="1">
      <alignment horizontal="left" vertical="center" wrapText="1"/>
    </xf>
    <xf numFmtId="0" fontId="1" fillId="4" borderId="4" xfId="0" applyFont="1" applyFill="1" applyBorder="1" applyAlignment="1">
      <alignment horizontal="center" vertical="center" wrapText="1"/>
    </xf>
    <xf numFmtId="0" fontId="48" fillId="4" borderId="11" xfId="0" applyFont="1" applyFill="1" applyBorder="1" applyAlignment="1">
      <alignment horizontal="center" vertical="center" wrapText="1"/>
    </xf>
    <xf numFmtId="0" fontId="48" fillId="4" borderId="12" xfId="0" applyFont="1" applyFill="1" applyBorder="1" applyAlignment="1">
      <alignment horizontal="center" vertical="center" wrapText="1"/>
    </xf>
    <xf numFmtId="0" fontId="48" fillId="4" borderId="8" xfId="0" applyFont="1" applyFill="1" applyBorder="1" applyAlignment="1">
      <alignment horizontal="center" vertical="center" wrapText="1"/>
    </xf>
    <xf numFmtId="0" fontId="48" fillId="4" borderId="9" xfId="0" applyFont="1" applyFill="1" applyBorder="1" applyAlignment="1">
      <alignment horizontal="center" vertical="center" wrapText="1"/>
    </xf>
    <xf numFmtId="0" fontId="48" fillId="4" borderId="1" xfId="0" applyFont="1" applyFill="1" applyBorder="1" applyAlignment="1">
      <alignment horizontal="center" vertical="center" wrapText="1"/>
    </xf>
    <xf numFmtId="0" fontId="2" fillId="4" borderId="4" xfId="0" applyFont="1" applyFill="1" applyBorder="1" applyAlignment="1">
      <alignment horizontal="left" vertical="center" wrapText="1"/>
    </xf>
    <xf numFmtId="0" fontId="0" fillId="0" borderId="4" xfId="0" applyBorder="1"/>
    <xf numFmtId="0" fontId="51" fillId="4" borderId="0" xfId="0" applyFont="1" applyFill="1" applyAlignment="1">
      <alignment horizontal="center" vertical="center" wrapText="1"/>
    </xf>
    <xf numFmtId="0" fontId="8" fillId="9" borderId="0" xfId="0" applyFont="1" applyFill="1" applyAlignment="1">
      <alignment horizontal="left"/>
    </xf>
    <xf numFmtId="0" fontId="11" fillId="5" borderId="4" xfId="0" applyFont="1" applyFill="1" applyBorder="1" applyAlignment="1">
      <alignment horizontal="center" vertical="center" wrapText="1"/>
    </xf>
    <xf numFmtId="0" fontId="12" fillId="7" borderId="4" xfId="0" applyFont="1" applyFill="1" applyBorder="1" applyAlignment="1">
      <alignment vertical="center" wrapText="1"/>
    </xf>
    <xf numFmtId="0" fontId="16" fillId="7" borderId="4" xfId="0" applyFont="1" applyFill="1" applyBorder="1" applyAlignment="1">
      <alignment vertical="center" wrapText="1"/>
    </xf>
    <xf numFmtId="9" fontId="12" fillId="7" borderId="4" xfId="0" applyNumberFormat="1" applyFont="1" applyFill="1" applyBorder="1" applyAlignment="1">
      <alignment vertical="center" wrapText="1"/>
    </xf>
    <xf numFmtId="9" fontId="12" fillId="7" borderId="4" xfId="0" applyNumberFormat="1" applyFont="1" applyFill="1" applyBorder="1" applyAlignment="1">
      <alignment horizontal="center" vertical="center" wrapText="1"/>
    </xf>
    <xf numFmtId="0" fontId="8" fillId="0" borderId="4" xfId="0" applyFont="1" applyBorder="1" applyAlignment="1">
      <alignment horizontal="center" vertical="top" wrapText="1"/>
    </xf>
    <xf numFmtId="9" fontId="12" fillId="7" borderId="4" xfId="2" applyFont="1" applyFill="1" applyBorder="1" applyAlignment="1">
      <alignment horizontal="center" vertical="center" wrapText="1"/>
    </xf>
    <xf numFmtId="0" fontId="34" fillId="12" borderId="4" xfId="0" applyFont="1" applyFill="1" applyBorder="1" applyAlignment="1">
      <alignment horizontal="center" vertical="center" wrapText="1"/>
    </xf>
    <xf numFmtId="0" fontId="18" fillId="0" borderId="4" xfId="0" applyFont="1" applyBorder="1"/>
    <xf numFmtId="4" fontId="18" fillId="0" borderId="4" xfId="0" applyNumberFormat="1" applyFont="1" applyBorder="1" applyAlignment="1">
      <alignment horizontal="center"/>
    </xf>
    <xf numFmtId="3" fontId="18" fillId="0" borderId="4" xfId="9" applyNumberFormat="1" applyFont="1" applyBorder="1" applyAlignment="1">
      <alignment horizontal="center"/>
    </xf>
    <xf numFmtId="3" fontId="2" fillId="19" borderId="4" xfId="9" applyNumberFormat="1" applyFont="1" applyFill="1" applyBorder="1" applyAlignment="1">
      <alignment horizontal="center" vertical="center"/>
    </xf>
    <xf numFmtId="0" fontId="18" fillId="4" borderId="4" xfId="0" applyFont="1" applyFill="1" applyBorder="1" applyAlignment="1">
      <alignment horizontal="center" vertical="top"/>
    </xf>
    <xf numFmtId="0" fontId="10" fillId="4" borderId="4" xfId="0" applyFont="1" applyFill="1" applyBorder="1" applyAlignment="1">
      <alignment horizontal="center" vertical="center"/>
    </xf>
    <xf numFmtId="1" fontId="10" fillId="4" borderId="4" xfId="0" applyNumberFormat="1" applyFont="1" applyFill="1" applyBorder="1" applyAlignment="1">
      <alignment horizontal="center" vertical="center"/>
    </xf>
    <xf numFmtId="1" fontId="18" fillId="0" borderId="4" xfId="0" applyNumberFormat="1" applyFont="1" applyBorder="1"/>
    <xf numFmtId="0" fontId="26" fillId="12" borderId="4" xfId="0" applyFont="1" applyFill="1" applyBorder="1" applyAlignment="1">
      <alignment horizontal="left" vertical="center" wrapText="1"/>
    </xf>
    <xf numFmtId="0" fontId="34" fillId="12" borderId="4" xfId="0" applyFont="1" applyFill="1" applyBorder="1" applyAlignment="1">
      <alignment horizontal="center"/>
    </xf>
    <xf numFmtId="0" fontId="11" fillId="12" borderId="4" xfId="0" applyFont="1" applyFill="1" applyBorder="1" applyAlignment="1">
      <alignment horizontal="center"/>
    </xf>
    <xf numFmtId="4" fontId="0" fillId="0" borderId="4" xfId="0" applyNumberFormat="1" applyBorder="1" applyAlignment="1">
      <alignment vertical="top"/>
    </xf>
    <xf numFmtId="0" fontId="0" fillId="0" borderId="4" xfId="0" applyBorder="1" applyAlignment="1">
      <alignment wrapText="1"/>
    </xf>
    <xf numFmtId="0" fontId="6" fillId="0" borderId="4" xfId="0" applyFont="1" applyBorder="1"/>
    <xf numFmtId="3" fontId="12" fillId="10" borderId="4" xfId="0" applyNumberFormat="1" applyFont="1" applyFill="1" applyBorder="1" applyAlignment="1">
      <alignment horizontal="center" vertical="center" wrapText="1"/>
    </xf>
    <xf numFmtId="0" fontId="29" fillId="12" borderId="4" xfId="0" applyFont="1" applyFill="1" applyBorder="1" applyAlignment="1">
      <alignment horizontal="center" vertical="center" wrapText="1"/>
    </xf>
    <xf numFmtId="0" fontId="70" fillId="20" borderId="4" xfId="10" applyFont="1" applyBorder="1" applyAlignment="1">
      <alignment horizontal="left" vertical="center"/>
    </xf>
    <xf numFmtId="0" fontId="27" fillId="0" borderId="4" xfId="0" applyFont="1" applyBorder="1" applyAlignment="1">
      <alignment horizontal="center" vertical="center" wrapText="1"/>
    </xf>
    <xf numFmtId="0" fontId="27" fillId="0" borderId="4" xfId="0" applyFont="1" applyBorder="1" applyAlignment="1">
      <alignment horizontal="center" vertical="top"/>
    </xf>
    <xf numFmtId="0" fontId="2" fillId="0" borderId="4" xfId="0" applyFont="1" applyBorder="1" applyAlignment="1">
      <alignment horizontal="left"/>
    </xf>
    <xf numFmtId="0" fontId="70" fillId="20" borderId="4" xfId="10" applyFont="1" applyBorder="1" applyAlignment="1">
      <alignment horizontal="left" vertical="center" wrapText="1"/>
    </xf>
    <xf numFmtId="0" fontId="66" fillId="0" borderId="4" xfId="0" applyFont="1" applyBorder="1" applyAlignment="1">
      <alignment horizontal="center" vertical="center" wrapText="1"/>
    </xf>
    <xf numFmtId="0" fontId="66" fillId="0" borderId="4" xfId="0" applyFont="1" applyBorder="1"/>
    <xf numFmtId="0" fontId="67" fillId="0" borderId="4" xfId="0" applyFont="1" applyBorder="1"/>
    <xf numFmtId="0" fontId="11" fillId="0" borderId="4" xfId="0" applyFont="1" applyBorder="1" applyAlignment="1">
      <alignment horizontal="left" vertical="center" wrapText="1"/>
    </xf>
    <xf numFmtId="0" fontId="1" fillId="4" borderId="2" xfId="0" applyFont="1" applyFill="1" applyBorder="1" applyAlignment="1">
      <alignment horizontal="center" vertical="center" wrapText="1"/>
    </xf>
    <xf numFmtId="0" fontId="48" fillId="4" borderId="0" xfId="0" applyFont="1" applyFill="1" applyAlignment="1">
      <alignment horizontal="left" vertical="center" wrapText="1"/>
    </xf>
    <xf numFmtId="0" fontId="47" fillId="4" borderId="0" xfId="0" applyFont="1" applyFill="1" applyAlignment="1">
      <alignment horizontal="left" vertical="center" wrapText="1"/>
    </xf>
    <xf numFmtId="0" fontId="74" fillId="21" borderId="0" xfId="0" applyFont="1" applyFill="1"/>
    <xf numFmtId="0" fontId="28" fillId="23" borderId="0" xfId="0" applyFont="1" applyFill="1"/>
    <xf numFmtId="0" fontId="5" fillId="0" borderId="0" xfId="3" applyBorder="1" applyAlignment="1">
      <alignment horizontal="left" wrapText="1"/>
    </xf>
    <xf numFmtId="0" fontId="41" fillId="0" borderId="46" xfId="0" applyFont="1" applyBorder="1" applyAlignment="1">
      <alignment horizontal="center" vertical="center" wrapText="1"/>
    </xf>
    <xf numFmtId="0" fontId="41" fillId="0" borderId="47" xfId="0" applyFont="1" applyBorder="1" applyAlignment="1">
      <alignment horizontal="center" vertical="center" wrapText="1"/>
    </xf>
    <xf numFmtId="0" fontId="41" fillId="0" borderId="52"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50" xfId="0" applyFont="1" applyBorder="1" applyAlignment="1">
      <alignment horizontal="center" vertical="center" wrapText="1"/>
    </xf>
    <xf numFmtId="0" fontId="41" fillId="0" borderId="51" xfId="0" applyFont="1" applyBorder="1" applyAlignment="1">
      <alignment horizontal="center" vertical="center" wrapText="1"/>
    </xf>
    <xf numFmtId="0" fontId="41" fillId="0" borderId="48" xfId="0" applyFont="1" applyBorder="1" applyAlignment="1">
      <alignment horizontal="center" vertical="center" wrapText="1"/>
    </xf>
    <xf numFmtId="0" fontId="41" fillId="0" borderId="43"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45" xfId="0" applyFont="1" applyBorder="1" applyAlignment="1">
      <alignment horizontal="center" vertical="center" wrapText="1"/>
    </xf>
    <xf numFmtId="0" fontId="36" fillId="4" borderId="9" xfId="0" applyFont="1" applyFill="1" applyBorder="1" applyAlignment="1">
      <alignment horizontal="center" vertical="center" wrapText="1"/>
    </xf>
    <xf numFmtId="0" fontId="48" fillId="4" borderId="0" xfId="0" applyFont="1" applyFill="1" applyAlignment="1">
      <alignment horizontal="center" vertical="center" wrapText="1"/>
    </xf>
    <xf numFmtId="0" fontId="71" fillId="4" borderId="0" xfId="4" applyFont="1" applyFill="1" applyBorder="1" applyAlignment="1">
      <alignment horizontal="left" vertical="center" wrapText="1"/>
    </xf>
    <xf numFmtId="0" fontId="36" fillId="4" borderId="9" xfId="0" applyFont="1" applyFill="1" applyBorder="1" applyAlignment="1">
      <alignment horizontal="left" vertical="center" wrapText="1"/>
    </xf>
    <xf numFmtId="0" fontId="1" fillId="0" borderId="0" xfId="0" applyFont="1" applyAlignment="1">
      <alignment vertical="top" wrapText="1"/>
    </xf>
    <xf numFmtId="8" fontId="53" fillId="4" borderId="4" xfId="0" applyNumberFormat="1" applyFont="1" applyFill="1" applyBorder="1" applyAlignment="1">
      <alignment horizontal="center" vertical="center" wrapText="1"/>
    </xf>
    <xf numFmtId="0" fontId="53" fillId="4" borderId="4" xfId="0" applyFont="1" applyFill="1" applyBorder="1" applyAlignment="1">
      <alignment horizontal="center" vertical="center" wrapText="1"/>
    </xf>
    <xf numFmtId="0" fontId="41" fillId="4" borderId="4" xfId="0" applyFont="1" applyFill="1" applyBorder="1" applyAlignment="1">
      <alignment vertical="center" wrapText="1"/>
    </xf>
    <xf numFmtId="0" fontId="0" fillId="4" borderId="4" xfId="0" applyFill="1" applyBorder="1"/>
    <xf numFmtId="0" fontId="18" fillId="12" borderId="4" xfId="0" applyFont="1" applyFill="1" applyBorder="1" applyAlignment="1">
      <alignment horizontal="left" vertical="center"/>
    </xf>
    <xf numFmtId="0" fontId="1" fillId="0" borderId="0" xfId="0" applyFont="1" applyAlignment="1">
      <alignment horizontal="left"/>
    </xf>
    <xf numFmtId="0" fontId="19" fillId="0" borderId="4" xfId="0" applyFont="1" applyBorder="1" applyAlignment="1">
      <alignment horizontal="center" vertical="center"/>
    </xf>
    <xf numFmtId="0" fontId="12" fillId="10" borderId="4" xfId="0" applyFont="1" applyFill="1" applyBorder="1" applyAlignment="1">
      <alignment horizontal="center" vertical="center" wrapText="1"/>
    </xf>
    <xf numFmtId="0" fontId="1" fillId="12" borderId="4" xfId="0" applyFont="1" applyFill="1" applyBorder="1" applyAlignment="1">
      <alignment horizontal="left" vertical="center" wrapText="1"/>
    </xf>
    <xf numFmtId="0" fontId="5" fillId="4" borderId="0" xfId="3" applyFill="1" applyAlignment="1">
      <alignment wrapText="1"/>
    </xf>
    <xf numFmtId="0" fontId="44" fillId="4" borderId="11" xfId="0" applyFont="1" applyFill="1" applyBorder="1" applyAlignment="1">
      <alignment horizontal="center" vertical="top" wrapText="1"/>
    </xf>
    <xf numFmtId="0" fontId="44" fillId="4" borderId="8" xfId="0" applyFont="1" applyFill="1" applyBorder="1" applyAlignment="1">
      <alignment horizontal="center" vertical="top" wrapText="1"/>
    </xf>
    <xf numFmtId="0" fontId="75" fillId="4" borderId="0" xfId="3" applyFont="1" applyFill="1" applyBorder="1" applyAlignment="1">
      <alignment horizontal="left" vertical="center" wrapText="1"/>
    </xf>
    <xf numFmtId="0" fontId="1" fillId="4" borderId="0" xfId="0" applyFont="1" applyFill="1" applyAlignment="1">
      <alignment vertical="top"/>
    </xf>
    <xf numFmtId="0" fontId="54" fillId="0" borderId="0" xfId="6" applyFont="1" applyBorder="1" applyAlignment="1">
      <alignment horizontal="center" vertical="center" wrapText="1"/>
    </xf>
    <xf numFmtId="0" fontId="41" fillId="4" borderId="17" xfId="0" applyFont="1" applyFill="1" applyBorder="1" applyAlignment="1">
      <alignment horizontal="left" vertical="top" wrapText="1"/>
    </xf>
    <xf numFmtId="0" fontId="41" fillId="4" borderId="4" xfId="0" applyFont="1" applyFill="1" applyBorder="1" applyAlignment="1">
      <alignment horizontal="left" vertical="top" wrapText="1"/>
    </xf>
    <xf numFmtId="0" fontId="42" fillId="4" borderId="4" xfId="0" applyFont="1" applyFill="1" applyBorder="1" applyAlignment="1">
      <alignment horizontal="center" vertical="center" wrapText="1"/>
    </xf>
    <xf numFmtId="0" fontId="26" fillId="12" borderId="16" xfId="0" applyFont="1" applyFill="1" applyBorder="1" applyAlignment="1">
      <alignment horizontal="left" vertical="center"/>
    </xf>
    <xf numFmtId="0" fontId="41" fillId="24" borderId="17" xfId="0" applyFont="1" applyFill="1" applyBorder="1" applyAlignment="1">
      <alignment horizontal="left" vertical="top" wrapText="1"/>
    </xf>
    <xf numFmtId="0" fontId="26" fillId="12" borderId="16" xfId="0" applyFont="1" applyFill="1" applyBorder="1" applyAlignment="1">
      <alignment vertical="center" wrapText="1"/>
    </xf>
    <xf numFmtId="0" fontId="18" fillId="0" borderId="0" xfId="0" applyFont="1" applyAlignment="1">
      <alignment horizontal="left" vertical="center"/>
    </xf>
    <xf numFmtId="0" fontId="11" fillId="15" borderId="57" xfId="0" applyFont="1" applyFill="1" applyBorder="1" applyAlignment="1">
      <alignment vertical="center"/>
    </xf>
    <xf numFmtId="0" fontId="11" fillId="15" borderId="58" xfId="0" applyFont="1" applyFill="1" applyBorder="1" applyAlignment="1">
      <alignment vertical="center"/>
    </xf>
    <xf numFmtId="0" fontId="0" fillId="0" borderId="4" xfId="0" applyBorder="1" applyAlignment="1">
      <alignment vertical="center"/>
    </xf>
    <xf numFmtId="0" fontId="77" fillId="15" borderId="0" xfId="4" applyFont="1" applyFill="1" applyBorder="1" applyAlignment="1">
      <alignment horizontal="center"/>
    </xf>
    <xf numFmtId="0" fontId="41" fillId="0" borderId="0" xfId="0" applyFont="1"/>
    <xf numFmtId="0" fontId="41" fillId="0" borderId="7" xfId="0" applyFont="1" applyBorder="1" applyAlignment="1">
      <alignment vertical="top" wrapText="1"/>
    </xf>
    <xf numFmtId="0" fontId="41" fillId="0" borderId="59" xfId="0" applyFont="1" applyBorder="1" applyAlignment="1">
      <alignment vertical="top" wrapText="1"/>
    </xf>
    <xf numFmtId="0" fontId="41" fillId="0" borderId="2" xfId="0" applyFont="1" applyBorder="1" applyAlignment="1">
      <alignment vertical="top" wrapText="1"/>
    </xf>
    <xf numFmtId="0" fontId="41" fillId="0" borderId="10" xfId="0" applyFont="1" applyBorder="1" applyAlignment="1">
      <alignment vertical="top" wrapText="1"/>
    </xf>
    <xf numFmtId="0" fontId="41" fillId="0" borderId="4" xfId="0" applyFont="1" applyBorder="1" applyAlignment="1">
      <alignment vertical="top" wrapText="1"/>
    </xf>
    <xf numFmtId="0" fontId="41" fillId="0" borderId="0" xfId="0" applyFont="1" applyAlignment="1">
      <alignment vertical="top" wrapText="1"/>
    </xf>
    <xf numFmtId="0" fontId="47" fillId="0" borderId="1" xfId="0" applyFont="1" applyBorder="1" applyAlignment="1">
      <alignment vertical="top"/>
    </xf>
    <xf numFmtId="0" fontId="71" fillId="0" borderId="10" xfId="4" applyFont="1" applyBorder="1" applyAlignment="1">
      <alignment vertical="top"/>
    </xf>
    <xf numFmtId="0" fontId="71" fillId="0" borderId="59" xfId="4" applyFont="1" applyBorder="1" applyAlignment="1">
      <alignment vertical="top"/>
    </xf>
    <xf numFmtId="0" fontId="71" fillId="0" borderId="2" xfId="4" applyFont="1" applyBorder="1" applyAlignment="1">
      <alignment vertical="top"/>
    </xf>
    <xf numFmtId="0" fontId="71" fillId="0" borderId="10" xfId="4" applyFont="1" applyFill="1" applyBorder="1" applyAlignment="1">
      <alignment vertical="top"/>
    </xf>
    <xf numFmtId="0" fontId="71" fillId="0" borderId="2" xfId="4" applyFont="1" applyFill="1" applyBorder="1" applyAlignment="1">
      <alignment vertical="top"/>
    </xf>
    <xf numFmtId="0" fontId="71" fillId="0" borderId="4" xfId="4" applyFont="1" applyBorder="1" applyAlignment="1">
      <alignment vertical="top"/>
    </xf>
    <xf numFmtId="0" fontId="47" fillId="0" borderId="4" xfId="0" applyFont="1" applyBorder="1" applyAlignment="1">
      <alignment vertical="top" wrapText="1"/>
    </xf>
    <xf numFmtId="0" fontId="47" fillId="0" borderId="4" xfId="0" applyFont="1" applyBorder="1" applyAlignment="1">
      <alignment vertical="top"/>
    </xf>
    <xf numFmtId="0" fontId="71" fillId="0" borderId="4" xfId="4" applyFont="1" applyFill="1" applyBorder="1" applyAlignment="1">
      <alignment vertical="top"/>
    </xf>
    <xf numFmtId="0" fontId="8" fillId="2" borderId="0" xfId="0" applyFont="1" applyFill="1" applyAlignment="1">
      <alignment vertical="top"/>
    </xf>
    <xf numFmtId="0" fontId="2" fillId="2" borderId="0" xfId="0" applyFont="1" applyFill="1" applyAlignment="1">
      <alignment vertical="top"/>
    </xf>
    <xf numFmtId="0" fontId="77" fillId="25" borderId="0" xfId="4" applyFont="1" applyFill="1" applyAlignment="1">
      <alignment horizontal="center"/>
    </xf>
    <xf numFmtId="0" fontId="79" fillId="12" borderId="10" xfId="0" applyFont="1" applyFill="1" applyBorder="1" applyAlignment="1">
      <alignment vertical="top"/>
    </xf>
    <xf numFmtId="0" fontId="79" fillId="12" borderId="10" xfId="0" applyFont="1" applyFill="1" applyBorder="1" applyAlignment="1">
      <alignment vertical="top" wrapText="1"/>
    </xf>
    <xf numFmtId="0" fontId="79" fillId="12" borderId="4" xfId="0" applyFont="1" applyFill="1" applyBorder="1" applyAlignment="1">
      <alignment vertical="top"/>
    </xf>
    <xf numFmtId="0" fontId="79" fillId="12" borderId="4" xfId="0" applyFont="1" applyFill="1" applyBorder="1" applyAlignment="1">
      <alignment vertical="top" wrapText="1"/>
    </xf>
    <xf numFmtId="41" fontId="1" fillId="0" borderId="4" xfId="1" applyFont="1" applyBorder="1" applyAlignment="1">
      <alignment horizontal="center" vertical="center"/>
    </xf>
    <xf numFmtId="0" fontId="8" fillId="0" borderId="60" xfId="0" applyFont="1" applyBorder="1" applyAlignment="1">
      <alignment vertical="center" wrapText="1"/>
    </xf>
    <xf numFmtId="0" fontId="26" fillId="4" borderId="14" xfId="0" applyFont="1" applyFill="1" applyBorder="1" applyAlignment="1">
      <alignment wrapText="1"/>
    </xf>
    <xf numFmtId="0" fontId="26" fillId="4" borderId="0" xfId="0" applyFont="1" applyFill="1" applyAlignment="1">
      <alignment wrapText="1"/>
    </xf>
    <xf numFmtId="0" fontId="26" fillId="0" borderId="0" xfId="0" applyFont="1" applyAlignment="1">
      <alignment wrapText="1"/>
    </xf>
    <xf numFmtId="0" fontId="34" fillId="2" borderId="0" xfId="4" applyFont="1" applyFill="1" applyAlignment="1">
      <alignment vertical="center"/>
    </xf>
    <xf numFmtId="0" fontId="1" fillId="0" borderId="0" xfId="0" applyFont="1" applyAlignment="1">
      <alignment vertical="top"/>
    </xf>
    <xf numFmtId="0" fontId="82" fillId="0" borderId="4" xfId="4" applyFont="1" applyBorder="1" applyAlignment="1">
      <alignment vertical="top"/>
    </xf>
    <xf numFmtId="0" fontId="82" fillId="0" borderId="59" xfId="4" applyFont="1" applyBorder="1" applyAlignment="1">
      <alignment vertical="top"/>
    </xf>
    <xf numFmtId="0" fontId="82" fillId="0" borderId="10" xfId="4" applyFont="1" applyBorder="1" applyAlignment="1">
      <alignment vertical="top"/>
    </xf>
    <xf numFmtId="0" fontId="82" fillId="0" borderId="2" xfId="4" applyFont="1" applyBorder="1" applyAlignment="1">
      <alignment vertical="top"/>
    </xf>
    <xf numFmtId="0" fontId="82" fillId="0" borderId="10" xfId="4" applyFont="1" applyFill="1" applyBorder="1" applyAlignment="1">
      <alignment vertical="top"/>
    </xf>
    <xf numFmtId="0" fontId="82" fillId="0" borderId="2" xfId="4" applyFont="1" applyFill="1" applyBorder="1" applyAlignment="1">
      <alignment vertical="top"/>
    </xf>
    <xf numFmtId="0" fontId="41" fillId="12" borderId="4" xfId="0" applyFont="1" applyFill="1" applyBorder="1" applyAlignment="1">
      <alignment vertical="top" wrapText="1"/>
    </xf>
    <xf numFmtId="0" fontId="0" fillId="12" borderId="4" xfId="0" applyFill="1" applyBorder="1" applyAlignment="1">
      <alignment vertical="top"/>
    </xf>
    <xf numFmtId="0" fontId="82" fillId="0" borderId="4" xfId="4" applyFont="1" applyBorder="1" applyAlignment="1">
      <alignment horizontal="center" vertical="top"/>
    </xf>
    <xf numFmtId="0" fontId="82" fillId="0" borderId="11" xfId="4" applyFont="1" applyBorder="1" applyAlignment="1">
      <alignment horizontal="center" vertical="top"/>
    </xf>
    <xf numFmtId="0" fontId="82" fillId="0" borderId="5" xfId="4" applyFont="1" applyBorder="1" applyAlignment="1">
      <alignment horizontal="center" vertical="top"/>
    </xf>
    <xf numFmtId="0" fontId="11" fillId="5" borderId="35"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83" fillId="0" borderId="0" xfId="0" applyFont="1"/>
    <xf numFmtId="0" fontId="8" fillId="2" borderId="4" xfId="0" applyFont="1" applyFill="1" applyBorder="1" applyAlignment="1">
      <alignment vertical="top" wrapText="1"/>
    </xf>
    <xf numFmtId="0" fontId="11" fillId="5" borderId="2" xfId="0" applyFont="1" applyFill="1" applyBorder="1" applyAlignment="1">
      <alignment horizontal="center" vertical="center" wrapText="1"/>
    </xf>
    <xf numFmtId="0" fontId="11" fillId="2" borderId="0" xfId="0" applyFont="1" applyFill="1" applyAlignment="1">
      <alignment horizontal="center" vertical="center"/>
    </xf>
    <xf numFmtId="0" fontId="8" fillId="2" borderId="0" xfId="0" applyFont="1" applyFill="1" applyAlignment="1">
      <alignment horizontal="center" vertical="top"/>
    </xf>
    <xf numFmtId="0" fontId="8" fillId="0" borderId="0" xfId="0" applyFont="1" applyAlignment="1">
      <alignment horizontal="center" vertical="top"/>
    </xf>
    <xf numFmtId="0" fontId="83" fillId="0" borderId="0" xfId="0" applyFont="1" applyAlignment="1">
      <alignment vertical="top" wrapText="1"/>
    </xf>
    <xf numFmtId="0" fontId="8" fillId="0" borderId="0" xfId="0" applyFont="1" applyAlignment="1">
      <alignment vertical="top"/>
    </xf>
    <xf numFmtId="0" fontId="84" fillId="2" borderId="14" xfId="0" applyFont="1" applyFill="1" applyBorder="1" applyAlignment="1">
      <alignment wrapText="1"/>
    </xf>
    <xf numFmtId="0" fontId="44" fillId="5" borderId="10" xfId="0" applyFont="1" applyFill="1" applyBorder="1" applyAlignment="1">
      <alignment horizontal="center" vertical="center" wrapText="1"/>
    </xf>
    <xf numFmtId="0" fontId="44" fillId="5" borderId="4" xfId="0" applyFont="1" applyFill="1" applyBorder="1" applyAlignment="1">
      <alignment horizontal="center" vertical="center" wrapText="1"/>
    </xf>
    <xf numFmtId="0" fontId="84" fillId="0" borderId="0" xfId="0" applyFont="1" applyAlignment="1">
      <alignment vertical="center" wrapText="1"/>
    </xf>
    <xf numFmtId="0" fontId="84" fillId="0" borderId="0" xfId="0" applyFont="1" applyAlignment="1">
      <alignment wrapText="1"/>
    </xf>
    <xf numFmtId="0" fontId="8" fillId="2" borderId="14" xfId="0" applyFont="1" applyFill="1" applyBorder="1" applyAlignment="1">
      <alignment wrapText="1"/>
    </xf>
    <xf numFmtId="0" fontId="44" fillId="2" borderId="4" xfId="0" applyFont="1" applyFill="1" applyBorder="1" applyAlignment="1">
      <alignment horizontal="left" vertical="top" wrapText="1"/>
    </xf>
    <xf numFmtId="0" fontId="43" fillId="2" borderId="4" xfId="0" applyFont="1" applyFill="1" applyBorder="1" applyAlignment="1">
      <alignment horizontal="left" vertical="top" wrapText="1"/>
    </xf>
    <xf numFmtId="0" fontId="8" fillId="0" borderId="0" xfId="0" applyFont="1" applyAlignment="1">
      <alignment vertical="center" wrapText="1"/>
    </xf>
    <xf numFmtId="0" fontId="44" fillId="2" borderId="10" xfId="0" applyFont="1" applyFill="1" applyBorder="1" applyAlignment="1">
      <alignment horizontal="left" vertical="top" wrapText="1"/>
    </xf>
    <xf numFmtId="0" fontId="44" fillId="2" borderId="2" xfId="0" applyFont="1" applyFill="1" applyBorder="1" applyAlignment="1">
      <alignment horizontal="left" vertical="top" wrapText="1"/>
    </xf>
    <xf numFmtId="0" fontId="7" fillId="2" borderId="4" xfId="4" applyFill="1" applyBorder="1" applyAlignment="1">
      <alignment horizontal="left" vertical="top" wrapText="1"/>
    </xf>
    <xf numFmtId="0" fontId="7" fillId="0" borderId="60" xfId="4" applyBorder="1" applyAlignment="1">
      <alignment vertical="center" wrapText="1"/>
    </xf>
    <xf numFmtId="0" fontId="44" fillId="2" borderId="16" xfId="0" applyFont="1" applyFill="1" applyBorder="1" applyAlignment="1">
      <alignment horizontal="left" vertical="top" wrapText="1"/>
    </xf>
    <xf numFmtId="0" fontId="83" fillId="0" borderId="4" xfId="0" applyFont="1" applyBorder="1"/>
    <xf numFmtId="0" fontId="83" fillId="0" borderId="4" xfId="0" applyFont="1" applyBorder="1" applyAlignment="1">
      <alignment horizontal="center"/>
    </xf>
    <xf numFmtId="0" fontId="10" fillId="8" borderId="4" xfId="0" applyFont="1" applyFill="1" applyBorder="1" applyAlignment="1">
      <alignment horizontal="center" wrapText="1"/>
    </xf>
    <xf numFmtId="0" fontId="68" fillId="8" borderId="4" xfId="0" applyFont="1" applyFill="1" applyBorder="1" applyAlignment="1">
      <alignment horizontal="center" wrapText="1"/>
    </xf>
    <xf numFmtId="0" fontId="83" fillId="2" borderId="4" xfId="0" applyFont="1" applyFill="1" applyBorder="1" applyAlignment="1">
      <alignment horizontal="center"/>
    </xf>
    <xf numFmtId="0" fontId="8" fillId="0" borderId="4" xfId="0" applyFont="1" applyBorder="1" applyAlignment="1">
      <alignment horizontal="center" wrapText="1"/>
    </xf>
    <xf numFmtId="0" fontId="8" fillId="2" borderId="4" xfId="0" applyFont="1" applyFill="1" applyBorder="1" applyAlignment="1">
      <alignment horizontal="center"/>
    </xf>
    <xf numFmtId="0" fontId="8" fillId="2" borderId="4" xfId="0" applyFont="1" applyFill="1" applyBorder="1" applyAlignment="1">
      <alignment horizontal="center" wrapText="1"/>
    </xf>
    <xf numFmtId="0" fontId="7" fillId="25" borderId="0" xfId="4" applyFill="1" applyAlignment="1">
      <alignment horizontal="center"/>
    </xf>
    <xf numFmtId="0" fontId="85" fillId="7" borderId="4" xfId="4" applyFont="1" applyFill="1" applyBorder="1" applyAlignment="1">
      <alignment vertical="center" wrapText="1"/>
    </xf>
    <xf numFmtId="0" fontId="86" fillId="2" borderId="0" xfId="0" applyFont="1" applyFill="1" applyAlignment="1">
      <alignment vertical="center" wrapText="1"/>
    </xf>
    <xf numFmtId="0" fontId="10" fillId="26" borderId="62" xfId="0" applyFont="1" applyFill="1" applyBorder="1" applyAlignment="1">
      <alignment horizontal="center" wrapText="1"/>
    </xf>
    <xf numFmtId="0" fontId="18" fillId="2" borderId="0" xfId="0" applyFont="1" applyFill="1" applyAlignment="1">
      <alignment horizontal="left"/>
    </xf>
    <xf numFmtId="0" fontId="30" fillId="0" borderId="0" xfId="0" applyFont="1" applyAlignment="1">
      <alignment horizontal="left"/>
    </xf>
    <xf numFmtId="0" fontId="30" fillId="0" borderId="0" xfId="0" applyFont="1" applyAlignment="1">
      <alignment horizontal="left" vertical="top" wrapText="1"/>
    </xf>
    <xf numFmtId="0" fontId="18" fillId="12" borderId="4" xfId="0" applyFont="1" applyFill="1" applyBorder="1" applyAlignment="1">
      <alignment horizontal="left" vertical="center" wrapText="1"/>
    </xf>
    <xf numFmtId="0" fontId="91" fillId="12" borderId="4" xfId="0" applyFont="1" applyFill="1" applyBorder="1" applyAlignment="1">
      <alignment horizontal="left" vertical="center" wrapText="1"/>
    </xf>
    <xf numFmtId="0" fontId="92" fillId="0" borderId="4" xfId="0" applyFont="1" applyBorder="1" applyAlignment="1">
      <alignment horizontal="left"/>
    </xf>
    <xf numFmtId="0" fontId="18" fillId="0" borderId="0" xfId="0" applyFont="1" applyAlignment="1">
      <alignment horizontal="left"/>
    </xf>
    <xf numFmtId="0" fontId="18" fillId="0" borderId="4" xfId="0" applyFont="1" applyBorder="1" applyAlignment="1">
      <alignment horizontal="left"/>
    </xf>
    <xf numFmtId="0" fontId="30" fillId="0" borderId="0" xfId="0" applyFont="1" applyAlignment="1">
      <alignment horizontal="left" vertical="top"/>
    </xf>
    <xf numFmtId="41" fontId="27" fillId="0" borderId="4" xfId="1" applyFont="1" applyBorder="1" applyAlignment="1">
      <alignment horizontal="center" vertical="center" wrapText="1"/>
    </xf>
    <xf numFmtId="9" fontId="1" fillId="0" borderId="4" xfId="2" applyFont="1" applyBorder="1" applyAlignment="1">
      <alignment horizontal="center" vertical="center"/>
    </xf>
    <xf numFmtId="41" fontId="1" fillId="0" borderId="4" xfId="1" applyFont="1" applyBorder="1" applyAlignment="1">
      <alignment horizontal="center" vertical="center" wrapText="1"/>
    </xf>
    <xf numFmtId="41" fontId="93" fillId="0" borderId="4" xfId="1" applyFont="1" applyFill="1" applyBorder="1" applyAlignment="1">
      <alignment horizontal="center" vertical="center" wrapText="1"/>
    </xf>
    <xf numFmtId="0" fontId="2" fillId="9" borderId="0" xfId="0" applyFont="1" applyFill="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26" fillId="0" borderId="4" xfId="0" applyFont="1" applyBorder="1" applyAlignment="1">
      <alignment horizontal="left" vertical="center"/>
    </xf>
    <xf numFmtId="0" fontId="8" fillId="4" borderId="8" xfId="0" applyFont="1" applyFill="1" applyBorder="1" applyAlignment="1">
      <alignment horizontal="left" vertical="top" wrapText="1"/>
    </xf>
    <xf numFmtId="0" fontId="0" fillId="0" borderId="9" xfId="0" applyBorder="1" applyAlignment="1">
      <alignment vertical="top" wrapText="1"/>
    </xf>
    <xf numFmtId="0" fontId="0" fillId="0" borderId="1" xfId="0" applyBorder="1" applyAlignment="1">
      <alignment vertical="top" wrapText="1"/>
    </xf>
    <xf numFmtId="0" fontId="8" fillId="4" borderId="11" xfId="0" applyFont="1" applyFill="1" applyBorder="1" applyAlignment="1">
      <alignment horizontal="left" vertical="top" wrapText="1"/>
    </xf>
    <xf numFmtId="0" fontId="0" fillId="0" borderId="12" xfId="0" applyBorder="1" applyAlignment="1">
      <alignment vertical="top" wrapText="1"/>
    </xf>
    <xf numFmtId="0" fontId="87" fillId="0" borderId="10" xfId="0" applyFont="1" applyBorder="1" applyAlignment="1">
      <alignment horizontal="center" vertical="center"/>
    </xf>
    <xf numFmtId="0" fontId="87" fillId="0" borderId="59" xfId="0" applyFont="1" applyBorder="1" applyAlignment="1">
      <alignment horizontal="center" vertical="center"/>
    </xf>
    <xf numFmtId="0" fontId="87" fillId="0" borderId="2" xfId="0" applyFont="1" applyBorder="1" applyAlignment="1">
      <alignment horizontal="center" vertical="center"/>
    </xf>
    <xf numFmtId="41" fontId="1" fillId="0" borderId="10" xfId="1" applyFont="1" applyBorder="1" applyAlignment="1">
      <alignment horizontal="center" vertical="center"/>
    </xf>
    <xf numFmtId="0" fontId="26" fillId="0" borderId="4" xfId="0" applyFont="1" applyBorder="1" applyAlignment="1">
      <alignment horizontal="left" vertical="center" wrapText="1"/>
    </xf>
    <xf numFmtId="0" fontId="1" fillId="9" borderId="0" xfId="0" applyFont="1" applyFill="1" applyAlignment="1">
      <alignment horizontal="left" vertical="top" wrapText="1"/>
    </xf>
    <xf numFmtId="0" fontId="8" fillId="9" borderId="0" xfId="0" applyFont="1" applyFill="1" applyAlignment="1">
      <alignment horizontal="left" vertical="top" wrapText="1"/>
    </xf>
    <xf numFmtId="0" fontId="30" fillId="0" borderId="0" xfId="0" applyFont="1" applyAlignment="1">
      <alignment vertical="top"/>
    </xf>
    <xf numFmtId="0" fontId="61" fillId="9" borderId="0" xfId="0" applyFont="1" applyFill="1" applyAlignment="1">
      <alignment horizontal="center" vertical="top" wrapText="1"/>
    </xf>
    <xf numFmtId="0" fontId="0" fillId="0" borderId="0" xfId="0" applyAlignment="1">
      <alignment horizontal="center" vertical="top" wrapText="1"/>
    </xf>
    <xf numFmtId="0" fontId="2" fillId="4" borderId="0" xfId="0" applyFont="1" applyFill="1" applyAlignment="1">
      <alignment horizontal="left" vertical="top" wrapText="1"/>
    </xf>
    <xf numFmtId="0" fontId="0" fillId="0" borderId="0" xfId="0" applyAlignment="1">
      <alignment vertical="top"/>
    </xf>
    <xf numFmtId="0" fontId="9" fillId="11" borderId="16" xfId="0" applyFont="1" applyFill="1" applyBorder="1" applyAlignment="1">
      <alignment horizontal="left" vertical="center" wrapText="1"/>
    </xf>
    <xf numFmtId="0" fontId="0" fillId="0" borderId="7" xfId="0" applyBorder="1" applyAlignment="1">
      <alignment horizontal="left" vertical="center" wrapText="1"/>
    </xf>
    <xf numFmtId="0" fontId="2" fillId="9" borderId="0" xfId="0" applyFont="1" applyFill="1" applyAlignment="1">
      <alignment vertical="top" wrapText="1"/>
    </xf>
    <xf numFmtId="0" fontId="8" fillId="4" borderId="5" xfId="0" applyFont="1" applyFill="1" applyBorder="1" applyAlignment="1">
      <alignment horizontal="left" vertical="top" wrapText="1"/>
    </xf>
    <xf numFmtId="0" fontId="0" fillId="0" borderId="6" xfId="0" applyBorder="1" applyAlignment="1">
      <alignment vertical="top" wrapText="1"/>
    </xf>
    <xf numFmtId="0" fontId="0" fillId="0" borderId="7" xfId="0" applyBorder="1" applyAlignment="1">
      <alignment vertical="top" wrapText="1"/>
    </xf>
    <xf numFmtId="0" fontId="41" fillId="4" borderId="4" xfId="0" applyFont="1" applyFill="1" applyBorder="1" applyAlignment="1">
      <alignment horizontal="center" vertical="center" wrapText="1"/>
    </xf>
    <xf numFmtId="0" fontId="53" fillId="4" borderId="4" xfId="0" applyFont="1" applyFill="1" applyBorder="1" applyAlignment="1">
      <alignment horizontal="center" vertical="center" wrapText="1"/>
    </xf>
    <xf numFmtId="166" fontId="41" fillId="4" borderId="4" xfId="0" applyNumberFormat="1" applyFont="1" applyFill="1" applyBorder="1" applyAlignment="1">
      <alignment horizontal="center" wrapText="1"/>
    </xf>
    <xf numFmtId="0" fontId="41" fillId="4" borderId="4" xfId="0" applyFont="1" applyFill="1" applyBorder="1" applyAlignment="1">
      <alignment horizontal="center" wrapText="1"/>
    </xf>
    <xf numFmtId="0" fontId="42" fillId="12" borderId="4" xfId="0" applyFont="1" applyFill="1" applyBorder="1" applyAlignment="1">
      <alignment horizontal="center" vertical="center" wrapText="1"/>
    </xf>
    <xf numFmtId="0" fontId="41" fillId="4" borderId="4" xfId="0" applyFont="1" applyFill="1" applyBorder="1" applyAlignment="1">
      <alignment horizontal="center" vertical="top" wrapText="1"/>
    </xf>
    <xf numFmtId="0" fontId="76" fillId="22" borderId="4" xfId="11" applyFont="1" applyBorder="1" applyAlignment="1">
      <alignment horizontal="center" wrapText="1"/>
    </xf>
    <xf numFmtId="0" fontId="52" fillId="4" borderId="4" xfId="0" applyFont="1" applyFill="1" applyBorder="1" applyAlignment="1">
      <alignment horizontal="center" vertical="top" wrapText="1"/>
    </xf>
    <xf numFmtId="0" fontId="1" fillId="4" borderId="4" xfId="0" applyFont="1" applyFill="1" applyBorder="1" applyAlignment="1">
      <alignment horizontal="center" vertical="center" wrapText="1"/>
    </xf>
    <xf numFmtId="0" fontId="47" fillId="4" borderId="4" xfId="0" applyFont="1" applyFill="1" applyBorder="1" applyAlignment="1">
      <alignment horizontal="center" vertical="center" wrapText="1"/>
    </xf>
    <xf numFmtId="0" fontId="41" fillId="0" borderId="34" xfId="0" applyFont="1" applyBorder="1" applyAlignment="1">
      <alignment horizontal="center" vertical="center" wrapText="1"/>
    </xf>
    <xf numFmtId="0" fontId="36" fillId="4" borderId="9" xfId="0" applyFont="1" applyFill="1" applyBorder="1" applyAlignment="1">
      <alignment horizontal="left" vertical="center" wrapText="1"/>
    </xf>
    <xf numFmtId="0" fontId="36" fillId="12" borderId="16" xfId="0" applyFont="1" applyFill="1" applyBorder="1" applyAlignment="1">
      <alignment horizontal="center" vertical="center" wrapText="1"/>
    </xf>
    <xf numFmtId="0" fontId="36" fillId="12" borderId="17" xfId="0" applyFont="1" applyFill="1" applyBorder="1" applyAlignment="1">
      <alignment horizontal="center" vertical="center" wrapText="1"/>
    </xf>
    <xf numFmtId="0" fontId="36" fillId="12" borderId="3" xfId="0" applyFont="1" applyFill="1" applyBorder="1" applyAlignment="1">
      <alignment horizontal="center" vertical="center" wrapText="1"/>
    </xf>
    <xf numFmtId="0" fontId="41" fillId="4" borderId="5" xfId="0" applyFont="1" applyFill="1" applyBorder="1" applyAlignment="1">
      <alignment horizontal="left" vertical="center" wrapText="1"/>
    </xf>
    <xf numFmtId="0" fontId="41" fillId="4" borderId="6" xfId="0" applyFont="1" applyFill="1" applyBorder="1" applyAlignment="1">
      <alignment horizontal="left" vertical="center" wrapText="1"/>
    </xf>
    <xf numFmtId="0" fontId="41" fillId="4" borderId="7" xfId="0" applyFont="1" applyFill="1" applyBorder="1" applyAlignment="1">
      <alignment horizontal="left" vertical="center" wrapText="1"/>
    </xf>
    <xf numFmtId="0" fontId="41" fillId="4" borderId="5" xfId="0" quotePrefix="1" applyFont="1" applyFill="1" applyBorder="1" applyAlignment="1">
      <alignment horizontal="center" vertical="center" wrapText="1"/>
    </xf>
    <xf numFmtId="0" fontId="41" fillId="4" borderId="6" xfId="0" quotePrefix="1" applyFont="1" applyFill="1" applyBorder="1" applyAlignment="1">
      <alignment horizontal="center" vertical="center" wrapText="1"/>
    </xf>
    <xf numFmtId="0" fontId="41" fillId="4" borderId="7" xfId="0" quotePrefix="1" applyFont="1" applyFill="1" applyBorder="1" applyAlignment="1">
      <alignment horizontal="center" vertical="center" wrapText="1"/>
    </xf>
    <xf numFmtId="0" fontId="41" fillId="4" borderId="11" xfId="0" quotePrefix="1" applyFont="1" applyFill="1" applyBorder="1" applyAlignment="1">
      <alignment horizontal="center" vertical="center" wrapText="1"/>
    </xf>
    <xf numFmtId="0" fontId="41" fillId="4" borderId="0" xfId="0" quotePrefix="1" applyFont="1" applyFill="1" applyAlignment="1">
      <alignment horizontal="center" vertical="center" wrapText="1"/>
    </xf>
    <xf numFmtId="0" fontId="41" fillId="4" borderId="12" xfId="0" quotePrefix="1" applyFont="1" applyFill="1" applyBorder="1" applyAlignment="1">
      <alignment horizontal="center" vertical="center" wrapText="1"/>
    </xf>
    <xf numFmtId="0" fontId="41" fillId="4" borderId="8" xfId="0" quotePrefix="1" applyFont="1" applyFill="1" applyBorder="1" applyAlignment="1">
      <alignment horizontal="center" vertical="center" wrapText="1"/>
    </xf>
    <xf numFmtId="0" fontId="41" fillId="4" borderId="9" xfId="0" quotePrefix="1" applyFont="1" applyFill="1" applyBorder="1" applyAlignment="1">
      <alignment horizontal="center" vertical="center" wrapText="1"/>
    </xf>
    <xf numFmtId="0" fontId="41" fillId="4" borderId="1" xfId="0" quotePrefix="1" applyFont="1" applyFill="1" applyBorder="1" applyAlignment="1">
      <alignment horizontal="center" vertical="center" wrapText="1"/>
    </xf>
    <xf numFmtId="8" fontId="41" fillId="4" borderId="5" xfId="0" quotePrefix="1" applyNumberFormat="1" applyFont="1" applyFill="1" applyBorder="1" applyAlignment="1">
      <alignment horizontal="center" vertical="center" wrapText="1"/>
    </xf>
    <xf numFmtId="8" fontId="41" fillId="4" borderId="6" xfId="0" quotePrefix="1" applyNumberFormat="1" applyFont="1" applyFill="1" applyBorder="1" applyAlignment="1">
      <alignment horizontal="center" vertical="center" wrapText="1"/>
    </xf>
    <xf numFmtId="8" fontId="41" fillId="4" borderId="7" xfId="0" quotePrefix="1" applyNumberFormat="1" applyFont="1" applyFill="1" applyBorder="1" applyAlignment="1">
      <alignment horizontal="center" vertical="center" wrapText="1"/>
    </xf>
    <xf numFmtId="8" fontId="41" fillId="4" borderId="11" xfId="0" quotePrefix="1" applyNumberFormat="1" applyFont="1" applyFill="1" applyBorder="1" applyAlignment="1">
      <alignment horizontal="center" vertical="center" wrapText="1"/>
    </xf>
    <xf numFmtId="8" fontId="41" fillId="4" borderId="0" xfId="0" quotePrefix="1" applyNumberFormat="1" applyFont="1" applyFill="1" applyAlignment="1">
      <alignment horizontal="center" vertical="center" wrapText="1"/>
    </xf>
    <xf numFmtId="8" fontId="41" fillId="4" borderId="12" xfId="0" quotePrefix="1" applyNumberFormat="1" applyFont="1" applyFill="1" applyBorder="1" applyAlignment="1">
      <alignment horizontal="center" vertical="center" wrapText="1"/>
    </xf>
    <xf numFmtId="8" fontId="41" fillId="4" borderId="8" xfId="0" quotePrefix="1" applyNumberFormat="1" applyFont="1" applyFill="1" applyBorder="1" applyAlignment="1">
      <alignment horizontal="center" vertical="center" wrapText="1"/>
    </xf>
    <xf numFmtId="8" fontId="41" fillId="4" borderId="9" xfId="0" quotePrefix="1" applyNumberFormat="1" applyFont="1" applyFill="1" applyBorder="1" applyAlignment="1">
      <alignment horizontal="center" vertical="center" wrapText="1"/>
    </xf>
    <xf numFmtId="8" fontId="41" fillId="4" borderId="1" xfId="0" quotePrefix="1" applyNumberFormat="1" applyFont="1" applyFill="1" applyBorder="1" applyAlignment="1">
      <alignment horizontal="center" vertical="center" wrapText="1"/>
    </xf>
    <xf numFmtId="0" fontId="41" fillId="4" borderId="8" xfId="0" applyFont="1" applyFill="1" applyBorder="1" applyAlignment="1">
      <alignment horizontal="left" vertical="center" wrapText="1"/>
    </xf>
    <xf numFmtId="0" fontId="41" fillId="4" borderId="9" xfId="0" applyFont="1" applyFill="1" applyBorder="1" applyAlignment="1">
      <alignment horizontal="left" vertical="center" wrapText="1"/>
    </xf>
    <xf numFmtId="0" fontId="41" fillId="4" borderId="1" xfId="0" applyFont="1" applyFill="1" applyBorder="1" applyAlignment="1">
      <alignment horizontal="left" vertical="center" wrapText="1"/>
    </xf>
    <xf numFmtId="0" fontId="36" fillId="12" borderId="4" xfId="0" applyFont="1" applyFill="1" applyBorder="1" applyAlignment="1">
      <alignment horizontal="left" wrapText="1"/>
    </xf>
    <xf numFmtId="0" fontId="36" fillId="12" borderId="16" xfId="0" applyFont="1" applyFill="1" applyBorder="1" applyAlignment="1">
      <alignment horizontal="left" wrapText="1"/>
    </xf>
    <xf numFmtId="0" fontId="36" fillId="12" borderId="17" xfId="0" applyFont="1" applyFill="1" applyBorder="1" applyAlignment="1">
      <alignment horizontal="left" wrapText="1"/>
    </xf>
    <xf numFmtId="0" fontId="36" fillId="12" borderId="3" xfId="0" applyFont="1" applyFill="1" applyBorder="1" applyAlignment="1">
      <alignment horizontal="left" wrapText="1"/>
    </xf>
    <xf numFmtId="0" fontId="41" fillId="0" borderId="33" xfId="0" applyFont="1" applyBorder="1" applyAlignment="1">
      <alignment horizontal="center" vertical="center" wrapText="1"/>
    </xf>
    <xf numFmtId="0" fontId="41" fillId="0" borderId="40" xfId="0" applyFont="1" applyBorder="1" applyAlignment="1">
      <alignment horizontal="center" vertical="center" wrapText="1"/>
    </xf>
    <xf numFmtId="0" fontId="41" fillId="0" borderId="33" xfId="0" applyFont="1" applyBorder="1" applyAlignment="1">
      <alignment horizontal="left" vertical="center" wrapText="1"/>
    </xf>
    <xf numFmtId="0" fontId="41" fillId="0" borderId="49" xfId="0" applyFont="1" applyBorder="1" applyAlignment="1">
      <alignment horizontal="left" vertical="center"/>
    </xf>
    <xf numFmtId="0" fontId="41" fillId="0" borderId="53" xfId="0" applyFont="1" applyBorder="1" applyAlignment="1">
      <alignment horizontal="left" vertical="center"/>
    </xf>
    <xf numFmtId="0" fontId="47" fillId="4" borderId="11" xfId="7" applyFont="1" applyFill="1" applyBorder="1" applyAlignment="1">
      <alignment horizontal="left" vertical="center" wrapText="1"/>
    </xf>
    <xf numFmtId="0" fontId="47" fillId="4" borderId="0" xfId="7" applyFont="1" applyFill="1" applyBorder="1" applyAlignment="1">
      <alignment horizontal="left" vertical="center" wrapText="1"/>
    </xf>
    <xf numFmtId="0" fontId="47" fillId="4" borderId="12" xfId="7" applyFont="1" applyFill="1" applyBorder="1" applyAlignment="1">
      <alignment horizontal="left" vertical="center" wrapText="1"/>
    </xf>
    <xf numFmtId="0" fontId="41" fillId="4" borderId="54" xfId="0" applyFont="1" applyFill="1" applyBorder="1" applyAlignment="1">
      <alignment horizontal="left" vertical="center" wrapText="1"/>
    </xf>
    <xf numFmtId="0" fontId="41" fillId="4" borderId="41" xfId="0" applyFont="1" applyFill="1" applyBorder="1" applyAlignment="1">
      <alignment horizontal="left" vertical="center" wrapText="1"/>
    </xf>
    <xf numFmtId="0" fontId="41" fillId="4" borderId="32" xfId="0" applyFont="1" applyFill="1" applyBorder="1" applyAlignment="1">
      <alignment horizontal="left" vertical="center" wrapText="1"/>
    </xf>
    <xf numFmtId="0" fontId="41" fillId="4" borderId="0" xfId="0" applyFont="1" applyFill="1" applyAlignment="1">
      <alignment horizontal="left" vertical="center" wrapText="1"/>
    </xf>
    <xf numFmtId="0" fontId="41" fillId="4" borderId="23" xfId="0" applyFont="1" applyFill="1" applyBorder="1" applyAlignment="1">
      <alignment horizontal="left" vertical="center" wrapText="1"/>
    </xf>
    <xf numFmtId="0" fontId="41" fillId="4" borderId="55" xfId="0" applyFont="1" applyFill="1" applyBorder="1" applyAlignment="1">
      <alignment horizontal="left" vertical="center" wrapText="1"/>
    </xf>
    <xf numFmtId="0" fontId="41" fillId="4" borderId="42" xfId="0" applyFont="1" applyFill="1" applyBorder="1" applyAlignment="1">
      <alignment horizontal="left" vertical="center" wrapText="1"/>
    </xf>
    <xf numFmtId="0" fontId="46" fillId="4" borderId="14" xfId="4" applyFont="1" applyFill="1" applyBorder="1" applyAlignment="1">
      <alignment horizontal="center" vertical="center" wrapText="1"/>
    </xf>
    <xf numFmtId="0" fontId="46" fillId="4" borderId="0" xfId="4" applyFont="1" applyFill="1" applyBorder="1" applyAlignment="1">
      <alignment horizontal="center" vertical="center" wrapText="1"/>
    </xf>
    <xf numFmtId="0" fontId="46" fillId="4" borderId="23" xfId="4" applyFont="1" applyFill="1" applyBorder="1" applyAlignment="1">
      <alignment horizontal="center" vertical="center" wrapText="1"/>
    </xf>
    <xf numFmtId="0" fontId="36" fillId="12" borderId="4" xfId="0" applyFont="1" applyFill="1" applyBorder="1" applyAlignment="1">
      <alignment horizontal="center" wrapText="1"/>
    </xf>
    <xf numFmtId="0" fontId="41" fillId="4" borderId="4" xfId="0" applyFont="1" applyFill="1" applyBorder="1" applyAlignment="1">
      <alignment horizontal="left" vertical="center" wrapText="1"/>
    </xf>
    <xf numFmtId="0" fontId="71" fillId="4" borderId="4" xfId="4" applyFont="1" applyFill="1" applyBorder="1" applyAlignment="1">
      <alignment horizontal="left" vertical="center" wrapText="1"/>
    </xf>
    <xf numFmtId="0" fontId="51" fillId="12" borderId="16" xfId="0" applyFont="1" applyFill="1" applyBorder="1" applyAlignment="1">
      <alignment horizontal="center" vertical="center" wrapText="1"/>
    </xf>
    <xf numFmtId="0" fontId="51" fillId="12" borderId="17" xfId="0" applyFont="1" applyFill="1" applyBorder="1" applyAlignment="1">
      <alignment horizontal="center" vertical="center" wrapText="1"/>
    </xf>
    <xf numFmtId="0" fontId="51" fillId="12" borderId="3" xfId="0" applyFont="1" applyFill="1" applyBorder="1" applyAlignment="1">
      <alignment horizontal="center" vertical="center" wrapText="1"/>
    </xf>
    <xf numFmtId="0" fontId="47" fillId="4" borderId="5" xfId="7" applyFont="1" applyFill="1" applyBorder="1" applyAlignment="1">
      <alignment horizontal="left" vertical="center" wrapText="1"/>
    </xf>
    <xf numFmtId="0" fontId="47" fillId="4" borderId="6" xfId="7" applyFont="1" applyFill="1" applyBorder="1" applyAlignment="1">
      <alignment horizontal="left" vertical="center" wrapText="1"/>
    </xf>
    <xf numFmtId="0" fontId="47" fillId="4" borderId="7" xfId="7" applyFont="1" applyFill="1" applyBorder="1" applyAlignment="1">
      <alignment horizontal="left" vertical="center" wrapText="1"/>
    </xf>
    <xf numFmtId="0" fontId="42" fillId="12" borderId="16" xfId="0" applyFont="1" applyFill="1" applyBorder="1" applyAlignment="1">
      <alignment horizontal="left" vertical="center" wrapText="1"/>
    </xf>
    <xf numFmtId="0" fontId="42" fillId="12" borderId="17" xfId="0" applyFont="1" applyFill="1" applyBorder="1" applyAlignment="1">
      <alignment horizontal="left" vertical="center" wrapText="1"/>
    </xf>
    <xf numFmtId="0" fontId="42" fillId="12" borderId="3" xfId="0" applyFont="1" applyFill="1" applyBorder="1" applyAlignment="1">
      <alignment horizontal="left" vertical="center" wrapText="1"/>
    </xf>
    <xf numFmtId="0" fontId="42" fillId="4" borderId="4" xfId="0" applyFont="1" applyFill="1" applyBorder="1" applyAlignment="1">
      <alignment horizontal="left" vertical="center" wrapText="1"/>
    </xf>
    <xf numFmtId="14" fontId="41" fillId="4" borderId="4" xfId="0" applyNumberFormat="1" applyFont="1" applyFill="1" applyBorder="1" applyAlignment="1">
      <alignment horizontal="center" wrapText="1"/>
    </xf>
    <xf numFmtId="0" fontId="36" fillId="12" borderId="16" xfId="0" applyFont="1" applyFill="1" applyBorder="1" applyAlignment="1">
      <alignment horizontal="left" vertical="center" wrapText="1"/>
    </xf>
    <xf numFmtId="0" fontId="36" fillId="12" borderId="17" xfId="0" applyFont="1" applyFill="1" applyBorder="1" applyAlignment="1">
      <alignment horizontal="left" vertical="center" wrapText="1"/>
    </xf>
    <xf numFmtId="0" fontId="36" fillId="12" borderId="3" xfId="0" applyFont="1" applyFill="1" applyBorder="1" applyAlignment="1">
      <alignment horizontal="left" vertical="center" wrapText="1"/>
    </xf>
    <xf numFmtId="0" fontId="42" fillId="12" borderId="4" xfId="0" applyFont="1" applyFill="1" applyBorder="1" applyAlignment="1">
      <alignment horizontal="left" vertical="center" wrapText="1"/>
    </xf>
    <xf numFmtId="0" fontId="43" fillId="4" borderId="5" xfId="0" applyFont="1" applyFill="1" applyBorder="1" applyAlignment="1">
      <alignment horizontal="left" vertical="top" wrapText="1"/>
    </xf>
    <xf numFmtId="0" fontId="43" fillId="4" borderId="6" xfId="0" applyFont="1" applyFill="1" applyBorder="1" applyAlignment="1">
      <alignment horizontal="left" vertical="top" wrapText="1"/>
    </xf>
    <xf numFmtId="0" fontId="43" fillId="4" borderId="7" xfId="0" applyFont="1" applyFill="1" applyBorder="1" applyAlignment="1">
      <alignment horizontal="left" vertical="top" wrapText="1"/>
    </xf>
    <xf numFmtId="0" fontId="43" fillId="4" borderId="0" xfId="0" applyFont="1" applyFill="1" applyAlignment="1">
      <alignment horizontal="left" vertical="top" wrapText="1"/>
    </xf>
    <xf numFmtId="0" fontId="43" fillId="4" borderId="12" xfId="0" applyFont="1" applyFill="1" applyBorder="1" applyAlignment="1">
      <alignment horizontal="left" vertical="top" wrapText="1"/>
    </xf>
    <xf numFmtId="0" fontId="43" fillId="4" borderId="9" xfId="0" applyFont="1" applyFill="1" applyBorder="1" applyAlignment="1">
      <alignment horizontal="left" vertical="top" wrapText="1"/>
    </xf>
    <xf numFmtId="0" fontId="43" fillId="4" borderId="1" xfId="0" applyFont="1" applyFill="1" applyBorder="1" applyAlignment="1">
      <alignment horizontal="left" vertical="top" wrapText="1"/>
    </xf>
    <xf numFmtId="0" fontId="75" fillId="4" borderId="11" xfId="3" applyFont="1" applyFill="1" applyBorder="1" applyAlignment="1">
      <alignment horizontal="center" vertical="center" wrapText="1"/>
    </xf>
    <xf numFmtId="0" fontId="75" fillId="4" borderId="0" xfId="3" applyFont="1" applyFill="1" applyBorder="1" applyAlignment="1">
      <alignment horizontal="center" vertical="center" wrapText="1"/>
    </xf>
    <xf numFmtId="0" fontId="1" fillId="18" borderId="18" xfId="0" applyFont="1" applyFill="1" applyBorder="1" applyAlignment="1">
      <alignment horizontal="center" wrapText="1"/>
    </xf>
    <xf numFmtId="0" fontId="1" fillId="18" borderId="30" xfId="0" applyFont="1" applyFill="1" applyBorder="1" applyAlignment="1">
      <alignment horizontal="center" wrapText="1"/>
    </xf>
    <xf numFmtId="0" fontId="1" fillId="18" borderId="14" xfId="0" applyFont="1" applyFill="1" applyBorder="1" applyAlignment="1">
      <alignment horizontal="center" wrapText="1"/>
    </xf>
    <xf numFmtId="0" fontId="1" fillId="18" borderId="0" xfId="0" applyFont="1" applyFill="1" applyAlignment="1">
      <alignment horizontal="center" wrapText="1"/>
    </xf>
    <xf numFmtId="0" fontId="1" fillId="18" borderId="15" xfId="0" applyFont="1" applyFill="1" applyBorder="1" applyAlignment="1">
      <alignment horizontal="center" wrapText="1"/>
    </xf>
    <xf numFmtId="0" fontId="1" fillId="18" borderId="31" xfId="0" applyFont="1" applyFill="1" applyBorder="1" applyAlignment="1">
      <alignment horizontal="center" wrapText="1"/>
    </xf>
    <xf numFmtId="0" fontId="39" fillId="4" borderId="5" xfId="5" applyFont="1" applyFill="1" applyBorder="1" applyAlignment="1">
      <alignment horizontal="center" vertical="center" wrapText="1"/>
    </xf>
    <xf numFmtId="0" fontId="39" fillId="4" borderId="6" xfId="5" applyFont="1" applyFill="1" applyBorder="1" applyAlignment="1">
      <alignment horizontal="center" vertical="center" wrapText="1"/>
    </xf>
    <xf numFmtId="0" fontId="39" fillId="4" borderId="7" xfId="5" applyFont="1" applyFill="1" applyBorder="1" applyAlignment="1">
      <alignment horizontal="center" vertical="center" wrapText="1"/>
    </xf>
    <xf numFmtId="0" fontId="39" fillId="4" borderId="11" xfId="5" applyFont="1" applyFill="1" applyBorder="1" applyAlignment="1">
      <alignment horizontal="center" vertical="center" wrapText="1"/>
    </xf>
    <xf numFmtId="0" fontId="39" fillId="4" borderId="0" xfId="5" applyFont="1" applyFill="1" applyBorder="1" applyAlignment="1">
      <alignment horizontal="center" vertical="center" wrapText="1"/>
    </xf>
    <xf numFmtId="0" fontId="39" fillId="4" borderId="12" xfId="5" applyFont="1" applyFill="1" applyBorder="1" applyAlignment="1">
      <alignment horizontal="center" vertical="center" wrapText="1"/>
    </xf>
    <xf numFmtId="0" fontId="39" fillId="4" borderId="8" xfId="5" applyFont="1" applyFill="1" applyBorder="1" applyAlignment="1">
      <alignment horizontal="center" vertical="center" wrapText="1"/>
    </xf>
    <xf numFmtId="0" fontId="39" fillId="4" borderId="9" xfId="5" applyFont="1" applyFill="1" applyBorder="1" applyAlignment="1">
      <alignment horizontal="center" vertical="center" wrapText="1"/>
    </xf>
    <xf numFmtId="0" fontId="39" fillId="4" borderId="1" xfId="5" applyFont="1" applyFill="1" applyBorder="1" applyAlignment="1">
      <alignment horizontal="center" vertical="center" wrapText="1"/>
    </xf>
    <xf numFmtId="0" fontId="36" fillId="12" borderId="4" xfId="0" applyFont="1" applyFill="1" applyBorder="1" applyAlignment="1">
      <alignment horizontal="left" vertical="center" wrapText="1"/>
    </xf>
    <xf numFmtId="0" fontId="42" fillId="12" borderId="4" xfId="0" applyFont="1" applyFill="1" applyBorder="1" applyAlignment="1">
      <alignment horizontal="left" wrapText="1"/>
    </xf>
    <xf numFmtId="0" fontId="41" fillId="0" borderId="4" xfId="0" applyFont="1" applyBorder="1" applyAlignment="1">
      <alignment horizontal="left" wrapText="1"/>
    </xf>
    <xf numFmtId="0" fontId="41" fillId="4" borderId="4" xfId="0" applyFont="1" applyFill="1" applyBorder="1" applyAlignment="1">
      <alignment horizontal="left" wrapText="1"/>
    </xf>
    <xf numFmtId="0" fontId="40" fillId="18" borderId="24" xfId="0" applyFont="1" applyFill="1" applyBorder="1" applyAlignment="1">
      <alignment horizontal="left" wrapText="1"/>
    </xf>
    <xf numFmtId="0" fontId="40" fillId="18" borderId="9" xfId="0" applyFont="1" applyFill="1" applyBorder="1" applyAlignment="1">
      <alignment horizontal="left" wrapText="1"/>
    </xf>
    <xf numFmtId="165" fontId="47" fillId="4" borderId="16" xfId="0" applyNumberFormat="1" applyFont="1" applyFill="1" applyBorder="1" applyAlignment="1">
      <alignment horizontal="left" wrapText="1"/>
    </xf>
    <xf numFmtId="165" fontId="47" fillId="4" borderId="17" xfId="0" applyNumberFormat="1" applyFont="1" applyFill="1" applyBorder="1" applyAlignment="1">
      <alignment horizontal="left" wrapText="1"/>
    </xf>
    <xf numFmtId="165" fontId="47" fillId="4" borderId="3" xfId="0" applyNumberFormat="1" applyFont="1" applyFill="1" applyBorder="1" applyAlignment="1">
      <alignment horizontal="left" wrapText="1"/>
    </xf>
    <xf numFmtId="165" fontId="7" fillId="4" borderId="16" xfId="4" applyNumberFormat="1" applyFill="1" applyBorder="1" applyAlignment="1">
      <alignment horizontal="left" vertical="top" wrapText="1"/>
    </xf>
    <xf numFmtId="165" fontId="50" fillId="4" borderId="17" xfId="0" applyNumberFormat="1" applyFont="1" applyFill="1" applyBorder="1" applyAlignment="1">
      <alignment horizontal="left" vertical="top" wrapText="1"/>
    </xf>
    <xf numFmtId="165" fontId="50" fillId="4" borderId="3" xfId="0" applyNumberFormat="1" applyFont="1" applyFill="1" applyBorder="1" applyAlignment="1">
      <alignment horizontal="left" vertical="top" wrapText="1"/>
    </xf>
    <xf numFmtId="0" fontId="1" fillId="4" borderId="4" xfId="0" applyFont="1" applyFill="1" applyBorder="1" applyAlignment="1">
      <alignment horizontal="left" vertical="top" wrapText="1"/>
    </xf>
    <xf numFmtId="0" fontId="26" fillId="12" borderId="4" xfId="0" applyFont="1" applyFill="1" applyBorder="1" applyAlignment="1">
      <alignment horizontal="center" vertical="center" wrapText="1"/>
    </xf>
    <xf numFmtId="14" fontId="47" fillId="4" borderId="16" xfId="0" applyNumberFormat="1" applyFont="1" applyFill="1" applyBorder="1" applyAlignment="1">
      <alignment horizontal="center" vertical="center" wrapText="1"/>
    </xf>
    <xf numFmtId="14" fontId="47" fillId="4" borderId="17" xfId="0" applyNumberFormat="1" applyFont="1" applyFill="1" applyBorder="1" applyAlignment="1">
      <alignment horizontal="center" vertical="center" wrapText="1"/>
    </xf>
    <xf numFmtId="14" fontId="47" fillId="4" borderId="3" xfId="0" applyNumberFormat="1" applyFont="1" applyFill="1" applyBorder="1" applyAlignment="1">
      <alignment horizontal="center" vertical="center" wrapText="1"/>
    </xf>
    <xf numFmtId="0" fontId="42" fillId="0" borderId="4" xfId="0" applyFont="1" applyBorder="1" applyAlignment="1">
      <alignment horizontal="center" vertical="center"/>
    </xf>
    <xf numFmtId="0" fontId="48" fillId="4" borderId="11" xfId="0" applyFont="1" applyFill="1" applyBorder="1" applyAlignment="1">
      <alignment horizontal="left" vertical="center" wrapText="1"/>
    </xf>
    <xf numFmtId="0" fontId="48" fillId="4" borderId="0" xfId="0" applyFont="1" applyFill="1" applyAlignment="1">
      <alignment horizontal="left" vertical="center" wrapText="1"/>
    </xf>
    <xf numFmtId="0" fontId="48" fillId="4" borderId="12" xfId="0" applyFont="1" applyFill="1" applyBorder="1" applyAlignment="1">
      <alignment horizontal="left" vertical="center" wrapText="1"/>
    </xf>
    <xf numFmtId="0" fontId="51" fillId="4" borderId="0" xfId="0" applyFont="1" applyFill="1" applyAlignment="1">
      <alignment horizontal="left" vertical="center" wrapText="1"/>
    </xf>
    <xf numFmtId="0" fontId="47" fillId="4" borderId="11" xfId="0" applyFont="1" applyFill="1" applyBorder="1" applyAlignment="1">
      <alignment horizontal="left" vertical="center" wrapText="1"/>
    </xf>
    <xf numFmtId="0" fontId="47" fillId="4" borderId="0" xfId="0" applyFont="1" applyFill="1" applyAlignment="1">
      <alignment horizontal="left" vertical="center" wrapText="1"/>
    </xf>
    <xf numFmtId="0" fontId="47" fillId="4" borderId="12" xfId="0" applyFont="1" applyFill="1" applyBorder="1" applyAlignment="1">
      <alignment horizontal="left" vertical="center" wrapText="1"/>
    </xf>
    <xf numFmtId="0" fontId="48" fillId="4" borderId="11" xfId="0" applyFont="1" applyFill="1" applyBorder="1" applyAlignment="1">
      <alignment vertical="center" wrapText="1"/>
    </xf>
    <xf numFmtId="0" fontId="48" fillId="4" borderId="0" xfId="0" applyFont="1" applyFill="1" applyAlignment="1">
      <alignment vertical="center" wrapText="1"/>
    </xf>
    <xf numFmtId="0" fontId="48" fillId="4" borderId="12" xfId="0" applyFont="1" applyFill="1" applyBorder="1" applyAlignment="1">
      <alignment vertical="center" wrapText="1"/>
    </xf>
    <xf numFmtId="0" fontId="36" fillId="12" borderId="16" xfId="0" applyFont="1" applyFill="1" applyBorder="1" applyAlignment="1">
      <alignment horizontal="center" wrapText="1"/>
    </xf>
    <xf numFmtId="0" fontId="36" fillId="12" borderId="17" xfId="0" applyFont="1" applyFill="1" applyBorder="1" applyAlignment="1">
      <alignment horizontal="center" wrapText="1"/>
    </xf>
    <xf numFmtId="0" fontId="36" fillId="12" borderId="3" xfId="0" applyFont="1" applyFill="1" applyBorder="1" applyAlignment="1">
      <alignment horizontal="center" wrapText="1"/>
    </xf>
    <xf numFmtId="0" fontId="41" fillId="0" borderId="49" xfId="0" applyFont="1" applyBorder="1" applyAlignment="1">
      <alignment horizontal="left" vertical="center" wrapText="1"/>
    </xf>
    <xf numFmtId="0" fontId="41" fillId="0" borderId="50" xfId="0" applyFont="1" applyBorder="1" applyAlignment="1">
      <alignment horizontal="left" vertical="center" wrapText="1"/>
    </xf>
    <xf numFmtId="0" fontId="41" fillId="0" borderId="53" xfId="0" applyFont="1" applyBorder="1" applyAlignment="1">
      <alignment horizontal="left" vertical="center" wrapText="1"/>
    </xf>
    <xf numFmtId="0" fontId="80" fillId="0" borderId="0" xfId="0" applyFont="1" applyAlignment="1">
      <alignment vertical="top"/>
    </xf>
    <xf numFmtId="0" fontId="82" fillId="0" borderId="5" xfId="4" applyFont="1" applyBorder="1" applyAlignment="1">
      <alignment horizontal="center" vertical="top"/>
    </xf>
    <xf numFmtId="0" fontId="82" fillId="0" borderId="8" xfId="4" applyFont="1" applyBorder="1" applyAlignment="1">
      <alignment horizontal="center" vertical="top"/>
    </xf>
    <xf numFmtId="0" fontId="41" fillId="0" borderId="4" xfId="0" applyFont="1" applyBorder="1" applyAlignment="1">
      <alignment vertical="top" wrapText="1"/>
    </xf>
    <xf numFmtId="0" fontId="41" fillId="0" borderId="7" xfId="0" applyFont="1" applyBorder="1" applyAlignment="1">
      <alignment vertical="top" wrapText="1"/>
    </xf>
    <xf numFmtId="0" fontId="41" fillId="0" borderId="1" xfId="0" applyFont="1" applyBorder="1" applyAlignment="1">
      <alignment vertical="top" wrapText="1"/>
    </xf>
    <xf numFmtId="0" fontId="82" fillId="0" borderId="10" xfId="4" applyFont="1" applyBorder="1" applyAlignment="1">
      <alignment horizontal="center" vertical="top"/>
    </xf>
    <xf numFmtId="0" fontId="82" fillId="0" borderId="59" xfId="4" applyFont="1" applyBorder="1" applyAlignment="1">
      <alignment horizontal="center" vertical="top"/>
    </xf>
    <xf numFmtId="0" fontId="82" fillId="0" borderId="2" xfId="4" applyFont="1" applyBorder="1" applyAlignment="1">
      <alignment horizontal="center" vertical="top"/>
    </xf>
    <xf numFmtId="0" fontId="47" fillId="0" borderId="5" xfId="0" applyFont="1" applyBorder="1" applyAlignment="1">
      <alignment vertical="top"/>
    </xf>
    <xf numFmtId="0" fontId="47" fillId="0" borderId="11" xfId="0" applyFont="1" applyBorder="1" applyAlignment="1">
      <alignment vertical="top"/>
    </xf>
    <xf numFmtId="0" fontId="47" fillId="0" borderId="8" xfId="0" applyFont="1" applyBorder="1" applyAlignment="1">
      <alignment vertical="top"/>
    </xf>
    <xf numFmtId="0" fontId="47" fillId="0" borderId="10" xfId="0" applyFont="1" applyBorder="1" applyAlignment="1">
      <alignment vertical="top" wrapText="1"/>
    </xf>
    <xf numFmtId="0" fontId="47" fillId="0" borderId="2" xfId="0" applyFont="1" applyBorder="1" applyAlignment="1">
      <alignment vertical="top" wrapText="1"/>
    </xf>
    <xf numFmtId="0" fontId="62" fillId="15" borderId="4" xfId="0" applyFont="1" applyFill="1" applyBorder="1" applyAlignment="1">
      <alignment horizontal="center" vertical="center" wrapText="1"/>
    </xf>
    <xf numFmtId="0" fontId="0" fillId="12" borderId="4" xfId="0" applyFill="1" applyBorder="1" applyAlignment="1">
      <alignment horizontal="center" vertical="center" wrapText="1"/>
    </xf>
    <xf numFmtId="0" fontId="34" fillId="15" borderId="4" xfId="0" applyFont="1" applyFill="1" applyBorder="1" applyAlignment="1">
      <alignment horizontal="center" vertical="center" wrapText="1"/>
    </xf>
    <xf numFmtId="0" fontId="20" fillId="9" borderId="0" xfId="0" applyFont="1" applyFill="1" applyAlignment="1">
      <alignment horizontal="left" vertical="center" wrapText="1"/>
    </xf>
    <xf numFmtId="0" fontId="9" fillId="3" borderId="18" xfId="0" applyFont="1" applyFill="1" applyBorder="1" applyAlignment="1">
      <alignment horizontal="left" vertical="center"/>
    </xf>
    <xf numFmtId="0" fontId="9" fillId="3" borderId="30" xfId="0" applyFont="1" applyFill="1" applyBorder="1" applyAlignment="1">
      <alignment horizontal="left" vertical="center"/>
    </xf>
    <xf numFmtId="0" fontId="9" fillId="3" borderId="19" xfId="0" applyFont="1" applyFill="1" applyBorder="1" applyAlignment="1">
      <alignment horizontal="left" vertical="center"/>
    </xf>
    <xf numFmtId="0" fontId="18" fillId="0" borderId="4" xfId="0" applyFont="1" applyBorder="1" applyAlignment="1">
      <alignment horizontal="left" vertical="center"/>
    </xf>
    <xf numFmtId="0" fontId="18" fillId="0" borderId="4" xfId="0" applyFont="1" applyBorder="1" applyAlignment="1">
      <alignment horizontal="left" vertical="center" wrapText="1"/>
    </xf>
    <xf numFmtId="0" fontId="8" fillId="4" borderId="11" xfId="0" applyFont="1" applyFill="1" applyBorder="1"/>
    <xf numFmtId="0" fontId="2" fillId="4" borderId="0" xfId="0" applyFont="1" applyFill="1"/>
    <xf numFmtId="0" fontId="11" fillId="5" borderId="4" xfId="0" applyFont="1" applyFill="1" applyBorder="1" applyAlignment="1">
      <alignment horizontal="center" vertical="center" wrapText="1"/>
    </xf>
    <xf numFmtId="0" fontId="30" fillId="0" borderId="4" xfId="0" applyFont="1" applyBorder="1" applyAlignment="1">
      <alignment horizontal="left" vertical="center" wrapText="1"/>
    </xf>
    <xf numFmtId="0" fontId="2" fillId="4" borderId="5" xfId="0" applyFont="1" applyFill="1" applyBorder="1" applyAlignment="1">
      <alignment wrapText="1"/>
    </xf>
    <xf numFmtId="0" fontId="0" fillId="4" borderId="6" xfId="0" applyFill="1" applyBorder="1" applyAlignment="1">
      <alignment wrapText="1"/>
    </xf>
    <xf numFmtId="0" fontId="0" fillId="4" borderId="7" xfId="0" applyFill="1" applyBorder="1" applyAlignment="1">
      <alignment wrapText="1"/>
    </xf>
    <xf numFmtId="0" fontId="8" fillId="4" borderId="11" xfId="0" applyFont="1" applyFill="1" applyBorder="1" applyAlignment="1">
      <alignment wrapText="1"/>
    </xf>
    <xf numFmtId="0" fontId="0" fillId="4" borderId="0" xfId="0" applyFill="1" applyAlignment="1">
      <alignment wrapText="1"/>
    </xf>
    <xf numFmtId="0" fontId="0" fillId="4" borderId="12" xfId="0" applyFill="1" applyBorder="1" applyAlignment="1">
      <alignment wrapText="1"/>
    </xf>
    <xf numFmtId="0" fontId="8" fillId="4" borderId="8" xfId="0" applyFont="1" applyFill="1" applyBorder="1"/>
    <xf numFmtId="0" fontId="2" fillId="4" borderId="9" xfId="0" applyFont="1" applyFill="1" applyBorder="1"/>
    <xf numFmtId="0" fontId="34" fillId="5" borderId="4" xfId="0" applyFont="1" applyFill="1" applyBorder="1" applyAlignment="1">
      <alignment horizontal="center" vertical="center" wrapText="1"/>
    </xf>
    <xf numFmtId="0" fontId="83" fillId="0" borderId="10" xfId="0" applyFont="1" applyBorder="1" applyAlignment="1">
      <alignment vertical="top"/>
    </xf>
    <xf numFmtId="0" fontId="83" fillId="0" borderId="2" xfId="0" applyFont="1" applyBorder="1" applyAlignment="1">
      <alignment vertical="top"/>
    </xf>
    <xf numFmtId="0" fontId="83" fillId="0" borderId="10" xfId="0" applyFont="1" applyBorder="1" applyAlignment="1">
      <alignment horizontal="left" vertical="top"/>
    </xf>
    <xf numFmtId="0" fontId="83" fillId="0" borderId="2" xfId="0" applyFont="1" applyBorder="1" applyAlignment="1">
      <alignment horizontal="left" vertical="top"/>
    </xf>
    <xf numFmtId="0" fontId="83" fillId="0" borderId="59" xfId="0" applyFont="1" applyBorder="1" applyAlignment="1">
      <alignment horizontal="left" vertical="top"/>
    </xf>
    <xf numFmtId="0" fontId="83" fillId="0" borderId="10" xfId="0" applyFont="1" applyBorder="1"/>
    <xf numFmtId="0" fontId="83" fillId="0" borderId="2" xfId="0" applyFont="1" applyBorder="1"/>
    <xf numFmtId="0" fontId="83" fillId="0" borderId="10" xfId="0" applyFont="1" applyBorder="1" applyAlignment="1">
      <alignment horizontal="center"/>
    </xf>
    <xf numFmtId="0" fontId="83" fillId="0" borderId="2" xfId="0" applyFont="1" applyBorder="1" applyAlignment="1">
      <alignment horizontal="center"/>
    </xf>
    <xf numFmtId="0" fontId="18" fillId="9" borderId="0" xfId="0" applyFont="1" applyFill="1" applyAlignment="1">
      <alignment horizontal="left" vertical="top" wrapText="1"/>
    </xf>
    <xf numFmtId="0" fontId="0" fillId="0" borderId="0" xfId="0"/>
    <xf numFmtId="0" fontId="8" fillId="2" borderId="0" xfId="0" applyFont="1" applyFill="1" applyAlignment="1">
      <alignment horizontal="left" vertical="top" wrapText="1"/>
    </xf>
    <xf numFmtId="0" fontId="8" fillId="2" borderId="16" xfId="0" applyFont="1" applyFill="1" applyBorder="1" applyAlignment="1">
      <alignment horizontal="left" vertical="top" wrapText="1"/>
    </xf>
    <xf numFmtId="0" fontId="8" fillId="2" borderId="17" xfId="0" applyFont="1" applyFill="1" applyBorder="1" applyAlignment="1">
      <alignment horizontal="left" vertical="top" wrapText="1"/>
    </xf>
    <xf numFmtId="0" fontId="8" fillId="2" borderId="3" xfId="0" applyFont="1" applyFill="1" applyBorder="1" applyAlignment="1">
      <alignment horizontal="left" vertical="top" wrapText="1"/>
    </xf>
    <xf numFmtId="0" fontId="20" fillId="2" borderId="9" xfId="0" applyFont="1" applyFill="1" applyBorder="1" applyAlignment="1">
      <alignment wrapText="1"/>
    </xf>
    <xf numFmtId="0" fontId="18" fillId="0" borderId="4" xfId="0" applyFont="1" applyBorder="1" applyAlignment="1">
      <alignment vertical="top"/>
    </xf>
    <xf numFmtId="0" fontId="0" fillId="0" borderId="4" xfId="0" applyBorder="1" applyAlignment="1">
      <alignment vertical="top"/>
    </xf>
    <xf numFmtId="0" fontId="34" fillId="12" borderId="4" xfId="0" applyFont="1" applyFill="1" applyBorder="1" applyAlignment="1">
      <alignment horizontal="center" vertical="center"/>
    </xf>
    <xf numFmtId="0" fontId="0" fillId="0" borderId="4" xfId="0" applyBorder="1" applyAlignment="1">
      <alignment horizontal="center" vertical="center"/>
    </xf>
    <xf numFmtId="0" fontId="18" fillId="0" borderId="4" xfId="0" applyFont="1" applyBorder="1"/>
    <xf numFmtId="0" fontId="0" fillId="0" borderId="4" xfId="0" applyBorder="1"/>
    <xf numFmtId="0" fontId="2" fillId="4" borderId="4" xfId="0" applyFont="1" applyFill="1" applyBorder="1" applyAlignment="1">
      <alignment horizontal="left" vertical="center" wrapText="1"/>
    </xf>
    <xf numFmtId="0" fontId="34" fillId="12" borderId="4" xfId="0" applyFont="1" applyFill="1" applyBorder="1" applyAlignment="1">
      <alignment horizontal="center" vertical="center" wrapText="1"/>
    </xf>
    <xf numFmtId="0" fontId="8" fillId="6" borderId="11" xfId="0" applyFont="1" applyFill="1" applyBorder="1" applyAlignment="1">
      <alignment vertical="top" wrapText="1"/>
    </xf>
    <xf numFmtId="0" fontId="0" fillId="4" borderId="0" xfId="0" applyFill="1" applyAlignment="1">
      <alignment vertical="top" wrapText="1"/>
    </xf>
    <xf numFmtId="0" fontId="0" fillId="4" borderId="0" xfId="0" applyFill="1"/>
    <xf numFmtId="0" fontId="0" fillId="4" borderId="12" xfId="0" applyFill="1" applyBorder="1"/>
    <xf numFmtId="0" fontId="18" fillId="0" borderId="16" xfId="0" applyFont="1" applyBorder="1" applyAlignment="1">
      <alignment horizontal="left" vertical="center"/>
    </xf>
    <xf numFmtId="0" fontId="18" fillId="0" borderId="3" xfId="0" applyFont="1" applyBorder="1" applyAlignment="1">
      <alignment horizontal="left" vertical="center"/>
    </xf>
    <xf numFmtId="0" fontId="8" fillId="6" borderId="5" xfId="0" applyFont="1" applyFill="1" applyBorder="1" applyAlignment="1">
      <alignment vertical="top" wrapText="1"/>
    </xf>
    <xf numFmtId="0" fontId="0" fillId="4" borderId="6" xfId="0" applyFill="1" applyBorder="1" applyAlignment="1">
      <alignment vertical="top" wrapText="1"/>
    </xf>
    <xf numFmtId="0" fontId="0" fillId="4" borderId="6" xfId="0" applyFill="1" applyBorder="1"/>
    <xf numFmtId="0" fontId="0" fillId="4" borderId="7" xfId="0" applyFill="1" applyBorder="1"/>
    <xf numFmtId="0" fontId="18" fillId="12" borderId="16" xfId="0" applyFont="1" applyFill="1" applyBorder="1" applyAlignment="1">
      <alignment horizontal="left" vertical="center"/>
    </xf>
    <xf numFmtId="0" fontId="18" fillId="12" borderId="3" xfId="0" applyFont="1" applyFill="1" applyBorder="1" applyAlignment="1">
      <alignment horizontal="left" vertical="center"/>
    </xf>
    <xf numFmtId="0" fontId="3" fillId="0" borderId="16" xfId="0" applyFont="1" applyBorder="1" applyAlignment="1">
      <alignment horizontal="left"/>
    </xf>
    <xf numFmtId="0" fontId="3" fillId="0" borderId="3" xfId="0" applyFont="1" applyBorder="1" applyAlignment="1">
      <alignment horizontal="left"/>
    </xf>
    <xf numFmtId="0" fontId="5" fillId="4" borderId="11" xfId="3" applyFill="1" applyBorder="1" applyAlignment="1">
      <alignment vertical="top" wrapText="1"/>
    </xf>
    <xf numFmtId="0" fontId="5" fillId="4" borderId="0" xfId="3" applyFill="1" applyBorder="1" applyAlignment="1">
      <alignment vertical="top" wrapText="1"/>
    </xf>
    <xf numFmtId="0" fontId="1" fillId="12" borderId="16" xfId="0" applyFont="1" applyFill="1" applyBorder="1" applyAlignment="1">
      <alignment horizontal="left" vertical="center" wrapText="1"/>
    </xf>
    <xf numFmtId="0" fontId="1" fillId="12" borderId="3" xfId="0" applyFont="1" applyFill="1" applyBorder="1" applyAlignment="1">
      <alignment horizontal="left" vertical="center" wrapText="1"/>
    </xf>
    <xf numFmtId="0" fontId="9" fillId="11" borderId="11" xfId="0" applyFont="1" applyFill="1" applyBorder="1" applyAlignment="1">
      <alignment horizontal="left" vertical="center" wrapText="1"/>
    </xf>
    <xf numFmtId="0" fontId="0" fillId="0" borderId="0" xfId="0" applyAlignment="1">
      <alignment horizontal="left"/>
    </xf>
    <xf numFmtId="0" fontId="26" fillId="12" borderId="4" xfId="0" applyFont="1" applyFill="1" applyBorder="1" applyAlignment="1">
      <alignment horizontal="left" vertical="center"/>
    </xf>
    <xf numFmtId="0" fontId="0" fillId="0" borderId="4" xfId="0" applyBorder="1" applyAlignment="1">
      <alignment horizontal="left"/>
    </xf>
    <xf numFmtId="0" fontId="64" fillId="0" borderId="4" xfId="0" applyFont="1" applyBorder="1" applyAlignment="1">
      <alignment vertical="top"/>
    </xf>
    <xf numFmtId="0" fontId="2" fillId="4" borderId="4" xfId="0" applyFont="1" applyFill="1" applyBorder="1" applyAlignment="1">
      <alignment horizontal="left" vertical="top"/>
    </xf>
    <xf numFmtId="0" fontId="0" fillId="0" borderId="4" xfId="0" applyBorder="1" applyAlignment="1">
      <alignment horizontal="left" vertical="top"/>
    </xf>
    <xf numFmtId="0" fontId="2" fillId="0" borderId="4" xfId="0" applyFont="1" applyBorder="1" applyAlignment="1">
      <alignment vertical="top"/>
    </xf>
    <xf numFmtId="0" fontId="6" fillId="12" borderId="4" xfId="0" applyFont="1" applyFill="1" applyBorder="1" applyAlignment="1">
      <alignment horizontal="left" vertical="center"/>
    </xf>
    <xf numFmtId="0" fontId="26" fillId="12" borderId="8" xfId="0" applyFont="1" applyFill="1" applyBorder="1" applyAlignment="1">
      <alignment horizontal="left" vertical="center"/>
    </xf>
    <xf numFmtId="0" fontId="6" fillId="12" borderId="1" xfId="0" applyFont="1" applyFill="1" applyBorder="1" applyAlignment="1">
      <alignment horizontal="left" vertical="center"/>
    </xf>
    <xf numFmtId="0" fontId="26" fillId="12" borderId="16" xfId="0" applyFont="1" applyFill="1" applyBorder="1" applyAlignment="1">
      <alignment horizontal="left" vertical="center"/>
    </xf>
    <xf numFmtId="0" fontId="6" fillId="12" borderId="3" xfId="0" applyFont="1" applyFill="1" applyBorder="1" applyAlignment="1">
      <alignment horizontal="left" vertical="center"/>
    </xf>
    <xf numFmtId="0" fontId="8" fillId="6" borderId="11" xfId="0" applyFont="1" applyFill="1" applyBorder="1" applyAlignment="1">
      <alignment horizontal="left" vertical="top" wrapText="1"/>
    </xf>
    <xf numFmtId="0" fontId="8" fillId="6" borderId="0" xfId="0" applyFont="1" applyFill="1" applyAlignment="1">
      <alignment horizontal="left" vertical="top" wrapText="1"/>
    </xf>
    <xf numFmtId="0" fontId="18" fillId="0" borderId="17" xfId="0" applyFont="1" applyBorder="1" applyAlignment="1">
      <alignment horizontal="left" vertical="center"/>
    </xf>
    <xf numFmtId="0" fontId="8" fillId="6" borderId="0" xfId="0" applyFont="1" applyFill="1" applyAlignment="1">
      <alignment vertical="top" wrapText="1"/>
    </xf>
    <xf numFmtId="0" fontId="8" fillId="6" borderId="11" xfId="0" applyFont="1" applyFill="1" applyBorder="1"/>
    <xf numFmtId="0" fontId="8" fillId="6" borderId="0" xfId="0" applyFont="1" applyFill="1"/>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34" fillId="2" borderId="0" xfId="4" applyFont="1" applyFill="1" applyAlignment="1">
      <alignment vertical="center"/>
    </xf>
    <xf numFmtId="0" fontId="8" fillId="6" borderId="11" xfId="0" applyFont="1" applyFill="1" applyBorder="1" applyAlignment="1">
      <alignment wrapText="1"/>
    </xf>
    <xf numFmtId="0" fontId="8" fillId="6" borderId="0" xfId="0" applyFont="1" applyFill="1" applyAlignment="1">
      <alignment wrapText="1"/>
    </xf>
    <xf numFmtId="0" fontId="8" fillId="6" borderId="8" xfId="0" applyFont="1" applyFill="1" applyBorder="1" applyAlignment="1">
      <alignment vertical="top" wrapText="1"/>
    </xf>
    <xf numFmtId="0" fontId="8" fillId="6" borderId="9" xfId="0" applyFont="1" applyFill="1" applyBorder="1" applyAlignment="1">
      <alignment vertical="top" wrapText="1"/>
    </xf>
    <xf numFmtId="0" fontId="0" fillId="4" borderId="9" xfId="0" applyFill="1" applyBorder="1" applyAlignment="1">
      <alignment vertical="top" wrapText="1"/>
    </xf>
    <xf numFmtId="0" fontId="2" fillId="4" borderId="16" xfId="0" applyFont="1" applyFill="1" applyBorder="1" applyAlignment="1">
      <alignment horizontal="left" vertical="center" wrapText="1"/>
    </xf>
    <xf numFmtId="0" fontId="2" fillId="4" borderId="3" xfId="0" applyFont="1" applyFill="1" applyBorder="1" applyAlignment="1">
      <alignment horizontal="left" vertical="center" wrapText="1"/>
    </xf>
    <xf numFmtId="0" fontId="9" fillId="11" borderId="4" xfId="0" applyFont="1" applyFill="1" applyBorder="1" applyAlignment="1">
      <alignment horizontal="left" vertical="center" wrapText="1"/>
    </xf>
    <xf numFmtId="0" fontId="8" fillId="9" borderId="0" xfId="0" applyFont="1" applyFill="1" applyAlignment="1">
      <alignment horizontal="left" wrapText="1"/>
    </xf>
    <xf numFmtId="0" fontId="5" fillId="4" borderId="4" xfId="3" applyFill="1" applyBorder="1" applyAlignment="1">
      <alignment horizontal="left" vertical="center" wrapText="1"/>
    </xf>
    <xf numFmtId="0" fontId="2" fillId="9" borderId="11" xfId="0" applyFont="1" applyFill="1" applyBorder="1" applyAlignment="1">
      <alignment horizontal="left"/>
    </xf>
    <xf numFmtId="0" fontId="2" fillId="9" borderId="0" xfId="0" applyFont="1" applyFill="1" applyAlignment="1">
      <alignment horizontal="left"/>
    </xf>
    <xf numFmtId="0" fontId="2" fillId="9" borderId="12" xfId="0" applyFont="1" applyFill="1" applyBorder="1" applyAlignment="1">
      <alignment horizontal="left"/>
    </xf>
    <xf numFmtId="0" fontId="8" fillId="9" borderId="0" xfId="0" applyFont="1" applyFill="1" applyAlignment="1">
      <alignment horizontal="left" vertical="center" wrapText="1"/>
    </xf>
    <xf numFmtId="0" fontId="8" fillId="9" borderId="8" xfId="0" applyFont="1" applyFill="1" applyBorder="1" applyAlignment="1">
      <alignment horizontal="left"/>
    </xf>
    <xf numFmtId="0" fontId="8" fillId="9" borderId="9" xfId="0" applyFont="1" applyFill="1" applyBorder="1" applyAlignment="1">
      <alignment horizontal="left"/>
    </xf>
    <xf numFmtId="0" fontId="8" fillId="9" borderId="1" xfId="0" applyFont="1" applyFill="1" applyBorder="1" applyAlignment="1">
      <alignment horizontal="left"/>
    </xf>
    <xf numFmtId="0" fontId="8" fillId="9" borderId="11" xfId="0" applyFont="1" applyFill="1" applyBorder="1" applyAlignment="1">
      <alignment horizontal="left"/>
    </xf>
    <xf numFmtId="0" fontId="8" fillId="9" borderId="0" xfId="0" applyFont="1" applyFill="1" applyAlignment="1">
      <alignment horizontal="left"/>
    </xf>
    <xf numFmtId="0" fontId="8" fillId="9" borderId="12" xfId="0" applyFont="1" applyFill="1" applyBorder="1" applyAlignment="1">
      <alignment horizontal="left"/>
    </xf>
    <xf numFmtId="0" fontId="17" fillId="11" borderId="0" xfId="0" applyFont="1" applyFill="1" applyAlignment="1">
      <alignment horizontal="left" vertical="center" wrapText="1"/>
    </xf>
    <xf numFmtId="0" fontId="8" fillId="9" borderId="5" xfId="0" applyFont="1" applyFill="1" applyBorder="1" applyAlignment="1">
      <alignment horizontal="left"/>
    </xf>
    <xf numFmtId="0" fontId="8" fillId="9" borderId="6" xfId="0" applyFont="1" applyFill="1" applyBorder="1" applyAlignment="1">
      <alignment horizontal="left"/>
    </xf>
    <xf numFmtId="0" fontId="8" fillId="9" borderId="7" xfId="0" applyFont="1" applyFill="1" applyBorder="1" applyAlignment="1">
      <alignment horizontal="left"/>
    </xf>
    <xf numFmtId="0" fontId="0" fillId="0" borderId="17" xfId="0" applyBorder="1" applyAlignment="1">
      <alignment horizontal="left" vertical="center" wrapText="1"/>
    </xf>
    <xf numFmtId="0" fontId="0" fillId="0" borderId="6" xfId="0" applyBorder="1" applyAlignment="1">
      <alignment horizontal="left" vertical="center" wrapText="1"/>
    </xf>
    <xf numFmtId="0" fontId="0" fillId="0" borderId="17" xfId="0" applyBorder="1" applyAlignment="1">
      <alignment horizontal="left" vertical="center"/>
    </xf>
    <xf numFmtId="0" fontId="5" fillId="4" borderId="0" xfId="3" applyFill="1" applyAlignment="1">
      <alignment vertical="top" wrapText="1"/>
    </xf>
    <xf numFmtId="0" fontId="8" fillId="4" borderId="8" xfId="0" applyFont="1" applyFill="1" applyBorder="1" applyAlignment="1">
      <alignment vertical="top" wrapText="1"/>
    </xf>
    <xf numFmtId="0" fontId="0" fillId="0" borderId="4" xfId="0" applyBorder="1" applyAlignment="1">
      <alignment horizontal="left" vertical="center" wrapText="1"/>
    </xf>
    <xf numFmtId="0" fontId="34" fillId="12" borderId="4" xfId="0" applyFont="1" applyFill="1" applyBorder="1" applyAlignment="1">
      <alignment horizontal="center"/>
    </xf>
    <xf numFmtId="0" fontId="0" fillId="0" borderId="4" xfId="0" applyBorder="1" applyAlignment="1">
      <alignment horizontal="center"/>
    </xf>
    <xf numFmtId="0" fontId="34" fillId="12" borderId="16" xfId="0" applyFont="1" applyFill="1" applyBorder="1" applyAlignment="1">
      <alignment horizontal="center" vertical="center" wrapText="1"/>
    </xf>
    <xf numFmtId="0" fontId="34" fillId="12" borderId="17" xfId="0" applyFont="1" applyFill="1" applyBorder="1" applyAlignment="1">
      <alignment horizontal="center" vertical="center" wrapText="1"/>
    </xf>
    <xf numFmtId="0" fontId="34" fillId="12" borderId="3" xfId="0" applyFont="1" applyFill="1" applyBorder="1" applyAlignment="1">
      <alignment horizontal="center" vertical="center" wrapText="1"/>
    </xf>
    <xf numFmtId="0" fontId="28" fillId="12" borderId="4" xfId="0" applyFont="1" applyFill="1" applyBorder="1" applyAlignment="1">
      <alignment horizontal="center" vertical="center" wrapText="1"/>
    </xf>
    <xf numFmtId="0" fontId="2" fillId="4" borderId="0" xfId="0" applyFont="1" applyFill="1" applyAlignment="1">
      <alignment vertical="top" wrapText="1"/>
    </xf>
    <xf numFmtId="0" fontId="8" fillId="4" borderId="5" xfId="0" applyFont="1" applyFill="1" applyBorder="1" applyAlignment="1">
      <alignment vertical="top" wrapText="1"/>
    </xf>
    <xf numFmtId="0" fontId="8" fillId="4" borderId="11" xfId="0" applyFont="1" applyFill="1" applyBorder="1" applyAlignment="1">
      <alignment vertical="top" wrapText="1"/>
    </xf>
    <xf numFmtId="0" fontId="0" fillId="4" borderId="0" xfId="0" applyFill="1" applyAlignment="1">
      <alignment horizontal="left" vertical="top" wrapText="1"/>
    </xf>
    <xf numFmtId="0" fontId="1" fillId="4" borderId="2" xfId="0" applyFont="1" applyFill="1" applyBorder="1" applyAlignment="1">
      <alignment horizontal="left" vertical="center" wrapText="1"/>
    </xf>
    <xf numFmtId="0" fontId="0" fillId="0" borderId="2" xfId="0" applyBorder="1" applyAlignment="1">
      <alignment horizontal="left" vertical="center" wrapText="1"/>
    </xf>
    <xf numFmtId="0" fontId="1" fillId="4" borderId="4" xfId="0" applyFont="1" applyFill="1" applyBorder="1" applyAlignment="1">
      <alignment horizontal="left" vertical="center" wrapText="1"/>
    </xf>
    <xf numFmtId="0" fontId="26" fillId="12" borderId="16" xfId="0" applyFont="1" applyFill="1" applyBorder="1" applyAlignment="1">
      <alignment horizontal="center" vertical="center" wrapText="1"/>
    </xf>
    <xf numFmtId="0" fontId="26" fillId="12" borderId="3" xfId="0" applyFont="1" applyFill="1" applyBorder="1" applyAlignment="1">
      <alignment horizontal="center" vertical="center" wrapText="1"/>
    </xf>
    <xf numFmtId="0" fontId="9" fillId="11" borderId="8" xfId="0" applyFont="1" applyFill="1" applyBorder="1" applyAlignment="1">
      <alignment horizontal="left" vertical="center"/>
    </xf>
    <xf numFmtId="0" fontId="9" fillId="11" borderId="9" xfId="0" applyFont="1" applyFill="1" applyBorder="1" applyAlignment="1">
      <alignment horizontal="left" vertical="center"/>
    </xf>
    <xf numFmtId="0" fontId="47" fillId="0" borderId="59" xfId="0" applyFont="1" applyBorder="1" applyAlignment="1">
      <alignment vertical="top" wrapText="1"/>
    </xf>
    <xf numFmtId="0" fontId="8" fillId="0" borderId="0" xfId="0" applyFont="1" applyAlignment="1">
      <alignment horizontal="left" vertical="top" wrapText="1"/>
    </xf>
    <xf numFmtId="0" fontId="8" fillId="2" borderId="0" xfId="0" applyFont="1" applyFill="1"/>
    <xf numFmtId="0" fontId="83" fillId="0" borderId="0" xfId="0" applyFont="1"/>
    <xf numFmtId="0" fontId="11" fillId="5" borderId="10"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8" fillId="2" borderId="0" xfId="0" applyFont="1" applyFill="1" applyAlignment="1">
      <alignment horizontal="center" vertical="top"/>
    </xf>
    <xf numFmtId="0" fontId="18" fillId="2" borderId="0" xfId="0" applyFont="1" applyFill="1" applyAlignment="1">
      <alignment horizontal="left" vertical="top" wrapText="1"/>
    </xf>
    <xf numFmtId="0" fontId="10" fillId="0" borderId="0" xfId="0" applyFont="1" applyAlignment="1">
      <alignment wrapText="1"/>
    </xf>
    <xf numFmtId="0" fontId="83" fillId="0" borderId="11" xfId="0" applyFont="1" applyBorder="1"/>
    <xf numFmtId="0" fontId="15" fillId="2" borderId="12" xfId="0" applyFont="1" applyFill="1" applyBorder="1" applyAlignment="1">
      <alignment wrapText="1"/>
    </xf>
    <xf numFmtId="0" fontId="8" fillId="4" borderId="11" xfId="0" applyFont="1" applyFill="1" applyBorder="1" applyAlignment="1">
      <alignment vertical="center" wrapText="1"/>
    </xf>
    <xf numFmtId="0" fontId="20" fillId="2" borderId="0" xfId="0" applyFont="1" applyFill="1" applyAlignment="1">
      <alignment horizontal="left" vertical="top" wrapText="1"/>
    </xf>
    <xf numFmtId="0" fontId="9" fillId="11" borderId="20" xfId="0" applyFont="1" applyFill="1" applyBorder="1" applyAlignment="1">
      <alignment horizontal="left" vertical="center" wrapText="1"/>
    </xf>
    <xf numFmtId="0" fontId="9" fillId="11" borderId="9" xfId="0" applyFont="1" applyFill="1" applyBorder="1" applyAlignment="1">
      <alignment horizontal="left" vertical="center" wrapText="1"/>
    </xf>
    <xf numFmtId="0" fontId="8" fillId="4" borderId="5" xfId="0" applyFont="1" applyFill="1" applyBorder="1" applyAlignment="1">
      <alignment vertical="center" wrapText="1"/>
    </xf>
    <xf numFmtId="0" fontId="18" fillId="4" borderId="11" xfId="0" applyFont="1" applyFill="1" applyBorder="1" applyAlignment="1">
      <alignment vertical="top" wrapText="1"/>
    </xf>
    <xf numFmtId="0" fontId="26" fillId="12" borderId="5" xfId="0" applyFont="1" applyFill="1" applyBorder="1" applyAlignment="1">
      <alignment vertical="center" wrapText="1"/>
    </xf>
    <xf numFmtId="0" fontId="26" fillId="12" borderId="7" xfId="0" applyFont="1" applyFill="1" applyBorder="1" applyAlignment="1">
      <alignment vertical="center" wrapText="1"/>
    </xf>
    <xf numFmtId="0" fontId="11" fillId="5" borderId="16"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8" fillId="6" borderId="0" xfId="0" applyFont="1" applyFill="1" applyAlignment="1">
      <alignment vertical="top" wrapText="1"/>
    </xf>
    <xf numFmtId="0" fontId="18" fillId="6" borderId="12" xfId="0" applyFont="1" applyFill="1" applyBorder="1" applyAlignment="1">
      <alignment vertical="top" wrapText="1"/>
    </xf>
    <xf numFmtId="0" fontId="18" fillId="6" borderId="9" xfId="0" applyFont="1" applyFill="1" applyBorder="1" applyAlignment="1">
      <alignment vertical="top" wrapText="1"/>
    </xf>
    <xf numFmtId="0" fontId="18" fillId="6" borderId="1" xfId="0" applyFont="1" applyFill="1" applyBorder="1" applyAlignment="1">
      <alignment vertical="top" wrapText="1"/>
    </xf>
    <xf numFmtId="0" fontId="1" fillId="4" borderId="0" xfId="0" applyFont="1" applyFill="1" applyAlignment="1">
      <alignment horizontal="left" vertical="top" wrapText="1"/>
    </xf>
    <xf numFmtId="0" fontId="0" fillId="4" borderId="0" xfId="0" applyFill="1" applyAlignment="1">
      <alignment vertical="top"/>
    </xf>
    <xf numFmtId="0" fontId="9" fillId="14" borderId="16" xfId="0" applyFont="1" applyFill="1" applyBorder="1" applyAlignment="1">
      <alignment vertical="center"/>
    </xf>
    <xf numFmtId="0" fontId="9" fillId="14" borderId="17" xfId="0" applyFont="1" applyFill="1" applyBorder="1" applyAlignment="1">
      <alignment vertical="center"/>
    </xf>
    <xf numFmtId="0" fontId="1" fillId="6" borderId="11" xfId="0" applyFont="1" applyFill="1" applyBorder="1" applyAlignment="1">
      <alignment vertical="top" wrapText="1"/>
    </xf>
    <xf numFmtId="0" fontId="18" fillId="6" borderId="5" xfId="0" applyFont="1" applyFill="1" applyBorder="1" applyAlignment="1">
      <alignment vertical="top" wrapText="1"/>
    </xf>
    <xf numFmtId="0" fontId="0" fillId="4" borderId="7" xfId="0" applyFill="1" applyBorder="1" applyAlignment="1">
      <alignment vertical="top" wrapText="1"/>
    </xf>
    <xf numFmtId="0" fontId="0" fillId="0" borderId="17" xfId="0" applyBorder="1" applyAlignment="1">
      <alignment vertical="center"/>
    </xf>
    <xf numFmtId="0" fontId="0" fillId="0" borderId="3" xfId="0" applyBorder="1" applyAlignment="1">
      <alignment vertical="center"/>
    </xf>
    <xf numFmtId="0" fontId="18" fillId="0" borderId="56" xfId="0" applyFont="1" applyBorder="1" applyAlignment="1">
      <alignment horizontal="left" vertical="center"/>
    </xf>
    <xf numFmtId="0" fontId="8" fillId="4" borderId="0" xfId="0" applyFont="1" applyFill="1" applyAlignment="1">
      <alignment horizontal="left" vertical="top" wrapText="1"/>
    </xf>
    <xf numFmtId="0" fontId="18" fillId="4" borderId="0" xfId="0" applyFont="1" applyFill="1" applyAlignment="1">
      <alignment horizontal="left" vertical="top" wrapText="1"/>
    </xf>
    <xf numFmtId="0" fontId="81" fillId="12" borderId="0" xfId="4" applyFont="1" applyFill="1" applyAlignment="1">
      <alignment horizontal="center" vertical="center" wrapText="1"/>
    </xf>
    <xf numFmtId="0" fontId="81" fillId="12" borderId="0" xfId="4" applyFont="1" applyFill="1" applyAlignment="1">
      <alignment horizontal="center" vertical="center"/>
    </xf>
    <xf numFmtId="0" fontId="78" fillId="0" borderId="0" xfId="6" applyFont="1" applyBorder="1" applyAlignment="1">
      <alignment horizontal="center" vertical="center" wrapText="1"/>
    </xf>
    <xf numFmtId="0" fontId="8" fillId="2" borderId="61" xfId="0" applyFont="1" applyFill="1" applyBorder="1" applyAlignment="1">
      <alignment wrapText="1"/>
    </xf>
    <xf numFmtId="0" fontId="43" fillId="2" borderId="10" xfId="0" applyFont="1" applyFill="1" applyBorder="1" applyAlignment="1">
      <alignment horizontal="left" vertical="top" wrapText="1"/>
    </xf>
    <xf numFmtId="0" fontId="43" fillId="2" borderId="2" xfId="0" applyFont="1" applyFill="1" applyBorder="1" applyAlignment="1">
      <alignment horizontal="left" vertical="top" wrapText="1"/>
    </xf>
    <xf numFmtId="0" fontId="8" fillId="0" borderId="11" xfId="0" applyFont="1" applyBorder="1" applyAlignment="1">
      <alignment vertical="center" wrapText="1"/>
    </xf>
    <xf numFmtId="0" fontId="8" fillId="0" borderId="0" xfId="0" applyFont="1" applyAlignment="1">
      <alignment wrapText="1"/>
    </xf>
  </cellXfs>
  <cellStyles count="12">
    <cellStyle name="Calculation" xfId="10" builtinId="22"/>
    <cellStyle name="Comma" xfId="9" builtinId="3"/>
    <cellStyle name="Comma [0]" xfId="1" builtinId="6"/>
    <cellStyle name="Explanatory Text" xfId="3" builtinId="53"/>
    <cellStyle name="Good" xfId="11" builtinId="26"/>
    <cellStyle name="Heading 1" xfId="5" builtinId="16"/>
    <cellStyle name="Heading 2" xfId="6" builtinId="17"/>
    <cellStyle name="Hyperlink" xfId="4" builtinId="8"/>
    <cellStyle name="Normal" xfId="0" builtinId="0"/>
    <cellStyle name="Normal 2" xfId="8" xr:uid="{F25A699E-B48A-484C-B13F-FEA5A2AD0D3A}"/>
    <cellStyle name="Note" xfId="7" builtinId="10"/>
    <cellStyle name="Percent" xfId="2" builtinId="5"/>
  </cellStyles>
  <dxfs count="31">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u/>
      </font>
      <fill>
        <patternFill>
          <bgColor theme="9"/>
        </patternFill>
      </fill>
    </dxf>
    <dxf>
      <font>
        <u/>
      </font>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22/10/relationships/richValueRel" Target="richData/richValueRel.xml"/><Relationship Id="rId8" Type="http://schemas.openxmlformats.org/officeDocument/2006/relationships/worksheet" Target="worksheets/sheet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eetMetadata" Target="metadata.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microsoft.com/office/2017/06/relationships/rdRichValueStructure" Target="richData/rdrichvaluestructure.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microsoft.com/office/2017/06/relationships/rdRichValue" Target="richData/rdrichvalue.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12121</xdr:colOff>
      <xdr:row>92</xdr:row>
      <xdr:rowOff>21866</xdr:rowOff>
    </xdr:from>
    <xdr:to>
      <xdr:col>12</xdr:col>
      <xdr:colOff>428625</xdr:colOff>
      <xdr:row>102</xdr:row>
      <xdr:rowOff>5737</xdr:rowOff>
    </xdr:to>
    <xdr:pic>
      <xdr:nvPicPr>
        <xdr:cNvPr id="2" name="Picture 3">
          <a:extLst>
            <a:ext uri="{FF2B5EF4-FFF2-40B4-BE49-F238E27FC236}">
              <a16:creationId xmlns:a16="http://schemas.microsoft.com/office/drawing/2014/main" id="{A5C6228E-7534-4437-800A-9696834DD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7521" y="19186166"/>
          <a:ext cx="7541204" cy="2079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137765</xdr:colOff>
      <xdr:row>2</xdr:row>
      <xdr:rowOff>120390</xdr:rowOff>
    </xdr:from>
    <xdr:ext cx="1771330" cy="1056251"/>
    <xdr:pic>
      <xdr:nvPicPr>
        <xdr:cNvPr id="3" name="Picture 2">
          <a:extLst>
            <a:ext uri="{FF2B5EF4-FFF2-40B4-BE49-F238E27FC236}">
              <a16:creationId xmlns:a16="http://schemas.microsoft.com/office/drawing/2014/main" id="{F3369B32-5C02-4A12-8AD0-DE3F1F967C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655" y="541395"/>
          <a:ext cx="1771330" cy="105625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769620</xdr:colOff>
      <xdr:row>36</xdr:row>
      <xdr:rowOff>53340</xdr:rowOff>
    </xdr:from>
    <xdr:ext cx="65" cy="172227"/>
    <xdr:sp macro="" textlink="">
      <xdr:nvSpPr>
        <xdr:cNvPr id="2" name="TextBox 3">
          <a:extLst>
            <a:ext uri="{FF2B5EF4-FFF2-40B4-BE49-F238E27FC236}">
              <a16:creationId xmlns:a16="http://schemas.microsoft.com/office/drawing/2014/main" id="{349B9FA6-37AC-492E-99C9-36378E8915BC}"/>
            </a:ext>
          </a:extLst>
        </xdr:cNvPr>
        <xdr:cNvSpPr txBox="1"/>
      </xdr:nvSpPr>
      <xdr:spPr>
        <a:xfrm>
          <a:off x="8313420" y="883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769620</xdr:colOff>
      <xdr:row>28</xdr:row>
      <xdr:rowOff>53340</xdr:rowOff>
    </xdr:from>
    <xdr:ext cx="65" cy="172227"/>
    <xdr:sp macro="" textlink="">
      <xdr:nvSpPr>
        <xdr:cNvPr id="3" name="TextBox 3">
          <a:extLst>
            <a:ext uri="{FF2B5EF4-FFF2-40B4-BE49-F238E27FC236}">
              <a16:creationId xmlns:a16="http://schemas.microsoft.com/office/drawing/2014/main" id="{0151D1D0-0503-4ACD-ACA7-3D4240036C07}"/>
            </a:ext>
          </a:extLst>
        </xdr:cNvPr>
        <xdr:cNvSpPr txBox="1"/>
      </xdr:nvSpPr>
      <xdr:spPr>
        <a:xfrm>
          <a:off x="12561570" y="746379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oneCellAnchor>
    <xdr:from>
      <xdr:col>6</xdr:col>
      <xdr:colOff>769620</xdr:colOff>
      <xdr:row>31</xdr:row>
      <xdr:rowOff>0</xdr:rowOff>
    </xdr:from>
    <xdr:ext cx="65" cy="172227"/>
    <xdr:sp macro="" textlink="">
      <xdr:nvSpPr>
        <xdr:cNvPr id="4" name="TextBox 3">
          <a:extLst>
            <a:ext uri="{FF2B5EF4-FFF2-40B4-BE49-F238E27FC236}">
              <a16:creationId xmlns:a16="http://schemas.microsoft.com/office/drawing/2014/main" id="{EDB7D1D0-A17E-4112-8B27-5DADD4804224}"/>
            </a:ext>
          </a:extLst>
        </xdr:cNvPr>
        <xdr:cNvSpPr txBox="1"/>
      </xdr:nvSpPr>
      <xdr:spPr>
        <a:xfrm>
          <a:off x="12561570" y="82248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the-uk-trade-remedies-investigations-process/the-tras-investigation-process" TargetMode="External"/><Relationship Id="rId7" Type="http://schemas.openxmlformats.org/officeDocument/2006/relationships/hyperlink" Target="mailto:ER0080@traderemedies.gov.uk" TargetMode="External"/><Relationship Id="rId2" Type="http://schemas.openxmlformats.org/officeDocument/2006/relationships/hyperlink" Target="https://www.legislation.gov.uk/uksi/2019/450?view=plain" TargetMode="External"/><Relationship Id="rId1" Type="http://schemas.openxmlformats.org/officeDocument/2006/relationships/hyperlink" Target="https://www.bankofengland.co.uk/boeapps/database/Rates.asp?Travel=NIxAZx&amp;into=GBP" TargetMode="External"/><Relationship Id="rId6" Type="http://schemas.openxmlformats.org/officeDocument/2006/relationships/hyperlink" Target="https://www.wto.org/english/docs_e/legal_e/adp_e.htm" TargetMode="External"/><Relationship Id="rId5" Type="http://schemas.openxmlformats.org/officeDocument/2006/relationships/hyperlink" Target="https://www.legislation.gov.uk/ukpga/2018/22/schedule/4/enacted" TargetMode="External"/><Relationship Id="rId4" Type="http://schemas.openxmlformats.org/officeDocument/2006/relationships/hyperlink" Target="https://www.trade-remedies.service.gov.uk/public/cases/" TargetMode="External"/><Relationship Id="rId9"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1.xml.rels><?xml version="1.0" encoding="UTF-8" standalone="yes"?>
<Relationships xmlns="http://schemas.openxmlformats.org/package/2006/relationships"><Relationship Id="rId2" Type="http://schemas.openxmlformats.org/officeDocument/2006/relationships/hyperlink" Target="https://www.legislation.gov.uk/uksi/2019/450/regulation/30" TargetMode="External"/><Relationship Id="rId1" Type="http://schemas.openxmlformats.org/officeDocument/2006/relationships/hyperlink" Target="https://www.legislation.gov.uk/uksi/2019/450/regulation/2"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mailto:edward.king@totaltrout.co.uk" TargetMode="External"/><Relationship Id="rId1" Type="http://schemas.openxmlformats.org/officeDocument/2006/relationships/hyperlink" Target="mailto:contact@abcimports.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7266-D32D-4CC7-88BB-3D65075253CA}">
  <dimension ref="A2:W354"/>
  <sheetViews>
    <sheetView showGridLines="0" topLeftCell="A24" zoomScaleNormal="100" workbookViewId="0">
      <selection activeCell="E14" sqref="E14:I14"/>
    </sheetView>
  </sheetViews>
  <sheetFormatPr defaultColWidth="8.44140625" defaultRowHeight="16.5" customHeight="1"/>
  <cols>
    <col min="1" max="10" width="9.44140625" style="199" customWidth="1"/>
    <col min="11" max="11" width="9.44140625" customWidth="1"/>
    <col min="12" max="14" width="9.44140625" style="199" customWidth="1"/>
    <col min="15" max="15" width="13.44140625" style="199" customWidth="1"/>
    <col min="16" max="19" width="8.44140625" style="199" bestFit="1"/>
    <col min="20" max="20" width="22.44140625" style="199" hidden="1" customWidth="1"/>
    <col min="21" max="16384" width="8.44140625" style="199"/>
  </cols>
  <sheetData>
    <row r="2" spans="1:23" ht="16.5" customHeight="1" thickBot="1">
      <c r="A2" s="200"/>
      <c r="B2" s="201"/>
      <c r="C2" s="201"/>
      <c r="D2" s="201"/>
      <c r="E2" s="201"/>
      <c r="F2" s="201"/>
      <c r="G2" s="201"/>
      <c r="H2" s="201"/>
      <c r="I2" s="201"/>
      <c r="J2" s="201"/>
      <c r="K2" s="201"/>
      <c r="L2" s="201"/>
      <c r="M2" s="201"/>
      <c r="N2" s="201"/>
      <c r="O2" s="201"/>
    </row>
    <row r="3" spans="1:23" ht="16.5" customHeight="1">
      <c r="A3" s="200"/>
      <c r="B3" s="529"/>
      <c r="C3" s="530"/>
      <c r="D3" s="530"/>
      <c r="E3" s="535" t="s">
        <v>628</v>
      </c>
      <c r="F3" s="536"/>
      <c r="G3" s="536"/>
      <c r="H3" s="536"/>
      <c r="I3" s="536"/>
      <c r="J3" s="536"/>
      <c r="K3" s="536"/>
      <c r="L3" s="536"/>
      <c r="M3" s="536"/>
      <c r="N3" s="536"/>
      <c r="O3" s="537"/>
    </row>
    <row r="4" spans="1:23" ht="16.5" customHeight="1">
      <c r="A4" s="200"/>
      <c r="B4" s="531"/>
      <c r="C4" s="532"/>
      <c r="D4" s="532"/>
      <c r="E4" s="538"/>
      <c r="F4" s="539"/>
      <c r="G4" s="539"/>
      <c r="H4" s="539"/>
      <c r="I4" s="539"/>
      <c r="J4" s="539"/>
      <c r="K4" s="539"/>
      <c r="L4" s="539"/>
      <c r="M4" s="539"/>
      <c r="N4" s="539"/>
      <c r="O4" s="540"/>
    </row>
    <row r="5" spans="1:23" ht="16.5" customHeight="1">
      <c r="A5" s="200"/>
      <c r="B5" s="531"/>
      <c r="C5" s="532"/>
      <c r="D5" s="532"/>
      <c r="E5" s="538"/>
      <c r="F5" s="539"/>
      <c r="G5" s="539"/>
      <c r="H5" s="539"/>
      <c r="I5" s="539"/>
      <c r="J5" s="539"/>
      <c r="K5" s="539"/>
      <c r="L5" s="539"/>
      <c r="M5" s="539"/>
      <c r="N5" s="539"/>
      <c r="O5" s="540"/>
    </row>
    <row r="6" spans="1:23" ht="16.5" customHeight="1">
      <c r="A6" s="200"/>
      <c r="B6" s="531"/>
      <c r="C6" s="532"/>
      <c r="D6" s="532"/>
      <c r="E6" s="538"/>
      <c r="F6" s="539"/>
      <c r="G6" s="539"/>
      <c r="H6" s="539"/>
      <c r="I6" s="539"/>
      <c r="J6" s="539"/>
      <c r="K6" s="539"/>
      <c r="L6" s="539"/>
      <c r="M6" s="539"/>
      <c r="N6" s="539"/>
      <c r="O6" s="540"/>
    </row>
    <row r="7" spans="1:23" ht="16.5" customHeight="1">
      <c r="A7" s="200"/>
      <c r="B7" s="531"/>
      <c r="C7" s="532"/>
      <c r="D7" s="532"/>
      <c r="E7" s="538"/>
      <c r="F7" s="539"/>
      <c r="G7" s="539"/>
      <c r="H7" s="539"/>
      <c r="I7" s="539"/>
      <c r="J7" s="539"/>
      <c r="K7" s="539"/>
      <c r="L7" s="539"/>
      <c r="M7" s="539"/>
      <c r="N7" s="539"/>
      <c r="O7" s="540"/>
    </row>
    <row r="8" spans="1:23" ht="16.5" customHeight="1" thickBot="1">
      <c r="A8" s="200"/>
      <c r="B8" s="533"/>
      <c r="C8" s="534"/>
      <c r="D8" s="534"/>
      <c r="E8" s="541"/>
      <c r="F8" s="542"/>
      <c r="G8" s="542"/>
      <c r="H8" s="542"/>
      <c r="I8" s="542"/>
      <c r="J8" s="542"/>
      <c r="K8" s="542"/>
      <c r="L8" s="542"/>
      <c r="M8" s="542"/>
      <c r="N8" s="542"/>
      <c r="O8" s="543"/>
    </row>
    <row r="9" spans="1:23" ht="16.5" customHeight="1">
      <c r="A9" s="200"/>
      <c r="B9" s="201"/>
      <c r="C9" s="201"/>
      <c r="D9" s="201"/>
      <c r="E9" s="201"/>
      <c r="F9" s="201"/>
      <c r="G9" s="201"/>
      <c r="H9" s="201"/>
      <c r="I9" s="201"/>
      <c r="J9" s="201"/>
      <c r="K9" s="201"/>
      <c r="L9" s="201"/>
      <c r="M9" s="201"/>
      <c r="N9" s="201"/>
      <c r="O9" s="201"/>
    </row>
    <row r="10" spans="1:23" ht="16.95" customHeight="1">
      <c r="A10" s="200"/>
      <c r="B10" s="548" t="s">
        <v>6</v>
      </c>
      <c r="C10" s="549"/>
      <c r="D10" s="549"/>
      <c r="E10" s="549"/>
      <c r="F10" s="549"/>
      <c r="G10" s="549"/>
      <c r="H10" s="549"/>
      <c r="I10" s="549"/>
      <c r="J10" s="202"/>
      <c r="K10" s="202"/>
    </row>
    <row r="11" spans="1:23" ht="16.95" customHeight="1">
      <c r="A11" s="200"/>
      <c r="B11" s="545" t="s">
        <v>8</v>
      </c>
      <c r="C11" s="545"/>
      <c r="D11" s="545"/>
      <c r="E11" s="547" t="s">
        <v>656</v>
      </c>
      <c r="F11" s="547"/>
      <c r="G11" s="547"/>
      <c r="H11" s="547"/>
      <c r="I11" s="547"/>
      <c r="J11" s="202"/>
      <c r="K11" s="202"/>
      <c r="L11" s="202"/>
      <c r="M11" s="202"/>
      <c r="N11" s="202"/>
      <c r="O11" s="202"/>
    </row>
    <row r="12" spans="1:23" ht="16.95" customHeight="1">
      <c r="A12" s="200"/>
      <c r="B12" s="545" t="s">
        <v>9</v>
      </c>
      <c r="C12" s="545"/>
      <c r="D12" s="545"/>
      <c r="E12" s="547" t="s">
        <v>657</v>
      </c>
      <c r="F12" s="547"/>
      <c r="G12" s="547"/>
      <c r="H12" s="547"/>
      <c r="I12" s="547"/>
      <c r="J12" s="202"/>
      <c r="K12" s="202"/>
    </row>
    <row r="13" spans="1:23" ht="16.95" customHeight="1">
      <c r="A13" s="200"/>
      <c r="B13" s="545" t="s">
        <v>10</v>
      </c>
      <c r="C13" s="545"/>
      <c r="D13" s="545"/>
      <c r="E13" s="546" t="s">
        <v>11</v>
      </c>
      <c r="F13" s="546"/>
      <c r="G13" s="546"/>
      <c r="H13" s="546"/>
      <c r="I13" s="546"/>
      <c r="J13" s="202"/>
      <c r="K13" s="202"/>
      <c r="W13" s="280"/>
    </row>
    <row r="14" spans="1:23" ht="16.95" customHeight="1">
      <c r="A14" s="200"/>
      <c r="B14" s="545" t="s">
        <v>495</v>
      </c>
      <c r="C14" s="545"/>
      <c r="D14" s="545"/>
      <c r="E14" s="546" t="s">
        <v>719</v>
      </c>
      <c r="F14" s="546"/>
      <c r="G14" s="546"/>
      <c r="H14" s="546"/>
      <c r="I14" s="546"/>
      <c r="J14" s="202"/>
      <c r="K14" s="202"/>
      <c r="T14" s="280"/>
      <c r="U14" s="280"/>
      <c r="V14" s="280"/>
      <c r="W14" s="280"/>
    </row>
    <row r="15" spans="1:23" ht="16.95" customHeight="1">
      <c r="A15" s="200"/>
      <c r="B15" s="202"/>
      <c r="C15" s="202"/>
      <c r="D15" s="202"/>
      <c r="E15" s="202"/>
      <c r="F15" s="202"/>
      <c r="G15" s="202"/>
      <c r="H15" s="202"/>
      <c r="I15" s="202"/>
      <c r="J15" s="202"/>
      <c r="K15" s="202"/>
    </row>
    <row r="16" spans="1:23" ht="16.95" customHeight="1">
      <c r="A16" s="200"/>
      <c r="B16" s="544" t="s">
        <v>7</v>
      </c>
      <c r="C16" s="544"/>
      <c r="D16" s="550">
        <v>46103</v>
      </c>
      <c r="E16" s="551"/>
      <c r="F16" s="552"/>
      <c r="K16" s="202"/>
    </row>
    <row r="17" spans="1:16" ht="16.95" customHeight="1">
      <c r="A17" s="200"/>
      <c r="B17" s="544" t="s">
        <v>497</v>
      </c>
      <c r="C17" s="544"/>
      <c r="D17" s="553" t="s">
        <v>658</v>
      </c>
      <c r="E17" s="554"/>
      <c r="F17" s="555"/>
      <c r="K17" s="202"/>
    </row>
    <row r="18" spans="1:16" ht="16.95" customHeight="1">
      <c r="A18" s="200"/>
      <c r="B18" s="202"/>
      <c r="C18" s="202"/>
      <c r="D18" s="202"/>
      <c r="E18" s="202"/>
      <c r="F18" s="202"/>
      <c r="G18" s="202"/>
      <c r="H18" s="202"/>
      <c r="I18" s="202"/>
      <c r="J18" s="202"/>
      <c r="K18" s="202"/>
    </row>
    <row r="19" spans="1:16" ht="24" customHeight="1">
      <c r="A19" s="200"/>
      <c r="B19" s="516" t="s">
        <v>513</v>
      </c>
      <c r="C19" s="517"/>
      <c r="D19" s="517"/>
      <c r="E19" s="518"/>
      <c r="F19" s="561" t="s">
        <v>514</v>
      </c>
      <c r="G19" s="561"/>
      <c r="H19" s="561"/>
      <c r="I19" s="561"/>
      <c r="J19" s="527" t="s">
        <v>515</v>
      </c>
      <c r="K19" s="528"/>
      <c r="L19" s="528"/>
      <c r="M19" s="528"/>
      <c r="N19" s="528"/>
      <c r="O19" s="528"/>
      <c r="P19" s="308"/>
    </row>
    <row r="20" spans="1:16" ht="16.95" customHeight="1">
      <c r="A20" s="200"/>
      <c r="B20" s="202"/>
      <c r="C20" s="202"/>
      <c r="D20" s="202"/>
      <c r="E20" s="202"/>
      <c r="F20" s="202"/>
      <c r="G20" s="202"/>
      <c r="H20" s="202"/>
      <c r="I20" s="202"/>
      <c r="J20" s="202"/>
      <c r="K20" s="202"/>
      <c r="L20" s="295"/>
      <c r="M20" s="295"/>
      <c r="N20" s="295"/>
      <c r="O20" s="295"/>
    </row>
    <row r="21" spans="1:16" ht="16.95" customHeight="1">
      <c r="A21" s="200"/>
      <c r="B21" s="502"/>
      <c r="C21" s="502"/>
      <c r="D21" s="502"/>
      <c r="E21" s="502"/>
      <c r="F21" s="502" t="s">
        <v>12</v>
      </c>
      <c r="G21" s="502"/>
      <c r="H21" s="502" t="s">
        <v>13</v>
      </c>
      <c r="I21" s="502"/>
      <c r="J21" s="202"/>
      <c r="K21" s="202"/>
    </row>
    <row r="22" spans="1:16" ht="16.95" customHeight="1">
      <c r="A22" s="200"/>
      <c r="B22" s="514" t="s">
        <v>14</v>
      </c>
      <c r="C22" s="514"/>
      <c r="D22" s="514"/>
      <c r="E22" s="514"/>
      <c r="F22" s="515">
        <v>45658</v>
      </c>
      <c r="G22" s="515"/>
      <c r="H22" s="515">
        <v>46022</v>
      </c>
      <c r="I22" s="515"/>
      <c r="J22" s="202"/>
      <c r="K22" s="202"/>
    </row>
    <row r="23" spans="1:16" ht="16.95" customHeight="1">
      <c r="A23" s="200"/>
      <c r="B23" s="514" t="s">
        <v>516</v>
      </c>
      <c r="C23" s="514"/>
      <c r="D23" s="514"/>
      <c r="E23" s="514"/>
      <c r="F23" s="515"/>
      <c r="G23" s="515"/>
      <c r="H23" s="515"/>
      <c r="I23" s="515"/>
      <c r="J23" s="305"/>
      <c r="K23" s="202"/>
    </row>
    <row r="24" spans="1:16" ht="16.95" customHeight="1">
      <c r="A24" s="200"/>
      <c r="B24" s="514" t="s">
        <v>15</v>
      </c>
      <c r="C24" s="514"/>
      <c r="D24" s="514"/>
      <c r="E24" s="514"/>
      <c r="F24" s="515">
        <v>44562</v>
      </c>
      <c r="G24" s="515"/>
      <c r="H24" s="515">
        <v>46022</v>
      </c>
      <c r="I24" s="515"/>
      <c r="J24" s="202"/>
      <c r="K24" s="202"/>
    </row>
    <row r="25" spans="1:16" ht="16.95" customHeight="1">
      <c r="A25" s="200"/>
      <c r="B25" s="201"/>
      <c r="C25" s="201"/>
      <c r="D25" s="201"/>
      <c r="E25" s="201"/>
      <c r="F25" s="201"/>
      <c r="G25" s="201"/>
      <c r="H25" s="201"/>
      <c r="I25" s="201"/>
      <c r="J25" s="201"/>
      <c r="K25" s="201"/>
      <c r="L25" s="201"/>
      <c r="M25" s="201"/>
      <c r="N25" s="201"/>
      <c r="O25" s="201"/>
    </row>
    <row r="26" spans="1:16" ht="16.95" customHeight="1">
      <c r="A26" s="200"/>
      <c r="B26" s="519" t="s">
        <v>530</v>
      </c>
      <c r="C26" s="519"/>
      <c r="D26" s="519"/>
      <c r="E26" s="519"/>
      <c r="F26" s="519"/>
      <c r="G26" s="519"/>
      <c r="H26" s="519"/>
      <c r="I26" s="519"/>
      <c r="J26" s="519"/>
      <c r="K26" s="519"/>
      <c r="L26" s="519"/>
      <c r="M26" s="519"/>
      <c r="N26" s="519"/>
      <c r="O26" s="519"/>
    </row>
    <row r="27" spans="1:16" ht="16.95" customHeight="1">
      <c r="A27" s="200"/>
      <c r="B27" s="520" t="s">
        <v>529</v>
      </c>
      <c r="C27" s="521"/>
      <c r="D27" s="521"/>
      <c r="E27" s="521"/>
      <c r="F27" s="521"/>
      <c r="G27" s="521"/>
      <c r="H27" s="521"/>
      <c r="I27" s="521"/>
      <c r="J27" s="521"/>
      <c r="K27" s="521"/>
      <c r="L27" s="521"/>
      <c r="M27" s="521"/>
      <c r="N27" s="521"/>
      <c r="O27" s="522"/>
      <c r="P27"/>
    </row>
    <row r="28" spans="1:16" ht="30.6" customHeight="1">
      <c r="A28" s="200"/>
      <c r="B28" s="306">
        <v>1</v>
      </c>
      <c r="C28" s="523" t="s">
        <v>526</v>
      </c>
      <c r="D28" s="523"/>
      <c r="E28" s="523"/>
      <c r="F28" s="523"/>
      <c r="G28" s="523"/>
      <c r="H28" s="523"/>
      <c r="I28" s="523"/>
      <c r="J28" s="523"/>
      <c r="K28" s="523"/>
      <c r="L28" s="523"/>
      <c r="M28" s="523"/>
      <c r="N28" s="523"/>
      <c r="O28" s="524"/>
      <c r="P28"/>
    </row>
    <row r="29" spans="1:16" ht="16.95" customHeight="1">
      <c r="A29" s="200"/>
      <c r="B29" s="306">
        <v>2</v>
      </c>
      <c r="C29" s="523" t="s">
        <v>527</v>
      </c>
      <c r="D29" s="523"/>
      <c r="E29" s="523"/>
      <c r="F29" s="523"/>
      <c r="G29" s="523"/>
      <c r="H29" s="523"/>
      <c r="I29" s="523"/>
      <c r="J29" s="523"/>
      <c r="K29" s="523"/>
      <c r="L29" s="523"/>
      <c r="M29" s="523"/>
      <c r="N29" s="523"/>
      <c r="O29" s="524"/>
      <c r="P29"/>
    </row>
    <row r="30" spans="1:16" ht="38.4" customHeight="1">
      <c r="A30" s="200"/>
      <c r="B30" s="306">
        <v>3</v>
      </c>
      <c r="C30" s="523" t="s">
        <v>534</v>
      </c>
      <c r="D30" s="523"/>
      <c r="E30" s="523"/>
      <c r="F30" s="523"/>
      <c r="G30" s="523"/>
      <c r="H30" s="523"/>
      <c r="I30" s="523"/>
      <c r="J30" s="523"/>
      <c r="K30" s="523"/>
      <c r="L30" s="523"/>
      <c r="M30" s="523"/>
      <c r="N30" s="523"/>
      <c r="O30" s="524"/>
      <c r="P30"/>
    </row>
    <row r="31" spans="1:16" ht="54.6" customHeight="1">
      <c r="A31" s="200"/>
      <c r="B31" s="306">
        <v>4</v>
      </c>
      <c r="C31" s="523" t="s">
        <v>531</v>
      </c>
      <c r="D31" s="523"/>
      <c r="E31" s="523"/>
      <c r="F31" s="523"/>
      <c r="G31" s="523"/>
      <c r="H31" s="523"/>
      <c r="I31" s="523"/>
      <c r="J31" s="523"/>
      <c r="K31" s="523"/>
      <c r="L31" s="523"/>
      <c r="M31" s="523"/>
      <c r="N31" s="523"/>
      <c r="O31" s="524"/>
      <c r="P31"/>
    </row>
    <row r="32" spans="1:16" ht="34.200000000000003" customHeight="1">
      <c r="A32" s="200"/>
      <c r="B32" s="307">
        <v>5</v>
      </c>
      <c r="C32" s="525" t="s">
        <v>528</v>
      </c>
      <c r="D32" s="525"/>
      <c r="E32" s="525"/>
      <c r="F32" s="525"/>
      <c r="G32" s="525"/>
      <c r="H32" s="525"/>
      <c r="I32" s="525"/>
      <c r="J32" s="525"/>
      <c r="K32" s="525"/>
      <c r="L32" s="525"/>
      <c r="M32" s="525"/>
      <c r="N32" s="525"/>
      <c r="O32" s="526"/>
      <c r="P32"/>
    </row>
    <row r="33" spans="1:16" ht="16.5" customHeight="1">
      <c r="A33" s="200"/>
      <c r="H33" s="201"/>
      <c r="I33"/>
      <c r="J33"/>
      <c r="L33"/>
      <c r="M33"/>
      <c r="N33"/>
      <c r="O33"/>
      <c r="P33" s="61"/>
    </row>
    <row r="34" spans="1:16" ht="16.5" customHeight="1">
      <c r="A34" s="200"/>
      <c r="B34" s="511" t="s">
        <v>16</v>
      </c>
      <c r="C34" s="512"/>
      <c r="D34" s="512"/>
      <c r="E34" s="512"/>
      <c r="F34" s="512"/>
      <c r="G34" s="512"/>
      <c r="H34" s="512"/>
      <c r="I34" s="512"/>
      <c r="J34" s="512"/>
      <c r="K34" s="512"/>
      <c r="L34" s="512"/>
      <c r="M34" s="512"/>
      <c r="N34" s="512"/>
      <c r="O34" s="513"/>
    </row>
    <row r="35" spans="1:16" ht="16.95" customHeight="1">
      <c r="A35" s="200"/>
      <c r="B35" s="503" t="s">
        <v>17</v>
      </c>
      <c r="C35" s="503"/>
      <c r="D35" s="503"/>
      <c r="E35" s="503"/>
      <c r="F35" s="503"/>
      <c r="G35" s="503"/>
      <c r="H35" s="503"/>
      <c r="I35" s="504" t="s">
        <v>18</v>
      </c>
      <c r="J35" s="504"/>
      <c r="K35" s="504"/>
      <c r="L35" s="504"/>
      <c r="M35" s="504"/>
      <c r="N35" s="504"/>
      <c r="O35" s="504"/>
    </row>
    <row r="36" spans="1:16" ht="23.4" customHeight="1">
      <c r="A36" s="200"/>
      <c r="B36" s="503" t="s">
        <v>19</v>
      </c>
      <c r="C36" s="503"/>
      <c r="D36" s="503"/>
      <c r="E36" s="503"/>
      <c r="F36" s="503"/>
      <c r="G36" s="503"/>
      <c r="H36" s="503"/>
      <c r="I36" s="503" t="s">
        <v>20</v>
      </c>
      <c r="J36" s="503"/>
      <c r="K36" s="503"/>
      <c r="L36" s="503"/>
      <c r="M36" s="503"/>
      <c r="N36" s="503"/>
      <c r="O36" s="503"/>
    </row>
    <row r="37" spans="1:16" ht="34.200000000000003" customHeight="1">
      <c r="A37" s="200"/>
      <c r="B37" s="503" t="s">
        <v>21</v>
      </c>
      <c r="C37" s="503"/>
      <c r="D37" s="503"/>
      <c r="E37" s="503"/>
      <c r="F37" s="503"/>
      <c r="G37" s="503"/>
      <c r="H37" s="503"/>
      <c r="I37" s="504" t="s">
        <v>22</v>
      </c>
      <c r="J37" s="504"/>
      <c r="K37" s="504"/>
      <c r="L37" s="504"/>
      <c r="M37" s="504"/>
      <c r="N37" s="504"/>
      <c r="O37" s="504"/>
    </row>
    <row r="38" spans="1:16" ht="33.6" customHeight="1">
      <c r="A38" s="200"/>
      <c r="B38" s="503" t="s">
        <v>23</v>
      </c>
      <c r="C38" s="503"/>
      <c r="D38" s="503"/>
      <c r="E38" s="503"/>
      <c r="F38" s="503"/>
      <c r="G38" s="503"/>
      <c r="H38" s="503"/>
      <c r="I38" s="504" t="s">
        <v>24</v>
      </c>
      <c r="J38" s="504"/>
      <c r="K38" s="504"/>
      <c r="L38" s="504"/>
      <c r="M38" s="504"/>
      <c r="N38" s="504"/>
      <c r="O38" s="504"/>
    </row>
    <row r="39" spans="1:16" ht="16.95" customHeight="1">
      <c r="A39" s="200"/>
      <c r="B39" s="503" t="s">
        <v>25</v>
      </c>
      <c r="C39" s="503"/>
      <c r="D39" s="503"/>
      <c r="E39" s="503"/>
      <c r="F39" s="503"/>
      <c r="G39" s="503"/>
      <c r="H39" s="503"/>
      <c r="I39" s="504" t="s">
        <v>26</v>
      </c>
      <c r="J39" s="504"/>
      <c r="K39" s="504"/>
      <c r="L39" s="504"/>
      <c r="M39" s="504"/>
      <c r="N39" s="504"/>
      <c r="O39" s="504"/>
    </row>
    <row r="40" spans="1:16" ht="16.5" customHeight="1">
      <c r="A40" s="200"/>
      <c r="B40" s="201"/>
      <c r="C40" s="201"/>
      <c r="D40" s="201"/>
      <c r="E40" s="201"/>
      <c r="F40" s="201"/>
      <c r="G40" s="201"/>
      <c r="H40" s="201"/>
      <c r="I40" s="201"/>
      <c r="J40" s="201"/>
      <c r="K40" s="201"/>
      <c r="L40" s="293"/>
      <c r="M40" s="293"/>
      <c r="N40" s="293"/>
      <c r="O40" s="293"/>
    </row>
    <row r="41" spans="1:16" ht="16.5" customHeight="1">
      <c r="A41" s="200"/>
      <c r="B41" s="505" t="s">
        <v>525</v>
      </c>
      <c r="C41" s="506"/>
      <c r="D41" s="506"/>
      <c r="E41" s="506"/>
      <c r="F41" s="506"/>
      <c r="G41" s="506"/>
      <c r="H41" s="506"/>
      <c r="I41" s="506"/>
      <c r="J41" s="506"/>
      <c r="K41" s="506"/>
      <c r="L41" s="506"/>
      <c r="M41" s="506"/>
      <c r="N41" s="506"/>
      <c r="O41" s="507"/>
    </row>
    <row r="42" spans="1:16" ht="16.5" customHeight="1">
      <c r="A42" s="200"/>
      <c r="B42" s="508" t="s">
        <v>27</v>
      </c>
      <c r="C42" s="509"/>
      <c r="D42" s="509"/>
      <c r="E42" s="509"/>
      <c r="F42" s="509"/>
      <c r="G42" s="509"/>
      <c r="H42" s="509"/>
      <c r="I42" s="509"/>
      <c r="J42" s="509"/>
      <c r="K42" s="509"/>
      <c r="L42" s="509"/>
      <c r="M42" s="509"/>
      <c r="N42" s="509"/>
      <c r="O42" s="510"/>
    </row>
    <row r="43" spans="1:16" ht="16.5" customHeight="1">
      <c r="A43" s="200"/>
      <c r="B43" s="489"/>
      <c r="C43" s="490"/>
      <c r="D43" s="490"/>
      <c r="E43" s="490"/>
      <c r="F43" s="490"/>
      <c r="G43" s="490"/>
      <c r="H43" s="490"/>
      <c r="I43" s="490"/>
      <c r="J43" s="490"/>
      <c r="K43" s="490"/>
      <c r="L43" s="490"/>
      <c r="M43" s="490"/>
      <c r="N43" s="490"/>
      <c r="O43" s="491"/>
    </row>
    <row r="44" spans="1:16" ht="16.5" customHeight="1">
      <c r="A44" s="200"/>
      <c r="B44" s="489" t="s">
        <v>493</v>
      </c>
      <c r="C44" s="490"/>
      <c r="D44" s="490"/>
      <c r="E44" s="490"/>
      <c r="F44" s="490"/>
      <c r="G44" s="490"/>
      <c r="H44" s="490"/>
      <c r="I44" s="490"/>
      <c r="J44" s="490"/>
      <c r="K44" s="490"/>
      <c r="L44" s="490"/>
      <c r="M44" s="490"/>
      <c r="N44" s="490"/>
      <c r="O44" s="491"/>
    </row>
    <row r="45" spans="1:16" ht="16.5" customHeight="1">
      <c r="A45" s="200"/>
      <c r="B45" s="489"/>
      <c r="C45" s="490"/>
      <c r="D45" s="490"/>
      <c r="E45" s="490"/>
      <c r="F45" s="490"/>
      <c r="G45" s="490"/>
      <c r="H45" s="490"/>
      <c r="I45" s="490"/>
      <c r="J45" s="490"/>
      <c r="K45" s="490"/>
      <c r="L45" s="490"/>
      <c r="M45" s="490"/>
      <c r="N45" s="490"/>
      <c r="O45" s="491"/>
    </row>
    <row r="46" spans="1:16" ht="16.5" customHeight="1">
      <c r="A46" s="200"/>
      <c r="B46" s="489" t="s">
        <v>494</v>
      </c>
      <c r="C46" s="490"/>
      <c r="D46" s="490"/>
      <c r="E46" s="490"/>
      <c r="F46" s="490"/>
      <c r="G46" s="490"/>
      <c r="H46" s="490"/>
      <c r="I46" s="490"/>
      <c r="J46" s="490"/>
      <c r="K46" s="490"/>
      <c r="L46" s="490"/>
      <c r="M46" s="490"/>
      <c r="N46" s="490"/>
      <c r="O46" s="491"/>
    </row>
    <row r="47" spans="1:16" ht="16.5" customHeight="1">
      <c r="A47" s="200"/>
      <c r="B47" s="225"/>
      <c r="C47" s="226"/>
      <c r="D47" s="226"/>
      <c r="E47" s="226"/>
      <c r="F47" s="226"/>
      <c r="G47" s="226"/>
      <c r="H47" s="226"/>
      <c r="I47" s="226"/>
      <c r="J47" s="226"/>
      <c r="K47" s="226"/>
      <c r="L47" s="226"/>
      <c r="M47" s="226"/>
      <c r="N47" s="226"/>
      <c r="O47" s="227"/>
    </row>
    <row r="48" spans="1:16" ht="16.5" customHeight="1">
      <c r="A48" s="200"/>
      <c r="B48" s="201"/>
      <c r="C48" s="201"/>
      <c r="D48" s="201"/>
      <c r="E48" s="201"/>
      <c r="F48" s="201"/>
      <c r="G48" s="201"/>
      <c r="H48" s="201"/>
      <c r="I48" s="201"/>
      <c r="J48" s="201"/>
      <c r="K48" s="201"/>
      <c r="L48" s="201"/>
      <c r="M48" s="201"/>
      <c r="N48" s="201"/>
      <c r="O48" s="201"/>
    </row>
    <row r="49" spans="1:15" ht="16.5" customHeight="1">
      <c r="A49" s="200"/>
      <c r="B49" s="201"/>
      <c r="C49" s="201"/>
      <c r="D49" s="201"/>
      <c r="E49" s="201"/>
      <c r="F49" s="201"/>
      <c r="G49" s="201"/>
      <c r="H49" s="201"/>
      <c r="I49" s="201"/>
      <c r="J49" s="201"/>
      <c r="K49" s="201"/>
      <c r="L49" s="201"/>
      <c r="M49" s="201"/>
      <c r="N49" s="201"/>
      <c r="O49" s="201"/>
    </row>
    <row r="50" spans="1:15" ht="16.95" customHeight="1">
      <c r="A50" s="200"/>
      <c r="B50" s="453" t="s">
        <v>28</v>
      </c>
      <c r="C50" s="454"/>
      <c r="D50" s="454"/>
      <c r="E50" s="454"/>
      <c r="F50" s="454"/>
      <c r="G50" s="454"/>
      <c r="H50" s="454"/>
      <c r="I50" s="454"/>
      <c r="J50" s="454"/>
      <c r="K50" s="454"/>
      <c r="L50" s="454"/>
      <c r="M50" s="454"/>
      <c r="N50" s="454"/>
      <c r="O50" s="455"/>
    </row>
    <row r="51" spans="1:15" ht="16.95" customHeight="1">
      <c r="A51" s="200"/>
      <c r="B51" s="492" t="s">
        <v>29</v>
      </c>
      <c r="C51" s="457"/>
      <c r="D51" s="457"/>
      <c r="E51" s="457"/>
      <c r="F51" s="457"/>
      <c r="G51" s="457"/>
      <c r="H51" s="457"/>
      <c r="I51" s="457"/>
      <c r="J51" s="457"/>
      <c r="K51" s="457"/>
      <c r="L51" s="493"/>
      <c r="M51" s="499" t="s">
        <v>30</v>
      </c>
      <c r="N51" s="500"/>
      <c r="O51" s="501"/>
    </row>
    <row r="52" spans="1:15" ht="16.95" customHeight="1">
      <c r="A52" s="200"/>
      <c r="B52" s="494"/>
      <c r="C52" s="495"/>
      <c r="D52" s="495"/>
      <c r="E52" s="495"/>
      <c r="F52" s="495"/>
      <c r="G52" s="495"/>
      <c r="H52" s="495"/>
      <c r="I52" s="495"/>
      <c r="J52" s="495"/>
      <c r="K52" s="495"/>
      <c r="L52" s="496"/>
      <c r="M52" s="499"/>
      <c r="N52" s="500"/>
      <c r="O52" s="501"/>
    </row>
    <row r="53" spans="1:15" ht="16.95" customHeight="1">
      <c r="A53" s="200"/>
      <c r="B53" s="497"/>
      <c r="C53" s="478"/>
      <c r="D53" s="478"/>
      <c r="E53" s="478"/>
      <c r="F53" s="478"/>
      <c r="G53" s="478"/>
      <c r="H53" s="478"/>
      <c r="I53" s="478"/>
      <c r="J53" s="478"/>
      <c r="K53" s="478"/>
      <c r="L53" s="498"/>
      <c r="M53" s="499"/>
      <c r="N53" s="500"/>
      <c r="O53" s="501"/>
    </row>
    <row r="54" spans="1:15" ht="16.95" customHeight="1">
      <c r="A54" s="200"/>
      <c r="B54" s="206" t="s">
        <v>31</v>
      </c>
      <c r="C54" s="502" t="s">
        <v>32</v>
      </c>
      <c r="D54" s="502"/>
      <c r="E54" s="502"/>
      <c r="F54" s="502"/>
      <c r="G54" s="502"/>
      <c r="H54" s="572" t="s">
        <v>33</v>
      </c>
      <c r="I54" s="573"/>
      <c r="J54" s="573"/>
      <c r="K54" s="573"/>
      <c r="L54" s="573"/>
      <c r="M54" s="574"/>
      <c r="N54" s="502" t="s">
        <v>34</v>
      </c>
      <c r="O54" s="502"/>
    </row>
    <row r="55" spans="1:15" ht="28.95" customHeight="1">
      <c r="A55" s="200"/>
      <c r="B55" s="62" t="s">
        <v>35</v>
      </c>
      <c r="C55" s="486" t="s">
        <v>36</v>
      </c>
      <c r="D55" s="486"/>
      <c r="E55" s="486"/>
      <c r="F55" s="486"/>
      <c r="G55" s="486"/>
      <c r="H55" s="575" t="s">
        <v>37</v>
      </c>
      <c r="I55" s="576"/>
      <c r="J55" s="576"/>
      <c r="K55" s="576"/>
      <c r="L55" s="576"/>
      <c r="M55" s="577"/>
      <c r="N55" s="487" t="s">
        <v>38</v>
      </c>
      <c r="O55" s="488"/>
    </row>
    <row r="56" spans="1:15" ht="16.95" customHeight="1">
      <c r="A56" s="200"/>
      <c r="B56" s="63"/>
      <c r="C56" s="451"/>
      <c r="D56" s="451"/>
      <c r="E56" s="451"/>
      <c r="F56" s="451"/>
      <c r="G56" s="451"/>
      <c r="H56" s="281"/>
      <c r="I56" s="282"/>
      <c r="J56" s="282"/>
      <c r="K56" s="282"/>
      <c r="L56" s="282"/>
      <c r="M56" s="283"/>
      <c r="N56" s="451"/>
      <c r="O56" s="451"/>
    </row>
    <row r="57" spans="1:15" ht="16.95" customHeight="1">
      <c r="A57" s="200"/>
      <c r="B57" s="63"/>
      <c r="C57" s="451"/>
      <c r="D57" s="451"/>
      <c r="E57" s="451"/>
      <c r="F57" s="451"/>
      <c r="G57" s="451"/>
      <c r="H57" s="281"/>
      <c r="I57" s="282"/>
      <c r="J57" s="282"/>
      <c r="K57" s="282"/>
      <c r="L57" s="282"/>
      <c r="M57" s="283"/>
      <c r="N57" s="451"/>
      <c r="O57" s="451"/>
    </row>
    <row r="58" spans="1:15" ht="16.95" customHeight="1">
      <c r="A58" s="200"/>
      <c r="B58" s="63"/>
      <c r="C58" s="451"/>
      <c r="D58" s="451"/>
      <c r="E58" s="451"/>
      <c r="F58" s="451"/>
      <c r="G58" s="451"/>
      <c r="H58" s="281"/>
      <c r="I58" s="282"/>
      <c r="J58" s="282"/>
      <c r="K58" s="282"/>
      <c r="L58" s="282"/>
      <c r="M58" s="283"/>
      <c r="N58" s="451"/>
      <c r="O58" s="451"/>
    </row>
    <row r="59" spans="1:15" ht="16.95" customHeight="1">
      <c r="A59" s="200"/>
      <c r="B59" s="63"/>
      <c r="C59" s="451"/>
      <c r="D59" s="451"/>
      <c r="E59" s="451"/>
      <c r="F59" s="451"/>
      <c r="G59" s="451"/>
      <c r="H59" s="281"/>
      <c r="I59" s="282"/>
      <c r="J59" s="282"/>
      <c r="K59" s="282"/>
      <c r="L59" s="282"/>
      <c r="M59" s="283"/>
      <c r="N59" s="451"/>
      <c r="O59" s="451"/>
    </row>
    <row r="60" spans="1:15" ht="16.95" customHeight="1">
      <c r="A60" s="200"/>
      <c r="B60" s="63"/>
      <c r="C60" s="451"/>
      <c r="D60" s="451"/>
      <c r="E60" s="451"/>
      <c r="F60" s="451"/>
      <c r="G60" s="451"/>
      <c r="H60" s="281"/>
      <c r="I60" s="282"/>
      <c r="J60" s="282"/>
      <c r="K60" s="282"/>
      <c r="L60" s="282"/>
      <c r="M60" s="283"/>
      <c r="N60" s="451"/>
      <c r="O60" s="451"/>
    </row>
    <row r="61" spans="1:15" ht="16.5" customHeight="1">
      <c r="A61" s="200"/>
      <c r="B61" s="201"/>
      <c r="C61" s="201"/>
      <c r="D61" s="201"/>
      <c r="E61" s="201"/>
      <c r="F61" s="201"/>
      <c r="G61" s="201"/>
      <c r="H61" s="201"/>
      <c r="I61" s="201"/>
      <c r="J61" s="201"/>
      <c r="K61" s="201"/>
      <c r="L61" s="201"/>
      <c r="M61" s="201"/>
      <c r="N61" s="201"/>
      <c r="O61" s="201"/>
    </row>
    <row r="62" spans="1:15" ht="16.5" customHeight="1">
      <c r="A62" s="200"/>
      <c r="B62" s="201"/>
      <c r="C62" s="201"/>
      <c r="D62" s="201"/>
      <c r="E62" s="201"/>
      <c r="F62" s="201"/>
      <c r="G62" s="201"/>
      <c r="H62" s="201"/>
      <c r="I62" s="201"/>
      <c r="J62" s="201"/>
      <c r="K62" s="201"/>
      <c r="L62" s="201"/>
      <c r="M62" s="201"/>
      <c r="N62" s="201"/>
      <c r="O62" s="201"/>
    </row>
    <row r="63" spans="1:15" ht="16.95" customHeight="1">
      <c r="A63" s="200"/>
      <c r="B63" s="453" t="s">
        <v>39</v>
      </c>
      <c r="C63" s="454"/>
      <c r="D63" s="454"/>
      <c r="E63" s="454"/>
      <c r="F63" s="454"/>
      <c r="G63" s="454"/>
      <c r="H63" s="454"/>
      <c r="I63" s="454"/>
      <c r="J63" s="454"/>
      <c r="K63" s="454"/>
      <c r="L63" s="454"/>
      <c r="M63" s="454"/>
      <c r="N63" s="454"/>
      <c r="O63" s="455"/>
    </row>
    <row r="64" spans="1:15" ht="16.95" customHeight="1">
      <c r="A64" s="200"/>
      <c r="B64" s="456" t="s">
        <v>40</v>
      </c>
      <c r="C64" s="457"/>
      <c r="D64" s="457"/>
      <c r="E64" s="457"/>
      <c r="F64" s="457"/>
      <c r="G64" s="457"/>
      <c r="H64" s="457"/>
      <c r="I64" s="457"/>
      <c r="J64" s="457"/>
      <c r="K64" s="457"/>
      <c r="L64" s="457"/>
      <c r="M64" s="457"/>
      <c r="N64" s="457"/>
      <c r="O64" s="458"/>
    </row>
    <row r="65" spans="1:15" ht="16.95" customHeight="1">
      <c r="A65" s="200"/>
      <c r="B65" s="477"/>
      <c r="C65" s="478"/>
      <c r="D65" s="478"/>
      <c r="E65" s="478"/>
      <c r="F65" s="478"/>
      <c r="G65" s="478"/>
      <c r="H65" s="478"/>
      <c r="I65" s="478"/>
      <c r="J65" s="478"/>
      <c r="K65" s="478"/>
      <c r="L65" s="478"/>
      <c r="M65" s="478"/>
      <c r="N65" s="478"/>
      <c r="O65" s="479"/>
    </row>
    <row r="66" spans="1:15" ht="16.95" customHeight="1">
      <c r="A66" s="200"/>
      <c r="B66" s="99" t="s">
        <v>31</v>
      </c>
      <c r="C66" s="480" t="s">
        <v>41</v>
      </c>
      <c r="D66" s="480"/>
      <c r="E66" s="480"/>
      <c r="F66" s="480"/>
      <c r="G66" s="480"/>
      <c r="H66" s="480"/>
      <c r="I66" s="481" t="s">
        <v>33</v>
      </c>
      <c r="J66" s="482"/>
      <c r="K66" s="482"/>
      <c r="L66" s="482"/>
      <c r="M66" s="482"/>
      <c r="N66" s="482"/>
      <c r="O66" s="483"/>
    </row>
    <row r="67" spans="1:15" ht="16.95" customHeight="1">
      <c r="A67" s="200"/>
      <c r="B67" s="207"/>
      <c r="C67" s="484"/>
      <c r="D67" s="484"/>
      <c r="E67" s="484"/>
      <c r="F67" s="484"/>
      <c r="G67" s="484"/>
      <c r="H67" s="484"/>
      <c r="I67" s="284"/>
      <c r="J67" s="285"/>
      <c r="K67" s="285"/>
      <c r="L67" s="285"/>
      <c r="M67" s="285"/>
      <c r="N67" s="285"/>
      <c r="O67" s="286"/>
    </row>
    <row r="68" spans="1:15" ht="16.95" customHeight="1">
      <c r="A68" s="200"/>
      <c r="B68" s="208"/>
      <c r="C68" s="451"/>
      <c r="D68" s="451"/>
      <c r="E68" s="451"/>
      <c r="F68" s="451"/>
      <c r="G68" s="451"/>
      <c r="H68" s="451"/>
      <c r="I68" s="281"/>
      <c r="J68" s="282"/>
      <c r="K68" s="282"/>
      <c r="L68" s="282"/>
      <c r="M68" s="282"/>
      <c r="N68" s="282"/>
      <c r="O68" s="287"/>
    </row>
    <row r="69" spans="1:15" ht="16.95" customHeight="1">
      <c r="A69" s="200"/>
      <c r="B69" s="208"/>
      <c r="C69" s="451"/>
      <c r="D69" s="451"/>
      <c r="E69" s="451"/>
      <c r="F69" s="451"/>
      <c r="G69" s="451"/>
      <c r="H69" s="451"/>
      <c r="I69" s="281"/>
      <c r="J69" s="282"/>
      <c r="K69" s="282"/>
      <c r="L69" s="282"/>
      <c r="M69" s="282"/>
      <c r="N69" s="282"/>
      <c r="O69" s="287"/>
    </row>
    <row r="70" spans="1:15" ht="16.95" customHeight="1">
      <c r="A70" s="200"/>
      <c r="B70" s="208"/>
      <c r="C70" s="451"/>
      <c r="D70" s="451"/>
      <c r="E70" s="451"/>
      <c r="F70" s="451"/>
      <c r="G70" s="451"/>
      <c r="H70" s="451"/>
      <c r="I70" s="281"/>
      <c r="J70" s="282"/>
      <c r="K70" s="282"/>
      <c r="L70" s="282"/>
      <c r="M70" s="282"/>
      <c r="N70" s="282"/>
      <c r="O70" s="287"/>
    </row>
    <row r="71" spans="1:15" ht="16.95" customHeight="1">
      <c r="A71" s="200"/>
      <c r="B71" s="209"/>
      <c r="C71" s="485"/>
      <c r="D71" s="485"/>
      <c r="E71" s="485"/>
      <c r="F71" s="485"/>
      <c r="G71" s="485"/>
      <c r="H71" s="485"/>
      <c r="I71" s="288"/>
      <c r="J71" s="289"/>
      <c r="K71" s="289"/>
      <c r="L71" s="289"/>
      <c r="M71" s="289"/>
      <c r="N71" s="289"/>
      <c r="O71" s="290"/>
    </row>
    <row r="72" spans="1:15" ht="16.95" customHeight="1">
      <c r="A72" s="200"/>
      <c r="B72" s="201"/>
      <c r="C72" s="201"/>
      <c r="D72" s="201"/>
      <c r="E72" s="201"/>
      <c r="F72" s="201"/>
      <c r="G72" s="201"/>
      <c r="H72" s="201"/>
      <c r="I72" s="201"/>
      <c r="J72" s="201"/>
      <c r="K72" s="201"/>
      <c r="L72" s="201"/>
      <c r="M72" s="201"/>
      <c r="N72" s="201"/>
      <c r="O72" s="201"/>
    </row>
    <row r="73" spans="1:15" ht="16.95" customHeight="1">
      <c r="A73" s="200"/>
      <c r="B73" s="452" t="s">
        <v>42</v>
      </c>
      <c r="C73" s="452"/>
      <c r="D73" s="452"/>
      <c r="E73" s="452"/>
      <c r="F73" s="452"/>
      <c r="G73" s="294"/>
      <c r="H73" s="294"/>
      <c r="I73" s="294"/>
      <c r="J73" s="294"/>
      <c r="K73" s="291"/>
      <c r="L73" s="291"/>
      <c r="M73" s="291"/>
      <c r="N73" s="291"/>
      <c r="O73" s="201"/>
    </row>
    <row r="74" spans="1:15" ht="16.95" customHeight="1">
      <c r="A74" s="200"/>
      <c r="B74" s="450" t="s">
        <v>43</v>
      </c>
      <c r="C74" s="450"/>
      <c r="D74" s="450"/>
      <c r="E74" s="450" t="s">
        <v>44</v>
      </c>
      <c r="F74" s="450"/>
      <c r="G74" s="450"/>
      <c r="H74" s="450"/>
      <c r="I74" s="450"/>
      <c r="J74" s="558">
        <v>45763</v>
      </c>
      <c r="K74" s="559"/>
      <c r="L74" s="559"/>
      <c r="M74" s="560"/>
      <c r="N74" s="201"/>
    </row>
    <row r="75" spans="1:15" ht="16.5" customHeight="1">
      <c r="A75" s="200"/>
      <c r="B75" s="441" t="s">
        <v>45</v>
      </c>
      <c r="C75" s="441"/>
      <c r="D75" s="441"/>
      <c r="E75" s="441" t="s">
        <v>46</v>
      </c>
      <c r="F75" s="441"/>
      <c r="G75" s="441"/>
      <c r="H75" s="441"/>
      <c r="I75" s="441"/>
      <c r="J75" s="459" t="s">
        <v>47</v>
      </c>
      <c r="K75" s="460"/>
      <c r="L75" s="460"/>
      <c r="M75" s="461"/>
      <c r="N75" s="201"/>
    </row>
    <row r="76" spans="1:15" ht="16.5" customHeight="1">
      <c r="A76" s="200"/>
      <c r="B76" s="441"/>
      <c r="C76" s="441"/>
      <c r="D76" s="441"/>
      <c r="E76" s="441"/>
      <c r="F76" s="441"/>
      <c r="G76" s="441"/>
      <c r="H76" s="441"/>
      <c r="I76" s="441"/>
      <c r="J76" s="462"/>
      <c r="K76" s="463"/>
      <c r="L76" s="463"/>
      <c r="M76" s="464"/>
      <c r="N76" s="201"/>
    </row>
    <row r="77" spans="1:15" ht="16.5" customHeight="1">
      <c r="A77" s="200"/>
      <c r="B77" s="441"/>
      <c r="C77" s="441"/>
      <c r="D77" s="441"/>
      <c r="E77" s="441"/>
      <c r="F77" s="441"/>
      <c r="G77" s="441"/>
      <c r="H77" s="441"/>
      <c r="I77" s="441"/>
      <c r="J77" s="465"/>
      <c r="K77" s="466"/>
      <c r="L77" s="466"/>
      <c r="M77" s="467"/>
      <c r="N77" s="201"/>
    </row>
    <row r="78" spans="1:15" ht="16.5" customHeight="1">
      <c r="A78" s="200"/>
      <c r="B78" s="441" t="s">
        <v>48</v>
      </c>
      <c r="C78" s="441"/>
      <c r="D78" s="441"/>
      <c r="E78" s="441" t="s">
        <v>49</v>
      </c>
      <c r="F78" s="441"/>
      <c r="G78" s="441"/>
      <c r="H78" s="441"/>
      <c r="I78" s="441"/>
      <c r="J78" s="468" t="s">
        <v>50</v>
      </c>
      <c r="K78" s="469"/>
      <c r="L78" s="469"/>
      <c r="M78" s="470"/>
      <c r="N78" s="201"/>
    </row>
    <row r="79" spans="1:15" ht="16.5" customHeight="1">
      <c r="A79" s="200"/>
      <c r="B79" s="441"/>
      <c r="C79" s="441"/>
      <c r="D79" s="441"/>
      <c r="E79" s="441"/>
      <c r="F79" s="441"/>
      <c r="G79" s="441"/>
      <c r="H79" s="441"/>
      <c r="I79" s="441"/>
      <c r="J79" s="471"/>
      <c r="K79" s="472"/>
      <c r="L79" s="472"/>
      <c r="M79" s="473"/>
      <c r="N79" s="201"/>
    </row>
    <row r="80" spans="1:15" ht="16.5" customHeight="1">
      <c r="A80" s="200"/>
      <c r="B80" s="441"/>
      <c r="C80" s="441"/>
      <c r="D80" s="441"/>
      <c r="E80" s="441"/>
      <c r="F80" s="441"/>
      <c r="G80" s="441"/>
      <c r="H80" s="441"/>
      <c r="I80" s="441"/>
      <c r="J80" s="471"/>
      <c r="K80" s="472"/>
      <c r="L80" s="472"/>
      <c r="M80" s="473"/>
      <c r="N80" s="201"/>
    </row>
    <row r="81" spans="1:15" ht="16.5" customHeight="1">
      <c r="A81" s="200"/>
      <c r="B81" s="441"/>
      <c r="C81" s="441"/>
      <c r="D81" s="441"/>
      <c r="E81" s="441"/>
      <c r="F81" s="441"/>
      <c r="G81" s="441"/>
      <c r="H81" s="441"/>
      <c r="I81" s="441"/>
      <c r="J81" s="474"/>
      <c r="K81" s="475"/>
      <c r="L81" s="475"/>
      <c r="M81" s="476"/>
      <c r="N81" s="201"/>
    </row>
    <row r="82" spans="1:15" ht="16.5" customHeight="1">
      <c r="A82" s="200"/>
      <c r="B82" s="201"/>
      <c r="C82" s="201"/>
      <c r="D82" s="201"/>
      <c r="E82" s="201"/>
      <c r="F82" s="201"/>
      <c r="G82" s="201"/>
      <c r="H82" s="201"/>
      <c r="I82" s="201"/>
      <c r="J82" s="201"/>
      <c r="K82" s="201"/>
      <c r="L82" s="201"/>
      <c r="M82" s="201"/>
      <c r="N82" s="201"/>
      <c r="O82" s="201"/>
    </row>
    <row r="83" spans="1:15" ht="16.5" customHeight="1">
      <c r="A83" s="200"/>
      <c r="B83" s="201"/>
      <c r="C83" s="201"/>
      <c r="D83" s="201"/>
      <c r="E83" s="201"/>
      <c r="F83" s="201"/>
      <c r="G83" s="201"/>
      <c r="H83" s="201"/>
      <c r="I83" s="201"/>
      <c r="J83" s="201"/>
      <c r="K83" s="201"/>
      <c r="L83" s="201"/>
      <c r="M83" s="201"/>
      <c r="N83" s="201"/>
      <c r="O83" s="201"/>
    </row>
    <row r="84" spans="1:15" ht="16.95" customHeight="1">
      <c r="A84" s="200"/>
      <c r="B84" s="453" t="s">
        <v>51</v>
      </c>
      <c r="C84" s="454"/>
      <c r="D84" s="454"/>
      <c r="E84" s="454"/>
      <c r="F84" s="454"/>
      <c r="G84" s="454"/>
      <c r="H84" s="454"/>
      <c r="I84" s="454"/>
      <c r="J84" s="454"/>
      <c r="K84" s="454"/>
      <c r="L84" s="454"/>
      <c r="M84" s="455"/>
      <c r="N84" s="201"/>
    </row>
    <row r="85" spans="1:15" ht="16.95" customHeight="1">
      <c r="A85" s="200"/>
      <c r="B85" s="456" t="s">
        <v>52</v>
      </c>
      <c r="C85" s="457"/>
      <c r="D85" s="457"/>
      <c r="E85" s="457"/>
      <c r="F85" s="457"/>
      <c r="G85" s="457"/>
      <c r="H85" s="457"/>
      <c r="I85" s="457"/>
      <c r="J85" s="457"/>
      <c r="K85" s="457"/>
      <c r="L85" s="457"/>
      <c r="M85" s="458"/>
      <c r="N85" s="201"/>
    </row>
    <row r="86" spans="1:15" ht="26.4" customHeight="1">
      <c r="A86" s="200"/>
      <c r="B86" s="566" t="s">
        <v>53</v>
      </c>
      <c r="C86" s="567"/>
      <c r="D86" s="567"/>
      <c r="E86" s="567"/>
      <c r="F86" s="567"/>
      <c r="G86" s="567"/>
      <c r="H86" s="567"/>
      <c r="I86" s="567"/>
      <c r="J86" s="567"/>
      <c r="K86" s="567"/>
      <c r="L86" s="567"/>
      <c r="M86" s="568"/>
      <c r="N86" s="201"/>
    </row>
    <row r="87" spans="1:15" ht="16.95" customHeight="1">
      <c r="A87" s="200"/>
      <c r="B87" s="228"/>
      <c r="C87" s="277"/>
      <c r="D87" s="277"/>
      <c r="E87" s="277"/>
      <c r="F87" s="277"/>
      <c r="G87" s="277"/>
      <c r="H87" s="277"/>
      <c r="I87" s="277"/>
      <c r="J87" s="277"/>
      <c r="K87" s="277"/>
      <c r="L87" s="277"/>
      <c r="M87" s="229"/>
      <c r="N87" s="201"/>
    </row>
    <row r="88" spans="1:15" ht="16.95" customHeight="1">
      <c r="A88" s="200"/>
      <c r="B88" s="569" t="s">
        <v>715</v>
      </c>
      <c r="C88" s="570"/>
      <c r="D88" s="570"/>
      <c r="E88" s="570"/>
      <c r="F88" s="570"/>
      <c r="G88" s="570"/>
      <c r="H88" s="570"/>
      <c r="I88" s="570"/>
      <c r="J88" s="570"/>
      <c r="K88" s="570"/>
      <c r="L88" s="570"/>
      <c r="M88" s="571"/>
      <c r="N88" s="201"/>
    </row>
    <row r="89" spans="1:15" ht="16.95" customHeight="1">
      <c r="A89" s="200"/>
      <c r="B89" s="569"/>
      <c r="C89" s="570"/>
      <c r="D89" s="570"/>
      <c r="E89" s="570"/>
      <c r="F89" s="570"/>
      <c r="G89" s="570"/>
      <c r="H89" s="570"/>
      <c r="I89" s="570"/>
      <c r="J89" s="570"/>
      <c r="K89" s="570"/>
      <c r="L89" s="570"/>
      <c r="M89" s="571"/>
      <c r="N89" s="201"/>
    </row>
    <row r="90" spans="1:15" ht="16.95" customHeight="1">
      <c r="A90" s="200"/>
      <c r="B90" s="562" t="s">
        <v>713</v>
      </c>
      <c r="C90" s="563"/>
      <c r="D90" s="563"/>
      <c r="E90" s="563"/>
      <c r="F90" s="563"/>
      <c r="G90" s="563"/>
      <c r="H90" s="563"/>
      <c r="I90" s="563"/>
      <c r="J90" s="563"/>
      <c r="K90" s="563"/>
      <c r="L90" s="563"/>
      <c r="M90" s="564"/>
      <c r="N90" s="201"/>
    </row>
    <row r="91" spans="1:15" ht="16.95" customHeight="1">
      <c r="A91" s="200"/>
      <c r="B91" s="562" t="s">
        <v>714</v>
      </c>
      <c r="C91" s="563"/>
      <c r="D91" s="563"/>
      <c r="E91" s="563"/>
      <c r="F91" s="563"/>
      <c r="G91" s="563"/>
      <c r="H91" s="563"/>
      <c r="I91" s="563"/>
      <c r="J91" s="563"/>
      <c r="K91" s="563"/>
      <c r="L91" s="563"/>
      <c r="M91" s="564"/>
      <c r="N91" s="201"/>
    </row>
    <row r="92" spans="1:15" ht="16.95" customHeight="1">
      <c r="A92" s="200"/>
      <c r="B92" s="230"/>
      <c r="C92" s="276"/>
      <c r="D92" s="276"/>
      <c r="E92" s="276"/>
      <c r="F92" s="276"/>
      <c r="G92" s="276"/>
      <c r="H92" s="276"/>
      <c r="I92" s="276"/>
      <c r="J92" s="276"/>
      <c r="K92" s="276"/>
      <c r="L92" s="276"/>
      <c r="M92" s="231"/>
      <c r="N92" s="201"/>
    </row>
    <row r="93" spans="1:15" ht="16.5" customHeight="1">
      <c r="A93" s="200"/>
      <c r="B93" s="233"/>
      <c r="C93" s="292"/>
      <c r="D93" s="292"/>
      <c r="E93" s="292"/>
      <c r="F93" s="292"/>
      <c r="G93" s="292"/>
      <c r="H93" s="292"/>
      <c r="I93" s="292"/>
      <c r="J93" s="292"/>
      <c r="K93" s="292"/>
      <c r="L93" s="292"/>
      <c r="M93" s="234"/>
      <c r="N93" s="201"/>
    </row>
    <row r="94" spans="1:15" ht="16.5" customHeight="1">
      <c r="A94" s="200"/>
      <c r="B94" s="233"/>
      <c r="C94" s="292"/>
      <c r="D94" s="292"/>
      <c r="E94" s="292"/>
      <c r="F94" s="292"/>
      <c r="G94" s="292"/>
      <c r="H94" s="292"/>
      <c r="I94" s="292"/>
      <c r="J94" s="292"/>
      <c r="K94" s="292"/>
      <c r="L94" s="292"/>
      <c r="M94" s="234"/>
      <c r="N94" s="201"/>
    </row>
    <row r="95" spans="1:15" ht="16.5" customHeight="1">
      <c r="A95" s="200"/>
      <c r="B95" s="233"/>
      <c r="C95" s="292"/>
      <c r="D95" s="292"/>
      <c r="E95" s="292"/>
      <c r="F95" s="292"/>
      <c r="G95" s="292"/>
      <c r="H95" s="292"/>
      <c r="I95" s="292"/>
      <c r="J95" s="292"/>
      <c r="K95" s="292"/>
      <c r="L95" s="292"/>
      <c r="M95" s="234"/>
      <c r="N95" s="201"/>
    </row>
    <row r="96" spans="1:15" ht="16.5" customHeight="1">
      <c r="A96" s="200"/>
      <c r="B96" s="233"/>
      <c r="C96" s="292"/>
      <c r="D96" s="292"/>
      <c r="E96" s="292"/>
      <c r="F96" s="292"/>
      <c r="G96" s="292"/>
      <c r="H96" s="292"/>
      <c r="I96" s="292"/>
      <c r="J96" s="292"/>
      <c r="K96" s="292"/>
      <c r="L96" s="292"/>
      <c r="M96" s="234"/>
      <c r="N96" s="201"/>
    </row>
    <row r="97" spans="1:15" ht="16.5" customHeight="1">
      <c r="A97" s="200"/>
      <c r="B97" s="233"/>
      <c r="C97" s="292"/>
      <c r="D97" s="292"/>
      <c r="E97" s="292"/>
      <c r="F97" s="292"/>
      <c r="G97" s="292"/>
      <c r="H97" s="292"/>
      <c r="I97" s="292"/>
      <c r="J97" s="292"/>
      <c r="K97" s="292"/>
      <c r="L97" s="292"/>
      <c r="M97" s="234"/>
      <c r="N97" s="201"/>
    </row>
    <row r="98" spans="1:15" ht="16.5" customHeight="1">
      <c r="A98" s="200"/>
      <c r="B98" s="233"/>
      <c r="C98" s="292"/>
      <c r="D98" s="292"/>
      <c r="E98" s="292"/>
      <c r="F98" s="292"/>
      <c r="G98" s="292"/>
      <c r="H98" s="292"/>
      <c r="I98" s="292"/>
      <c r="J98" s="292"/>
      <c r="K98" s="292"/>
      <c r="L98" s="292"/>
      <c r="M98" s="234"/>
      <c r="N98" s="201"/>
    </row>
    <row r="99" spans="1:15" ht="16.5" customHeight="1">
      <c r="A99" s="200"/>
      <c r="B99" s="233"/>
      <c r="C99" s="292"/>
      <c r="D99" s="292"/>
      <c r="E99" s="292"/>
      <c r="F99" s="292"/>
      <c r="G99" s="292"/>
      <c r="H99" s="292"/>
      <c r="I99" s="292"/>
      <c r="J99" s="292"/>
      <c r="K99" s="292"/>
      <c r="L99" s="292"/>
      <c r="M99" s="234"/>
      <c r="N99" s="201"/>
    </row>
    <row r="100" spans="1:15" ht="16.5" customHeight="1">
      <c r="A100" s="200"/>
      <c r="B100" s="233"/>
      <c r="C100" s="292"/>
      <c r="D100" s="292"/>
      <c r="E100" s="292"/>
      <c r="F100" s="292"/>
      <c r="G100" s="292"/>
      <c r="H100" s="292"/>
      <c r="I100" s="292"/>
      <c r="J100" s="292"/>
      <c r="K100" s="292"/>
      <c r="L100" s="292"/>
      <c r="M100" s="234"/>
      <c r="N100" s="201"/>
    </row>
    <row r="101" spans="1:15" ht="16.5" customHeight="1">
      <c r="A101" s="200"/>
      <c r="B101" s="233"/>
      <c r="C101" s="292"/>
      <c r="D101" s="292"/>
      <c r="E101" s="292"/>
      <c r="F101" s="292"/>
      <c r="G101" s="292"/>
      <c r="H101" s="292"/>
      <c r="I101" s="292"/>
      <c r="J101" s="292"/>
      <c r="K101" s="292"/>
      <c r="L101" s="292"/>
      <c r="M101" s="234"/>
      <c r="N101" s="201"/>
    </row>
    <row r="102" spans="1:15" ht="16.5" customHeight="1">
      <c r="A102" s="200"/>
      <c r="B102" s="233"/>
      <c r="C102" s="292"/>
      <c r="D102" s="292"/>
      <c r="E102" s="292"/>
      <c r="F102" s="292"/>
      <c r="G102" s="292"/>
      <c r="H102" s="292"/>
      <c r="I102" s="292"/>
      <c r="J102" s="292"/>
      <c r="K102" s="292"/>
      <c r="L102" s="292"/>
      <c r="M102" s="234"/>
      <c r="N102" s="201"/>
    </row>
    <row r="103" spans="1:15" ht="16.5" customHeight="1">
      <c r="A103" s="200"/>
      <c r="B103" s="235"/>
      <c r="C103" s="236"/>
      <c r="D103" s="236"/>
      <c r="E103" s="236"/>
      <c r="F103" s="236"/>
      <c r="G103" s="236"/>
      <c r="H103" s="236"/>
      <c r="I103" s="236"/>
      <c r="J103" s="236"/>
      <c r="K103" s="236"/>
      <c r="L103" s="236"/>
      <c r="M103" s="237"/>
      <c r="N103" s="201"/>
    </row>
    <row r="104" spans="1:15" ht="16.5" customHeight="1">
      <c r="A104" s="200"/>
      <c r="B104" s="201"/>
      <c r="C104" s="201"/>
      <c r="D104" s="201"/>
      <c r="E104" s="201"/>
      <c r="F104" s="201"/>
      <c r="G104" s="201"/>
      <c r="H104" s="201"/>
      <c r="I104" s="201"/>
      <c r="J104" s="201"/>
      <c r="K104" s="201"/>
      <c r="L104" s="201"/>
      <c r="M104" s="201"/>
      <c r="N104" s="201"/>
      <c r="O104" s="201"/>
    </row>
    <row r="105" spans="1:15" ht="16.5" customHeight="1">
      <c r="A105" s="200"/>
      <c r="B105" s="201"/>
      <c r="C105" s="201"/>
      <c r="D105" s="201"/>
      <c r="E105" s="201"/>
      <c r="F105" s="201"/>
      <c r="G105" s="201"/>
      <c r="H105" s="201"/>
      <c r="I105" s="201"/>
      <c r="J105" s="201"/>
      <c r="K105" s="201"/>
      <c r="L105" s="201"/>
      <c r="M105" s="201"/>
      <c r="N105" s="201"/>
      <c r="O105" s="201"/>
    </row>
    <row r="106" spans="1:15" ht="16.5" customHeight="1">
      <c r="A106" s="200"/>
      <c r="B106" s="565" t="s">
        <v>54</v>
      </c>
      <c r="C106" s="565"/>
      <c r="D106" s="565"/>
      <c r="E106" s="565"/>
      <c r="F106" s="565"/>
      <c r="G106" s="565"/>
      <c r="H106" s="565"/>
      <c r="I106" s="565"/>
      <c r="J106" s="240"/>
      <c r="K106" s="240"/>
      <c r="L106" s="240"/>
      <c r="M106" s="240"/>
      <c r="N106" s="240"/>
      <c r="O106" s="240"/>
    </row>
    <row r="107" spans="1:15" ht="16.5" customHeight="1">
      <c r="A107" s="200"/>
      <c r="B107" s="240"/>
      <c r="C107" s="240"/>
      <c r="D107" s="240"/>
      <c r="E107" s="240"/>
      <c r="F107" s="240"/>
      <c r="G107" s="240"/>
      <c r="H107" s="240"/>
      <c r="I107" s="240"/>
      <c r="J107" s="240"/>
      <c r="K107" s="240"/>
      <c r="L107" s="240"/>
      <c r="M107" s="240"/>
      <c r="N107" s="240"/>
      <c r="O107" s="240"/>
    </row>
    <row r="108" spans="1:15" ht="16.5" customHeight="1">
      <c r="A108" s="200"/>
      <c r="B108" s="201"/>
      <c r="C108" s="201"/>
      <c r="D108" s="201"/>
      <c r="E108" s="201"/>
      <c r="F108" s="201"/>
      <c r="G108" s="201"/>
      <c r="H108" s="201"/>
      <c r="I108" s="201"/>
      <c r="J108" s="201"/>
      <c r="K108" s="201"/>
      <c r="L108" s="201"/>
      <c r="M108" s="201"/>
      <c r="N108" s="201"/>
      <c r="O108" s="201"/>
    </row>
    <row r="109" spans="1:15" ht="16.95" customHeight="1">
      <c r="A109" s="200"/>
      <c r="B109" s="557" t="s">
        <v>55</v>
      </c>
      <c r="C109" s="557"/>
      <c r="D109" s="557"/>
      <c r="E109" s="557"/>
      <c r="F109" s="557"/>
      <c r="G109" s="557"/>
      <c r="H109" s="557"/>
      <c r="I109" s="557"/>
      <c r="J109" s="557"/>
      <c r="K109" s="557"/>
      <c r="L109" s="557"/>
      <c r="M109" s="557"/>
      <c r="N109" s="201"/>
    </row>
    <row r="110" spans="1:15" ht="16.95" customHeight="1">
      <c r="A110" s="200"/>
      <c r="B110" s="556" t="s">
        <v>56</v>
      </c>
      <c r="C110" s="556"/>
      <c r="D110" s="556"/>
      <c r="E110" s="556"/>
      <c r="F110" s="556"/>
      <c r="G110" s="556"/>
      <c r="H110" s="556"/>
      <c r="I110" s="556"/>
      <c r="J110" s="556"/>
      <c r="K110" s="556"/>
      <c r="L110" s="556"/>
      <c r="M110" s="556"/>
      <c r="N110" s="201"/>
    </row>
    <row r="111" spans="1:15" ht="16.95" customHeight="1">
      <c r="A111" s="200"/>
      <c r="B111" s="556"/>
      <c r="C111" s="556"/>
      <c r="D111" s="556"/>
      <c r="E111" s="556"/>
      <c r="F111" s="556"/>
      <c r="G111" s="556"/>
      <c r="H111" s="556"/>
      <c r="I111" s="556"/>
      <c r="J111" s="556"/>
      <c r="K111" s="556"/>
      <c r="L111" s="556"/>
      <c r="M111" s="556"/>
      <c r="N111" s="201"/>
    </row>
    <row r="112" spans="1:15" ht="16.95" customHeight="1">
      <c r="A112" s="200"/>
      <c r="B112" s="447" t="s">
        <v>57</v>
      </c>
      <c r="C112" s="447"/>
      <c r="D112" s="447"/>
      <c r="E112" s="447"/>
      <c r="F112" s="447"/>
      <c r="G112" s="447"/>
      <c r="H112" s="447" t="s">
        <v>514</v>
      </c>
      <c r="I112" s="447"/>
      <c r="J112" s="447"/>
      <c r="K112" s="447"/>
      <c r="L112" s="447"/>
      <c r="M112" s="447"/>
      <c r="N112" s="201"/>
    </row>
    <row r="113" spans="1:14" ht="16.95" customHeight="1">
      <c r="A113" s="200"/>
      <c r="B113" s="449" t="s">
        <v>59</v>
      </c>
      <c r="C113" s="449"/>
      <c r="D113" s="449"/>
      <c r="E113" s="449"/>
      <c r="F113" s="449"/>
      <c r="G113" s="449"/>
      <c r="H113" s="449" t="s">
        <v>60</v>
      </c>
      <c r="I113" s="449"/>
      <c r="J113" s="449"/>
      <c r="K113" s="449"/>
      <c r="L113" s="449"/>
      <c r="M113" s="449"/>
      <c r="N113" s="201"/>
    </row>
    <row r="114" spans="1:14" ht="16.95" customHeight="1">
      <c r="A114" s="200"/>
      <c r="B114" s="449"/>
      <c r="C114" s="449"/>
      <c r="D114" s="449"/>
      <c r="E114" s="449"/>
      <c r="F114" s="449"/>
      <c r="G114" s="449"/>
      <c r="H114" s="449"/>
      <c r="I114" s="449"/>
      <c r="J114" s="449"/>
      <c r="K114" s="449"/>
      <c r="L114" s="449"/>
      <c r="M114" s="449"/>
      <c r="N114" s="201"/>
    </row>
    <row r="115" spans="1:14" ht="16.95" customHeight="1">
      <c r="A115" s="200"/>
      <c r="B115" s="449"/>
      <c r="C115" s="449"/>
      <c r="D115" s="449"/>
      <c r="E115" s="449"/>
      <c r="F115" s="449"/>
      <c r="G115" s="449"/>
      <c r="H115" s="449"/>
      <c r="I115" s="449"/>
      <c r="J115" s="449"/>
      <c r="K115" s="449"/>
      <c r="L115" s="449"/>
      <c r="M115" s="449"/>
      <c r="N115" s="201"/>
    </row>
    <row r="116" spans="1:14" ht="16.95" customHeight="1">
      <c r="A116" s="200"/>
      <c r="B116" s="449"/>
      <c r="C116" s="449"/>
      <c r="D116" s="449"/>
      <c r="E116" s="449"/>
      <c r="F116" s="449"/>
      <c r="G116" s="449"/>
      <c r="H116" s="449"/>
      <c r="I116" s="449"/>
      <c r="J116" s="449"/>
      <c r="K116" s="449"/>
      <c r="L116" s="449"/>
      <c r="M116" s="449"/>
      <c r="N116" s="201"/>
    </row>
    <row r="117" spans="1:14" ht="16.95" customHeight="1">
      <c r="A117" s="200"/>
      <c r="B117" s="449"/>
      <c r="C117" s="449"/>
      <c r="D117" s="449"/>
      <c r="E117" s="449"/>
      <c r="F117" s="449"/>
      <c r="G117" s="449"/>
      <c r="H117" s="449"/>
      <c r="I117" s="449"/>
      <c r="J117" s="449"/>
      <c r="K117" s="449"/>
      <c r="L117" s="449"/>
      <c r="M117" s="449"/>
      <c r="N117" s="201"/>
    </row>
    <row r="118" spans="1:14" ht="16.95" customHeight="1">
      <c r="A118" s="200"/>
      <c r="B118" s="449"/>
      <c r="C118" s="449"/>
      <c r="D118" s="449"/>
      <c r="E118" s="449"/>
      <c r="F118" s="449"/>
      <c r="G118" s="449"/>
      <c r="H118" s="449"/>
      <c r="I118" s="449"/>
      <c r="J118" s="449"/>
      <c r="K118" s="449"/>
      <c r="L118" s="449"/>
      <c r="M118" s="449"/>
      <c r="N118" s="201"/>
    </row>
    <row r="119" spans="1:14" ht="16.95" customHeight="1">
      <c r="A119" s="200"/>
      <c r="B119" s="449" t="s">
        <v>61</v>
      </c>
      <c r="C119" s="449"/>
      <c r="D119" s="449"/>
      <c r="E119" s="449"/>
      <c r="F119" s="449"/>
      <c r="G119" s="449"/>
      <c r="H119" s="449" t="s">
        <v>62</v>
      </c>
      <c r="I119" s="449"/>
      <c r="J119" s="449"/>
      <c r="K119" s="449"/>
      <c r="L119" s="449"/>
      <c r="M119" s="449"/>
      <c r="N119" s="201"/>
    </row>
    <row r="120" spans="1:14" ht="16.95" customHeight="1">
      <c r="A120" s="200"/>
      <c r="B120" s="449"/>
      <c r="C120" s="449"/>
      <c r="D120" s="449"/>
      <c r="E120" s="449"/>
      <c r="F120" s="449"/>
      <c r="G120" s="449"/>
      <c r="H120" s="449"/>
      <c r="I120" s="449"/>
      <c r="J120" s="449"/>
      <c r="K120" s="449"/>
      <c r="L120" s="449"/>
      <c r="M120" s="449"/>
      <c r="N120" s="201"/>
    </row>
    <row r="121" spans="1:14" ht="16.95" customHeight="1">
      <c r="A121" s="200"/>
      <c r="B121" s="449"/>
      <c r="C121" s="449"/>
      <c r="D121" s="449"/>
      <c r="E121" s="449"/>
      <c r="F121" s="449"/>
      <c r="G121" s="449"/>
      <c r="H121" s="449"/>
      <c r="I121" s="449"/>
      <c r="J121" s="449"/>
      <c r="K121" s="449"/>
      <c r="L121" s="449"/>
      <c r="M121" s="449"/>
      <c r="N121" s="201"/>
    </row>
    <row r="122" spans="1:14" ht="16.95" customHeight="1">
      <c r="A122" s="200"/>
      <c r="B122" s="449"/>
      <c r="C122" s="449"/>
      <c r="D122" s="449"/>
      <c r="E122" s="449"/>
      <c r="F122" s="449"/>
      <c r="G122" s="449"/>
      <c r="H122" s="449"/>
      <c r="I122" s="449"/>
      <c r="J122" s="449"/>
      <c r="K122" s="449"/>
      <c r="L122" s="449"/>
      <c r="M122" s="449"/>
      <c r="N122" s="201"/>
    </row>
    <row r="123" spans="1:14" ht="16.95" customHeight="1">
      <c r="A123" s="200"/>
      <c r="B123" s="449"/>
      <c r="C123" s="449"/>
      <c r="D123" s="449"/>
      <c r="E123" s="449"/>
      <c r="F123" s="449"/>
      <c r="G123" s="449"/>
      <c r="H123" s="449"/>
      <c r="I123" s="449"/>
      <c r="J123" s="449"/>
      <c r="K123" s="449"/>
      <c r="L123" s="449"/>
      <c r="M123" s="449"/>
      <c r="N123" s="201"/>
    </row>
    <row r="124" spans="1:14" ht="16.95" customHeight="1">
      <c r="A124" s="200"/>
      <c r="B124" s="449"/>
      <c r="C124" s="449"/>
      <c r="D124" s="449"/>
      <c r="E124" s="449"/>
      <c r="F124" s="449"/>
      <c r="G124" s="449"/>
      <c r="H124" s="449"/>
      <c r="I124" s="449"/>
      <c r="J124" s="449"/>
      <c r="K124" s="449"/>
      <c r="L124" s="449"/>
      <c r="M124" s="449"/>
      <c r="N124" s="201"/>
    </row>
    <row r="125" spans="1:14" ht="16.95" customHeight="1">
      <c r="A125" s="200"/>
      <c r="B125" s="448" t="s">
        <v>63</v>
      </c>
      <c r="C125" s="448"/>
      <c r="D125" s="448"/>
      <c r="E125" s="448" t="s">
        <v>64</v>
      </c>
      <c r="F125" s="448"/>
      <c r="G125" s="448"/>
      <c r="H125" s="448" t="s">
        <v>63</v>
      </c>
      <c r="I125" s="448"/>
      <c r="J125" s="448"/>
      <c r="K125" s="448" t="s">
        <v>64</v>
      </c>
      <c r="L125" s="448"/>
      <c r="M125" s="448"/>
      <c r="N125" s="201"/>
    </row>
    <row r="126" spans="1:14" ht="16.95" customHeight="1">
      <c r="A126" s="200"/>
      <c r="B126" s="448" t="s">
        <v>65</v>
      </c>
      <c r="C126" s="448"/>
      <c r="D126" s="448"/>
      <c r="E126" s="448" t="s">
        <v>66</v>
      </c>
      <c r="F126" s="448"/>
      <c r="G126" s="448"/>
      <c r="H126" s="448" t="s">
        <v>65</v>
      </c>
      <c r="I126" s="448"/>
      <c r="J126" s="448"/>
      <c r="K126" s="448" t="s">
        <v>66</v>
      </c>
      <c r="L126" s="448"/>
      <c r="M126" s="448"/>
      <c r="N126" s="201"/>
    </row>
    <row r="127" spans="1:14" ht="16.95" customHeight="1">
      <c r="A127" s="200"/>
      <c r="B127" s="448" t="s">
        <v>67</v>
      </c>
      <c r="C127" s="448"/>
      <c r="D127" s="448"/>
      <c r="E127" s="448">
        <v>2008</v>
      </c>
      <c r="F127" s="448"/>
      <c r="G127" s="448"/>
      <c r="H127" s="448" t="s">
        <v>67</v>
      </c>
      <c r="I127" s="448"/>
      <c r="J127" s="448"/>
      <c r="K127" s="448">
        <v>2008</v>
      </c>
      <c r="L127" s="448"/>
      <c r="M127" s="448"/>
      <c r="N127" s="201"/>
    </row>
    <row r="128" spans="1:14" ht="16.95" customHeight="1">
      <c r="A128" s="200"/>
      <c r="B128" s="448" t="s">
        <v>68</v>
      </c>
      <c r="C128" s="448"/>
      <c r="D128" s="448"/>
      <c r="E128" s="448" t="s">
        <v>69</v>
      </c>
      <c r="F128" s="448"/>
      <c r="G128" s="448"/>
      <c r="H128" s="448" t="s">
        <v>68</v>
      </c>
      <c r="I128" s="448"/>
      <c r="J128" s="448"/>
      <c r="K128" s="448" t="s">
        <v>69</v>
      </c>
      <c r="L128" s="448"/>
      <c r="M128" s="448"/>
      <c r="N128" s="201"/>
    </row>
    <row r="129" spans="1:15" ht="16.95" customHeight="1">
      <c r="A129" s="200"/>
      <c r="B129" s="448" t="s">
        <v>70</v>
      </c>
      <c r="C129" s="448"/>
      <c r="D129" s="448"/>
      <c r="E129" s="448" t="s">
        <v>71</v>
      </c>
      <c r="F129" s="448"/>
      <c r="G129" s="448"/>
      <c r="H129" s="448" t="s">
        <v>70</v>
      </c>
      <c r="I129" s="448"/>
      <c r="J129" s="448"/>
      <c r="K129" s="448" t="s">
        <v>72</v>
      </c>
      <c r="L129" s="448"/>
      <c r="M129" s="448"/>
      <c r="N129" s="201"/>
    </row>
    <row r="130" spans="1:15" ht="16.95" customHeight="1">
      <c r="A130" s="200"/>
      <c r="B130" s="448"/>
      <c r="C130" s="448"/>
      <c r="D130" s="448"/>
      <c r="E130" s="448"/>
      <c r="F130" s="448"/>
      <c r="G130" s="448"/>
      <c r="H130" s="448"/>
      <c r="I130" s="448"/>
      <c r="J130" s="448"/>
      <c r="K130" s="448"/>
      <c r="L130" s="448"/>
      <c r="M130" s="448"/>
      <c r="N130" s="201"/>
    </row>
    <row r="131" spans="1:15" ht="16.95" customHeight="1">
      <c r="A131" s="200"/>
      <c r="B131" s="448" t="s">
        <v>73</v>
      </c>
      <c r="C131" s="448"/>
      <c r="D131" s="448"/>
      <c r="E131" s="448" t="s">
        <v>74</v>
      </c>
      <c r="F131" s="448"/>
      <c r="G131" s="448"/>
      <c r="H131" s="448" t="s">
        <v>73</v>
      </c>
      <c r="I131" s="448"/>
      <c r="J131" s="448"/>
      <c r="K131" s="448" t="s">
        <v>74</v>
      </c>
      <c r="L131" s="448"/>
      <c r="M131" s="448"/>
      <c r="N131" s="201"/>
    </row>
    <row r="132" spans="1:15" ht="16.95" customHeight="1">
      <c r="A132" s="200"/>
      <c r="B132" s="448" t="s">
        <v>75</v>
      </c>
      <c r="C132" s="448"/>
      <c r="D132" s="448"/>
      <c r="E132" s="448" t="s">
        <v>69</v>
      </c>
      <c r="F132" s="448"/>
      <c r="G132" s="448"/>
      <c r="H132" s="448" t="s">
        <v>75</v>
      </c>
      <c r="I132" s="448"/>
      <c r="J132" s="448"/>
      <c r="K132" s="448" t="s">
        <v>69</v>
      </c>
      <c r="L132" s="448"/>
      <c r="M132" s="448"/>
      <c r="N132" s="201"/>
    </row>
    <row r="133" spans="1:15" ht="16.95" customHeight="1">
      <c r="A133" s="200"/>
      <c r="B133" s="448" t="s">
        <v>76</v>
      </c>
      <c r="C133" s="448"/>
      <c r="D133" s="448"/>
      <c r="E133" s="448" t="s">
        <v>77</v>
      </c>
      <c r="F133" s="448"/>
      <c r="G133" s="448"/>
      <c r="H133" s="448" t="s">
        <v>76</v>
      </c>
      <c r="I133" s="448"/>
      <c r="J133" s="448"/>
      <c r="K133" s="448" t="s">
        <v>72</v>
      </c>
      <c r="L133" s="448"/>
      <c r="M133" s="448"/>
      <c r="N133" s="201"/>
    </row>
    <row r="134" spans="1:15" ht="16.95" customHeight="1">
      <c r="A134" s="200"/>
      <c r="B134" s="448"/>
      <c r="C134" s="448"/>
      <c r="D134" s="448"/>
      <c r="E134" s="448"/>
      <c r="F134" s="448"/>
      <c r="G134" s="448"/>
      <c r="H134" s="448"/>
      <c r="I134" s="448"/>
      <c r="J134" s="448"/>
      <c r="K134" s="448"/>
      <c r="L134" s="448"/>
      <c r="M134" s="448"/>
      <c r="N134" s="201"/>
    </row>
    <row r="135" spans="1:15" ht="16.95" customHeight="1">
      <c r="A135" s="200"/>
      <c r="B135" s="448" t="s">
        <v>78</v>
      </c>
      <c r="C135" s="448"/>
      <c r="D135" s="448"/>
      <c r="E135" s="448" t="s">
        <v>79</v>
      </c>
      <c r="F135" s="448"/>
      <c r="G135" s="448"/>
      <c r="H135" s="448" t="s">
        <v>78</v>
      </c>
      <c r="I135" s="448"/>
      <c r="J135" s="448"/>
      <c r="K135" s="448" t="s">
        <v>72</v>
      </c>
      <c r="L135" s="448"/>
      <c r="M135" s="448"/>
      <c r="N135" s="201"/>
    </row>
    <row r="136" spans="1:15" ht="16.95" customHeight="1">
      <c r="A136" s="200"/>
      <c r="B136" s="448"/>
      <c r="C136" s="448"/>
      <c r="D136" s="448"/>
      <c r="E136" s="448"/>
      <c r="F136" s="448"/>
      <c r="G136" s="448"/>
      <c r="H136" s="448"/>
      <c r="I136" s="448"/>
      <c r="J136" s="448"/>
      <c r="K136" s="448"/>
      <c r="L136" s="448"/>
      <c r="M136" s="448"/>
      <c r="N136" s="201"/>
    </row>
    <row r="137" spans="1:15" ht="16.5" customHeight="1">
      <c r="A137" s="200"/>
      <c r="B137" s="201"/>
      <c r="C137" s="201"/>
      <c r="D137" s="201"/>
      <c r="E137" s="201"/>
      <c r="F137" s="201"/>
      <c r="G137" s="201"/>
      <c r="H137" s="201"/>
      <c r="I137" s="201"/>
      <c r="J137" s="201"/>
      <c r="K137" s="201"/>
      <c r="L137" s="201"/>
      <c r="M137" s="201"/>
      <c r="N137" s="201"/>
      <c r="O137" s="201"/>
    </row>
    <row r="138" spans="1:15" ht="16.5" customHeight="1">
      <c r="A138" s="200"/>
      <c r="B138" s="201"/>
      <c r="C138" s="201"/>
      <c r="D138" s="201"/>
      <c r="E138" s="201"/>
      <c r="F138" s="201"/>
      <c r="G138" s="201"/>
      <c r="H138" s="201"/>
      <c r="I138" s="201"/>
      <c r="J138" s="201"/>
      <c r="K138" s="201"/>
      <c r="L138" s="201"/>
      <c r="M138" s="201"/>
      <c r="N138" s="201"/>
      <c r="O138" s="201"/>
    </row>
    <row r="139" spans="1:15" ht="16.95" customHeight="1">
      <c r="A139" s="200"/>
      <c r="B139" s="445" t="s">
        <v>80</v>
      </c>
      <c r="C139" s="445"/>
      <c r="D139" s="445"/>
      <c r="E139" s="445"/>
      <c r="F139" s="445"/>
      <c r="G139" s="445"/>
      <c r="H139" s="445"/>
      <c r="I139" s="445"/>
      <c r="J139" s="201"/>
      <c r="K139" s="201"/>
      <c r="L139" s="201"/>
    </row>
    <row r="140" spans="1:15" ht="16.95" customHeight="1">
      <c r="A140" s="200"/>
      <c r="B140" s="446" t="s">
        <v>81</v>
      </c>
      <c r="C140" s="446"/>
      <c r="D140" s="446"/>
      <c r="E140" s="446"/>
      <c r="F140" s="446"/>
      <c r="G140" s="446"/>
      <c r="H140" s="446"/>
      <c r="I140" s="446"/>
      <c r="J140" s="201"/>
      <c r="K140" s="201"/>
      <c r="L140" s="201"/>
    </row>
    <row r="141" spans="1:15" ht="16.95" customHeight="1">
      <c r="A141" s="200"/>
      <c r="B141" s="446"/>
      <c r="C141" s="446"/>
      <c r="D141" s="446"/>
      <c r="E141" s="446"/>
      <c r="F141" s="446"/>
      <c r="G141" s="446"/>
      <c r="H141" s="446"/>
      <c r="I141" s="446"/>
      <c r="J141" s="201"/>
      <c r="K141" s="201"/>
      <c r="L141" s="201"/>
    </row>
    <row r="142" spans="1:15" ht="16.95" customHeight="1">
      <c r="A142" s="200"/>
      <c r="B142" s="446"/>
      <c r="C142" s="446"/>
      <c r="D142" s="446"/>
      <c r="E142" s="446"/>
      <c r="F142" s="446"/>
      <c r="G142" s="446"/>
      <c r="H142" s="446"/>
      <c r="I142" s="446"/>
      <c r="J142" s="201"/>
      <c r="K142" s="201"/>
      <c r="L142" s="201"/>
    </row>
    <row r="143" spans="1:15" ht="16.95" customHeight="1">
      <c r="A143" s="200"/>
      <c r="B143" s="447" t="s">
        <v>57</v>
      </c>
      <c r="C143" s="447"/>
      <c r="D143" s="447"/>
      <c r="E143" s="447"/>
      <c r="F143" s="447" t="s">
        <v>58</v>
      </c>
      <c r="G143" s="447"/>
      <c r="H143" s="447"/>
      <c r="I143" s="447"/>
      <c r="J143" s="201"/>
      <c r="K143" s="201"/>
      <c r="L143" s="201"/>
    </row>
    <row r="144" spans="1:15" ht="16.95" customHeight="1">
      <c r="A144" s="200"/>
      <c r="B144" s="444" t="s">
        <v>82</v>
      </c>
      <c r="C144" s="444" t="s">
        <v>83</v>
      </c>
      <c r="D144" s="444" t="s">
        <v>84</v>
      </c>
      <c r="E144" s="444" t="s">
        <v>85</v>
      </c>
      <c r="F144" s="444" t="s">
        <v>82</v>
      </c>
      <c r="G144" s="444" t="s">
        <v>83</v>
      </c>
      <c r="H144" s="444" t="s">
        <v>84</v>
      </c>
      <c r="I144" s="444" t="s">
        <v>85</v>
      </c>
      <c r="J144" s="201"/>
      <c r="K144" s="201"/>
      <c r="L144" s="201"/>
    </row>
    <row r="145" spans="1:12" ht="16.95" customHeight="1">
      <c r="A145" s="200"/>
      <c r="B145" s="444"/>
      <c r="C145" s="444"/>
      <c r="D145" s="444"/>
      <c r="E145" s="444"/>
      <c r="F145" s="444"/>
      <c r="G145" s="444"/>
      <c r="H145" s="444"/>
      <c r="I145" s="444"/>
      <c r="J145" s="201"/>
      <c r="K145" s="201"/>
      <c r="L145" s="201"/>
    </row>
    <row r="146" spans="1:12" ht="16.95" customHeight="1">
      <c r="A146" s="200"/>
      <c r="B146" s="296">
        <v>20</v>
      </c>
      <c r="C146" s="296">
        <v>30</v>
      </c>
      <c r="D146" s="296">
        <v>40</v>
      </c>
      <c r="E146" s="296">
        <v>30</v>
      </c>
      <c r="F146" s="297">
        <f>100*(B146/$B$146)</f>
        <v>100</v>
      </c>
      <c r="G146" s="297">
        <f>100*(C146/$B$146)</f>
        <v>150</v>
      </c>
      <c r="H146" s="297">
        <f>100*(D146/$B$146)</f>
        <v>200</v>
      </c>
      <c r="I146" s="297">
        <f>100*(E146/$B$146)</f>
        <v>150</v>
      </c>
      <c r="J146" s="201"/>
      <c r="K146" s="201"/>
      <c r="L146" s="201"/>
    </row>
    <row r="147" spans="1:12" ht="16.95" customHeight="1">
      <c r="A147" s="200"/>
      <c r="B147" s="201"/>
      <c r="C147" s="201"/>
      <c r="D147" s="201"/>
      <c r="E147" s="201"/>
      <c r="F147" s="201"/>
      <c r="G147" s="201"/>
      <c r="H147" s="201"/>
      <c r="I147" s="201"/>
      <c r="J147" s="201"/>
      <c r="K147" s="201"/>
      <c r="L147" s="201"/>
    </row>
    <row r="148" spans="1:12" ht="16.95" customHeight="1">
      <c r="A148" s="200"/>
      <c r="B148" s="201"/>
      <c r="C148" s="201"/>
      <c r="D148" s="201"/>
      <c r="E148" s="201"/>
      <c r="F148" s="201"/>
      <c r="G148" s="201"/>
      <c r="H148" s="201"/>
      <c r="I148" s="201"/>
      <c r="J148" s="201"/>
      <c r="K148" s="201"/>
      <c r="L148" s="201"/>
    </row>
    <row r="149" spans="1:12" ht="16.95" customHeight="1">
      <c r="A149" s="200"/>
      <c r="B149" s="445" t="s">
        <v>86</v>
      </c>
      <c r="C149" s="445"/>
      <c r="D149" s="445"/>
      <c r="E149" s="445"/>
      <c r="F149" s="445"/>
      <c r="G149" s="445"/>
      <c r="H149" s="445"/>
      <c r="I149" s="445"/>
      <c r="J149" s="201"/>
      <c r="K149" s="201"/>
      <c r="L149" s="201"/>
    </row>
    <row r="150" spans="1:12" ht="16.95" customHeight="1">
      <c r="A150" s="200"/>
      <c r="B150" s="446" t="s">
        <v>87</v>
      </c>
      <c r="C150" s="446"/>
      <c r="D150" s="446"/>
      <c r="E150" s="446"/>
      <c r="F150" s="446"/>
      <c r="G150" s="446"/>
      <c r="H150" s="446"/>
      <c r="I150" s="446"/>
      <c r="J150" s="201"/>
      <c r="K150" s="201"/>
      <c r="L150" s="201"/>
    </row>
    <row r="151" spans="1:12" ht="16.95" customHeight="1">
      <c r="A151" s="200"/>
      <c r="B151" s="446"/>
      <c r="C151" s="446"/>
      <c r="D151" s="446"/>
      <c r="E151" s="446"/>
      <c r="F151" s="446"/>
      <c r="G151" s="446"/>
      <c r="H151" s="446"/>
      <c r="I151" s="446"/>
      <c r="J151" s="201"/>
      <c r="K151" s="201"/>
      <c r="L151" s="201"/>
    </row>
    <row r="152" spans="1:12" ht="16.95" customHeight="1">
      <c r="A152" s="200"/>
      <c r="B152" s="446"/>
      <c r="C152" s="446"/>
      <c r="D152" s="446"/>
      <c r="E152" s="446"/>
      <c r="F152" s="446"/>
      <c r="G152" s="446"/>
      <c r="H152" s="446"/>
      <c r="I152" s="446"/>
      <c r="J152" s="201"/>
      <c r="K152" s="201"/>
      <c r="L152" s="201"/>
    </row>
    <row r="153" spans="1:12" ht="16.95" customHeight="1">
      <c r="A153" s="200"/>
      <c r="B153" s="446"/>
      <c r="C153" s="446"/>
      <c r="D153" s="446"/>
      <c r="E153" s="446"/>
      <c r="F153" s="446"/>
      <c r="G153" s="446"/>
      <c r="H153" s="446"/>
      <c r="I153" s="446"/>
      <c r="J153" s="201"/>
      <c r="K153" s="201"/>
      <c r="L153" s="201"/>
    </row>
    <row r="154" spans="1:12" ht="16.95" customHeight="1">
      <c r="A154" s="200"/>
      <c r="B154" s="446"/>
      <c r="C154" s="446"/>
      <c r="D154" s="446"/>
      <c r="E154" s="446"/>
      <c r="F154" s="446"/>
      <c r="G154" s="446"/>
      <c r="H154" s="446"/>
      <c r="I154" s="446"/>
      <c r="J154" s="201"/>
      <c r="K154" s="201"/>
      <c r="L154" s="201"/>
    </row>
    <row r="155" spans="1:12" ht="16.95" customHeight="1">
      <c r="A155" s="200"/>
      <c r="B155" s="447" t="s">
        <v>57</v>
      </c>
      <c r="C155" s="447"/>
      <c r="D155" s="447"/>
      <c r="E155" s="447"/>
      <c r="F155" s="447" t="s">
        <v>58</v>
      </c>
      <c r="G155" s="447"/>
      <c r="H155" s="447"/>
      <c r="I155" s="447"/>
      <c r="J155" s="201"/>
      <c r="K155" s="201"/>
      <c r="L155" s="201"/>
    </row>
    <row r="156" spans="1:12" ht="16.95" customHeight="1">
      <c r="A156" s="200"/>
      <c r="B156" s="441" t="s">
        <v>88</v>
      </c>
      <c r="C156" s="441"/>
      <c r="D156" s="441"/>
      <c r="E156" s="441"/>
      <c r="F156" s="442" t="s">
        <v>89</v>
      </c>
      <c r="G156" s="442"/>
      <c r="H156" s="442"/>
      <c r="I156" s="442"/>
      <c r="J156" s="201"/>
      <c r="K156" s="201"/>
      <c r="L156" s="201"/>
    </row>
    <row r="157" spans="1:12" ht="16.95" customHeight="1">
      <c r="A157" s="200"/>
      <c r="B157" s="441"/>
      <c r="C157" s="441"/>
      <c r="D157" s="441"/>
      <c r="E157" s="441"/>
      <c r="F157" s="442"/>
      <c r="G157" s="442"/>
      <c r="H157" s="442"/>
      <c r="I157" s="442"/>
      <c r="J157" s="201"/>
      <c r="K157" s="201"/>
      <c r="L157" s="201"/>
    </row>
    <row r="158" spans="1:12" ht="16.95" customHeight="1">
      <c r="A158" s="200"/>
      <c r="B158" s="441"/>
      <c r="C158" s="441"/>
      <c r="D158" s="441"/>
      <c r="E158" s="441"/>
      <c r="F158" s="442"/>
      <c r="G158" s="442"/>
      <c r="H158" s="442"/>
      <c r="I158" s="442"/>
      <c r="J158" s="201"/>
      <c r="K158" s="201"/>
      <c r="L158" s="201"/>
    </row>
    <row r="159" spans="1:12" ht="16.95" customHeight="1">
      <c r="A159" s="200"/>
      <c r="B159" s="298" t="s">
        <v>82</v>
      </c>
      <c r="C159" s="298" t="s">
        <v>83</v>
      </c>
      <c r="D159" s="298" t="s">
        <v>84</v>
      </c>
      <c r="E159" s="298" t="s">
        <v>85</v>
      </c>
      <c r="F159" s="298" t="s">
        <v>82</v>
      </c>
      <c r="G159" s="298" t="s">
        <v>83</v>
      </c>
      <c r="H159" s="298" t="s">
        <v>84</v>
      </c>
      <c r="I159" s="298" t="s">
        <v>85</v>
      </c>
      <c r="J159" s="201"/>
      <c r="K159" s="201"/>
      <c r="L159" s="201"/>
    </row>
    <row r="160" spans="1:12" ht="16.95" customHeight="1">
      <c r="A160" s="200"/>
      <c r="B160" s="443">
        <v>50</v>
      </c>
      <c r="C160" s="443">
        <v>70</v>
      </c>
      <c r="D160" s="443">
        <v>74</v>
      </c>
      <c r="E160" s="443">
        <v>80</v>
      </c>
      <c r="F160" s="443" t="s">
        <v>90</v>
      </c>
      <c r="G160" s="443" t="s">
        <v>91</v>
      </c>
      <c r="H160" s="443" t="s">
        <v>92</v>
      </c>
      <c r="I160" s="443" t="s">
        <v>93</v>
      </c>
      <c r="J160" s="201"/>
      <c r="K160" s="201"/>
      <c r="L160" s="201"/>
    </row>
    <row r="161" spans="1:15" ht="16.95" customHeight="1">
      <c r="A161" s="200"/>
      <c r="B161" s="443"/>
      <c r="C161" s="443"/>
      <c r="D161" s="443"/>
      <c r="E161" s="443"/>
      <c r="F161" s="443"/>
      <c r="G161" s="443"/>
      <c r="H161" s="443"/>
      <c r="I161" s="443"/>
      <c r="J161" s="201"/>
      <c r="K161" s="201"/>
      <c r="L161" s="201"/>
    </row>
    <row r="162" spans="1:15" ht="16.5" customHeight="1">
      <c r="A162" s="200"/>
      <c r="B162" s="201"/>
      <c r="C162" s="201"/>
      <c r="D162" s="201"/>
      <c r="E162" s="201"/>
      <c r="F162" s="201"/>
      <c r="G162" s="201"/>
      <c r="H162" s="201"/>
      <c r="I162" s="201"/>
      <c r="J162" s="201"/>
      <c r="K162" s="2"/>
      <c r="L162" s="201"/>
      <c r="M162" s="201"/>
      <c r="N162" s="201"/>
      <c r="O162" s="201"/>
    </row>
    <row r="163" spans="1:15" ht="16.5" customHeight="1">
      <c r="A163" s="200"/>
      <c r="B163" s="201"/>
      <c r="C163" s="201"/>
      <c r="D163" s="201"/>
      <c r="E163" s="201"/>
      <c r="F163" s="201"/>
      <c r="G163" s="201"/>
      <c r="H163" s="201"/>
      <c r="I163" s="201"/>
      <c r="J163" s="201"/>
      <c r="K163" s="201"/>
      <c r="L163" s="201"/>
      <c r="M163" s="201"/>
      <c r="N163" s="201"/>
      <c r="O163" s="201"/>
    </row>
    <row r="342" spans="4:11" ht="16.5" customHeight="1">
      <c r="D342"/>
      <c r="K342" s="199"/>
    </row>
    <row r="343" spans="4:11" ht="16.5" customHeight="1">
      <c r="D343"/>
      <c r="K343" s="199"/>
    </row>
    <row r="344" spans="4:11" ht="16.5" customHeight="1">
      <c r="D344"/>
      <c r="K344" s="199"/>
    </row>
    <row r="345" spans="4:11" ht="16.5" customHeight="1">
      <c r="D345"/>
      <c r="K345" s="199"/>
    </row>
    <row r="346" spans="4:11" ht="16.5" customHeight="1">
      <c r="D346"/>
      <c r="K346" s="199"/>
    </row>
    <row r="347" spans="4:11" ht="16.5" customHeight="1">
      <c r="D347"/>
      <c r="K347" s="199"/>
    </row>
    <row r="348" spans="4:11" ht="16.5" customHeight="1">
      <c r="D348"/>
      <c r="K348" s="199"/>
    </row>
    <row r="349" spans="4:11" ht="16.5" customHeight="1">
      <c r="D349"/>
      <c r="K349" s="199"/>
    </row>
    <row r="350" spans="4:11" ht="16.5" customHeight="1">
      <c r="D350"/>
      <c r="K350" s="199"/>
    </row>
    <row r="351" spans="4:11" ht="16.5" customHeight="1">
      <c r="D351"/>
      <c r="K351" s="199"/>
    </row>
    <row r="352" spans="4:11" ht="16.5" customHeight="1">
      <c r="D352"/>
      <c r="K352" s="199"/>
    </row>
    <row r="353" spans="4:11" ht="16.5" customHeight="1">
      <c r="D353"/>
      <c r="K353" s="199"/>
    </row>
    <row r="354" spans="4:11" ht="16.5" customHeight="1">
      <c r="D354"/>
      <c r="K354" s="199"/>
    </row>
  </sheetData>
  <mergeCells count="167">
    <mergeCell ref="B140:I142"/>
    <mergeCell ref="B139:I139"/>
    <mergeCell ref="B110:M111"/>
    <mergeCell ref="B109:M109"/>
    <mergeCell ref="J74:M74"/>
    <mergeCell ref="F19:I19"/>
    <mergeCell ref="B91:M91"/>
    <mergeCell ref="B46:O46"/>
    <mergeCell ref="B106:I106"/>
    <mergeCell ref="B86:M86"/>
    <mergeCell ref="B88:M89"/>
    <mergeCell ref="B90:M90"/>
    <mergeCell ref="H54:M54"/>
    <mergeCell ref="H55:M55"/>
    <mergeCell ref="B22:E22"/>
    <mergeCell ref="F22:G22"/>
    <mergeCell ref="H22:I22"/>
    <mergeCell ref="B23:E23"/>
    <mergeCell ref="F23:G23"/>
    <mergeCell ref="H23:I23"/>
    <mergeCell ref="B35:H35"/>
    <mergeCell ref="I35:O35"/>
    <mergeCell ref="B36:H36"/>
    <mergeCell ref="I36:O36"/>
    <mergeCell ref="B3:D8"/>
    <mergeCell ref="E3:O8"/>
    <mergeCell ref="B16:C16"/>
    <mergeCell ref="B14:D14"/>
    <mergeCell ref="E14:I14"/>
    <mergeCell ref="B21:E21"/>
    <mergeCell ref="F21:G21"/>
    <mergeCell ref="H21:I21"/>
    <mergeCell ref="B11:D11"/>
    <mergeCell ref="E11:I11"/>
    <mergeCell ref="B12:D12"/>
    <mergeCell ref="E12:I12"/>
    <mergeCell ref="B10:I10"/>
    <mergeCell ref="B17:C17"/>
    <mergeCell ref="B13:D13"/>
    <mergeCell ref="E13:I13"/>
    <mergeCell ref="D16:F16"/>
    <mergeCell ref="D17:F17"/>
    <mergeCell ref="B37:H37"/>
    <mergeCell ref="I37:O37"/>
    <mergeCell ref="B34:O34"/>
    <mergeCell ref="B24:E24"/>
    <mergeCell ref="F24:G24"/>
    <mergeCell ref="H24:I24"/>
    <mergeCell ref="B19:E19"/>
    <mergeCell ref="B26:O26"/>
    <mergeCell ref="B27:O27"/>
    <mergeCell ref="C28:O28"/>
    <mergeCell ref="C29:O29"/>
    <mergeCell ref="C30:O30"/>
    <mergeCell ref="C31:O31"/>
    <mergeCell ref="C32:O32"/>
    <mergeCell ref="J19:O19"/>
    <mergeCell ref="B44:O45"/>
    <mergeCell ref="B50:O50"/>
    <mergeCell ref="B51:L53"/>
    <mergeCell ref="M51:O53"/>
    <mergeCell ref="C54:G54"/>
    <mergeCell ref="N54:O54"/>
    <mergeCell ref="B38:H38"/>
    <mergeCell ref="I38:O38"/>
    <mergeCell ref="B39:H39"/>
    <mergeCell ref="I39:O39"/>
    <mergeCell ref="B41:O41"/>
    <mergeCell ref="B42:O43"/>
    <mergeCell ref="C57:G57"/>
    <mergeCell ref="N57:O57"/>
    <mergeCell ref="C58:G58"/>
    <mergeCell ref="N58:O58"/>
    <mergeCell ref="C55:G55"/>
    <mergeCell ref="N55:O55"/>
    <mergeCell ref="C56:G56"/>
    <mergeCell ref="N56:O56"/>
    <mergeCell ref="B63:O63"/>
    <mergeCell ref="B64:O65"/>
    <mergeCell ref="C66:H66"/>
    <mergeCell ref="I66:O66"/>
    <mergeCell ref="C67:H67"/>
    <mergeCell ref="C59:G59"/>
    <mergeCell ref="N59:O59"/>
    <mergeCell ref="C60:G60"/>
    <mergeCell ref="N60:O60"/>
    <mergeCell ref="C71:H71"/>
    <mergeCell ref="B74:D74"/>
    <mergeCell ref="E74:I74"/>
    <mergeCell ref="C68:H68"/>
    <mergeCell ref="C69:H69"/>
    <mergeCell ref="C70:H70"/>
    <mergeCell ref="B73:F73"/>
    <mergeCell ref="B84:M84"/>
    <mergeCell ref="B85:M85"/>
    <mergeCell ref="B75:D77"/>
    <mergeCell ref="E75:I77"/>
    <mergeCell ref="J75:M77"/>
    <mergeCell ref="B78:D81"/>
    <mergeCell ref="E78:I81"/>
    <mergeCell ref="J78:M81"/>
    <mergeCell ref="B113:G118"/>
    <mergeCell ref="H113:M118"/>
    <mergeCell ref="B119:G124"/>
    <mergeCell ref="H119:M124"/>
    <mergeCell ref="B125:D125"/>
    <mergeCell ref="E125:G125"/>
    <mergeCell ref="H125:J125"/>
    <mergeCell ref="K125:M125"/>
    <mergeCell ref="B112:G112"/>
    <mergeCell ref="H112:M112"/>
    <mergeCell ref="B128:D128"/>
    <mergeCell ref="E128:G128"/>
    <mergeCell ref="H128:J128"/>
    <mergeCell ref="K128:M128"/>
    <mergeCell ref="B129:D130"/>
    <mergeCell ref="E129:G130"/>
    <mergeCell ref="H129:J130"/>
    <mergeCell ref="K129:M130"/>
    <mergeCell ref="B126:D126"/>
    <mergeCell ref="E126:G126"/>
    <mergeCell ref="H126:J126"/>
    <mergeCell ref="K126:M126"/>
    <mergeCell ref="B127:D127"/>
    <mergeCell ref="E127:G127"/>
    <mergeCell ref="H127:J127"/>
    <mergeCell ref="K127:M127"/>
    <mergeCell ref="B133:D134"/>
    <mergeCell ref="E133:G134"/>
    <mergeCell ref="H133:J134"/>
    <mergeCell ref="K133:M134"/>
    <mergeCell ref="B135:D136"/>
    <mergeCell ref="E135:G136"/>
    <mergeCell ref="H135:J136"/>
    <mergeCell ref="K135:M136"/>
    <mergeCell ref="B131:D131"/>
    <mergeCell ref="E131:G131"/>
    <mergeCell ref="H131:J131"/>
    <mergeCell ref="K131:M131"/>
    <mergeCell ref="B132:D132"/>
    <mergeCell ref="E132:G132"/>
    <mergeCell ref="H132:J132"/>
    <mergeCell ref="K132:M132"/>
    <mergeCell ref="H144:H145"/>
    <mergeCell ref="I144:I145"/>
    <mergeCell ref="B149:I149"/>
    <mergeCell ref="B150:I154"/>
    <mergeCell ref="B155:E155"/>
    <mergeCell ref="F155:I155"/>
    <mergeCell ref="B143:E143"/>
    <mergeCell ref="F143:I143"/>
    <mergeCell ref="B144:B145"/>
    <mergeCell ref="C144:C145"/>
    <mergeCell ref="D144:D145"/>
    <mergeCell ref="E144:E145"/>
    <mergeCell ref="F144:F145"/>
    <mergeCell ref="G144:G145"/>
    <mergeCell ref="B156:E158"/>
    <mergeCell ref="F156:I158"/>
    <mergeCell ref="B160:B161"/>
    <mergeCell ref="C160:C161"/>
    <mergeCell ref="D160:D161"/>
    <mergeCell ref="E160:E161"/>
    <mergeCell ref="F160:F161"/>
    <mergeCell ref="G160:G161"/>
    <mergeCell ref="H160:H161"/>
    <mergeCell ref="I160:I161"/>
  </mergeCells>
  <conditionalFormatting sqref="B143:I143">
    <cfRule type="cellIs" dxfId="30" priority="5" operator="equal">
      <formula>"Confidential"</formula>
    </cfRule>
  </conditionalFormatting>
  <conditionalFormatting sqref="B155:I155">
    <cfRule type="cellIs" dxfId="29" priority="3" operator="equal">
      <formula>"Confidential"</formula>
    </cfRule>
  </conditionalFormatting>
  <conditionalFormatting sqref="B112:M112">
    <cfRule type="cellIs" dxfId="28" priority="10" operator="equal">
      <formula>"Confidential"</formula>
    </cfRule>
  </conditionalFormatting>
  <conditionalFormatting sqref="D17">
    <cfRule type="expression" dxfId="27" priority="1">
      <formula>#REF!=1</formula>
    </cfRule>
    <cfRule type="expression" dxfId="26" priority="2">
      <formula>#REF!=2</formula>
    </cfRule>
  </conditionalFormatting>
  <conditionalFormatting sqref="F19:I19">
    <cfRule type="cellIs" dxfId="25" priority="11" operator="equal">
      <formula>"Non-confidential"</formula>
    </cfRule>
    <cfRule type="cellIs" dxfId="24" priority="12" operator="equal">
      <formula>"Confidential"</formula>
    </cfRule>
  </conditionalFormatting>
  <hyperlinks>
    <hyperlink ref="M51" r:id="rId1" display="https://www.bankofengland.co.uk/boeapps/database/Rates.asp?Travel=NIxAZx&amp;into=GBP" xr:uid="{BF40BD5A-D956-4C2B-862B-9AB68E1E0F09}"/>
    <hyperlink ref="I38" r:id="rId2" display="https://www.legislation.gov.uk/uksi/2019/450?view=plain" xr:uid="{49A1FB8A-4C86-4653-AB54-54EB9E19E1BE}"/>
    <hyperlink ref="I35" r:id="rId3" location="questionnaires-and-information-gathering" display="https://www.gov.uk/government/publications/the-uk-trade-remedies-investigations-process/the-tras-investigation-process - questionnaires-and-information-gathering" xr:uid="{04BA75B1-F375-4E7B-855C-16ED2CB8B683}"/>
    <hyperlink ref="I39" r:id="rId4" display="https://www.trade-remedies.service.gov.uk/public/cases/" xr:uid="{A2C804B0-1D37-4023-A42A-6D4286088690}"/>
    <hyperlink ref="I37" r:id="rId5" display="https://www.legislation.gov.uk/ukpga/2018/22/schedule/4/enacted" xr:uid="{C87886F7-AC7C-4124-BFB2-B83F59F51B00}"/>
    <hyperlink ref="I36" r:id="rId6" display="https://www.wto.org/english/docs_e/legal_e/adp_e.htm" xr:uid="{3AEDC921-42E0-45A6-B551-F6C34B19EB42}"/>
    <hyperlink ref="D17" r:id="rId7" xr:uid="{3DEC4375-E5FB-44B3-AAE2-31378F1547D3}"/>
  </hyperlinks>
  <pageMargins left="0.7" right="0.7" top="0.75" bottom="0.75" header="0.3" footer="0.3"/>
  <pageSetup paperSize="9" orientation="portrait" r:id="rId8"/>
  <drawing r:id="rId9"/>
  <extLst>
    <ext xmlns:x14="http://schemas.microsoft.com/office/spreadsheetml/2009/9/main" uri="{CCE6A557-97BC-4b89-ADB6-D9C93CAAB3DF}">
      <x14:dataValidations xmlns:xm="http://schemas.microsoft.com/office/excel/2006/main" count="1">
        <x14:dataValidation type="list" allowBlank="1" showInputMessage="1" showErrorMessage="1" xr:uid="{307B3FA6-D86E-478A-BEC9-7B5BCA0CB66D}">
          <x14:formula1>
            <xm:f>'INTERNAL USE '!$M$2:$M$4</xm:f>
          </x14:formula1>
          <xm:sqref>F19:I19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79E1-2B39-4825-9F87-037C0EDB6C2C}">
  <dimension ref="A1:BC132"/>
  <sheetViews>
    <sheetView showGridLines="0" workbookViewId="0">
      <selection activeCell="H6" sqref="H6"/>
    </sheetView>
  </sheetViews>
  <sheetFormatPr defaultColWidth="8.5546875" defaultRowHeight="13.8"/>
  <cols>
    <col min="1" max="1" width="12.6640625" style="92" customWidth="1"/>
    <col min="2" max="2" width="13.6640625" style="92" customWidth="1"/>
    <col min="3" max="3" width="25.44140625" style="92" customWidth="1"/>
    <col min="4" max="5" width="10.5546875" style="92" customWidth="1"/>
    <col min="6" max="8" width="14.6640625" style="92" customWidth="1"/>
    <col min="9" max="9" width="16.6640625" style="92" customWidth="1"/>
    <col min="10" max="10" width="17.33203125" style="92" customWidth="1"/>
    <col min="11" max="13" width="14.6640625" style="92" customWidth="1"/>
    <col min="14" max="14" width="16" style="92" customWidth="1"/>
    <col min="15" max="15" width="14.33203125" style="93" customWidth="1"/>
    <col min="16" max="54" width="8.5546875" style="93"/>
    <col min="55" max="16384" width="8.5546875" style="92"/>
  </cols>
  <sheetData>
    <row r="1" spans="1:54" customFormat="1" ht="14.4">
      <c r="A1" s="1"/>
      <c r="B1" s="678" t="str">
        <f>Guidance!F19</f>
        <v>Non-confidential</v>
      </c>
      <c r="C1" s="678"/>
      <c r="D1" s="351"/>
      <c r="E1" s="351"/>
      <c r="F1" s="351"/>
      <c r="G1" s="351"/>
      <c r="H1" s="351"/>
      <c r="I1" s="1"/>
      <c r="J1" s="1"/>
      <c r="K1" s="1"/>
      <c r="L1" s="341" t="s">
        <v>95</v>
      </c>
      <c r="M1" s="321" t="s">
        <v>577</v>
      </c>
      <c r="N1" s="1"/>
      <c r="O1" s="1"/>
      <c r="P1" s="1"/>
      <c r="Q1" s="1"/>
      <c r="R1" s="1"/>
      <c r="S1" s="1"/>
      <c r="T1" s="1"/>
      <c r="U1" s="1"/>
      <c r="V1" s="1"/>
      <c r="W1" s="1"/>
      <c r="X1" s="1"/>
      <c r="Y1" s="1"/>
      <c r="Z1" s="1"/>
      <c r="AA1" s="1"/>
      <c r="AB1" s="1"/>
      <c r="AC1" s="1"/>
      <c r="AD1" s="1"/>
      <c r="AE1" s="1"/>
      <c r="AF1" s="1"/>
    </row>
    <row r="2" spans="1:54">
      <c r="A2" s="157"/>
      <c r="B2" s="157"/>
      <c r="C2" s="157"/>
      <c r="D2" s="157"/>
      <c r="E2" s="157"/>
      <c r="F2" s="157"/>
      <c r="G2" s="157"/>
      <c r="H2" s="157"/>
      <c r="I2" s="157"/>
      <c r="J2" s="157"/>
      <c r="K2" s="157"/>
      <c r="L2" s="157"/>
      <c r="M2" s="157"/>
      <c r="N2" s="157"/>
      <c r="O2" s="142"/>
      <c r="P2" s="142"/>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row>
    <row r="3" spans="1:54" ht="16.95" customHeight="1">
      <c r="A3" s="157"/>
      <c r="B3" s="686" t="s">
        <v>230</v>
      </c>
      <c r="C3" s="686"/>
      <c r="D3" s="659"/>
      <c r="E3" s="659"/>
      <c r="F3" s="659"/>
      <c r="G3" s="157"/>
      <c r="H3" s="110"/>
      <c r="I3" s="157"/>
      <c r="J3" s="157"/>
      <c r="K3" s="157"/>
      <c r="L3" s="157"/>
      <c r="M3" s="157"/>
      <c r="N3" s="157"/>
      <c r="O3" s="142"/>
      <c r="P3" s="142"/>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row>
    <row r="4" spans="1:54" ht="16.95" customHeight="1">
      <c r="A4" s="157"/>
      <c r="B4" s="658" t="s">
        <v>153</v>
      </c>
      <c r="C4" s="664"/>
      <c r="D4" s="642" t="str">
        <f>Guidance!$E11</f>
        <v>ER0080</v>
      </c>
      <c r="E4" s="671"/>
      <c r="F4" s="643"/>
      <c r="G4" s="157"/>
      <c r="H4" s="90"/>
      <c r="I4" s="157"/>
      <c r="J4" s="157"/>
      <c r="K4" s="157"/>
      <c r="L4" s="157"/>
      <c r="M4" s="157"/>
      <c r="N4" s="157"/>
      <c r="O4" s="142"/>
      <c r="P4" s="142"/>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row>
    <row r="5" spans="1:54" ht="16.95" customHeight="1">
      <c r="A5" s="157"/>
      <c r="B5" s="665" t="s">
        <v>154</v>
      </c>
      <c r="C5" s="666"/>
      <c r="D5" s="642" t="str">
        <f>Guidance!$E13</f>
        <v>Example PLC</v>
      </c>
      <c r="E5" s="671"/>
      <c r="F5" s="643"/>
      <c r="G5" s="157"/>
      <c r="H5" s="98"/>
      <c r="I5" s="157"/>
      <c r="J5" s="157"/>
      <c r="K5" s="157"/>
      <c r="L5" s="157"/>
      <c r="M5" s="157"/>
      <c r="N5" s="157"/>
      <c r="O5" s="142"/>
      <c r="P5" s="142"/>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row>
    <row r="6" spans="1:54" ht="16.95" customHeight="1">
      <c r="A6" s="157"/>
      <c r="B6" s="665" t="s">
        <v>155</v>
      </c>
      <c r="C6" s="666"/>
      <c r="D6" s="642" t="str">
        <f>'INTERNAL USE '!$B14</f>
        <v>01/01/2025 - 31/12/2025</v>
      </c>
      <c r="E6" s="671"/>
      <c r="F6" s="643"/>
      <c r="G6" s="157"/>
      <c r="H6" s="110"/>
      <c r="I6" s="157"/>
      <c r="J6" s="157"/>
      <c r="K6" s="157"/>
      <c r="L6" s="157"/>
      <c r="M6" s="157"/>
      <c r="N6" s="157"/>
      <c r="O6" s="142"/>
      <c r="P6" s="142"/>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row>
    <row r="7" spans="1:54" ht="16.95" customHeight="1">
      <c r="A7" s="157"/>
      <c r="B7" s="667" t="s">
        <v>156</v>
      </c>
      <c r="C7" s="668"/>
      <c r="D7" s="642" t="str">
        <f>'INTERNAL USE '!$B10</f>
        <v>01/01/2022 - 31/12/2025</v>
      </c>
      <c r="E7" s="671"/>
      <c r="F7" s="643"/>
      <c r="G7" s="157"/>
      <c r="H7" s="157"/>
      <c r="I7" s="157"/>
      <c r="J7" s="157"/>
      <c r="K7" s="157"/>
      <c r="L7" s="157"/>
      <c r="M7" s="157"/>
      <c r="N7" s="157"/>
      <c r="O7" s="142"/>
      <c r="P7" s="142"/>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row>
    <row r="8" spans="1:54" ht="16.95" customHeight="1">
      <c r="A8" s="157"/>
      <c r="B8" s="157"/>
      <c r="C8" s="157"/>
      <c r="D8" s="157"/>
      <c r="E8" s="157"/>
      <c r="F8" s="157"/>
      <c r="G8" s="157"/>
      <c r="H8" s="157"/>
      <c r="I8" s="157"/>
      <c r="J8" s="157"/>
      <c r="K8" s="157"/>
      <c r="L8" s="157"/>
      <c r="M8" s="157"/>
      <c r="N8" s="157"/>
      <c r="O8" s="142"/>
      <c r="P8" s="142"/>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row>
    <row r="9" spans="1:54" ht="16.95" customHeight="1">
      <c r="A9" s="157"/>
      <c r="B9" s="27" t="s">
        <v>157</v>
      </c>
      <c r="C9" s="27"/>
      <c r="D9" s="96"/>
      <c r="E9" s="96"/>
      <c r="F9" s="96"/>
      <c r="G9" s="96"/>
      <c r="H9" s="96"/>
      <c r="I9" s="96"/>
      <c r="J9" s="157"/>
      <c r="K9" s="157"/>
      <c r="L9" s="157"/>
      <c r="M9" s="157"/>
      <c r="N9" s="157"/>
      <c r="O9" s="142"/>
      <c r="P9" s="142"/>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row>
    <row r="10" spans="1:54" ht="16.95" customHeight="1">
      <c r="A10" s="157"/>
      <c r="B10" s="675" t="s">
        <v>633</v>
      </c>
      <c r="C10" s="676"/>
      <c r="D10" s="676"/>
      <c r="E10" s="676"/>
      <c r="F10" s="676"/>
      <c r="G10" s="676"/>
      <c r="H10" s="676"/>
      <c r="I10" s="676"/>
      <c r="J10" s="676"/>
      <c r="K10" s="676"/>
      <c r="L10" s="676"/>
      <c r="M10" s="677"/>
      <c r="N10" s="157"/>
      <c r="O10" s="142"/>
      <c r="P10" s="142"/>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row>
    <row r="11" spans="1:54" ht="16.95" customHeight="1">
      <c r="A11" s="157"/>
      <c r="B11" s="638" t="s">
        <v>231</v>
      </c>
      <c r="C11" s="672"/>
      <c r="D11" s="639"/>
      <c r="E11" s="639"/>
      <c r="F11" s="639"/>
      <c r="G11" s="639"/>
      <c r="H11" s="639"/>
      <c r="I11" s="639"/>
      <c r="J11" s="157"/>
      <c r="K11" s="157"/>
      <c r="L11" s="157"/>
      <c r="M11" s="158"/>
      <c r="N11" s="157"/>
      <c r="O11" s="142"/>
      <c r="P11" s="142"/>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row>
    <row r="12" spans="1:54" ht="16.95" customHeight="1">
      <c r="A12" s="157"/>
      <c r="B12" s="669" t="s">
        <v>477</v>
      </c>
      <c r="C12" s="670"/>
      <c r="D12" s="670"/>
      <c r="E12" s="670"/>
      <c r="F12" s="670"/>
      <c r="G12" s="670"/>
      <c r="H12" s="670"/>
      <c r="I12" s="670"/>
      <c r="J12" s="670"/>
      <c r="K12" s="670"/>
      <c r="L12" s="670"/>
      <c r="M12" s="173"/>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26"/>
      <c r="AZ12" s="126"/>
      <c r="BA12" s="126"/>
      <c r="BB12" s="126"/>
    </row>
    <row r="13" spans="1:54" ht="16.95" customHeight="1">
      <c r="A13" s="157"/>
      <c r="B13" s="673" t="s">
        <v>232</v>
      </c>
      <c r="C13" s="674"/>
      <c r="D13" s="640"/>
      <c r="E13" s="640"/>
      <c r="F13" s="640"/>
      <c r="G13" s="640"/>
      <c r="H13" s="640"/>
      <c r="I13" s="640"/>
      <c r="J13" s="157"/>
      <c r="K13" s="142"/>
      <c r="L13" s="142"/>
      <c r="M13" s="173"/>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26"/>
      <c r="AZ13" s="126"/>
      <c r="BA13" s="126"/>
      <c r="BB13" s="126"/>
    </row>
    <row r="14" spans="1:54" ht="16.95" customHeight="1">
      <c r="A14" s="157"/>
      <c r="B14" s="679" t="s">
        <v>211</v>
      </c>
      <c r="C14" s="680"/>
      <c r="D14" s="609"/>
      <c r="E14" s="609"/>
      <c r="F14" s="609"/>
      <c r="G14" s="609"/>
      <c r="H14" s="609"/>
      <c r="I14" s="609"/>
      <c r="J14" s="157"/>
      <c r="K14" s="142"/>
      <c r="L14" s="142"/>
      <c r="M14" s="173"/>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26"/>
      <c r="AZ14" s="126"/>
      <c r="BA14" s="126"/>
      <c r="BB14" s="126"/>
    </row>
    <row r="15" spans="1:54" ht="16.95" customHeight="1">
      <c r="A15" s="157"/>
      <c r="B15" s="97" t="s">
        <v>233</v>
      </c>
      <c r="C15" s="155"/>
      <c r="D15" s="113"/>
      <c r="E15" s="113"/>
      <c r="F15" s="113"/>
      <c r="G15" s="113"/>
      <c r="H15" s="113"/>
      <c r="I15" s="113"/>
      <c r="J15" s="157"/>
      <c r="K15" s="142"/>
      <c r="L15" s="142"/>
      <c r="M15" s="173"/>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26"/>
      <c r="AZ15" s="126"/>
      <c r="BA15" s="126"/>
      <c r="BB15" s="126"/>
    </row>
    <row r="16" spans="1:54" ht="16.95" customHeight="1">
      <c r="A16" s="157"/>
      <c r="B16" s="638" t="s">
        <v>234</v>
      </c>
      <c r="C16" s="672"/>
      <c r="D16" s="639"/>
      <c r="E16" s="639"/>
      <c r="F16" s="639"/>
      <c r="G16" s="639"/>
      <c r="H16" s="639"/>
      <c r="I16" s="639"/>
      <c r="J16" s="157"/>
      <c r="K16" s="142"/>
      <c r="L16" s="142"/>
      <c r="M16" s="173"/>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26"/>
      <c r="AZ16" s="126"/>
      <c r="BA16" s="126"/>
      <c r="BB16" s="126"/>
    </row>
    <row r="17" spans="1:54" ht="16.95" customHeight="1">
      <c r="A17" s="157"/>
      <c r="B17" s="681" t="s">
        <v>235</v>
      </c>
      <c r="C17" s="682"/>
      <c r="D17" s="683"/>
      <c r="E17" s="683"/>
      <c r="F17" s="683"/>
      <c r="G17" s="683"/>
      <c r="H17" s="683"/>
      <c r="I17" s="683"/>
      <c r="J17" s="174"/>
      <c r="K17" s="175"/>
      <c r="L17" s="175"/>
      <c r="M17" s="176"/>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26"/>
      <c r="AZ17" s="126"/>
      <c r="BA17" s="126"/>
      <c r="BB17" s="126"/>
    </row>
    <row r="18" spans="1:54" ht="16.95" customHeight="1">
      <c r="A18" s="157"/>
      <c r="B18" s="89"/>
      <c r="C18" s="89"/>
      <c r="D18" s="48"/>
      <c r="E18" s="48"/>
      <c r="F18" s="48"/>
      <c r="G18" s="48"/>
      <c r="H18" s="48"/>
      <c r="I18" s="48"/>
      <c r="J18"/>
      <c r="K18"/>
      <c r="L18"/>
      <c r="M18" s="157"/>
      <c r="N18" s="157"/>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26"/>
      <c r="AZ18" s="126"/>
      <c r="BA18" s="126"/>
      <c r="BB18" s="126"/>
    </row>
    <row r="19" spans="1:54">
      <c r="A19" s="157"/>
      <c r="B19" s="98"/>
      <c r="C19" s="98"/>
      <c r="D19" s="126"/>
      <c r="E19" s="126"/>
      <c r="F19" s="126"/>
      <c r="G19" s="126"/>
      <c r="H19" s="126"/>
      <c r="I19" s="126"/>
      <c r="J19" s="126"/>
      <c r="K19" s="126"/>
      <c r="L19" s="126"/>
      <c r="M19" s="126"/>
      <c r="N19" s="145"/>
      <c r="O19" s="142"/>
      <c r="P19" s="142"/>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row>
    <row r="20" spans="1:54" ht="14.4" customHeight="1">
      <c r="A20" s="157"/>
      <c r="B20" s="654" t="s">
        <v>198</v>
      </c>
      <c r="C20" s="655"/>
      <c r="D20" s="684"/>
      <c r="E20" s="685"/>
      <c r="F20" s="49" t="s">
        <v>199</v>
      </c>
      <c r="G20" s="126"/>
      <c r="H20" s="126"/>
      <c r="I20" s="126"/>
      <c r="J20" s="126"/>
      <c r="K20" s="126"/>
      <c r="L20" s="126"/>
      <c r="M20" s="126"/>
      <c r="N20" s="145"/>
      <c r="O20" s="142"/>
      <c r="P20" s="142"/>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row>
    <row r="21" spans="1:54" ht="14.4" customHeight="1">
      <c r="A21" s="157"/>
      <c r="B21" s="648" t="s">
        <v>533</v>
      </c>
      <c r="C21" s="649"/>
      <c r="D21" s="650"/>
      <c r="E21" s="651"/>
      <c r="F21" s="652" t="s">
        <v>548</v>
      </c>
      <c r="G21" s="653"/>
      <c r="H21" s="653"/>
      <c r="I21" s="653"/>
      <c r="J21" s="126"/>
      <c r="K21" s="126"/>
      <c r="L21" s="126"/>
      <c r="M21" s="126"/>
      <c r="N21" s="145"/>
      <c r="O21" s="142"/>
      <c r="P21" s="142"/>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row>
    <row r="22" spans="1:54" ht="19.2" customHeight="1">
      <c r="A22" s="126"/>
      <c r="B22" s="98"/>
      <c r="C22" s="98"/>
      <c r="D22" s="126"/>
      <c r="E22" s="126"/>
      <c r="F22" s="126"/>
      <c r="G22" s="126"/>
      <c r="H22" s="126"/>
      <c r="I22" s="126"/>
      <c r="J22" s="126"/>
      <c r="K22" s="126"/>
      <c r="L22" s="126"/>
      <c r="M22" s="126"/>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row>
    <row r="23" spans="1:54" ht="44.7" customHeight="1">
      <c r="A23" s="126"/>
      <c r="B23" s="632" t="s">
        <v>236</v>
      </c>
      <c r="C23" s="633"/>
      <c r="D23" s="637" t="s">
        <v>214</v>
      </c>
      <c r="E23" s="249" t="s">
        <v>560</v>
      </c>
      <c r="F23" s="249" t="s">
        <v>237</v>
      </c>
      <c r="G23" s="249" t="s">
        <v>238</v>
      </c>
      <c r="H23" s="249" t="s">
        <v>239</v>
      </c>
      <c r="I23" s="249" t="s">
        <v>240</v>
      </c>
      <c r="J23" s="249" t="s">
        <v>241</v>
      </c>
      <c r="K23" s="249" t="s">
        <v>242</v>
      </c>
      <c r="L23" s="249" t="s">
        <v>243</v>
      </c>
      <c r="M23" s="249" t="s">
        <v>244</v>
      </c>
      <c r="N23" s="637" t="s">
        <v>223</v>
      </c>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26"/>
    </row>
    <row r="24" spans="1:54" ht="15" customHeight="1">
      <c r="A24" s="126"/>
      <c r="B24" s="632"/>
      <c r="C24" s="633"/>
      <c r="D24" s="637"/>
      <c r="E24" s="249" t="s">
        <v>171</v>
      </c>
      <c r="F24" s="249" t="s">
        <v>172</v>
      </c>
      <c r="G24" s="249" t="s">
        <v>173</v>
      </c>
      <c r="H24" s="249" t="s">
        <v>173</v>
      </c>
      <c r="I24" s="249" t="s">
        <v>174</v>
      </c>
      <c r="J24" s="249" t="s">
        <v>174</v>
      </c>
      <c r="K24" s="249" t="s">
        <v>175</v>
      </c>
      <c r="L24" s="249" t="s">
        <v>175</v>
      </c>
      <c r="M24" s="249" t="s">
        <v>176</v>
      </c>
      <c r="N24" s="637"/>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26"/>
    </row>
    <row r="25" spans="1:54" ht="16.95" customHeight="1">
      <c r="A25"/>
      <c r="B25" s="661" t="s">
        <v>224</v>
      </c>
      <c r="C25" s="662"/>
      <c r="D25" s="254" t="s">
        <v>225</v>
      </c>
      <c r="E25" s="255"/>
      <c r="F25" s="256"/>
      <c r="G25" s="256"/>
      <c r="H25" s="256"/>
      <c r="I25" s="256"/>
      <c r="J25" s="256"/>
      <c r="K25" s="256"/>
      <c r="L25" s="256"/>
      <c r="M25" s="256"/>
      <c r="N25" s="253">
        <f>SUM(F25:M25)</f>
        <v>0</v>
      </c>
      <c r="O25" s="142"/>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26"/>
    </row>
    <row r="26" spans="1:54" ht="16.95" customHeight="1">
      <c r="A26"/>
      <c r="B26" s="663" t="s">
        <v>245</v>
      </c>
      <c r="C26" s="631"/>
      <c r="D26" s="156" t="s">
        <v>225</v>
      </c>
      <c r="E26" s="177"/>
      <c r="F26" s="178"/>
      <c r="G26" s="178"/>
      <c r="H26" s="178"/>
      <c r="I26" s="178"/>
      <c r="J26" s="178"/>
      <c r="K26" s="178"/>
      <c r="L26" s="178"/>
      <c r="M26" s="178"/>
      <c r="N26" s="253">
        <f>SUM(F26:M26)</f>
        <v>0</v>
      </c>
      <c r="O26" s="145"/>
      <c r="P26"/>
      <c r="Q26"/>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26"/>
    </row>
    <row r="27" spans="1:54" ht="16.95" customHeight="1">
      <c r="A27" s="100"/>
      <c r="B27" s="660" t="s">
        <v>480</v>
      </c>
      <c r="C27" s="631"/>
      <c r="D27" s="156" t="s">
        <v>225</v>
      </c>
      <c r="E27" s="250"/>
      <c r="F27" s="257"/>
      <c r="G27" s="257"/>
      <c r="H27" s="257"/>
      <c r="I27" s="257"/>
      <c r="J27" s="257"/>
      <c r="K27" s="257"/>
      <c r="L27" s="257"/>
      <c r="M27" s="257"/>
      <c r="N27" s="253">
        <f>SUM(F27:M27)</f>
        <v>0</v>
      </c>
      <c r="O27" s="145"/>
      <c r="P27"/>
      <c r="Q27"/>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26"/>
    </row>
    <row r="28" spans="1:54" ht="16.95" customHeight="1">
      <c r="A28" s="100"/>
      <c r="B28" s="37"/>
      <c r="C28" s="37"/>
      <c r="D28" s="37"/>
      <c r="E28" s="37"/>
      <c r="F28" s="37"/>
      <c r="G28" s="37"/>
      <c r="H28" s="37"/>
      <c r="I28" s="37"/>
      <c r="J28" s="37"/>
      <c r="K28" s="37"/>
      <c r="L28" s="37"/>
      <c r="M28" s="37"/>
      <c r="N28"/>
      <c r="O28" s="145"/>
      <c r="P28"/>
      <c r="Q28"/>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26"/>
    </row>
    <row r="29" spans="1:54" ht="16.95" customHeight="1">
      <c r="A29"/>
      <c r="B29" s="102" t="s">
        <v>206</v>
      </c>
      <c r="C29" s="102"/>
      <c r="D29" s="145"/>
      <c r="E29" s="145"/>
      <c r="F29" s="145"/>
      <c r="G29" s="145"/>
      <c r="H29" s="145"/>
      <c r="I29" s="145"/>
      <c r="J29" s="157"/>
      <c r="K29" s="157"/>
      <c r="L29" s="157"/>
      <c r="M29" s="157"/>
      <c r="N29" s="157"/>
      <c r="O29" s="145"/>
      <c r="P29"/>
      <c r="Q29"/>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26"/>
    </row>
    <row r="30" spans="1:54" s="93" customFormat="1" ht="16.95" customHeight="1">
      <c r="A30"/>
      <c r="B30" s="170" t="s">
        <v>171</v>
      </c>
      <c r="C30" s="301" t="s">
        <v>562</v>
      </c>
      <c r="D30" s="145"/>
      <c r="E30" s="145"/>
      <c r="F30" s="126"/>
      <c r="G30" s="145"/>
      <c r="H30" s="145"/>
      <c r="I30" s="145"/>
      <c r="J30" s="157"/>
      <c r="K30" s="157"/>
      <c r="L30" s="157"/>
      <c r="M30" s="157"/>
      <c r="N30" s="142"/>
      <c r="O30" s="157"/>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row>
    <row r="31" spans="1:54" s="93" customFormat="1" ht="16.95" customHeight="1">
      <c r="A31"/>
      <c r="B31" s="170" t="s">
        <v>172</v>
      </c>
      <c r="C31" s="1" t="s">
        <v>246</v>
      </c>
      <c r="D31" s="145"/>
      <c r="E31" s="126"/>
      <c r="F31" s="126"/>
      <c r="G31" s="145"/>
      <c r="H31" s="145"/>
      <c r="I31" s="145"/>
      <c r="J31" s="157"/>
      <c r="K31" s="157"/>
      <c r="L31" s="157"/>
      <c r="M31" s="157"/>
      <c r="N31" s="142"/>
      <c r="O31" s="157"/>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row>
    <row r="32" spans="1:54" s="93" customFormat="1" ht="16.95" customHeight="1">
      <c r="A32"/>
      <c r="B32" s="170" t="s">
        <v>173</v>
      </c>
      <c r="C32" s="145" t="s">
        <v>247</v>
      </c>
      <c r="D32" s="145"/>
      <c r="E32" s="126"/>
      <c r="F32" s="126"/>
      <c r="G32" s="145"/>
      <c r="H32" s="145"/>
      <c r="I32" s="145"/>
      <c r="J32" s="157"/>
      <c r="K32" s="157"/>
      <c r="L32" s="157"/>
      <c r="M32" s="157"/>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row>
    <row r="33" spans="1:55" s="93" customFormat="1" ht="16.95" customHeight="1">
      <c r="A33"/>
      <c r="B33" s="170" t="s">
        <v>174</v>
      </c>
      <c r="C33" s="145" t="s">
        <v>248</v>
      </c>
      <c r="D33" s="145"/>
      <c r="E33" s="145"/>
      <c r="F33" s="145"/>
      <c r="G33" s="145"/>
      <c r="H33" s="145"/>
      <c r="I33" s="145"/>
      <c r="J33" s="157"/>
      <c r="K33" s="157"/>
      <c r="L33" s="157"/>
      <c r="M33" s="157"/>
      <c r="N33" s="145"/>
      <c r="O33" s="157"/>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row>
    <row r="34" spans="1:55" s="93" customFormat="1" ht="16.95" customHeight="1">
      <c r="A34"/>
      <c r="B34" s="170" t="s">
        <v>175</v>
      </c>
      <c r="C34" s="145" t="s">
        <v>249</v>
      </c>
      <c r="D34" s="145"/>
      <c r="E34" s="145"/>
      <c r="F34" s="145"/>
      <c r="G34" s="145"/>
      <c r="H34" s="145"/>
      <c r="I34" s="145"/>
      <c r="J34" s="143"/>
      <c r="K34" s="143"/>
      <c r="L34" s="157"/>
      <c r="M34" s="157"/>
      <c r="N34" s="145"/>
      <c r="O34" s="157"/>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row>
    <row r="35" spans="1:55" s="93" customFormat="1" ht="16.95" customHeight="1">
      <c r="A35"/>
      <c r="B35" s="170" t="s">
        <v>176</v>
      </c>
      <c r="C35" s="145" t="s">
        <v>250</v>
      </c>
      <c r="D35" s="145"/>
      <c r="E35" s="145"/>
      <c r="F35" s="145"/>
      <c r="G35" s="145"/>
      <c r="H35" s="145"/>
      <c r="I35" s="145"/>
      <c r="J35" s="157"/>
      <c r="K35" s="157"/>
      <c r="L35" s="157"/>
      <c r="M35" s="157"/>
      <c r="N35" s="145"/>
      <c r="O35" s="157"/>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row>
    <row r="36" spans="1:55" s="93" customFormat="1" ht="17.7" customHeight="1">
      <c r="A36"/>
      <c r="B36" s="170"/>
      <c r="C36" s="170"/>
      <c r="D36" s="145"/>
      <c r="E36"/>
      <c r="F36"/>
      <c r="G36"/>
      <c r="H36"/>
      <c r="I36"/>
      <c r="J36" s="145"/>
      <c r="K36" s="145"/>
      <c r="L36" s="145"/>
      <c r="M36" s="145"/>
      <c r="N36" s="145"/>
      <c r="O36" s="157"/>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row>
    <row r="37" spans="1:55" s="93" customFormat="1" ht="16.95" customHeight="1">
      <c r="A37"/>
      <c r="B37"/>
      <c r="C37"/>
      <c r="D37"/>
      <c r="E37"/>
      <c r="F37"/>
      <c r="G37"/>
      <c r="H37"/>
      <c r="I37"/>
      <c r="J37" s="145"/>
      <c r="K37" s="145"/>
      <c r="L37" s="145"/>
      <c r="M37" s="145"/>
      <c r="N37" s="145"/>
      <c r="O37" s="157"/>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row>
    <row r="38" spans="1:55" s="93" customFormat="1" ht="16.95" customHeight="1">
      <c r="A38"/>
      <c r="B38"/>
      <c r="C38"/>
      <c r="D38"/>
      <c r="E38"/>
      <c r="F38"/>
      <c r="G38"/>
      <c r="H38"/>
      <c r="I38"/>
      <c r="J38" s="145"/>
      <c r="K38" s="145"/>
      <c r="L38" s="145"/>
      <c r="M38" s="145"/>
      <c r="N38" s="145"/>
      <c r="O38" s="157"/>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row>
    <row r="39" spans="1:55" s="93" customFormat="1" ht="16.95" customHeight="1">
      <c r="A39"/>
      <c r="B39"/>
      <c r="C39"/>
      <c r="D39"/>
      <c r="E39"/>
      <c r="F39"/>
      <c r="G39"/>
      <c r="H39"/>
      <c r="I39"/>
      <c r="J39" s="145"/>
      <c r="K39" s="145"/>
      <c r="L39" s="145"/>
      <c r="M39" s="145"/>
      <c r="N39" s="145"/>
      <c r="O39" s="157"/>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row>
    <row r="40" spans="1:55" s="101" customFormat="1" ht="16.95" customHeight="1">
      <c r="A40"/>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row>
    <row r="41" spans="1:55" s="101" customFormat="1" ht="16.95" customHeight="1">
      <c r="A41"/>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row>
    <row r="42" spans="1:55" s="93" customFormat="1" ht="16.95" customHeight="1">
      <c r="A42"/>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row>
    <row r="43" spans="1:55" s="93" customFormat="1" ht="16.95" customHeight="1">
      <c r="A43"/>
      <c r="B43" s="145"/>
      <c r="C43" s="145"/>
      <c r="D43" s="145"/>
      <c r="E43" s="145"/>
      <c r="F43" s="145"/>
      <c r="G43" s="145"/>
      <c r="H43" s="145"/>
      <c r="I43" s="145"/>
      <c r="J43" s="145"/>
      <c r="K43" s="145"/>
      <c r="L43" s="145"/>
      <c r="M43" s="145"/>
      <c r="N43" s="145"/>
      <c r="O43" s="157"/>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row>
    <row r="44" spans="1:55" s="93" customFormat="1" ht="16.95" customHeight="1">
      <c r="A44"/>
      <c r="B44" s="145"/>
      <c r="C44" s="145"/>
      <c r="D44" s="145"/>
      <c r="E44" s="145"/>
      <c r="F44" s="145"/>
      <c r="G44" s="145"/>
      <c r="H44" s="145"/>
      <c r="I44" s="145"/>
      <c r="J44" s="145"/>
      <c r="K44" s="145"/>
      <c r="L44" s="145"/>
      <c r="M44" s="145"/>
      <c r="N44" s="145"/>
      <c r="O44" s="142"/>
      <c r="P44" s="142"/>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row>
    <row r="45" spans="1:55" s="93" customFormat="1" ht="16.95" customHeight="1">
      <c r="A45"/>
      <c r="B45" s="145"/>
      <c r="C45" s="145"/>
      <c r="D45" s="145"/>
      <c r="E45" s="145"/>
      <c r="F45" s="145"/>
      <c r="G45" s="145"/>
      <c r="H45" s="145"/>
      <c r="I45" s="145"/>
      <c r="J45" s="145"/>
      <c r="K45" s="145"/>
      <c r="L45" s="145"/>
      <c r="M45" s="145"/>
      <c r="N45" s="145"/>
      <c r="O45" s="142"/>
      <c r="P45" s="142"/>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row>
    <row r="46" spans="1:55" s="93" customFormat="1" ht="16.95" customHeight="1">
      <c r="A46"/>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row>
    <row r="47" spans="1:55" s="93" customFormat="1" ht="16.95" customHeight="1">
      <c r="A47"/>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row>
    <row r="48" spans="1:55" s="93" customFormat="1" ht="16.95" customHeight="1">
      <c r="A48"/>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row>
    <row r="49" spans="1:55" s="93" customFormat="1" ht="16.95" customHeight="1">
      <c r="A49"/>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row>
    <row r="50" spans="1:55" s="93" customFormat="1" ht="14.4">
      <c r="A50"/>
      <c r="B50" s="145"/>
      <c r="C50" s="145"/>
      <c r="D50" s="145"/>
      <c r="E50" s="145"/>
      <c r="F50" s="145"/>
    </row>
    <row r="51" spans="1:55" s="93" customFormat="1" ht="14.4">
      <c r="A51"/>
      <c r="B51" s="145"/>
      <c r="C51" s="145"/>
      <c r="D51" s="145"/>
      <c r="E51" s="145"/>
      <c r="F51" s="145"/>
    </row>
    <row r="52" spans="1:55" s="93" customFormat="1" ht="14.25" customHeight="1">
      <c r="A52"/>
      <c r="B52" s="145"/>
      <c r="C52" s="145"/>
      <c r="D52" s="145"/>
      <c r="E52" s="145"/>
      <c r="F52" s="145"/>
    </row>
    <row r="53" spans="1:55" s="93" customFormat="1" ht="14.4">
      <c r="A53"/>
      <c r="B53" s="145"/>
      <c r="C53" s="145"/>
      <c r="D53" s="145"/>
      <c r="E53" s="145"/>
      <c r="F53" s="145"/>
    </row>
    <row r="54" spans="1:55" s="93" customFormat="1" ht="14.4">
      <c r="A54"/>
      <c r="B54" s="145"/>
      <c r="C54" s="145"/>
      <c r="D54" s="145"/>
      <c r="E54" s="145"/>
      <c r="F54" s="145"/>
    </row>
    <row r="55" spans="1:55" s="93" customFormat="1" ht="14.4">
      <c r="A55"/>
      <c r="B55" s="103"/>
      <c r="C55" s="103"/>
      <c r="D55" s="103"/>
      <c r="E55" s="103"/>
      <c r="F55" s="103"/>
    </row>
    <row r="56" spans="1:55" s="93" customFormat="1" ht="14.4">
      <c r="A56"/>
      <c r="B56" s="145"/>
      <c r="C56" s="145"/>
      <c r="D56" s="145"/>
      <c r="E56" s="145"/>
      <c r="F56" s="145"/>
    </row>
    <row r="57" spans="1:55" s="93" customFormat="1" ht="14.4">
      <c r="A57"/>
      <c r="B57" s="145"/>
      <c r="C57" s="145"/>
      <c r="D57" s="145"/>
      <c r="E57" s="145"/>
      <c r="F57" s="145"/>
    </row>
    <row r="58" spans="1:55" s="93" customFormat="1" ht="14.4">
      <c r="A58"/>
      <c r="B58" s="145"/>
      <c r="C58" s="145"/>
      <c r="D58" s="145"/>
      <c r="E58" s="145"/>
      <c r="F58" s="145"/>
    </row>
    <row r="59" spans="1:55" s="93" customFormat="1" ht="14.4">
      <c r="A59"/>
      <c r="B59" s="145"/>
      <c r="C59" s="145"/>
      <c r="D59" s="145"/>
      <c r="E59" s="145"/>
      <c r="F59" s="145"/>
    </row>
    <row r="60" spans="1:55" s="93" customFormat="1" ht="14.4">
      <c r="A60"/>
      <c r="B60" s="145"/>
      <c r="C60" s="145"/>
      <c r="D60" s="145"/>
      <c r="E60" s="145"/>
      <c r="F60" s="145"/>
    </row>
    <row r="61" spans="1:55" s="93" customFormat="1" ht="14.4">
      <c r="A61"/>
      <c r="B61" s="145"/>
      <c r="C61" s="145"/>
      <c r="D61" s="145"/>
      <c r="E61" s="145"/>
      <c r="F61" s="145"/>
    </row>
    <row r="62" spans="1:55" s="93" customFormat="1" ht="14.4">
      <c r="A62"/>
      <c r="B62" s="145"/>
      <c r="C62" s="145"/>
      <c r="D62" s="145"/>
      <c r="E62" s="145"/>
      <c r="F62" s="145"/>
    </row>
    <row r="63" spans="1:55" s="93" customFormat="1" ht="14.4">
      <c r="A63"/>
      <c r="B63" s="145"/>
      <c r="C63" s="145"/>
      <c r="D63" s="145"/>
      <c r="E63" s="145"/>
      <c r="F63" s="145"/>
    </row>
    <row r="64" spans="1:55" s="93" customFormat="1" ht="14.4">
      <c r="A64"/>
      <c r="B64" s="145"/>
      <c r="C64" s="145"/>
      <c r="D64" s="145"/>
      <c r="E64" s="145"/>
      <c r="F64" s="145"/>
    </row>
    <row r="65" spans="1:6" s="93" customFormat="1" ht="14.4">
      <c r="A65"/>
      <c r="B65" s="145"/>
      <c r="C65" s="145"/>
      <c r="D65" s="145"/>
      <c r="E65" s="145"/>
      <c r="F65" s="145"/>
    </row>
    <row r="66" spans="1:6" s="93" customFormat="1" ht="14.4">
      <c r="A66"/>
    </row>
    <row r="67" spans="1:6" s="93" customFormat="1" ht="14.4">
      <c r="A67"/>
    </row>
    <row r="68" spans="1:6" s="93" customFormat="1" ht="14.4">
      <c r="A68"/>
    </row>
    <row r="69" spans="1:6" s="93" customFormat="1" ht="14.4">
      <c r="A69"/>
    </row>
    <row r="70" spans="1:6" s="93" customFormat="1" ht="14.4">
      <c r="A70"/>
    </row>
    <row r="71" spans="1:6" s="93" customFormat="1">
      <c r="A71" s="145"/>
    </row>
    <row r="72" spans="1:6" s="93" customFormat="1">
      <c r="A72" s="145"/>
    </row>
    <row r="73" spans="1:6" s="93" customFormat="1">
      <c r="A73" s="145"/>
    </row>
    <row r="74" spans="1:6" s="93" customFormat="1">
      <c r="A74" s="145"/>
    </row>
    <row r="75" spans="1:6" s="93" customFormat="1">
      <c r="A75" s="145"/>
    </row>
    <row r="76" spans="1:6" s="93" customFormat="1">
      <c r="A76" s="145"/>
    </row>
    <row r="77" spans="1:6" s="93" customFormat="1">
      <c r="A77" s="145"/>
    </row>
    <row r="78" spans="1:6" s="93" customFormat="1">
      <c r="A78" s="145"/>
    </row>
    <row r="79" spans="1:6" s="93" customFormat="1">
      <c r="A79" s="145"/>
    </row>
    <row r="80" spans="1:6" s="93" customFormat="1">
      <c r="A80" s="145"/>
    </row>
    <row r="81" spans="1:1" s="93" customFormat="1">
      <c r="A81" s="145"/>
    </row>
    <row r="82" spans="1:1" s="93" customFormat="1"/>
    <row r="83" spans="1:1" s="93" customFormat="1"/>
    <row r="84" spans="1:1" s="93" customFormat="1"/>
    <row r="85" spans="1:1" s="93" customFormat="1"/>
    <row r="86" spans="1:1" s="93" customFormat="1"/>
    <row r="87" spans="1:1" s="93" customFormat="1"/>
    <row r="88" spans="1:1" s="93" customFormat="1"/>
    <row r="89" spans="1:1" s="93" customFormat="1"/>
    <row r="90" spans="1:1" s="93" customFormat="1"/>
    <row r="91" spans="1:1" s="93" customFormat="1"/>
    <row r="92" spans="1:1" s="93" customFormat="1"/>
    <row r="93" spans="1:1" s="93" customFormat="1"/>
    <row r="94" spans="1:1" s="93" customFormat="1"/>
    <row r="95" spans="1:1" s="93" customFormat="1"/>
    <row r="96" spans="1:1" s="93" customFormat="1"/>
    <row r="97" s="93" customFormat="1"/>
    <row r="98" s="93" customFormat="1"/>
    <row r="99" s="93" customFormat="1"/>
    <row r="100" s="93" customFormat="1"/>
    <row r="101" s="93" customFormat="1"/>
    <row r="102" s="93" customFormat="1"/>
    <row r="103" s="93" customFormat="1"/>
    <row r="104" s="93" customFormat="1"/>
    <row r="105" s="93" customFormat="1"/>
    <row r="106" s="93" customFormat="1"/>
    <row r="107" s="93" customFormat="1"/>
    <row r="108" s="93" customFormat="1"/>
    <row r="109" s="93" customFormat="1"/>
    <row r="110" s="93" customFormat="1"/>
    <row r="111" s="93" customFormat="1"/>
    <row r="112" s="93" customFormat="1"/>
    <row r="113" spans="1:14" s="93" customFormat="1"/>
    <row r="114" spans="1:14" s="93" customFormat="1">
      <c r="A114" s="145"/>
      <c r="B114" s="145"/>
      <c r="C114" s="145"/>
      <c r="D114" s="145"/>
      <c r="E114" s="145"/>
      <c r="F114" s="145"/>
      <c r="G114" s="145"/>
      <c r="H114" s="145"/>
      <c r="I114" s="145"/>
      <c r="J114" s="145"/>
      <c r="K114" s="145"/>
      <c r="L114" s="145"/>
      <c r="M114" s="145"/>
      <c r="N114" s="145"/>
    </row>
    <row r="115" spans="1:14" s="93" customFormat="1">
      <c r="A115" s="145"/>
      <c r="B115" s="145"/>
      <c r="C115" s="145"/>
      <c r="D115" s="145"/>
      <c r="E115" s="145"/>
      <c r="F115" s="145"/>
      <c r="G115" s="145"/>
      <c r="H115" s="145"/>
      <c r="I115" s="145"/>
      <c r="J115" s="145"/>
      <c r="K115" s="145"/>
      <c r="L115" s="145"/>
      <c r="M115" s="145"/>
      <c r="N115" s="145"/>
    </row>
    <row r="116" spans="1:14" s="93" customFormat="1">
      <c r="A116" s="145"/>
      <c r="B116" s="145"/>
      <c r="C116" s="145"/>
      <c r="D116" s="145"/>
      <c r="E116" s="145"/>
      <c r="F116" s="145"/>
      <c r="G116" s="145"/>
      <c r="H116" s="145"/>
      <c r="I116" s="145"/>
      <c r="J116" s="145"/>
      <c r="K116" s="145"/>
      <c r="L116" s="145"/>
      <c r="M116" s="145"/>
      <c r="N116" s="145"/>
    </row>
    <row r="117" spans="1:14" s="93" customFormat="1">
      <c r="A117" s="145"/>
      <c r="B117" s="145"/>
      <c r="C117" s="145"/>
      <c r="D117" s="145"/>
      <c r="E117" s="145"/>
      <c r="F117" s="145"/>
      <c r="G117" s="145"/>
      <c r="H117" s="145"/>
      <c r="I117" s="145"/>
      <c r="J117" s="145"/>
      <c r="K117" s="145"/>
      <c r="L117" s="145"/>
      <c r="M117" s="145"/>
      <c r="N117" s="145"/>
    </row>
    <row r="118" spans="1:14" s="93" customFormat="1">
      <c r="A118" s="145"/>
      <c r="B118" s="126"/>
      <c r="C118" s="126"/>
      <c r="D118" s="126"/>
      <c r="E118" s="126"/>
      <c r="F118" s="126"/>
      <c r="G118" s="126"/>
      <c r="H118" s="126"/>
      <c r="I118" s="126"/>
      <c r="J118" s="145"/>
      <c r="K118" s="145"/>
      <c r="L118" s="145"/>
      <c r="M118" s="145"/>
      <c r="N118" s="145"/>
    </row>
    <row r="119" spans="1:14" s="93" customFormat="1">
      <c r="A119" s="145"/>
      <c r="B119" s="126"/>
      <c r="C119" s="126"/>
      <c r="D119" s="126"/>
      <c r="E119" s="126"/>
      <c r="F119" s="126"/>
      <c r="G119" s="126"/>
      <c r="H119" s="126"/>
      <c r="I119" s="126"/>
      <c r="J119" s="126"/>
      <c r="K119" s="126"/>
      <c r="L119" s="126"/>
      <c r="M119" s="126"/>
      <c r="N119" s="126"/>
    </row>
    <row r="120" spans="1:14" s="93" customFormat="1">
      <c r="A120" s="145"/>
      <c r="B120" s="126"/>
      <c r="C120" s="126"/>
      <c r="D120" s="126"/>
      <c r="E120" s="126"/>
      <c r="F120" s="126"/>
      <c r="G120" s="126"/>
      <c r="H120" s="126"/>
      <c r="I120" s="126"/>
      <c r="J120" s="126"/>
      <c r="K120" s="126"/>
      <c r="L120" s="126"/>
      <c r="M120" s="126"/>
      <c r="N120" s="126"/>
    </row>
    <row r="121" spans="1:14" s="93" customFormat="1">
      <c r="A121" s="126"/>
      <c r="B121" s="126"/>
      <c r="C121" s="126"/>
      <c r="D121" s="126"/>
      <c r="E121" s="126"/>
      <c r="F121" s="126"/>
      <c r="G121" s="126"/>
      <c r="H121" s="126"/>
      <c r="I121" s="126"/>
      <c r="J121" s="126"/>
      <c r="K121" s="126"/>
      <c r="L121" s="126"/>
      <c r="M121" s="126"/>
      <c r="N121" s="126"/>
    </row>
    <row r="122" spans="1:14" s="93" customFormat="1">
      <c r="A122" s="126"/>
      <c r="B122" s="126"/>
      <c r="C122" s="126"/>
      <c r="D122" s="126"/>
      <c r="E122" s="126"/>
      <c r="F122" s="126"/>
      <c r="G122" s="126"/>
      <c r="H122" s="126"/>
      <c r="I122" s="126"/>
      <c r="J122" s="126"/>
      <c r="K122" s="126"/>
      <c r="L122" s="126"/>
      <c r="M122" s="126"/>
      <c r="N122" s="126"/>
    </row>
    <row r="123" spans="1:14" s="93" customFormat="1">
      <c r="A123" s="126"/>
      <c r="B123" s="126"/>
      <c r="C123" s="126"/>
      <c r="D123" s="126"/>
      <c r="E123" s="126"/>
      <c r="F123" s="126"/>
      <c r="G123" s="126"/>
      <c r="H123" s="126"/>
      <c r="I123" s="126"/>
      <c r="J123" s="126"/>
      <c r="K123" s="126"/>
      <c r="L123" s="126"/>
      <c r="M123" s="126"/>
      <c r="N123" s="126"/>
    </row>
    <row r="124" spans="1:14" s="93" customFormat="1">
      <c r="A124" s="126"/>
      <c r="B124" s="126"/>
      <c r="C124" s="126"/>
      <c r="D124" s="126"/>
      <c r="E124" s="126"/>
      <c r="F124" s="126"/>
      <c r="G124" s="126"/>
      <c r="H124" s="126"/>
      <c r="I124" s="126"/>
      <c r="J124" s="126"/>
      <c r="K124" s="126"/>
      <c r="L124" s="126"/>
      <c r="M124" s="126"/>
      <c r="N124" s="126"/>
    </row>
    <row r="125" spans="1:14" s="93" customFormat="1">
      <c r="A125" s="126"/>
      <c r="B125" s="126"/>
      <c r="C125" s="126"/>
      <c r="D125" s="126"/>
      <c r="E125" s="126"/>
      <c r="F125" s="126"/>
      <c r="G125" s="126"/>
      <c r="H125" s="126"/>
      <c r="I125" s="126"/>
      <c r="J125" s="126"/>
      <c r="K125" s="126"/>
      <c r="L125" s="126"/>
      <c r="M125" s="126"/>
      <c r="N125" s="126"/>
    </row>
    <row r="126" spans="1:14" s="93" customFormat="1">
      <c r="A126" s="126"/>
      <c r="B126" s="126"/>
      <c r="C126" s="126"/>
      <c r="D126" s="126"/>
      <c r="E126" s="126"/>
      <c r="F126" s="126"/>
      <c r="G126" s="126"/>
      <c r="H126" s="126"/>
      <c r="I126" s="126"/>
      <c r="J126" s="126"/>
      <c r="K126" s="126"/>
      <c r="L126" s="126"/>
      <c r="M126" s="126"/>
      <c r="N126" s="126"/>
    </row>
    <row r="127" spans="1:14" s="93" customFormat="1">
      <c r="A127" s="126"/>
      <c r="B127" s="126"/>
      <c r="C127" s="126"/>
      <c r="D127" s="126"/>
      <c r="E127" s="126"/>
      <c r="F127" s="126"/>
      <c r="G127" s="126"/>
      <c r="H127" s="126"/>
      <c r="I127" s="126"/>
      <c r="J127" s="126"/>
      <c r="K127" s="126"/>
      <c r="L127" s="126"/>
      <c r="M127" s="126"/>
      <c r="N127" s="126"/>
    </row>
    <row r="128" spans="1:14" s="93" customFormat="1">
      <c r="A128" s="126"/>
      <c r="B128" s="126"/>
      <c r="C128" s="126"/>
      <c r="D128" s="126"/>
      <c r="E128" s="126"/>
      <c r="F128" s="126"/>
      <c r="G128" s="126"/>
      <c r="H128" s="126"/>
      <c r="I128" s="126"/>
      <c r="J128" s="126"/>
      <c r="K128" s="126"/>
      <c r="L128" s="126"/>
      <c r="M128" s="126"/>
      <c r="N128" s="126"/>
    </row>
    <row r="129" spans="1:14" s="93" customFormat="1">
      <c r="A129" s="126"/>
      <c r="B129" s="126"/>
      <c r="C129" s="126"/>
      <c r="D129" s="126"/>
      <c r="E129" s="126"/>
      <c r="F129" s="126"/>
      <c r="G129" s="126"/>
      <c r="H129" s="126"/>
      <c r="I129" s="126"/>
      <c r="J129" s="126"/>
      <c r="K129" s="126"/>
      <c r="L129" s="126"/>
      <c r="M129" s="126"/>
      <c r="N129" s="126"/>
    </row>
    <row r="130" spans="1:14" s="93" customFormat="1">
      <c r="A130" s="126"/>
      <c r="B130" s="126"/>
      <c r="C130" s="126"/>
      <c r="D130" s="126"/>
      <c r="E130" s="126"/>
      <c r="F130" s="126"/>
      <c r="G130" s="126"/>
      <c r="H130" s="126"/>
      <c r="I130" s="126"/>
      <c r="J130" s="126"/>
      <c r="K130" s="126"/>
      <c r="L130" s="126"/>
      <c r="M130" s="126"/>
      <c r="N130" s="126"/>
    </row>
    <row r="131" spans="1:14" s="93" customFormat="1">
      <c r="A131" s="126"/>
      <c r="B131" s="126"/>
      <c r="C131" s="126"/>
      <c r="D131" s="126"/>
      <c r="E131" s="126"/>
      <c r="F131" s="126"/>
      <c r="G131" s="126"/>
      <c r="H131" s="126"/>
      <c r="I131" s="126"/>
      <c r="J131" s="126"/>
      <c r="K131" s="126"/>
      <c r="L131" s="126"/>
      <c r="M131" s="126"/>
      <c r="N131" s="126"/>
    </row>
    <row r="132" spans="1:14" s="93" customFormat="1">
      <c r="A132" s="126"/>
      <c r="B132" s="126"/>
      <c r="C132" s="126"/>
      <c r="D132" s="126"/>
      <c r="E132" s="126"/>
      <c r="F132" s="126"/>
      <c r="G132" s="126"/>
      <c r="H132" s="126"/>
      <c r="I132" s="126"/>
      <c r="J132" s="126"/>
      <c r="K132" s="126"/>
      <c r="L132" s="126"/>
      <c r="M132" s="126"/>
      <c r="N132" s="126"/>
    </row>
  </sheetData>
  <mergeCells count="28">
    <mergeCell ref="B1:C1"/>
    <mergeCell ref="N23:N24"/>
    <mergeCell ref="B14:I14"/>
    <mergeCell ref="B16:I16"/>
    <mergeCell ref="B17:I17"/>
    <mergeCell ref="D6:F6"/>
    <mergeCell ref="B20:C20"/>
    <mergeCell ref="D20:E20"/>
    <mergeCell ref="D23:D24"/>
    <mergeCell ref="B21:C21"/>
    <mergeCell ref="D21:E21"/>
    <mergeCell ref="F21:I21"/>
    <mergeCell ref="B3:F3"/>
    <mergeCell ref="D4:F4"/>
    <mergeCell ref="D5:F5"/>
    <mergeCell ref="B27:C27"/>
    <mergeCell ref="B25:C25"/>
    <mergeCell ref="B26:C26"/>
    <mergeCell ref="B23:C24"/>
    <mergeCell ref="B4:C4"/>
    <mergeCell ref="B5:C5"/>
    <mergeCell ref="B6:C6"/>
    <mergeCell ref="B7:C7"/>
    <mergeCell ref="B12:L12"/>
    <mergeCell ref="D7:F7"/>
    <mergeCell ref="B11:I11"/>
    <mergeCell ref="B13:I13"/>
    <mergeCell ref="B10:M10"/>
  </mergeCells>
  <conditionalFormatting sqref="B1 D1:H1">
    <cfRule type="cellIs" dxfId="17" priority="1" operator="equal">
      <formula>"Confidential"</formula>
    </cfRule>
    <cfRule type="cellIs" dxfId="16" priority="2" operator="equal">
      <formula>"Non-confidential"</formula>
    </cfRule>
  </conditionalFormatting>
  <hyperlinks>
    <hyperlink ref="M1" location="Contents!A1" display="Contents page" xr:uid="{949AF858-E43B-476C-BE17-90FE19F835F3}"/>
    <hyperlink ref="L1" location="Glossary!A1" display="Glossary" xr:uid="{66A651AB-9046-423E-A42E-1EC53B74CCF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CC90D-0636-4566-9402-34D67406B233}">
  <dimension ref="A1:AM29"/>
  <sheetViews>
    <sheetView showGridLines="0" workbookViewId="0">
      <selection activeCell="B10" sqref="B10:H10"/>
    </sheetView>
  </sheetViews>
  <sheetFormatPr defaultRowHeight="14.4"/>
  <cols>
    <col min="2" max="2" width="10.6640625" customWidth="1"/>
    <col min="3" max="3" width="15.44140625" style="21" customWidth="1"/>
    <col min="4" max="4" width="15.33203125" style="21" customWidth="1"/>
    <col min="5" max="5" width="22" style="21" customWidth="1"/>
    <col min="6" max="6" width="26.33203125" customWidth="1"/>
    <col min="7" max="7" width="40.6640625" customWidth="1"/>
    <col min="8" max="8" width="50.6640625" customWidth="1"/>
    <col min="9" max="9" width="36.6640625" customWidth="1"/>
  </cols>
  <sheetData>
    <row r="1" spans="1:39">
      <c r="A1" s="1"/>
      <c r="B1" s="678" t="str">
        <f>Guidance!F19</f>
        <v>Non-confidential</v>
      </c>
      <c r="C1" s="678"/>
      <c r="D1" s="351"/>
      <c r="E1" s="351"/>
      <c r="F1" s="351"/>
      <c r="G1" s="341" t="s">
        <v>95</v>
      </c>
      <c r="H1" s="321" t="s">
        <v>577</v>
      </c>
      <c r="I1" s="1"/>
      <c r="J1" s="1"/>
      <c r="K1" s="1"/>
      <c r="L1" s="1"/>
      <c r="M1" s="1"/>
      <c r="N1" s="1"/>
      <c r="O1" s="1"/>
      <c r="P1" s="1"/>
      <c r="Q1" s="1"/>
      <c r="R1" s="1"/>
      <c r="S1" s="1"/>
      <c r="T1" s="1"/>
      <c r="U1" s="1"/>
      <c r="V1" s="1"/>
      <c r="W1" s="1"/>
      <c r="X1" s="1"/>
      <c r="Y1" s="1"/>
      <c r="Z1" s="1"/>
      <c r="AA1" s="1"/>
    </row>
    <row r="2" spans="1:39">
      <c r="A2" s="5"/>
      <c r="B2" s="5"/>
      <c r="C2" s="14"/>
      <c r="D2" s="14"/>
      <c r="E2" s="1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11"/>
    </row>
    <row r="3" spans="1:39" ht="16.95" customHeight="1">
      <c r="A3" s="5"/>
      <c r="B3" s="435" t="s">
        <v>251</v>
      </c>
      <c r="C3" s="703"/>
      <c r="D3" s="704"/>
      <c r="E3" s="436"/>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11"/>
    </row>
    <row r="4" spans="1:39" ht="16.95" customHeight="1">
      <c r="A4" s="5"/>
      <c r="B4" s="667" t="s">
        <v>153</v>
      </c>
      <c r="C4" s="705"/>
      <c r="D4" s="642" t="str">
        <f>Guidance!$E11</f>
        <v>ER0080</v>
      </c>
      <c r="E4" s="643"/>
      <c r="F4" s="317"/>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11"/>
    </row>
    <row r="5" spans="1:39" ht="16.95" customHeight="1">
      <c r="A5" s="5"/>
      <c r="B5" s="85" t="s">
        <v>154</v>
      </c>
      <c r="C5" s="314"/>
      <c r="D5" s="642" t="str">
        <f>Guidance!$E13</f>
        <v>Example PLC</v>
      </c>
      <c r="E5" s="643"/>
      <c r="F5" s="317"/>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11"/>
      <c r="AM5" s="11"/>
    </row>
    <row r="6" spans="1:39" ht="16.95" customHeight="1">
      <c r="A6" s="5"/>
      <c r="B6" s="667" t="s">
        <v>155</v>
      </c>
      <c r="C6" s="705"/>
      <c r="D6" s="642" t="str">
        <f>'INTERNAL USE '!$B14</f>
        <v>01/01/2025 - 31/12/2025</v>
      </c>
      <c r="E6" s="643"/>
      <c r="F6" s="317"/>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11"/>
      <c r="AM6" s="11"/>
    </row>
    <row r="7" spans="1:39" ht="16.95" customHeight="1">
      <c r="A7" s="5"/>
      <c r="B7" s="85" t="s">
        <v>156</v>
      </c>
      <c r="C7" s="314"/>
      <c r="D7" s="642" t="str">
        <f>'INTERNAL USE '!$B10</f>
        <v>01/01/2022 - 31/12/2025</v>
      </c>
      <c r="E7" s="643"/>
      <c r="F7" s="317"/>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11"/>
      <c r="AM7" s="11"/>
    </row>
    <row r="8" spans="1:39" ht="16.95" customHeight="1"/>
    <row r="9" spans="1:39" ht="16.95" customHeight="1">
      <c r="B9" s="699" t="s">
        <v>200</v>
      </c>
      <c r="C9" s="624"/>
    </row>
    <row r="10" spans="1:39" ht="16.95" customHeight="1">
      <c r="B10" s="700" t="s">
        <v>632</v>
      </c>
      <c r="C10" s="701"/>
      <c r="D10" s="701"/>
      <c r="E10" s="701"/>
      <c r="F10" s="701"/>
      <c r="G10" s="701"/>
      <c r="H10" s="702"/>
    </row>
    <row r="11" spans="1:39" ht="16.95" customHeight="1">
      <c r="B11" s="689" t="s">
        <v>483</v>
      </c>
      <c r="C11" s="690"/>
      <c r="D11" s="690"/>
      <c r="E11" s="690"/>
      <c r="F11" s="690"/>
      <c r="G11" s="690"/>
      <c r="H11" s="691"/>
    </row>
    <row r="12" spans="1:39" ht="16.95" customHeight="1">
      <c r="B12" s="696" t="s">
        <v>252</v>
      </c>
      <c r="C12" s="697"/>
      <c r="D12" s="697"/>
      <c r="E12" s="697"/>
      <c r="F12" s="697"/>
      <c r="G12" s="697"/>
      <c r="H12" s="698"/>
    </row>
    <row r="13" spans="1:39" ht="16.95" customHeight="1">
      <c r="B13" s="696" t="s">
        <v>253</v>
      </c>
      <c r="C13" s="697"/>
      <c r="D13" s="697"/>
      <c r="E13" s="697"/>
      <c r="F13" s="697"/>
      <c r="G13" s="697"/>
      <c r="H13" s="698"/>
    </row>
    <row r="14" spans="1:39" ht="16.95" customHeight="1">
      <c r="B14" s="693" t="s">
        <v>254</v>
      </c>
      <c r="C14" s="694"/>
      <c r="D14" s="694"/>
      <c r="E14" s="694"/>
      <c r="F14" s="694"/>
      <c r="G14" s="694"/>
      <c r="H14" s="695"/>
    </row>
    <row r="15" spans="1:39" ht="16.95" customHeight="1">
      <c r="B15" s="241"/>
      <c r="C15" s="241"/>
      <c r="D15" s="241"/>
      <c r="E15" s="241"/>
      <c r="F15" s="241"/>
      <c r="G15" s="241"/>
      <c r="H15" s="241"/>
    </row>
    <row r="16" spans="1:39" ht="16.95" customHeight="1">
      <c r="B16" s="654" t="s">
        <v>198</v>
      </c>
      <c r="C16" s="655"/>
      <c r="D16" s="684"/>
      <c r="E16" s="685"/>
      <c r="F16" s="49" t="s">
        <v>199</v>
      </c>
      <c r="G16" s="241"/>
      <c r="H16" s="241"/>
    </row>
    <row r="17" spans="2:8" ht="15" customHeight="1"/>
    <row r="18" spans="2:8" ht="52.95" customHeight="1">
      <c r="B18" s="210" t="s">
        <v>206</v>
      </c>
      <c r="C18" s="557" t="s">
        <v>255</v>
      </c>
      <c r="D18" s="557"/>
      <c r="E18" s="557"/>
      <c r="F18" s="211" t="s">
        <v>256</v>
      </c>
      <c r="G18" s="210" t="s">
        <v>257</v>
      </c>
      <c r="H18" s="258" t="s">
        <v>258</v>
      </c>
    </row>
    <row r="19" spans="2:8" ht="16.95" customHeight="1">
      <c r="B19" s="163" t="s">
        <v>171</v>
      </c>
      <c r="C19" s="636" t="s">
        <v>259</v>
      </c>
      <c r="D19" s="636"/>
      <c r="E19" s="636"/>
      <c r="F19" s="164"/>
      <c r="G19" s="165"/>
      <c r="H19" s="165"/>
    </row>
    <row r="20" spans="2:8" ht="16.95" customHeight="1">
      <c r="B20" s="163" t="s">
        <v>172</v>
      </c>
      <c r="C20" s="636" t="s">
        <v>260</v>
      </c>
      <c r="D20" s="636"/>
      <c r="E20" s="636"/>
      <c r="F20" s="164"/>
      <c r="G20" s="165"/>
      <c r="H20" s="165"/>
    </row>
    <row r="21" spans="2:8" ht="16.95" customHeight="1">
      <c r="B21" s="163" t="s">
        <v>173</v>
      </c>
      <c r="C21" s="636" t="s">
        <v>261</v>
      </c>
      <c r="D21" s="636"/>
      <c r="E21" s="636"/>
      <c r="F21" s="164"/>
      <c r="G21" s="165"/>
      <c r="H21" s="165"/>
    </row>
    <row r="22" spans="2:8" ht="16.95" customHeight="1">
      <c r="B22" s="163" t="s">
        <v>174</v>
      </c>
      <c r="C22" s="636" t="s">
        <v>262</v>
      </c>
      <c r="D22" s="636"/>
      <c r="E22" s="636"/>
      <c r="F22" s="194">
        <f>SUM(F19:F21)</f>
        <v>0</v>
      </c>
      <c r="G22" s="165"/>
      <c r="H22" s="165"/>
    </row>
    <row r="23" spans="2:8" ht="16.95" customHeight="1">
      <c r="B23" s="163" t="s">
        <v>175</v>
      </c>
      <c r="C23" s="688" t="s">
        <v>263</v>
      </c>
      <c r="D23" s="688"/>
      <c r="E23" s="688"/>
      <c r="F23" s="194" t="e">
        <f>F22-Injury!H36</f>
        <v>#VALUE!</v>
      </c>
      <c r="G23" s="189" t="s">
        <v>520</v>
      </c>
      <c r="H23" s="165"/>
    </row>
    <row r="24" spans="2:8">
      <c r="B24" s="17"/>
      <c r="C24" s="18"/>
      <c r="D24" s="18"/>
      <c r="E24" s="18"/>
      <c r="F24" s="17"/>
      <c r="G24" s="17"/>
    </row>
    <row r="25" spans="2:8">
      <c r="B25" s="57" t="s">
        <v>206</v>
      </c>
      <c r="C25" s="20"/>
      <c r="D25" s="20"/>
      <c r="E25" s="20"/>
      <c r="G25" s="17"/>
    </row>
    <row r="26" spans="2:8">
      <c r="B26" s="125" t="str">
        <f>B19</f>
        <v>[1]</v>
      </c>
      <c r="C26" s="124" t="s">
        <v>265</v>
      </c>
      <c r="D26" s="124"/>
      <c r="E26" s="124"/>
      <c r="F26" s="124"/>
      <c r="G26" s="124"/>
      <c r="H26" s="124"/>
    </row>
    <row r="27" spans="2:8" ht="29.7" customHeight="1">
      <c r="B27" s="125" t="s">
        <v>266</v>
      </c>
      <c r="C27" s="692" t="s">
        <v>267</v>
      </c>
      <c r="D27" s="692"/>
      <c r="E27" s="692"/>
      <c r="F27" s="692"/>
      <c r="G27" s="692"/>
      <c r="H27" s="692"/>
    </row>
    <row r="28" spans="2:8">
      <c r="B28" s="125" t="str">
        <f>B22</f>
        <v>[4]</v>
      </c>
      <c r="C28" s="687" t="s">
        <v>523</v>
      </c>
      <c r="D28" s="687"/>
      <c r="E28" s="687"/>
      <c r="F28" s="687"/>
      <c r="G28" s="687"/>
      <c r="H28" s="687"/>
    </row>
    <row r="29" spans="2:8">
      <c r="B29" s="125" t="str">
        <f>B23</f>
        <v>[5]</v>
      </c>
      <c r="C29" s="687" t="s">
        <v>524</v>
      </c>
      <c r="D29" s="687"/>
      <c r="E29" s="687"/>
      <c r="F29" s="687"/>
      <c r="G29" s="687"/>
      <c r="H29" s="687"/>
    </row>
  </sheetData>
  <mergeCells count="25">
    <mergeCell ref="D7:E7"/>
    <mergeCell ref="B1:C1"/>
    <mergeCell ref="B9:C9"/>
    <mergeCell ref="B10:H10"/>
    <mergeCell ref="B12:H12"/>
    <mergeCell ref="B3:E3"/>
    <mergeCell ref="D4:E4"/>
    <mergeCell ref="D5:E5"/>
    <mergeCell ref="B4:C4"/>
    <mergeCell ref="B6:C6"/>
    <mergeCell ref="D6:E6"/>
    <mergeCell ref="B16:C16"/>
    <mergeCell ref="D16:E16"/>
    <mergeCell ref="C18:E18"/>
    <mergeCell ref="B11:H11"/>
    <mergeCell ref="C27:H27"/>
    <mergeCell ref="B14:H14"/>
    <mergeCell ref="B13:H13"/>
    <mergeCell ref="C28:H28"/>
    <mergeCell ref="C29:H29"/>
    <mergeCell ref="C19:E19"/>
    <mergeCell ref="C20:E20"/>
    <mergeCell ref="C21:E21"/>
    <mergeCell ref="C22:E22"/>
    <mergeCell ref="C23:E23"/>
  </mergeCells>
  <conditionalFormatting sqref="B1 D1:F1">
    <cfRule type="cellIs" dxfId="15" priority="1" operator="equal">
      <formula>"Confidential"</formula>
    </cfRule>
    <cfRule type="cellIs" dxfId="14" priority="2" operator="equal">
      <formula>"Non-confidential"</formula>
    </cfRule>
  </conditionalFormatting>
  <dataValidations count="1">
    <dataValidation allowBlank="1" showInputMessage="1" showErrorMessage="1" prompt="If your financial year does not align with the POI, please use your trial balance to exclude the values or sales for the period within the financial year reported in step 1, that fall outside the POI." sqref="C20:E20" xr:uid="{31F835FD-5B64-490D-9FC8-6CD680732F40}"/>
  </dataValidations>
  <hyperlinks>
    <hyperlink ref="H1" location="Contents!A1" display="Contents page" xr:uid="{706D70CD-8E18-44FD-A7CB-6E16A5D69559}"/>
    <hyperlink ref="G1" location="Glossary!A1" display="Glossary" xr:uid="{B9C6B131-A1C4-456D-83CB-593043BFCD59}"/>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75E6-5714-4A12-BC4D-60C3C5B4E354}">
  <dimension ref="A1:BZ51"/>
  <sheetViews>
    <sheetView showGridLines="0" workbookViewId="0">
      <selection activeCell="K46" sqref="K46"/>
    </sheetView>
  </sheetViews>
  <sheetFormatPr defaultColWidth="9.33203125" defaultRowHeight="14.4"/>
  <cols>
    <col min="2" max="2" width="23.5546875" customWidth="1"/>
    <col min="3" max="3" width="15.33203125" customWidth="1"/>
    <col min="4" max="4" width="19.5546875" customWidth="1"/>
    <col min="5" max="5" width="16.5546875" customWidth="1"/>
    <col min="6" max="6" width="14.5546875" customWidth="1"/>
    <col min="7" max="7" width="14.44140625" customWidth="1"/>
    <col min="8" max="8" width="13.44140625" customWidth="1"/>
    <col min="9" max="9" width="13.6640625" customWidth="1"/>
    <col min="10" max="10" width="15.44140625" customWidth="1"/>
    <col min="11" max="11" width="16.6640625" customWidth="1"/>
    <col min="12" max="13" width="17.5546875" customWidth="1"/>
  </cols>
  <sheetData>
    <row r="1" spans="1:78">
      <c r="A1" s="1"/>
      <c r="B1" s="678" t="str">
        <f>Guidance!F19</f>
        <v>Non-confidential</v>
      </c>
      <c r="C1" s="678"/>
      <c r="D1" s="351"/>
      <c r="E1" s="351"/>
      <c r="F1" s="351"/>
      <c r="G1" s="351"/>
      <c r="H1" s="351"/>
      <c r="I1" s="1"/>
      <c r="J1" s="1"/>
      <c r="K1" s="341" t="s">
        <v>95</v>
      </c>
      <c r="L1" s="321" t="s">
        <v>577</v>
      </c>
      <c r="M1" s="1"/>
      <c r="N1" s="1"/>
      <c r="O1" s="1"/>
      <c r="P1" s="1"/>
      <c r="Q1" s="1"/>
      <c r="R1" s="1"/>
      <c r="S1" s="1"/>
      <c r="T1" s="1"/>
      <c r="U1" s="1"/>
      <c r="V1" s="1"/>
      <c r="W1" s="1"/>
      <c r="X1" s="1"/>
      <c r="Y1" s="1"/>
      <c r="Z1" s="1"/>
      <c r="AA1" s="1"/>
      <c r="AB1" s="1"/>
      <c r="AC1" s="1"/>
      <c r="AD1" s="1"/>
      <c r="AE1" s="1"/>
    </row>
    <row r="2" spans="1:78" s="22" customFormat="1" ht="13.8">
      <c r="A2" s="180"/>
      <c r="B2" s="180"/>
      <c r="C2" s="180"/>
      <c r="D2" s="180"/>
      <c r="E2" s="180"/>
      <c r="F2" s="180"/>
      <c r="G2" s="180"/>
      <c r="H2" s="145"/>
      <c r="I2" s="145"/>
      <c r="J2" s="145"/>
      <c r="K2" s="145"/>
      <c r="L2" s="145"/>
      <c r="M2" s="145"/>
      <c r="N2" s="180"/>
      <c r="O2" s="180"/>
      <c r="P2" s="180"/>
      <c r="Q2" s="180"/>
      <c r="R2" s="180"/>
      <c r="S2" s="180"/>
      <c r="T2" s="180"/>
      <c r="U2" s="180"/>
      <c r="V2" s="180"/>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26"/>
      <c r="BY2" s="126"/>
      <c r="BZ2" s="126"/>
    </row>
    <row r="3" spans="1:78" s="22" customFormat="1" ht="16.95" customHeight="1">
      <c r="A3" s="180"/>
      <c r="B3" s="686" t="s">
        <v>484</v>
      </c>
      <c r="C3" s="708"/>
      <c r="D3" s="708"/>
      <c r="E3" s="635"/>
      <c r="F3"/>
      <c r="G3" s="145"/>
      <c r="H3" s="145"/>
      <c r="I3" s="145"/>
      <c r="J3" s="145"/>
      <c r="K3" s="145"/>
      <c r="L3" s="145"/>
      <c r="M3" s="145"/>
      <c r="N3" s="180"/>
      <c r="O3" s="180"/>
      <c r="P3" s="180"/>
      <c r="Q3" s="180"/>
      <c r="R3" s="180"/>
      <c r="S3" s="180"/>
      <c r="T3" s="180"/>
      <c r="U3" s="180"/>
      <c r="V3" s="180"/>
      <c r="W3" s="180"/>
      <c r="X3" s="180"/>
      <c r="Y3" s="180"/>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row>
    <row r="4" spans="1:78" s="22" customFormat="1" ht="16.95" customHeight="1">
      <c r="A4" s="180"/>
      <c r="B4" s="118" t="s">
        <v>427</v>
      </c>
      <c r="C4" s="642" t="str">
        <f>Guidance!$E11</f>
        <v>ER0080</v>
      </c>
      <c r="D4" s="671"/>
      <c r="E4" s="643"/>
      <c r="F4" s="145"/>
      <c r="G4" s="145"/>
      <c r="H4" s="145"/>
      <c r="I4" s="145"/>
      <c r="J4" s="145"/>
      <c r="K4" s="145"/>
      <c r="L4" s="145"/>
      <c r="M4" s="145"/>
      <c r="N4" s="180"/>
      <c r="O4" s="180"/>
      <c r="P4" s="180"/>
      <c r="Q4" s="180"/>
      <c r="R4" s="180"/>
      <c r="S4" s="180"/>
      <c r="T4" s="180"/>
      <c r="U4" s="180"/>
      <c r="V4" s="180"/>
      <c r="W4" s="180"/>
      <c r="X4" s="180"/>
      <c r="Y4" s="180"/>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row>
    <row r="5" spans="1:78" s="22" customFormat="1" ht="16.95" customHeight="1">
      <c r="A5" s="180"/>
      <c r="B5" s="118" t="s">
        <v>154</v>
      </c>
      <c r="C5" s="642" t="str">
        <f>Guidance!$E13</f>
        <v>Example PLC</v>
      </c>
      <c r="D5" s="671"/>
      <c r="E5" s="643"/>
      <c r="F5" s="145"/>
      <c r="G5" s="145"/>
      <c r="H5" s="145"/>
      <c r="I5" s="145"/>
      <c r="J5" s="145"/>
      <c r="K5" s="145"/>
      <c r="L5" s="145"/>
      <c r="M5" s="145"/>
      <c r="N5" s="180"/>
      <c r="O5" s="180"/>
      <c r="P5" s="180"/>
      <c r="Q5" s="180"/>
      <c r="R5" s="180"/>
      <c r="S5" s="180"/>
      <c r="T5" s="180"/>
      <c r="U5" s="180"/>
      <c r="V5" s="180"/>
      <c r="W5" s="180"/>
      <c r="X5" s="180"/>
      <c r="Y5" s="180"/>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row>
    <row r="6" spans="1:78" s="22" customFormat="1" ht="16.95" customHeight="1">
      <c r="A6" s="180"/>
      <c r="B6" s="85" t="s">
        <v>155</v>
      </c>
      <c r="C6" s="642" t="str">
        <f>'INTERNAL USE '!$B14</f>
        <v>01/01/2025 - 31/12/2025</v>
      </c>
      <c r="D6" s="671"/>
      <c r="E6" s="643"/>
      <c r="F6" s="145"/>
      <c r="G6" s="145"/>
      <c r="H6" s="145"/>
      <c r="I6" s="145"/>
      <c r="J6" s="145"/>
      <c r="K6" s="145"/>
      <c r="L6" s="145"/>
      <c r="M6" s="145"/>
      <c r="N6" s="180"/>
      <c r="O6" s="180"/>
      <c r="P6" s="180"/>
      <c r="Q6" s="180"/>
      <c r="R6" s="180"/>
      <c r="S6" s="180"/>
      <c r="T6" s="180"/>
      <c r="U6" s="180"/>
      <c r="V6" s="180"/>
      <c r="W6" s="180"/>
      <c r="X6" s="180"/>
      <c r="Y6" s="180"/>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row>
    <row r="7" spans="1:78" s="22" customFormat="1" ht="16.95" customHeight="1">
      <c r="A7" s="180"/>
      <c r="B7" s="85" t="s">
        <v>156</v>
      </c>
      <c r="C7" s="642" t="str">
        <f>'INTERNAL USE '!$B10</f>
        <v>01/01/2022 - 31/12/2025</v>
      </c>
      <c r="D7" s="671"/>
      <c r="E7" s="643"/>
      <c r="F7" s="145"/>
      <c r="G7" s="145"/>
      <c r="H7" s="180"/>
      <c r="I7" s="180"/>
      <c r="J7" s="180"/>
      <c r="K7" s="180"/>
      <c r="L7" s="180"/>
      <c r="M7" s="180"/>
      <c r="N7" s="180"/>
      <c r="O7" s="180"/>
      <c r="P7" s="180"/>
      <c r="Q7" s="180"/>
      <c r="R7" s="180"/>
      <c r="S7" s="180"/>
      <c r="T7" s="180"/>
      <c r="U7" s="180"/>
      <c r="V7" s="180"/>
      <c r="W7" s="180"/>
      <c r="X7" s="180"/>
      <c r="Y7" s="180"/>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row>
    <row r="8" spans="1:78" s="34" customFormat="1" ht="16.95" customHeight="1">
      <c r="A8" s="145"/>
      <c r="B8" s="50"/>
      <c r="C8" s="50"/>
      <c r="D8" s="50"/>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row>
    <row r="9" spans="1:78" s="34" customFormat="1" ht="16.95" customHeight="1">
      <c r="A9" s="145"/>
      <c r="B9" s="74" t="s">
        <v>200</v>
      </c>
      <c r="C9" s="75"/>
      <c r="D9" s="51"/>
      <c r="E9" s="52"/>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s="22" customFormat="1" ht="16.95" customHeight="1">
      <c r="A10" s="180"/>
      <c r="B10" s="716" t="s">
        <v>572</v>
      </c>
      <c r="C10" s="645"/>
      <c r="D10" s="645"/>
      <c r="E10" s="645"/>
      <c r="F10" s="439"/>
      <c r="G10" s="439"/>
      <c r="H10" s="439"/>
      <c r="I10" s="439"/>
      <c r="J10" s="439"/>
      <c r="K10" s="439"/>
      <c r="L10" s="440"/>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26"/>
      <c r="BY10" s="126"/>
      <c r="BZ10" s="126"/>
    </row>
    <row r="11" spans="1:78" s="22" customFormat="1" ht="16.95" customHeight="1">
      <c r="A11" s="180"/>
      <c r="B11" s="717" t="s">
        <v>573</v>
      </c>
      <c r="C11" s="415"/>
      <c r="D11" s="415"/>
      <c r="E11" s="415"/>
      <c r="F11" s="415"/>
      <c r="G11" s="415"/>
      <c r="H11" s="415"/>
      <c r="I11" s="415"/>
      <c r="J11" s="415"/>
      <c r="K11" s="415"/>
      <c r="L11" s="53"/>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26"/>
      <c r="BY11" s="126"/>
      <c r="BZ11" s="126"/>
    </row>
    <row r="12" spans="1:78" s="22" customFormat="1" ht="16.95" customHeight="1">
      <c r="A12" s="180"/>
      <c r="B12" s="717" t="s">
        <v>574</v>
      </c>
      <c r="C12" s="415"/>
      <c r="D12" s="415"/>
      <c r="E12" s="415"/>
      <c r="F12" s="415"/>
      <c r="G12" s="415"/>
      <c r="H12" s="415"/>
      <c r="I12" s="415"/>
      <c r="J12" s="415"/>
      <c r="K12" s="415"/>
      <c r="L12" s="422"/>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26"/>
      <c r="BY12" s="126"/>
      <c r="BZ12" s="126"/>
    </row>
    <row r="13" spans="1:78" s="22" customFormat="1" ht="16.95" customHeight="1">
      <c r="A13" s="180"/>
      <c r="B13" s="717" t="s">
        <v>620</v>
      </c>
      <c r="C13" s="639"/>
      <c r="D13" s="639"/>
      <c r="E13" s="639"/>
      <c r="F13" s="639"/>
      <c r="G13" s="639"/>
      <c r="H13" s="639"/>
      <c r="I13" s="415"/>
      <c r="J13" s="415"/>
      <c r="K13" s="415"/>
      <c r="L13" s="422"/>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26"/>
      <c r="BY13" s="126"/>
      <c r="BZ13" s="126"/>
    </row>
    <row r="14" spans="1:78" s="22" customFormat="1" ht="16.95" customHeight="1">
      <c r="A14" s="180"/>
      <c r="B14" s="717" t="s">
        <v>428</v>
      </c>
      <c r="C14" s="639"/>
      <c r="D14" s="639"/>
      <c r="E14" s="639"/>
      <c r="F14" s="639"/>
      <c r="G14" s="639"/>
      <c r="H14" s="639"/>
      <c r="I14" s="415"/>
      <c r="J14" s="415"/>
      <c r="K14" s="415"/>
      <c r="L14" s="422"/>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26"/>
      <c r="BY14" s="126"/>
      <c r="BZ14" s="126"/>
    </row>
    <row r="15" spans="1:78" ht="16.95" customHeight="1">
      <c r="B15" s="421" t="s">
        <v>429</v>
      </c>
      <c r="C15" s="718"/>
      <c r="D15" s="718"/>
      <c r="E15" s="48"/>
      <c r="F15" s="48"/>
      <c r="G15" s="48"/>
      <c r="H15" s="48"/>
      <c r="I15" s="54"/>
      <c r="J15" s="54"/>
      <c r="K15" s="54"/>
      <c r="L15" s="55"/>
    </row>
    <row r="16" spans="1:78" ht="16.95" customHeight="1">
      <c r="B16" s="707" t="s">
        <v>430</v>
      </c>
      <c r="C16" s="683"/>
      <c r="D16" s="683"/>
      <c r="E16" s="683"/>
      <c r="F16" s="683"/>
      <c r="G16" s="683"/>
      <c r="H16" s="683"/>
      <c r="I16" s="419"/>
      <c r="J16" s="419"/>
      <c r="K16" s="419"/>
      <c r="L16" s="420"/>
    </row>
    <row r="17" spans="2:12" ht="16.95" customHeight="1">
      <c r="B17" s="56"/>
      <c r="C17" s="48"/>
      <c r="D17" s="48"/>
      <c r="E17" s="48"/>
      <c r="F17" s="48"/>
      <c r="G17" s="48"/>
      <c r="H17" s="48"/>
      <c r="I17" s="19"/>
      <c r="J17" s="19"/>
      <c r="K17" s="19"/>
      <c r="L17" s="19"/>
    </row>
    <row r="18" spans="2:12" ht="16.95" customHeight="1">
      <c r="B18" s="172" t="s">
        <v>198</v>
      </c>
      <c r="C18" s="299"/>
      <c r="D18" s="49" t="s">
        <v>199</v>
      </c>
      <c r="E18" s="48"/>
      <c r="F18" s="48"/>
      <c r="G18" s="48"/>
      <c r="H18" s="48"/>
      <c r="I18" s="19"/>
      <c r="J18" s="19"/>
      <c r="K18" s="19"/>
      <c r="L18" s="19"/>
    </row>
    <row r="19" spans="2:12" ht="16.95" customHeight="1">
      <c r="B19" s="300" t="s">
        <v>533</v>
      </c>
      <c r="C19" s="119"/>
      <c r="D19" s="652" t="s">
        <v>548</v>
      </c>
      <c r="E19" s="706"/>
      <c r="F19" s="706"/>
      <c r="G19" s="706"/>
      <c r="H19" s="48"/>
      <c r="I19" s="19"/>
      <c r="J19" s="19"/>
      <c r="K19" s="19"/>
      <c r="L19" s="19"/>
    </row>
    <row r="20" spans="2:12" ht="16.95" customHeight="1">
      <c r="B20" s="715"/>
      <c r="C20" s="715"/>
      <c r="D20" s="715"/>
      <c r="E20" s="715"/>
      <c r="F20" s="715"/>
      <c r="G20" s="715"/>
      <c r="H20" s="715"/>
      <c r="I20" s="715"/>
      <c r="J20" s="715"/>
      <c r="K20" s="715"/>
      <c r="L20" s="715"/>
    </row>
    <row r="21" spans="2:12" ht="16.95" customHeight="1">
      <c r="B21" s="709" t="s">
        <v>431</v>
      </c>
      <c r="C21" s="711" t="s">
        <v>641</v>
      </c>
      <c r="D21" s="712"/>
      <c r="E21" s="712"/>
      <c r="F21" s="712"/>
      <c r="G21" s="712"/>
      <c r="H21" s="712"/>
      <c r="I21" s="712"/>
      <c r="J21" s="713"/>
      <c r="K21" s="709" t="s">
        <v>432</v>
      </c>
      <c r="L21" s="710"/>
    </row>
    <row r="22" spans="2:12">
      <c r="B22" s="710"/>
      <c r="C22" s="637" t="str">
        <f>'INTERNAL USE '!B11</f>
        <v>01/01/2022 - 31/12/2022</v>
      </c>
      <c r="D22" s="714"/>
      <c r="E22" s="637" t="str">
        <f>'INTERNAL USE '!B12</f>
        <v>01/01/2023 - 31/12/2023</v>
      </c>
      <c r="F22" s="714"/>
      <c r="G22" s="637" t="str">
        <f>'INTERNAL USE '!B12</f>
        <v>01/01/2023 - 31/12/2023</v>
      </c>
      <c r="H22" s="714"/>
      <c r="I22" s="637" t="str">
        <f>'INTERNAL USE '!B14</f>
        <v>01/01/2025 - 31/12/2025</v>
      </c>
      <c r="J22" s="714"/>
      <c r="K22" s="710"/>
      <c r="L22" s="710"/>
    </row>
    <row r="23" spans="2:12">
      <c r="B23" s="710"/>
      <c r="C23" s="259" t="s">
        <v>256</v>
      </c>
      <c r="D23" s="259" t="s">
        <v>532</v>
      </c>
      <c r="E23" s="259" t="s">
        <v>256</v>
      </c>
      <c r="F23" s="259" t="s">
        <v>532</v>
      </c>
      <c r="G23" s="259" t="s">
        <v>256</v>
      </c>
      <c r="H23" s="259" t="s">
        <v>532</v>
      </c>
      <c r="I23" s="259" t="s">
        <v>256</v>
      </c>
      <c r="J23" s="259" t="s">
        <v>532</v>
      </c>
      <c r="K23" s="259" t="s">
        <v>256</v>
      </c>
      <c r="L23" s="259" t="s">
        <v>532</v>
      </c>
    </row>
    <row r="24" spans="2:12" ht="16.95" customHeight="1">
      <c r="B24" s="259" t="s">
        <v>171</v>
      </c>
      <c r="C24" s="260" t="s">
        <v>433</v>
      </c>
      <c r="D24" s="259" t="s">
        <v>173</v>
      </c>
      <c r="E24" s="260" t="s">
        <v>433</v>
      </c>
      <c r="F24" s="259" t="s">
        <v>173</v>
      </c>
      <c r="G24" s="260" t="s">
        <v>172</v>
      </c>
      <c r="H24" s="259" t="s">
        <v>173</v>
      </c>
      <c r="I24" s="260" t="s">
        <v>433</v>
      </c>
      <c r="J24" s="259" t="s">
        <v>173</v>
      </c>
      <c r="K24" s="260" t="s">
        <v>434</v>
      </c>
      <c r="L24" s="259" t="s">
        <v>175</v>
      </c>
    </row>
    <row r="25" spans="2:12" ht="16.95" customHeight="1">
      <c r="B25" s="239"/>
      <c r="C25" s="261"/>
      <c r="D25" s="261"/>
      <c r="E25" s="261"/>
      <c r="F25" s="261"/>
      <c r="G25" s="261"/>
      <c r="H25" s="261"/>
      <c r="I25" s="261"/>
      <c r="J25" s="261"/>
      <c r="K25" s="253">
        <f>C25+E25+G25+I25</f>
        <v>0</v>
      </c>
      <c r="L25" s="253">
        <f>D25+F25+H25+J25</f>
        <v>0</v>
      </c>
    </row>
    <row r="26" spans="2:12" ht="16.95" customHeight="1">
      <c r="B26" s="239"/>
      <c r="C26" s="261"/>
      <c r="D26" s="261"/>
      <c r="E26" s="261"/>
      <c r="F26" s="261"/>
      <c r="G26" s="261"/>
      <c r="H26" s="261"/>
      <c r="I26" s="261"/>
      <c r="J26" s="261"/>
      <c r="K26" s="253">
        <f t="shared" ref="K26:L42" si="0">C26+E26+G26+I26</f>
        <v>0</v>
      </c>
      <c r="L26" s="253">
        <f t="shared" si="0"/>
        <v>0</v>
      </c>
    </row>
    <row r="27" spans="2:12" ht="16.95" customHeight="1">
      <c r="B27" s="239"/>
      <c r="C27" s="261"/>
      <c r="D27" s="261"/>
      <c r="E27" s="261"/>
      <c r="F27" s="261"/>
      <c r="G27" s="261"/>
      <c r="H27" s="261"/>
      <c r="I27" s="261"/>
      <c r="J27" s="261"/>
      <c r="K27" s="253">
        <f t="shared" si="0"/>
        <v>0</v>
      </c>
      <c r="L27" s="253">
        <f t="shared" si="0"/>
        <v>0</v>
      </c>
    </row>
    <row r="28" spans="2:12" ht="16.95" customHeight="1">
      <c r="B28" s="239"/>
      <c r="C28" s="261"/>
      <c r="D28" s="261"/>
      <c r="E28" s="261"/>
      <c r="F28" s="261"/>
      <c r="G28" s="261"/>
      <c r="H28" s="261"/>
      <c r="I28" s="261"/>
      <c r="J28" s="261"/>
      <c r="K28" s="253">
        <f t="shared" si="0"/>
        <v>0</v>
      </c>
      <c r="L28" s="253">
        <f t="shared" si="0"/>
        <v>0</v>
      </c>
    </row>
    <row r="29" spans="2:12" ht="16.95" customHeight="1">
      <c r="B29" s="239"/>
      <c r="C29" s="261"/>
      <c r="D29" s="261"/>
      <c r="E29" s="261"/>
      <c r="F29" s="261"/>
      <c r="G29" s="261"/>
      <c r="H29" s="261"/>
      <c r="I29" s="261"/>
      <c r="J29" s="261"/>
      <c r="K29" s="253">
        <f t="shared" si="0"/>
        <v>0</v>
      </c>
      <c r="L29" s="253">
        <f t="shared" si="0"/>
        <v>0</v>
      </c>
    </row>
    <row r="30" spans="2:12" ht="16.95" customHeight="1">
      <c r="B30" s="239"/>
      <c r="C30" s="261"/>
      <c r="D30" s="261"/>
      <c r="E30" s="261"/>
      <c r="F30" s="261"/>
      <c r="G30" s="261"/>
      <c r="H30" s="261"/>
      <c r="I30" s="261"/>
      <c r="J30" s="261"/>
      <c r="K30" s="253">
        <f t="shared" si="0"/>
        <v>0</v>
      </c>
      <c r="L30" s="253">
        <f t="shared" si="0"/>
        <v>0</v>
      </c>
    </row>
    <row r="31" spans="2:12" ht="16.95" customHeight="1">
      <c r="B31" s="239"/>
      <c r="C31" s="261"/>
      <c r="D31" s="261"/>
      <c r="E31" s="261"/>
      <c r="F31" s="261"/>
      <c r="G31" s="261"/>
      <c r="H31" s="261"/>
      <c r="I31" s="261"/>
      <c r="J31" s="261"/>
      <c r="K31" s="253">
        <f t="shared" si="0"/>
        <v>0</v>
      </c>
      <c r="L31" s="253">
        <f t="shared" si="0"/>
        <v>0</v>
      </c>
    </row>
    <row r="32" spans="2:12" ht="16.95" customHeight="1">
      <c r="B32" s="239"/>
      <c r="C32" s="261"/>
      <c r="D32" s="261"/>
      <c r="E32" s="261"/>
      <c r="F32" s="261"/>
      <c r="G32" s="261"/>
      <c r="H32" s="261"/>
      <c r="I32" s="261"/>
      <c r="J32" s="261"/>
      <c r="K32" s="253">
        <f t="shared" si="0"/>
        <v>0</v>
      </c>
      <c r="L32" s="253">
        <f t="shared" si="0"/>
        <v>0</v>
      </c>
    </row>
    <row r="33" spans="2:13" ht="16.95" customHeight="1">
      <c r="B33" s="239"/>
      <c r="C33" s="261"/>
      <c r="D33" s="261"/>
      <c r="E33" s="261"/>
      <c r="F33" s="261"/>
      <c r="G33" s="261"/>
      <c r="H33" s="261"/>
      <c r="I33" s="261"/>
      <c r="J33" s="261"/>
      <c r="K33" s="253">
        <f t="shared" si="0"/>
        <v>0</v>
      </c>
      <c r="L33" s="253">
        <f t="shared" si="0"/>
        <v>0</v>
      </c>
    </row>
    <row r="34" spans="2:13" ht="16.95" customHeight="1">
      <c r="B34" s="239"/>
      <c r="C34" s="261"/>
      <c r="D34" s="261"/>
      <c r="E34" s="261"/>
      <c r="F34" s="261"/>
      <c r="G34" s="261"/>
      <c r="H34" s="261"/>
      <c r="I34" s="261"/>
      <c r="J34" s="261"/>
      <c r="K34" s="253">
        <f t="shared" si="0"/>
        <v>0</v>
      </c>
      <c r="L34" s="253">
        <f t="shared" si="0"/>
        <v>0</v>
      </c>
    </row>
    <row r="35" spans="2:13" ht="16.95" customHeight="1">
      <c r="B35" s="239"/>
      <c r="C35" s="261"/>
      <c r="D35" s="261"/>
      <c r="E35" s="261"/>
      <c r="F35" s="261"/>
      <c r="G35" s="261"/>
      <c r="H35" s="261"/>
      <c r="I35" s="261"/>
      <c r="J35" s="261"/>
      <c r="K35" s="253">
        <f t="shared" si="0"/>
        <v>0</v>
      </c>
      <c r="L35" s="253">
        <f t="shared" si="0"/>
        <v>0</v>
      </c>
    </row>
    <row r="36" spans="2:13" ht="16.95" customHeight="1">
      <c r="B36" s="239"/>
      <c r="C36" s="261"/>
      <c r="D36" s="261"/>
      <c r="E36" s="261"/>
      <c r="F36" s="261"/>
      <c r="G36" s="261"/>
      <c r="H36" s="261"/>
      <c r="I36" s="261"/>
      <c r="J36" s="261"/>
      <c r="K36" s="253">
        <f t="shared" si="0"/>
        <v>0</v>
      </c>
      <c r="L36" s="253">
        <f t="shared" si="0"/>
        <v>0</v>
      </c>
    </row>
    <row r="37" spans="2:13" ht="16.95" customHeight="1">
      <c r="B37" s="262"/>
      <c r="C37" s="261"/>
      <c r="D37" s="261"/>
      <c r="E37" s="261"/>
      <c r="F37" s="261"/>
      <c r="G37" s="261"/>
      <c r="H37" s="261"/>
      <c r="I37" s="261"/>
      <c r="J37" s="261"/>
      <c r="K37" s="253">
        <f t="shared" si="0"/>
        <v>0</v>
      </c>
      <c r="L37" s="253">
        <f t="shared" si="0"/>
        <v>0</v>
      </c>
    </row>
    <row r="38" spans="2:13" ht="16.95" customHeight="1">
      <c r="B38" s="262"/>
      <c r="C38" s="261"/>
      <c r="D38" s="261"/>
      <c r="E38" s="261"/>
      <c r="F38" s="261"/>
      <c r="G38" s="261"/>
      <c r="H38" s="261"/>
      <c r="I38" s="261"/>
      <c r="J38" s="261"/>
      <c r="K38" s="253">
        <f t="shared" si="0"/>
        <v>0</v>
      </c>
      <c r="L38" s="253">
        <f t="shared" si="0"/>
        <v>0</v>
      </c>
    </row>
    <row r="39" spans="2:13" ht="16.95" customHeight="1">
      <c r="B39" s="262"/>
      <c r="C39" s="261"/>
      <c r="D39" s="261"/>
      <c r="E39" s="261"/>
      <c r="F39" s="261"/>
      <c r="G39" s="261"/>
      <c r="H39" s="261"/>
      <c r="I39" s="261"/>
      <c r="J39" s="261"/>
      <c r="K39" s="253">
        <f t="shared" si="0"/>
        <v>0</v>
      </c>
      <c r="L39" s="253">
        <f t="shared" si="0"/>
        <v>0</v>
      </c>
    </row>
    <row r="40" spans="2:13" ht="16.95" customHeight="1">
      <c r="B40" s="262"/>
      <c r="C40" s="261"/>
      <c r="D40" s="261"/>
      <c r="E40" s="261"/>
      <c r="F40" s="261"/>
      <c r="G40" s="261"/>
      <c r="H40" s="261"/>
      <c r="I40" s="261"/>
      <c r="J40" s="261"/>
      <c r="K40" s="253">
        <f t="shared" si="0"/>
        <v>0</v>
      </c>
      <c r="L40" s="253">
        <f t="shared" si="0"/>
        <v>0</v>
      </c>
    </row>
    <row r="41" spans="2:13" ht="16.95" customHeight="1">
      <c r="B41" s="262"/>
      <c r="C41" s="261"/>
      <c r="D41" s="261"/>
      <c r="E41" s="261"/>
      <c r="F41" s="261"/>
      <c r="G41" s="261"/>
      <c r="H41" s="261"/>
      <c r="I41" s="261"/>
      <c r="J41" s="261"/>
      <c r="K41" s="253">
        <f t="shared" si="0"/>
        <v>0</v>
      </c>
      <c r="L41" s="253">
        <f>D41+F41+H41+J41</f>
        <v>0</v>
      </c>
    </row>
    <row r="42" spans="2:13" ht="16.95" customHeight="1">
      <c r="B42" s="262"/>
      <c r="C42" s="261"/>
      <c r="D42" s="261"/>
      <c r="E42" s="261"/>
      <c r="F42" s="261"/>
      <c r="G42" s="261"/>
      <c r="H42" s="261"/>
      <c r="I42" s="261"/>
      <c r="J42" s="261"/>
      <c r="K42" s="253">
        <f t="shared" si="0"/>
        <v>0</v>
      </c>
      <c r="L42" s="253">
        <f t="shared" si="0"/>
        <v>0</v>
      </c>
    </row>
    <row r="43" spans="2:13" ht="16.95" customHeight="1">
      <c r="B43" s="263" t="s">
        <v>635</v>
      </c>
      <c r="C43" s="253">
        <f>SUM(C25:C42)</f>
        <v>0</v>
      </c>
      <c r="D43" s="253">
        <f t="shared" ref="D43:J43" si="1">SUM(D25:D42)</f>
        <v>0</v>
      </c>
      <c r="E43" s="253">
        <f t="shared" si="1"/>
        <v>0</v>
      </c>
      <c r="F43" s="253">
        <f t="shared" si="1"/>
        <v>0</v>
      </c>
      <c r="G43" s="253">
        <f t="shared" si="1"/>
        <v>0</v>
      </c>
      <c r="H43" s="253">
        <f t="shared" si="1"/>
        <v>0</v>
      </c>
      <c r="I43" s="253">
        <f t="shared" si="1"/>
        <v>0</v>
      </c>
      <c r="J43" s="253">
        <f t="shared" si="1"/>
        <v>0</v>
      </c>
      <c r="K43" s="253">
        <f>SUM(K25:K42)</f>
        <v>0</v>
      </c>
      <c r="L43" s="253">
        <f>SUM(L25:L42)</f>
        <v>0</v>
      </c>
    </row>
    <row r="44" spans="2:13" ht="16.95" customHeight="1"/>
    <row r="45" spans="2:13" ht="16.95" customHeight="1">
      <c r="B45" s="57" t="s">
        <v>206</v>
      </c>
      <c r="C45" s="180"/>
      <c r="D45" s="180"/>
      <c r="E45" s="180"/>
      <c r="F45" s="180"/>
      <c r="G45" s="180"/>
      <c r="H45" s="180"/>
      <c r="I45" s="180"/>
      <c r="J45" s="180"/>
      <c r="K45" s="180"/>
      <c r="L45" s="180"/>
      <c r="M45" s="180"/>
    </row>
    <row r="46" spans="2:13" ht="16.95" customHeight="1">
      <c r="B46" s="166" t="s">
        <v>171</v>
      </c>
      <c r="C46" s="196" t="s">
        <v>485</v>
      </c>
      <c r="D46" s="180"/>
      <c r="E46" s="180"/>
      <c r="F46" s="180"/>
      <c r="G46" s="180"/>
      <c r="H46" s="180"/>
      <c r="I46" s="180"/>
      <c r="J46" s="180"/>
      <c r="K46" s="180"/>
      <c r="L46" s="180"/>
      <c r="M46" s="180"/>
    </row>
    <row r="47" spans="2:13" ht="16.95" customHeight="1">
      <c r="B47" s="166" t="s">
        <v>172</v>
      </c>
      <c r="C47" s="181" t="s">
        <v>621</v>
      </c>
      <c r="D47" s="180"/>
      <c r="E47" s="180"/>
      <c r="F47" s="180"/>
      <c r="G47" s="180"/>
      <c r="H47" s="180"/>
      <c r="I47" s="180"/>
      <c r="J47" s="180"/>
      <c r="K47" s="180"/>
      <c r="L47" s="180"/>
      <c r="M47" s="180"/>
    </row>
    <row r="48" spans="2:13" ht="16.95" customHeight="1">
      <c r="B48" s="166" t="s">
        <v>173</v>
      </c>
      <c r="C48" s="181" t="s">
        <v>622</v>
      </c>
      <c r="D48" s="180"/>
      <c r="E48" s="180"/>
      <c r="F48" s="180"/>
      <c r="G48" s="180"/>
      <c r="H48" s="180"/>
      <c r="I48" s="180"/>
      <c r="J48" s="180"/>
      <c r="K48" s="180"/>
      <c r="L48" s="180"/>
      <c r="M48" s="180"/>
    </row>
    <row r="49" spans="2:13" ht="16.95" customHeight="1">
      <c r="B49" s="183" t="s">
        <v>174</v>
      </c>
      <c r="C49" s="309" t="s">
        <v>549</v>
      </c>
      <c r="D49" s="180"/>
      <c r="E49" s="180"/>
      <c r="F49" s="180"/>
      <c r="G49" s="180"/>
      <c r="H49" s="180"/>
      <c r="I49" s="180"/>
      <c r="J49" s="180"/>
      <c r="K49" s="180"/>
      <c r="L49" s="180"/>
      <c r="M49" s="180"/>
    </row>
    <row r="50" spans="2:13" ht="16.95" customHeight="1">
      <c r="B50" s="166" t="s">
        <v>175</v>
      </c>
      <c r="C50" s="309" t="s">
        <v>550</v>
      </c>
    </row>
    <row r="51" spans="2:13" ht="16.95" customHeight="1">
      <c r="B51" s="221" t="s">
        <v>176</v>
      </c>
      <c r="C51" s="309" t="s">
        <v>636</v>
      </c>
    </row>
  </sheetData>
  <mergeCells count="22">
    <mergeCell ref="B1:C1"/>
    <mergeCell ref="B21:B23"/>
    <mergeCell ref="C21:J21"/>
    <mergeCell ref="K21:L22"/>
    <mergeCell ref="C22:D22"/>
    <mergeCell ref="E22:F22"/>
    <mergeCell ref="G22:H22"/>
    <mergeCell ref="I22:J22"/>
    <mergeCell ref="B20:L20"/>
    <mergeCell ref="C7:E7"/>
    <mergeCell ref="B10:L10"/>
    <mergeCell ref="B11:K11"/>
    <mergeCell ref="B12:L12"/>
    <mergeCell ref="B13:L13"/>
    <mergeCell ref="B14:L14"/>
    <mergeCell ref="B15:D15"/>
    <mergeCell ref="D19:G19"/>
    <mergeCell ref="B16:L16"/>
    <mergeCell ref="C6:E6"/>
    <mergeCell ref="B3:E3"/>
    <mergeCell ref="C4:E4"/>
    <mergeCell ref="C5:E5"/>
  </mergeCells>
  <conditionalFormatting sqref="B1 D1:H1">
    <cfRule type="cellIs" dxfId="13" priority="1" operator="equal">
      <formula>"Confidential"</formula>
    </cfRule>
    <cfRule type="cellIs" dxfId="12" priority="2" operator="equal">
      <formula>"Non-confidential"</formula>
    </cfRule>
  </conditionalFormatting>
  <hyperlinks>
    <hyperlink ref="L1" location="Contents!A1" display="Contents page" xr:uid="{C3ADF0A7-78B2-4080-A9E5-40986238D11E}"/>
    <hyperlink ref="K1" location="Glossary!A1" display="Glossary" xr:uid="{C5F9132A-655D-464B-BC98-35A58A46259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87B21-2CF2-4571-A80A-5DEF8BF6E4B5}">
  <dimension ref="A1:AO29"/>
  <sheetViews>
    <sheetView showGridLines="0" workbookViewId="0">
      <selection activeCell="I1" sqref="I1"/>
    </sheetView>
  </sheetViews>
  <sheetFormatPr defaultRowHeight="14.4"/>
  <cols>
    <col min="2" max="2" width="8.33203125" customWidth="1"/>
    <col min="3" max="3" width="15.44140625" style="21" customWidth="1"/>
    <col min="4" max="4" width="24.109375" style="21" customWidth="1"/>
    <col min="5" max="5" width="22.33203125" style="21" customWidth="1"/>
    <col min="6" max="6" width="40.6640625" style="21" customWidth="1"/>
    <col min="7" max="7" width="50.6640625" customWidth="1"/>
    <col min="8" max="8" width="17.109375" customWidth="1"/>
    <col min="9" max="9" width="17.44140625" customWidth="1"/>
  </cols>
  <sheetData>
    <row r="1" spans="1:41">
      <c r="A1" s="1"/>
      <c r="B1" s="678" t="str">
        <f>Guidance!F19</f>
        <v>Non-confidential</v>
      </c>
      <c r="C1" s="678"/>
      <c r="D1" s="351"/>
      <c r="E1" s="351"/>
      <c r="F1" s="351"/>
      <c r="G1" s="351"/>
      <c r="H1" s="341" t="s">
        <v>95</v>
      </c>
      <c r="I1" s="321" t="s">
        <v>577</v>
      </c>
      <c r="J1" s="1"/>
      <c r="K1" s="1"/>
      <c r="L1" s="1"/>
      <c r="M1" s="1"/>
      <c r="N1" s="1"/>
      <c r="O1" s="1"/>
      <c r="P1" s="1"/>
      <c r="Q1" s="1"/>
      <c r="R1" s="1"/>
      <c r="S1" s="1"/>
      <c r="T1" s="1"/>
      <c r="U1" s="1"/>
      <c r="V1" s="1"/>
      <c r="W1" s="1"/>
      <c r="X1" s="1"/>
      <c r="Y1" s="1"/>
      <c r="Z1" s="1"/>
      <c r="AA1" s="1"/>
      <c r="AB1" s="1"/>
    </row>
    <row r="2" spans="1:41">
      <c r="A2" s="5"/>
      <c r="B2" s="5"/>
      <c r="C2" s="14"/>
      <c r="D2" s="14"/>
      <c r="E2" s="14"/>
      <c r="F2" s="14"/>
      <c r="G2" s="14"/>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11"/>
    </row>
    <row r="3" spans="1:41" ht="16.95" customHeight="1">
      <c r="A3" s="5"/>
      <c r="B3" s="724" t="s">
        <v>435</v>
      </c>
      <c r="C3" s="725"/>
      <c r="D3" s="725"/>
      <c r="E3" s="725"/>
      <c r="F3" s="14"/>
      <c r="G3" s="14"/>
      <c r="H3" s="137"/>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11"/>
    </row>
    <row r="4" spans="1:41" ht="16.95" customHeight="1">
      <c r="A4" s="5"/>
      <c r="B4" s="658" t="s">
        <v>153</v>
      </c>
      <c r="C4" s="658"/>
      <c r="D4" s="642" t="str">
        <f>Guidance!$E11</f>
        <v>ER0080</v>
      </c>
      <c r="E4" s="643"/>
      <c r="F4" s="14"/>
      <c r="G4" s="14"/>
      <c r="H4" s="5"/>
      <c r="I4" s="12"/>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11"/>
    </row>
    <row r="5" spans="1:41" ht="16.95" customHeight="1">
      <c r="A5" s="5"/>
      <c r="B5" s="658" t="s">
        <v>154</v>
      </c>
      <c r="C5" s="658"/>
      <c r="D5" s="642" t="str">
        <f>Guidance!$E13</f>
        <v>Example PLC</v>
      </c>
      <c r="E5" s="643"/>
      <c r="F5" s="14"/>
      <c r="G5" s="14"/>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11"/>
      <c r="AO5" s="11"/>
    </row>
    <row r="6" spans="1:41" ht="16.95" customHeight="1">
      <c r="A6" s="5"/>
      <c r="B6" s="658" t="s">
        <v>155</v>
      </c>
      <c r="C6" s="658"/>
      <c r="D6" s="642" t="str">
        <f>'INTERNAL USE '!$B14</f>
        <v>01/01/2025 - 31/12/2025</v>
      </c>
      <c r="E6" s="643"/>
      <c r="F6" s="14"/>
      <c r="G6" s="14"/>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11"/>
      <c r="AO6" s="11"/>
    </row>
    <row r="7" spans="1:41" ht="16.95" customHeight="1">
      <c r="A7" s="5"/>
      <c r="B7" s="658" t="s">
        <v>156</v>
      </c>
      <c r="C7" s="658"/>
      <c r="D7" s="642" t="str">
        <f>'INTERNAL USE '!$B10</f>
        <v>01/01/2022 - 31/12/2025</v>
      </c>
      <c r="E7" s="643"/>
      <c r="F7"/>
      <c r="G7" s="14"/>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11"/>
      <c r="AO7" s="11"/>
    </row>
    <row r="8" spans="1:41" ht="16.95" customHeight="1">
      <c r="A8" s="5"/>
      <c r="B8" s="136"/>
      <c r="C8" s="114"/>
      <c r="D8" s="114"/>
      <c r="E8" s="14"/>
      <c r="F8"/>
      <c r="G8" s="14"/>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11"/>
      <c r="AO8" s="11"/>
    </row>
    <row r="9" spans="1:41" ht="16.95" customHeight="1">
      <c r="B9" s="699" t="s">
        <v>200</v>
      </c>
      <c r="C9" s="624"/>
    </row>
    <row r="10" spans="1:41" ht="16.95" customHeight="1">
      <c r="B10" s="132" t="s">
        <v>631</v>
      </c>
      <c r="C10" s="131"/>
      <c r="D10" s="131"/>
      <c r="E10" s="131"/>
      <c r="F10" s="131"/>
      <c r="G10" s="133"/>
      <c r="H10" s="124"/>
      <c r="I10" s="124"/>
      <c r="J10" s="124"/>
    </row>
    <row r="11" spans="1:41" ht="16.95" customHeight="1">
      <c r="B11" s="146" t="s">
        <v>482</v>
      </c>
      <c r="C11" s="124"/>
      <c r="D11" s="124"/>
      <c r="E11" s="124"/>
      <c r="F11" s="124"/>
      <c r="G11" s="134"/>
      <c r="H11" s="124"/>
      <c r="I11" s="124"/>
      <c r="J11" s="124"/>
    </row>
    <row r="12" spans="1:41" ht="16.95" customHeight="1">
      <c r="B12" s="130" t="s">
        <v>436</v>
      </c>
      <c r="C12" s="124"/>
      <c r="D12" s="124"/>
      <c r="E12" s="124"/>
      <c r="F12" s="124"/>
      <c r="G12" s="134"/>
      <c r="H12" s="124"/>
      <c r="I12" s="124"/>
      <c r="J12" s="124"/>
    </row>
    <row r="13" spans="1:41" ht="16.95" customHeight="1">
      <c r="B13" s="130" t="s">
        <v>437</v>
      </c>
      <c r="C13" s="124"/>
      <c r="D13" s="124"/>
      <c r="E13" s="124"/>
      <c r="F13" s="124"/>
      <c r="G13" s="134"/>
      <c r="H13" s="124"/>
      <c r="I13" s="124"/>
      <c r="J13" s="124"/>
    </row>
    <row r="14" spans="1:41" ht="16.95" customHeight="1">
      <c r="B14" s="129" t="s">
        <v>438</v>
      </c>
      <c r="C14" s="128"/>
      <c r="D14" s="128"/>
      <c r="E14" s="128"/>
      <c r="F14" s="128"/>
      <c r="G14" s="135"/>
      <c r="H14" s="124"/>
      <c r="I14" s="124"/>
      <c r="J14" s="124"/>
    </row>
    <row r="16" spans="1:41" ht="16.95" customHeight="1">
      <c r="B16" s="654" t="s">
        <v>198</v>
      </c>
      <c r="C16" s="655"/>
      <c r="D16" s="684"/>
      <c r="E16" s="685"/>
      <c r="F16" s="49" t="s">
        <v>199</v>
      </c>
    </row>
    <row r="18" spans="2:10" ht="52.95" customHeight="1">
      <c r="B18" s="210" t="s">
        <v>206</v>
      </c>
      <c r="C18" s="722" t="s">
        <v>255</v>
      </c>
      <c r="D18" s="723"/>
      <c r="E18" s="211" t="s">
        <v>256</v>
      </c>
      <c r="F18" s="210" t="s">
        <v>257</v>
      </c>
      <c r="G18" s="210" t="s">
        <v>439</v>
      </c>
    </row>
    <row r="19" spans="2:10" ht="28.95" customHeight="1">
      <c r="B19" s="275" t="s">
        <v>171</v>
      </c>
      <c r="C19" s="719" t="s">
        <v>440</v>
      </c>
      <c r="D19" s="720"/>
      <c r="E19" s="161"/>
      <c r="F19" s="15"/>
      <c r="G19" s="15"/>
    </row>
    <row r="20" spans="2:10" ht="28.95" customHeight="1">
      <c r="B20" s="232" t="s">
        <v>172</v>
      </c>
      <c r="C20" s="721" t="s">
        <v>441</v>
      </c>
      <c r="D20" s="708"/>
      <c r="E20" s="162"/>
      <c r="F20" s="16"/>
      <c r="G20" s="16"/>
    </row>
    <row r="21" spans="2:10" ht="28.95" customHeight="1">
      <c r="B21" s="232" t="s">
        <v>173</v>
      </c>
      <c r="C21" s="721" t="s">
        <v>442</v>
      </c>
      <c r="D21" s="708"/>
      <c r="E21" s="162"/>
      <c r="F21" s="16"/>
      <c r="G21" s="16"/>
    </row>
    <row r="22" spans="2:10" ht="28.95" customHeight="1">
      <c r="B22" s="232" t="s">
        <v>174</v>
      </c>
      <c r="C22" s="721" t="s">
        <v>443</v>
      </c>
      <c r="D22" s="708"/>
      <c r="E22" s="195">
        <f>E19-E20+E21</f>
        <v>0</v>
      </c>
      <c r="F22" s="16"/>
      <c r="G22" s="16"/>
    </row>
    <row r="23" spans="2:10" ht="28.95" customHeight="1">
      <c r="B23" s="232" t="s">
        <v>175</v>
      </c>
      <c r="C23" s="721" t="s">
        <v>263</v>
      </c>
      <c r="D23" s="708"/>
      <c r="E23" s="195" t="e">
        <f>E22-Injury!H25</f>
        <v>#VALUE!</v>
      </c>
      <c r="F23" s="189" t="s">
        <v>264</v>
      </c>
      <c r="G23" s="16"/>
    </row>
    <row r="24" spans="2:10">
      <c r="B24" s="17"/>
      <c r="C24" s="18"/>
      <c r="D24" s="18"/>
      <c r="E24" s="18"/>
      <c r="F24" s="18"/>
      <c r="G24" s="17"/>
      <c r="H24" s="17"/>
    </row>
    <row r="25" spans="2:10">
      <c r="B25" s="57" t="s">
        <v>206</v>
      </c>
      <c r="C25" s="20"/>
      <c r="D25" s="20"/>
      <c r="E25" s="20"/>
      <c r="F25" s="20"/>
      <c r="H25" s="17"/>
    </row>
    <row r="26" spans="2:10">
      <c r="B26" s="125" t="s">
        <v>171</v>
      </c>
      <c r="C26" s="124" t="s">
        <v>444</v>
      </c>
      <c r="D26" s="124"/>
      <c r="E26" s="124"/>
      <c r="F26" s="124"/>
      <c r="G26" s="124"/>
      <c r="H26" s="124"/>
      <c r="I26" s="124"/>
      <c r="J26" s="124"/>
    </row>
    <row r="27" spans="2:10" s="54" customFormat="1" ht="28.95" customHeight="1">
      <c r="B27" s="147" t="s">
        <v>266</v>
      </c>
      <c r="C27" s="429" t="s">
        <v>267</v>
      </c>
      <c r="D27" s="416"/>
      <c r="E27" s="416"/>
      <c r="F27" s="416"/>
      <c r="G27" s="416"/>
      <c r="H27" s="140"/>
      <c r="I27" s="140"/>
      <c r="J27" s="148"/>
    </row>
    <row r="28" spans="2:10" ht="13.95" customHeight="1">
      <c r="B28" s="125" t="s">
        <v>174</v>
      </c>
      <c r="C28" s="687" t="s">
        <v>521</v>
      </c>
      <c r="D28" s="687"/>
      <c r="E28" s="687"/>
      <c r="F28" s="687"/>
      <c r="G28" s="687"/>
      <c r="H28" s="687"/>
      <c r="I28" s="687"/>
      <c r="J28" s="124"/>
    </row>
    <row r="29" spans="2:10" ht="13.95" customHeight="1">
      <c r="B29" s="125" t="s">
        <v>175</v>
      </c>
      <c r="C29" s="687" t="s">
        <v>522</v>
      </c>
      <c r="D29" s="687"/>
      <c r="E29" s="687"/>
      <c r="F29" s="687"/>
      <c r="G29" s="687"/>
      <c r="H29" s="687"/>
      <c r="I29" s="687"/>
      <c r="J29" s="124"/>
    </row>
  </sheetData>
  <mergeCells count="22">
    <mergeCell ref="D4:E4"/>
    <mergeCell ref="D5:E5"/>
    <mergeCell ref="D6:E6"/>
    <mergeCell ref="D7:E7"/>
    <mergeCell ref="B3:E3"/>
    <mergeCell ref="B1:C1"/>
    <mergeCell ref="B4:C4"/>
    <mergeCell ref="B5:C5"/>
    <mergeCell ref="B6:C6"/>
    <mergeCell ref="B7:C7"/>
    <mergeCell ref="C28:I28"/>
    <mergeCell ref="C29:I29"/>
    <mergeCell ref="C27:G27"/>
    <mergeCell ref="C21:D21"/>
    <mergeCell ref="C22:D22"/>
    <mergeCell ref="C23:D23"/>
    <mergeCell ref="B9:C9"/>
    <mergeCell ref="C19:D19"/>
    <mergeCell ref="C20:D20"/>
    <mergeCell ref="C18:D18"/>
    <mergeCell ref="B16:C16"/>
    <mergeCell ref="D16:E16"/>
  </mergeCells>
  <conditionalFormatting sqref="B1 D1:G1">
    <cfRule type="cellIs" dxfId="11" priority="1" operator="equal">
      <formula>"Confidential"</formula>
    </cfRule>
    <cfRule type="cellIs" dxfId="10" priority="2" operator="equal">
      <formula>"Non-confidential"</formula>
    </cfRule>
  </conditionalFormatting>
  <dataValidations count="1">
    <dataValidation allowBlank="1" showInputMessage="1" showErrorMessage="1" prompt="If your financial year does not align with the POI, please use your trial balance to exclude the values or sales for the period within the financial year reported in step 1, that fall outside the POI." sqref="C20:E20" xr:uid="{5BA2D06B-1E79-487A-8601-535012988EDE}"/>
  </dataValidations>
  <hyperlinks>
    <hyperlink ref="I1" location="Contents!A1" display="Contents page" xr:uid="{2C40B8CE-74E1-4D57-8419-4C0412B67280}"/>
    <hyperlink ref="H1" location="Glossary!A1" display="Glossary" xr:uid="{3E600084-9B46-4870-BD06-667391DDE3B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7AA73-044A-42D5-A6DE-E1DCDE947B61}">
  <sheetPr>
    <tabColor rgb="FF92D050"/>
  </sheetPr>
  <dimension ref="A1:E9"/>
  <sheetViews>
    <sheetView showGridLines="0" workbookViewId="0">
      <selection activeCell="B22" sqref="B22"/>
    </sheetView>
  </sheetViews>
  <sheetFormatPr defaultRowHeight="14.4"/>
  <cols>
    <col min="1" max="1" width="27.44140625" style="54" customWidth="1"/>
    <col min="2" max="2" width="48" style="54" customWidth="1"/>
    <col min="3" max="3" width="47.6640625" style="19" customWidth="1"/>
    <col min="4" max="4" width="13.44140625" style="54" customWidth="1"/>
    <col min="5" max="5" width="15" customWidth="1"/>
  </cols>
  <sheetData>
    <row r="1" spans="1:5" s="217" customFormat="1" ht="13.8">
      <c r="A1" s="352"/>
      <c r="B1" s="352"/>
      <c r="C1" s="295"/>
      <c r="D1" s="341" t="s">
        <v>95</v>
      </c>
      <c r="E1" s="321" t="s">
        <v>577</v>
      </c>
    </row>
    <row r="3" spans="1:5" ht="40.200000000000003" customHeight="1">
      <c r="A3" s="578" t="s">
        <v>593</v>
      </c>
      <c r="B3" s="578"/>
    </row>
    <row r="6" spans="1:5" s="322" customFormat="1" ht="17.399999999999999">
      <c r="A6" s="344" t="s">
        <v>616</v>
      </c>
      <c r="B6" s="344" t="s">
        <v>579</v>
      </c>
      <c r="C6" s="345" t="s">
        <v>580</v>
      </c>
    </row>
    <row r="7" spans="1:5" s="322" customFormat="1" ht="15">
      <c r="A7" s="331" t="s">
        <v>4</v>
      </c>
      <c r="B7" s="726" t="s">
        <v>593</v>
      </c>
      <c r="C7" s="324" t="s">
        <v>594</v>
      </c>
    </row>
    <row r="8" spans="1:5" ht="15">
      <c r="A8" s="332" t="s">
        <v>5</v>
      </c>
      <c r="B8" s="591"/>
      <c r="C8" s="325" t="s">
        <v>595</v>
      </c>
      <c r="D8"/>
    </row>
    <row r="9" spans="1:5" ht="15">
      <c r="C9" s="328"/>
      <c r="D9" s="328"/>
    </row>
  </sheetData>
  <mergeCells count="2">
    <mergeCell ref="A3:B3"/>
    <mergeCell ref="B7:B8"/>
  </mergeCells>
  <hyperlinks>
    <hyperlink ref="A7" location="'TbyT domestic sales'!A1" display="T by T domestic sales" xr:uid="{DB79CAA9-D0C4-4A48-8778-0E42D6FBCDFD}"/>
    <hyperlink ref="A8" location="'Sales Reconciliation'!A1" display="Sales reconciliation" xr:uid="{F2FFD85F-2D7E-4CD0-8B14-1215EEFC7053}"/>
    <hyperlink ref="E1" location="Contents!A1" display="Contents page" xr:uid="{8D1DF5EE-EB7F-49A7-BDD1-F0BEC91FC748}"/>
    <hyperlink ref="D1" location="Glossary!A1" display="Glossary" xr:uid="{8B14DE10-E4D1-4391-93D8-41219EBAC283}"/>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31551-2CD5-48B8-B704-3C4E1550D693}">
  <dimension ref="A1:AP60"/>
  <sheetViews>
    <sheetView showGridLines="0" zoomScale="96" zoomScaleNormal="96" workbookViewId="0">
      <selection activeCell="AG40" sqref="AG40:AG45"/>
    </sheetView>
  </sheetViews>
  <sheetFormatPr defaultRowHeight="14.4"/>
  <cols>
    <col min="2" max="2" width="15.5546875" customWidth="1"/>
    <col min="3" max="3" width="16" customWidth="1"/>
    <col min="4" max="4" width="22.44140625" customWidth="1"/>
    <col min="5" max="5" width="14.33203125" customWidth="1"/>
    <col min="6" max="6" width="17" customWidth="1"/>
    <col min="7" max="7" width="21.5546875" customWidth="1"/>
    <col min="8" max="8" width="17.33203125" customWidth="1"/>
    <col min="9" max="9" width="19.33203125" customWidth="1"/>
    <col min="10" max="11" width="17" customWidth="1"/>
    <col min="12" max="12" width="21.33203125" customWidth="1"/>
    <col min="13" max="13" width="17" customWidth="1"/>
    <col min="14" max="14" width="19" customWidth="1"/>
    <col min="15" max="15" width="18" customWidth="1"/>
    <col min="16" max="16" width="15.6640625" customWidth="1"/>
    <col min="17" max="23" width="13.5546875" customWidth="1"/>
    <col min="24" max="28" width="17.33203125" customWidth="1"/>
  </cols>
  <sheetData>
    <row r="1" spans="1:42">
      <c r="A1" s="1"/>
      <c r="B1" s="678" t="str">
        <f>Guidance!F19</f>
        <v>Non-confidential</v>
      </c>
      <c r="C1" s="678"/>
      <c r="D1" s="351"/>
      <c r="E1" s="351"/>
      <c r="F1" s="351"/>
      <c r="G1" s="351"/>
      <c r="H1" s="351"/>
      <c r="I1" s="351"/>
      <c r="J1" s="351"/>
      <c r="K1" s="351"/>
      <c r="L1" s="341" t="s">
        <v>95</v>
      </c>
      <c r="M1" s="321" t="s">
        <v>577</v>
      </c>
      <c r="N1" s="1"/>
      <c r="O1" s="1"/>
      <c r="P1" s="1"/>
      <c r="Q1" s="1"/>
      <c r="R1" s="1"/>
      <c r="S1" s="1"/>
      <c r="T1" s="1"/>
      <c r="U1" s="1"/>
      <c r="V1" s="1"/>
      <c r="W1" s="1"/>
      <c r="X1" s="1"/>
      <c r="Y1" s="1"/>
      <c r="Z1" s="1"/>
      <c r="AA1" s="1"/>
      <c r="AB1" s="1"/>
      <c r="AC1" s="1"/>
      <c r="AD1" s="1"/>
      <c r="AE1" s="1"/>
      <c r="AF1" s="1"/>
    </row>
    <row r="2" spans="1:42" ht="19.95" customHeight="1">
      <c r="A2" s="1"/>
      <c r="B2" s="1"/>
      <c r="C2" s="1"/>
      <c r="D2" s="1"/>
      <c r="E2" s="1"/>
      <c r="F2" s="1"/>
      <c r="G2" s="1"/>
      <c r="H2" s="1"/>
      <c r="I2" s="1"/>
      <c r="J2" s="1"/>
      <c r="K2" s="1"/>
      <c r="L2" s="1"/>
      <c r="M2" s="738"/>
      <c r="N2" s="738"/>
      <c r="O2" s="738"/>
      <c r="P2" s="738"/>
      <c r="Q2" s="738"/>
      <c r="R2" s="738"/>
      <c r="S2" s="738"/>
      <c r="T2" s="738"/>
      <c r="U2" s="738"/>
      <c r="V2" s="1"/>
      <c r="W2" s="1"/>
      <c r="X2" s="1"/>
      <c r="Y2" s="1"/>
      <c r="Z2" s="1"/>
      <c r="AA2" s="1"/>
      <c r="AB2" s="1"/>
      <c r="AC2" s="1"/>
      <c r="AD2" s="1"/>
      <c r="AE2" s="1"/>
      <c r="AF2" s="1"/>
      <c r="AG2" s="1"/>
      <c r="AH2" s="1"/>
      <c r="AI2" s="1"/>
      <c r="AJ2" s="1"/>
      <c r="AK2" s="1"/>
      <c r="AL2" s="1"/>
      <c r="AM2" s="1"/>
      <c r="AN2" s="1"/>
      <c r="AO2" s="1"/>
      <c r="AP2" s="1"/>
    </row>
    <row r="3" spans="1:42" ht="16.95" customHeight="1">
      <c r="A3" s="1"/>
      <c r="B3" s="739" t="s">
        <v>376</v>
      </c>
      <c r="C3" s="740"/>
      <c r="D3" s="740"/>
      <c r="E3" s="740"/>
      <c r="F3" s="1"/>
      <c r="G3" s="1"/>
      <c r="H3" s="1"/>
      <c r="I3" s="1"/>
      <c r="J3" s="1"/>
      <c r="K3" s="1"/>
      <c r="L3" s="1"/>
      <c r="M3" s="738"/>
      <c r="N3" s="738"/>
      <c r="O3" s="738"/>
      <c r="P3" s="738"/>
      <c r="Q3" s="738"/>
      <c r="R3" s="738"/>
      <c r="S3" s="738"/>
      <c r="T3" s="738"/>
      <c r="U3" s="738"/>
      <c r="V3" s="1"/>
      <c r="W3" s="1"/>
      <c r="X3" s="1"/>
      <c r="Y3" s="1"/>
      <c r="Z3" s="1"/>
      <c r="AA3" s="1"/>
      <c r="AB3" s="1"/>
      <c r="AC3" s="1"/>
      <c r="AD3" s="1"/>
      <c r="AE3" s="1"/>
      <c r="AF3" s="1"/>
      <c r="AG3" s="1"/>
      <c r="AH3" s="1"/>
      <c r="AI3" s="1"/>
      <c r="AJ3" s="1"/>
      <c r="AK3" s="1"/>
      <c r="AL3" s="1"/>
      <c r="AM3" s="1"/>
      <c r="AN3" s="1"/>
      <c r="AO3" s="1"/>
      <c r="AP3" s="1"/>
    </row>
    <row r="4" spans="1:42" ht="16.95" customHeight="1">
      <c r="A4" s="1"/>
      <c r="B4" s="743" t="s">
        <v>153</v>
      </c>
      <c r="C4" s="744"/>
      <c r="D4" s="642" t="str">
        <f>Guidance!$E11</f>
        <v>ER0080</v>
      </c>
      <c r="E4" s="643"/>
      <c r="F4" s="1"/>
      <c r="G4" s="1"/>
      <c r="H4" s="1"/>
      <c r="I4" s="1"/>
      <c r="J4" s="1"/>
      <c r="K4" s="1"/>
      <c r="L4" s="1"/>
      <c r="M4" s="738"/>
      <c r="N4" s="738"/>
      <c r="O4" s="738"/>
      <c r="P4" s="738"/>
      <c r="Q4" s="738"/>
      <c r="R4" s="738"/>
      <c r="S4" s="738"/>
      <c r="T4" s="738"/>
      <c r="U4" s="738"/>
      <c r="V4" s="1"/>
      <c r="W4" s="1"/>
      <c r="X4" s="1"/>
      <c r="Y4" s="1"/>
      <c r="Z4" s="1"/>
      <c r="AA4" s="1"/>
      <c r="AB4" s="1"/>
      <c r="AC4" s="1"/>
      <c r="AD4" s="1"/>
      <c r="AE4" s="1"/>
      <c r="AF4" s="1"/>
      <c r="AG4" s="1"/>
      <c r="AH4" s="1"/>
      <c r="AI4" s="1"/>
      <c r="AJ4" s="1"/>
      <c r="AK4" s="1"/>
      <c r="AL4" s="1"/>
      <c r="AM4" s="1"/>
      <c r="AN4" s="1"/>
      <c r="AO4" s="1"/>
      <c r="AP4" s="1"/>
    </row>
    <row r="5" spans="1:42" ht="16.95" customHeight="1">
      <c r="A5" s="1"/>
      <c r="B5" s="743" t="s">
        <v>154</v>
      </c>
      <c r="C5" s="744"/>
      <c r="D5" s="642" t="str">
        <f>Guidance!$E13</f>
        <v>Example PLC</v>
      </c>
      <c r="E5" s="643"/>
      <c r="F5" s="1"/>
      <c r="G5" s="1"/>
      <c r="H5" s="1"/>
      <c r="I5" s="1"/>
      <c r="J5" s="1"/>
      <c r="K5" s="1"/>
      <c r="L5" s="1"/>
      <c r="M5" s="738"/>
      <c r="N5" s="738"/>
      <c r="O5" s="738"/>
      <c r="P5" s="738"/>
      <c r="Q5" s="738"/>
      <c r="R5" s="738"/>
      <c r="S5" s="738"/>
      <c r="T5" s="738"/>
      <c r="U5" s="738"/>
      <c r="V5" s="1"/>
      <c r="W5" s="1"/>
      <c r="X5" s="1"/>
      <c r="Y5" s="1"/>
      <c r="Z5" s="1"/>
      <c r="AA5" s="1"/>
      <c r="AB5" s="1"/>
      <c r="AC5" s="1"/>
      <c r="AD5" s="1"/>
      <c r="AE5" s="1"/>
      <c r="AF5" s="1"/>
      <c r="AG5" s="1"/>
      <c r="AH5" s="1"/>
      <c r="AI5" s="1"/>
      <c r="AJ5" s="1"/>
      <c r="AK5" s="1"/>
      <c r="AL5" s="1"/>
      <c r="AM5" s="1"/>
      <c r="AN5" s="1"/>
      <c r="AO5" s="1"/>
      <c r="AP5" s="1"/>
    </row>
    <row r="6" spans="1:42" ht="16.95" customHeight="1">
      <c r="A6" s="1"/>
      <c r="B6" s="743" t="s">
        <v>155</v>
      </c>
      <c r="C6" s="744"/>
      <c r="D6" s="642" t="str">
        <f>'INTERNAL USE '!$B14</f>
        <v>01/01/2025 - 31/12/2025</v>
      </c>
      <c r="E6" s="643"/>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7" spans="1:42" ht="16.95" customHeight="1">
      <c r="A7" s="1"/>
      <c r="B7" s="743" t="s">
        <v>156</v>
      </c>
      <c r="C7" s="744"/>
      <c r="D7" s="642" t="str">
        <f>'INTERNAL USE '!$B10</f>
        <v>01/01/2022 - 31/12/2025</v>
      </c>
      <c r="E7" s="643"/>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row>
    <row r="8" spans="1:42" ht="16.95" customHeight="1">
      <c r="A8" s="1"/>
      <c r="B8" s="25"/>
      <c r="C8" s="26"/>
      <c r="D8" s="26"/>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row>
    <row r="9" spans="1:42" ht="16.95" customHeight="1">
      <c r="A9" s="1"/>
      <c r="B9" s="27" t="s">
        <v>200</v>
      </c>
      <c r="C9" s="180"/>
      <c r="D9" s="180"/>
      <c r="E9" s="180"/>
      <c r="F9" s="180"/>
      <c r="G9" s="180"/>
      <c r="H9" s="180"/>
      <c r="I9" s="180"/>
      <c r="J9" s="180"/>
      <c r="K9" s="180"/>
      <c r="L9" s="180"/>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row>
    <row r="10" spans="1:42" ht="16.95" customHeight="1">
      <c r="A10" s="1"/>
      <c r="B10" s="741" t="s">
        <v>377</v>
      </c>
      <c r="C10" s="606"/>
      <c r="D10" s="606"/>
      <c r="E10" s="606"/>
      <c r="F10" s="606"/>
      <c r="G10" s="606"/>
      <c r="H10" s="606"/>
      <c r="I10" s="606"/>
      <c r="J10" s="606"/>
      <c r="K10" s="606"/>
      <c r="L10" s="607"/>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1:42" ht="31.95" customHeight="1">
      <c r="A11" s="1"/>
      <c r="B11" s="742" t="s">
        <v>378</v>
      </c>
      <c r="C11" s="415"/>
      <c r="D11" s="415"/>
      <c r="E11" s="415"/>
      <c r="F11" s="415"/>
      <c r="G11" s="415"/>
      <c r="H11" s="415"/>
      <c r="I11" s="415"/>
      <c r="J11" s="415"/>
      <c r="K11" s="415"/>
      <c r="L11" s="422"/>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2" ht="16.95" customHeight="1">
      <c r="A12" s="1"/>
      <c r="B12" s="737" t="s">
        <v>379</v>
      </c>
      <c r="C12" s="609"/>
      <c r="D12" s="609"/>
      <c r="E12" s="609"/>
      <c r="F12" s="609"/>
      <c r="G12" s="609"/>
      <c r="H12" s="609"/>
      <c r="I12" s="609"/>
      <c r="J12" s="609"/>
      <c r="K12" s="609"/>
      <c r="L12" s="610"/>
      <c r="M12" s="1"/>
      <c r="N12" s="1"/>
      <c r="O12" s="1"/>
      <c r="P12" s="1"/>
      <c r="Q12" s="1"/>
      <c r="R12" s="1"/>
      <c r="S12" s="1"/>
      <c r="T12" s="1"/>
      <c r="U12" s="1"/>
      <c r="V12" s="1"/>
      <c r="W12" s="1"/>
      <c r="AN12" s="1"/>
      <c r="AO12" s="1"/>
      <c r="AP12" s="1"/>
    </row>
    <row r="13" spans="1:42" ht="16.95" customHeight="1">
      <c r="A13" s="1"/>
      <c r="B13" s="737" t="s">
        <v>380</v>
      </c>
      <c r="C13" s="609"/>
      <c r="D13" s="609"/>
      <c r="E13" s="609"/>
      <c r="F13" s="609"/>
      <c r="G13" s="609"/>
      <c r="H13" s="609"/>
      <c r="I13" s="609"/>
      <c r="J13" s="609"/>
      <c r="K13" s="609"/>
      <c r="L13" s="610"/>
      <c r="M13" s="1"/>
      <c r="N13" s="1"/>
      <c r="O13" s="1"/>
      <c r="P13" s="1"/>
      <c r="Q13" s="1"/>
      <c r="R13" s="1"/>
      <c r="S13" s="1"/>
      <c r="T13" s="1"/>
      <c r="U13" s="1"/>
      <c r="V13" s="1"/>
      <c r="W13" s="1"/>
      <c r="AN13" s="1"/>
      <c r="AO13" s="1"/>
      <c r="AP13" s="1"/>
    </row>
    <row r="14" spans="1:42" ht="16.95" customHeight="1">
      <c r="A14" s="1"/>
      <c r="B14" s="737" t="s">
        <v>381</v>
      </c>
      <c r="C14" s="609"/>
      <c r="D14" s="609"/>
      <c r="E14" s="609"/>
      <c r="F14" s="609"/>
      <c r="G14" s="609"/>
      <c r="H14" s="609"/>
      <c r="I14" s="609"/>
      <c r="J14" s="609"/>
      <c r="K14" s="609"/>
      <c r="L14" s="610"/>
      <c r="M14" s="1"/>
      <c r="N14" s="1"/>
      <c r="O14" s="1"/>
      <c r="P14" s="1"/>
      <c r="Q14" s="1"/>
      <c r="R14" s="1"/>
      <c r="S14" s="1"/>
      <c r="T14" s="1"/>
      <c r="U14" s="1"/>
      <c r="V14" s="1"/>
      <c r="W14" s="1"/>
      <c r="AN14" s="1"/>
      <c r="AO14" s="1"/>
      <c r="AP14" s="1"/>
    </row>
    <row r="15" spans="1:42" ht="16.95" customHeight="1">
      <c r="A15" s="1"/>
      <c r="B15" s="28" t="s">
        <v>382</v>
      </c>
      <c r="C15" s="29"/>
      <c r="D15" s="29"/>
      <c r="E15" s="29"/>
      <c r="F15" s="29"/>
      <c r="G15" s="29"/>
      <c r="H15" s="29"/>
      <c r="I15" s="29"/>
      <c r="J15" s="29"/>
      <c r="K15" s="29"/>
      <c r="L15" s="30"/>
      <c r="M15" s="1"/>
      <c r="N15" s="1"/>
      <c r="O15" s="1"/>
      <c r="P15" s="1"/>
      <c r="Q15" s="1"/>
      <c r="R15" s="1"/>
      <c r="S15" s="1"/>
      <c r="T15" s="1"/>
      <c r="U15" s="1"/>
      <c r="V15" s="1"/>
      <c r="AN15" s="1"/>
      <c r="AO15" s="1"/>
      <c r="AP15" s="1"/>
    </row>
    <row r="16" spans="1:42" ht="16.95" customHeight="1">
      <c r="A16" s="1"/>
      <c r="B16" s="31"/>
      <c r="C16" s="26"/>
      <c r="D16" s="26"/>
      <c r="E16" s="1"/>
      <c r="F16" s="1"/>
      <c r="G16" s="1"/>
      <c r="H16" s="1"/>
      <c r="I16" s="1"/>
      <c r="J16" s="1"/>
      <c r="K16" s="1"/>
      <c r="L16" s="1"/>
      <c r="M16" s="1"/>
      <c r="N16" s="1"/>
      <c r="O16" s="1"/>
      <c r="P16" s="1"/>
      <c r="Q16" s="1"/>
      <c r="R16" s="1"/>
      <c r="S16" s="1"/>
      <c r="T16" s="1"/>
      <c r="U16" s="1"/>
      <c r="V16" s="1"/>
      <c r="W16" s="1"/>
      <c r="AN16" s="1"/>
      <c r="AO16" s="1"/>
      <c r="AP16" s="1"/>
    </row>
    <row r="17" spans="1:42" ht="16.95" customHeight="1">
      <c r="A17" s="1"/>
      <c r="B17" s="745" t="s">
        <v>383</v>
      </c>
      <c r="C17" s="746"/>
      <c r="D17" s="746"/>
      <c r="E17" s="747"/>
      <c r="F17" s="745" t="s">
        <v>384</v>
      </c>
      <c r="G17" s="746"/>
      <c r="H17" s="746"/>
      <c r="I17" s="747"/>
      <c r="J17" s="745" t="s">
        <v>385</v>
      </c>
      <c r="K17" s="746"/>
      <c r="L17" s="746"/>
      <c r="M17" s="746"/>
      <c r="N17" s="747"/>
      <c r="O17" s="745" t="s">
        <v>386</v>
      </c>
      <c r="P17" s="746"/>
      <c r="Q17" s="746"/>
      <c r="R17" s="746"/>
      <c r="S17" s="746"/>
      <c r="T17" s="746"/>
      <c r="U17" s="746"/>
      <c r="V17" s="746"/>
      <c r="W17" s="747"/>
      <c r="X17" s="367"/>
      <c r="Y17" s="367"/>
      <c r="Z17" s="367"/>
      <c r="AA17" s="367"/>
      <c r="AB17" s="367"/>
      <c r="AC17" s="367"/>
      <c r="AD17" s="367"/>
      <c r="AE17" s="367"/>
      <c r="AF17" s="367"/>
      <c r="AG17" s="367"/>
      <c r="AH17" s="367"/>
      <c r="AI17" s="367"/>
      <c r="AJ17" s="367"/>
      <c r="AK17" s="367"/>
      <c r="AL17" s="367"/>
      <c r="AM17" s="367"/>
      <c r="AN17" s="3"/>
      <c r="AO17" s="3"/>
      <c r="AP17" s="3"/>
    </row>
    <row r="18" spans="1:42" ht="63.6" customHeight="1">
      <c r="A18" s="736"/>
      <c r="B18" s="730" t="s">
        <v>669</v>
      </c>
      <c r="C18" s="730" t="s">
        <v>205</v>
      </c>
      <c r="D18" s="730" t="s">
        <v>387</v>
      </c>
      <c r="E18" s="730" t="s">
        <v>576</v>
      </c>
      <c r="F18" s="730" t="s">
        <v>388</v>
      </c>
      <c r="G18" s="365" t="s">
        <v>673</v>
      </c>
      <c r="H18" s="730" t="s">
        <v>389</v>
      </c>
      <c r="I18" s="730" t="s">
        <v>390</v>
      </c>
      <c r="J18" s="730" t="s">
        <v>391</v>
      </c>
      <c r="K18" s="730" t="s">
        <v>392</v>
      </c>
      <c r="L18" s="730" t="s">
        <v>393</v>
      </c>
      <c r="M18" s="730" t="s">
        <v>394</v>
      </c>
      <c r="N18" s="730" t="s">
        <v>395</v>
      </c>
      <c r="O18" s="730" t="s">
        <v>535</v>
      </c>
      <c r="P18" s="730" t="s">
        <v>396</v>
      </c>
      <c r="Q18" s="730" t="s">
        <v>397</v>
      </c>
      <c r="R18" s="730" t="s">
        <v>398</v>
      </c>
      <c r="S18" s="730" t="s">
        <v>399</v>
      </c>
      <c r="T18" s="730" t="s">
        <v>400</v>
      </c>
      <c r="U18" s="730" t="s">
        <v>401</v>
      </c>
      <c r="V18" s="730" t="s">
        <v>402</v>
      </c>
      <c r="W18" s="730" t="s">
        <v>403</v>
      </c>
      <c r="X18" s="735"/>
      <c r="Y18" s="729"/>
      <c r="Z18" s="729"/>
      <c r="AA18" s="729"/>
      <c r="AB18" s="729"/>
      <c r="AC18" s="729"/>
      <c r="AD18" s="729"/>
      <c r="AE18" s="729"/>
      <c r="AF18" s="729"/>
      <c r="AG18" s="729"/>
      <c r="AH18" s="729"/>
      <c r="AI18" s="729"/>
      <c r="AJ18" s="729"/>
      <c r="AK18" s="729"/>
      <c r="AL18" s="729"/>
      <c r="AM18" s="729"/>
      <c r="AN18" s="734"/>
      <c r="AO18" s="734"/>
      <c r="AP18" s="734"/>
    </row>
    <row r="19" spans="1:42" ht="14.85" customHeight="1">
      <c r="A19" s="736"/>
      <c r="B19" s="731"/>
      <c r="C19" s="731"/>
      <c r="D19" s="731"/>
      <c r="E19" s="731"/>
      <c r="F19" s="731"/>
      <c r="G19" s="369" t="s">
        <v>674</v>
      </c>
      <c r="H19" s="731"/>
      <c r="I19" s="731"/>
      <c r="J19" s="731"/>
      <c r="K19" s="731"/>
      <c r="L19" s="731"/>
      <c r="M19" s="731"/>
      <c r="N19" s="731"/>
      <c r="O19" s="731"/>
      <c r="P19" s="731"/>
      <c r="Q19" s="731"/>
      <c r="R19" s="731"/>
      <c r="S19" s="731"/>
      <c r="T19" s="731"/>
      <c r="U19" s="731"/>
      <c r="V19" s="731"/>
      <c r="W19" s="731"/>
      <c r="X19" s="735"/>
      <c r="Y19" s="729"/>
      <c r="Z19" s="729"/>
      <c r="AA19" s="729"/>
      <c r="AB19" s="729"/>
      <c r="AC19" s="729"/>
      <c r="AD19" s="729"/>
      <c r="AE19" s="729"/>
      <c r="AF19" s="729"/>
      <c r="AG19" s="729"/>
      <c r="AH19" s="729"/>
      <c r="AI19" s="729"/>
      <c r="AJ19" s="729"/>
      <c r="AK19" s="729"/>
      <c r="AL19" s="729"/>
      <c r="AM19" s="729"/>
      <c r="AN19" s="734"/>
      <c r="AO19" s="734"/>
      <c r="AP19" s="734"/>
    </row>
    <row r="20" spans="1:42" ht="34.200000000000003" customHeight="1">
      <c r="A20" s="10"/>
      <c r="B20" s="242" t="s">
        <v>171</v>
      </c>
      <c r="C20" s="242" t="s">
        <v>172</v>
      </c>
      <c r="D20" s="242" t="s">
        <v>173</v>
      </c>
      <c r="E20" s="242" t="s">
        <v>174</v>
      </c>
      <c r="F20" s="242" t="s">
        <v>175</v>
      </c>
      <c r="G20" s="242" t="s">
        <v>176</v>
      </c>
      <c r="H20" s="242" t="s">
        <v>177</v>
      </c>
      <c r="I20" s="242" t="s">
        <v>286</v>
      </c>
      <c r="J20" s="242" t="s">
        <v>289</v>
      </c>
      <c r="K20" s="242" t="s">
        <v>290</v>
      </c>
      <c r="L20" s="242" t="s">
        <v>293</v>
      </c>
      <c r="M20" s="242" t="s">
        <v>295</v>
      </c>
      <c r="N20" s="242" t="s">
        <v>297</v>
      </c>
      <c r="O20" s="242" t="s">
        <v>299</v>
      </c>
      <c r="P20" s="242" t="s">
        <v>301</v>
      </c>
      <c r="Q20" s="242" t="s">
        <v>302</v>
      </c>
      <c r="R20" s="242" t="s">
        <v>303</v>
      </c>
      <c r="S20" s="242" t="s">
        <v>304</v>
      </c>
      <c r="T20" s="242" t="s">
        <v>306</v>
      </c>
      <c r="U20" s="242" t="s">
        <v>308</v>
      </c>
      <c r="V20" s="242" t="s">
        <v>309</v>
      </c>
      <c r="W20" s="242" t="s">
        <v>310</v>
      </c>
      <c r="X20" s="367"/>
      <c r="Y20" s="367"/>
      <c r="Z20" s="367"/>
      <c r="AA20" s="367"/>
      <c r="AB20" s="367"/>
      <c r="AC20" s="367"/>
      <c r="AD20" s="367"/>
      <c r="AE20" s="367"/>
      <c r="AF20" s="367"/>
      <c r="AG20" s="367"/>
      <c r="AH20" s="367"/>
      <c r="AI20" s="367"/>
      <c r="AJ20" s="367"/>
      <c r="AK20" s="367"/>
      <c r="AL20" s="367"/>
      <c r="AM20" s="367"/>
      <c r="AN20" s="66"/>
      <c r="AO20" s="66"/>
      <c r="AP20" s="66"/>
    </row>
    <row r="21" spans="1:42" ht="50.4" customHeight="1">
      <c r="A21" s="399" t="s">
        <v>717</v>
      </c>
      <c r="B21" s="192" t="s">
        <v>710</v>
      </c>
      <c r="C21" s="192">
        <v>302118011</v>
      </c>
      <c r="D21" s="192" t="s">
        <v>660</v>
      </c>
      <c r="E21" s="192" t="s">
        <v>404</v>
      </c>
      <c r="F21" s="192" t="s">
        <v>712</v>
      </c>
      <c r="G21" s="192" t="s">
        <v>405</v>
      </c>
      <c r="H21" s="192" t="s">
        <v>474</v>
      </c>
      <c r="I21" s="192" t="s">
        <v>711</v>
      </c>
      <c r="J21" s="192">
        <v>123456</v>
      </c>
      <c r="K21" s="193">
        <v>45996</v>
      </c>
      <c r="L21" s="192" t="s">
        <v>407</v>
      </c>
      <c r="M21" s="192" t="s">
        <v>408</v>
      </c>
      <c r="N21" s="192" t="s">
        <v>409</v>
      </c>
      <c r="O21" s="192">
        <v>1200</v>
      </c>
      <c r="P21" s="192" t="s">
        <v>410</v>
      </c>
      <c r="Q21" s="192">
        <v>50000</v>
      </c>
      <c r="R21" s="192">
        <v>8000</v>
      </c>
      <c r="S21" s="192">
        <v>5000</v>
      </c>
      <c r="T21" s="192">
        <v>2000</v>
      </c>
      <c r="U21" s="192">
        <v>1000</v>
      </c>
      <c r="V21" s="192">
        <v>1000</v>
      </c>
      <c r="W21" s="264">
        <v>33000</v>
      </c>
      <c r="X21" s="367"/>
      <c r="Y21" s="367"/>
      <c r="Z21" s="367"/>
      <c r="AA21" s="367"/>
      <c r="AB21" s="367"/>
      <c r="AC21" s="367"/>
      <c r="AD21" s="367"/>
      <c r="AE21" s="367"/>
      <c r="AF21" s="367"/>
      <c r="AG21" s="367"/>
      <c r="AH21" s="367"/>
      <c r="AI21" s="367"/>
      <c r="AJ21" s="367"/>
      <c r="AK21" s="367"/>
      <c r="AL21" s="367"/>
      <c r="AM21" s="367"/>
      <c r="AN21" s="32"/>
      <c r="AO21" s="32"/>
      <c r="AP21" s="32"/>
    </row>
    <row r="22" spans="1:42" ht="16.95" customHeight="1">
      <c r="A22" s="1"/>
      <c r="B22" s="117"/>
      <c r="C22" s="302"/>
      <c r="D22" s="302"/>
      <c r="E22" s="302"/>
      <c r="F22" s="302"/>
      <c r="G22" s="302"/>
      <c r="H22" s="302"/>
      <c r="I22" s="302"/>
      <c r="J22" s="302"/>
      <c r="K22" s="302"/>
      <c r="L22" s="302"/>
      <c r="M22" s="302"/>
      <c r="N22" s="302"/>
      <c r="O22" s="302"/>
      <c r="P22" s="302"/>
      <c r="Q22" s="302"/>
      <c r="R22" s="302"/>
      <c r="S22" s="302"/>
      <c r="T22" s="302"/>
      <c r="U22" s="302"/>
      <c r="V22" s="302"/>
      <c r="W22" s="303">
        <v>0</v>
      </c>
      <c r="X22" s="367"/>
      <c r="Y22" s="367"/>
      <c r="Z22" s="367"/>
      <c r="AA22" s="367"/>
      <c r="AB22" s="367"/>
      <c r="AC22" s="367"/>
      <c r="AD22" s="367"/>
      <c r="AE22" s="367"/>
      <c r="AF22" s="367"/>
      <c r="AG22" s="367"/>
      <c r="AH22" s="367"/>
      <c r="AI22" s="367"/>
      <c r="AJ22" s="367"/>
      <c r="AK22" s="367"/>
      <c r="AL22" s="367"/>
      <c r="AM22" s="367"/>
      <c r="AN22" s="3"/>
      <c r="AO22" s="3"/>
      <c r="AP22" s="3"/>
    </row>
    <row r="23" spans="1:42" ht="16.95" customHeight="1">
      <c r="A23" s="1"/>
      <c r="B23" s="117"/>
      <c r="C23" s="302"/>
      <c r="D23" s="302"/>
      <c r="E23" s="302"/>
      <c r="F23" s="302"/>
      <c r="G23" s="302"/>
      <c r="H23" s="302"/>
      <c r="I23" s="302"/>
      <c r="J23" s="302"/>
      <c r="K23" s="302"/>
      <c r="L23" s="302"/>
      <c r="M23" s="302"/>
      <c r="N23" s="302"/>
      <c r="O23" s="302"/>
      <c r="P23" s="302"/>
      <c r="Q23" s="302"/>
      <c r="R23" s="302"/>
      <c r="S23" s="302"/>
      <c r="T23" s="302"/>
      <c r="U23" s="302"/>
      <c r="V23" s="302"/>
      <c r="W23" s="303">
        <v>0</v>
      </c>
      <c r="X23" s="367"/>
      <c r="Y23" s="367"/>
      <c r="Z23" s="367"/>
      <c r="AA23" s="367"/>
      <c r="AB23" s="367"/>
      <c r="AC23" s="367"/>
      <c r="AD23" s="367"/>
      <c r="AE23" s="367"/>
      <c r="AF23" s="367"/>
      <c r="AG23" s="367"/>
      <c r="AH23" s="367"/>
      <c r="AI23" s="367"/>
      <c r="AJ23" s="367"/>
      <c r="AK23" s="367"/>
      <c r="AL23" s="367"/>
      <c r="AM23" s="367"/>
      <c r="AN23" s="3"/>
      <c r="AO23" s="3"/>
      <c r="AP23" s="3"/>
    </row>
    <row r="24" spans="1:42" ht="16.95" customHeight="1">
      <c r="A24" s="1"/>
      <c r="B24" s="117"/>
      <c r="C24" s="302"/>
      <c r="D24" s="302"/>
      <c r="E24" s="302"/>
      <c r="F24" s="302"/>
      <c r="G24" s="302"/>
      <c r="H24" s="302"/>
      <c r="I24" s="302"/>
      <c r="J24" s="302"/>
      <c r="K24" s="302"/>
      <c r="L24" s="302"/>
      <c r="M24" s="302"/>
      <c r="N24" s="302"/>
      <c r="O24" s="302"/>
      <c r="P24" s="302"/>
      <c r="Q24" s="302"/>
      <c r="R24" s="302"/>
      <c r="S24" s="302"/>
      <c r="T24" s="302"/>
      <c r="U24" s="302"/>
      <c r="V24" s="302"/>
      <c r="W24" s="303">
        <v>0</v>
      </c>
      <c r="X24" s="367"/>
      <c r="Y24" s="367"/>
      <c r="Z24" s="367"/>
      <c r="AA24" s="367"/>
      <c r="AB24" s="367"/>
      <c r="AC24" s="367"/>
      <c r="AD24" s="367"/>
      <c r="AE24" s="367"/>
      <c r="AF24" s="367"/>
      <c r="AG24" s="367"/>
      <c r="AH24" s="367"/>
      <c r="AI24" s="367"/>
      <c r="AJ24" s="367"/>
      <c r="AK24" s="367"/>
      <c r="AL24" s="367"/>
      <c r="AM24" s="367"/>
      <c r="AN24" s="3"/>
      <c r="AO24" s="3"/>
      <c r="AP24" s="3"/>
    </row>
    <row r="25" spans="1:42" ht="16.95" customHeight="1">
      <c r="A25" s="1"/>
      <c r="B25" s="117"/>
      <c r="C25" s="302"/>
      <c r="D25" s="302"/>
      <c r="E25" s="302"/>
      <c r="F25" s="302"/>
      <c r="G25" s="302"/>
      <c r="H25" s="302"/>
      <c r="I25" s="302"/>
      <c r="J25" s="302"/>
      <c r="K25" s="302"/>
      <c r="L25" s="302"/>
      <c r="M25" s="302"/>
      <c r="N25" s="302"/>
      <c r="O25" s="302"/>
      <c r="P25" s="302"/>
      <c r="Q25" s="302"/>
      <c r="R25" s="302"/>
      <c r="S25" s="302"/>
      <c r="T25" s="302"/>
      <c r="U25" s="302"/>
      <c r="V25" s="302"/>
      <c r="W25" s="303">
        <v>0</v>
      </c>
      <c r="X25" s="367"/>
      <c r="Y25" s="367"/>
      <c r="Z25" s="367"/>
      <c r="AA25" s="367"/>
      <c r="AB25" s="367"/>
      <c r="AC25" s="367"/>
      <c r="AD25" s="367"/>
      <c r="AE25" s="367"/>
      <c r="AF25" s="367"/>
      <c r="AG25" s="367"/>
      <c r="AH25" s="367"/>
      <c r="AI25" s="367"/>
      <c r="AJ25" s="367"/>
      <c r="AK25" s="367"/>
      <c r="AL25" s="367"/>
      <c r="AM25" s="367"/>
      <c r="AN25" s="3"/>
      <c r="AO25" s="3"/>
      <c r="AP25" s="3"/>
    </row>
    <row r="26" spans="1:42" ht="16.95" customHeight="1">
      <c r="A26" s="1"/>
      <c r="B26" s="117"/>
      <c r="C26" s="302"/>
      <c r="D26" s="302"/>
      <c r="E26" s="302"/>
      <c r="F26" s="302"/>
      <c r="G26" s="302"/>
      <c r="H26" s="302"/>
      <c r="I26" s="302"/>
      <c r="J26" s="302"/>
      <c r="K26" s="302"/>
      <c r="L26" s="302"/>
      <c r="M26" s="302"/>
      <c r="N26" s="302"/>
      <c r="O26" s="302"/>
      <c r="P26" s="302"/>
      <c r="Q26" s="302"/>
      <c r="R26" s="302"/>
      <c r="S26" s="302"/>
      <c r="T26" s="302"/>
      <c r="U26" s="302"/>
      <c r="V26" s="302"/>
      <c r="W26" s="303">
        <v>0</v>
      </c>
      <c r="X26" s="367"/>
      <c r="Y26" s="367"/>
      <c r="Z26" s="367"/>
      <c r="AA26" s="367"/>
      <c r="AB26" s="367"/>
      <c r="AC26" s="367"/>
      <c r="AD26" s="367"/>
      <c r="AE26" s="367"/>
      <c r="AF26" s="367"/>
      <c r="AG26" s="367"/>
      <c r="AH26" s="367"/>
      <c r="AI26" s="367"/>
      <c r="AJ26" s="367"/>
      <c r="AK26" s="367"/>
      <c r="AL26" s="367"/>
      <c r="AM26" s="367"/>
      <c r="AN26" s="3"/>
      <c r="AO26" s="3"/>
      <c r="AP26" s="3"/>
    </row>
    <row r="27" spans="1:42" ht="16.95" customHeight="1">
      <c r="A27" s="1"/>
      <c r="B27" s="117"/>
      <c r="C27" s="302"/>
      <c r="D27" s="302"/>
      <c r="E27" s="302"/>
      <c r="F27" s="302"/>
      <c r="G27" s="302"/>
      <c r="H27" s="302"/>
      <c r="I27" s="302"/>
      <c r="J27" s="302"/>
      <c r="K27" s="302"/>
      <c r="L27" s="302"/>
      <c r="M27" s="302"/>
      <c r="N27" s="302"/>
      <c r="O27" s="302"/>
      <c r="P27" s="302"/>
      <c r="Q27" s="302"/>
      <c r="R27" s="302"/>
      <c r="S27" s="302"/>
      <c r="T27" s="302"/>
      <c r="U27" s="302"/>
      <c r="V27" s="302"/>
      <c r="W27" s="303">
        <v>0</v>
      </c>
      <c r="X27" s="367"/>
      <c r="Y27" s="367"/>
      <c r="Z27" s="367"/>
      <c r="AA27" s="367"/>
      <c r="AB27" s="367"/>
      <c r="AC27" s="367"/>
      <c r="AD27" s="367"/>
      <c r="AE27" s="367"/>
      <c r="AF27" s="367"/>
      <c r="AG27" s="367"/>
      <c r="AH27" s="367"/>
      <c r="AI27" s="367"/>
      <c r="AJ27" s="367"/>
      <c r="AK27" s="367"/>
      <c r="AL27" s="367"/>
      <c r="AM27" s="367"/>
      <c r="AN27" s="3"/>
      <c r="AO27" s="3"/>
      <c r="AP27" s="3"/>
    </row>
    <row r="28" spans="1:42" ht="16.95" customHeight="1">
      <c r="A28" s="1"/>
      <c r="B28" s="117"/>
      <c r="C28" s="302"/>
      <c r="D28" s="302"/>
      <c r="E28" s="302"/>
      <c r="F28" s="302"/>
      <c r="G28" s="302"/>
      <c r="H28" s="302"/>
      <c r="I28" s="302"/>
      <c r="J28" s="302"/>
      <c r="K28" s="302"/>
      <c r="L28" s="302"/>
      <c r="M28" s="302"/>
      <c r="N28" s="302"/>
      <c r="O28" s="302"/>
      <c r="P28" s="302"/>
      <c r="Q28" s="302"/>
      <c r="R28" s="302"/>
      <c r="S28" s="302"/>
      <c r="T28" s="302"/>
      <c r="U28" s="302"/>
      <c r="V28" s="302"/>
      <c r="W28" s="303">
        <v>0</v>
      </c>
      <c r="X28" s="367"/>
      <c r="Y28" s="367"/>
      <c r="Z28" s="367"/>
      <c r="AA28" s="367"/>
      <c r="AB28" s="367"/>
      <c r="AC28" s="367"/>
      <c r="AD28" s="367"/>
      <c r="AE28" s="367"/>
      <c r="AF28" s="367"/>
      <c r="AG28" s="367"/>
      <c r="AH28" s="367"/>
      <c r="AI28" s="367"/>
      <c r="AJ28" s="367"/>
      <c r="AK28" s="367"/>
      <c r="AL28" s="367"/>
      <c r="AM28" s="367"/>
      <c r="AN28" s="3"/>
      <c r="AO28" s="3"/>
      <c r="AP28" s="3"/>
    </row>
    <row r="29" spans="1:42" ht="16.95" customHeight="1">
      <c r="A29" s="1"/>
      <c r="B29" s="117"/>
      <c r="C29" s="302"/>
      <c r="D29" s="302"/>
      <c r="E29" s="302"/>
      <c r="F29" s="302"/>
      <c r="G29" s="302"/>
      <c r="H29" s="302"/>
      <c r="I29" s="302"/>
      <c r="J29" s="302"/>
      <c r="K29" s="302"/>
      <c r="L29" s="302"/>
      <c r="M29" s="302"/>
      <c r="N29" s="302"/>
      <c r="O29" s="302"/>
      <c r="P29" s="302"/>
      <c r="Q29" s="302"/>
      <c r="R29" s="302"/>
      <c r="S29" s="302"/>
      <c r="T29" s="302"/>
      <c r="U29" s="302"/>
      <c r="V29" s="302"/>
      <c r="W29" s="303">
        <v>0</v>
      </c>
      <c r="X29" s="367"/>
      <c r="Y29" s="367"/>
      <c r="Z29" s="367"/>
      <c r="AA29" s="367"/>
      <c r="AB29" s="367"/>
      <c r="AC29" s="367"/>
      <c r="AD29" s="367"/>
      <c r="AE29" s="367"/>
      <c r="AF29" s="367"/>
      <c r="AG29" s="367"/>
      <c r="AH29" s="367"/>
      <c r="AI29" s="367"/>
      <c r="AJ29" s="367"/>
      <c r="AK29" s="367"/>
      <c r="AL29" s="367"/>
      <c r="AM29" s="367"/>
      <c r="AN29" s="3"/>
      <c r="AO29" s="3"/>
      <c r="AP29" s="3"/>
    </row>
    <row r="30" spans="1:42" ht="16.95" customHeight="1">
      <c r="A30" s="1"/>
      <c r="B30" s="117"/>
      <c r="C30" s="302"/>
      <c r="D30" s="302"/>
      <c r="E30" s="302"/>
      <c r="F30" s="302"/>
      <c r="G30" s="302"/>
      <c r="H30" s="302"/>
      <c r="I30" s="302"/>
      <c r="J30" s="302"/>
      <c r="K30" s="302"/>
      <c r="L30" s="302"/>
      <c r="M30" s="302"/>
      <c r="N30" s="302"/>
      <c r="O30" s="302"/>
      <c r="P30" s="302"/>
      <c r="Q30" s="302"/>
      <c r="R30" s="302"/>
      <c r="S30" s="302"/>
      <c r="T30" s="302"/>
      <c r="U30" s="302"/>
      <c r="V30" s="302"/>
      <c r="W30" s="303">
        <v>0</v>
      </c>
      <c r="X30" s="367"/>
      <c r="Y30" s="367"/>
      <c r="Z30" s="367"/>
      <c r="AA30" s="367"/>
      <c r="AB30" s="367"/>
      <c r="AC30" s="367"/>
      <c r="AD30" s="367"/>
      <c r="AE30" s="367"/>
      <c r="AF30" s="367"/>
      <c r="AG30" s="367"/>
      <c r="AH30" s="367"/>
      <c r="AI30" s="367"/>
      <c r="AJ30" s="367"/>
      <c r="AK30" s="367"/>
      <c r="AL30" s="367"/>
      <c r="AM30" s="367"/>
      <c r="AN30" s="3"/>
      <c r="AO30" s="3"/>
      <c r="AP30" s="3"/>
    </row>
    <row r="31" spans="1:42" ht="16.95" customHeight="1">
      <c r="A31" s="1"/>
      <c r="B31" s="117"/>
      <c r="C31" s="302"/>
      <c r="D31" s="302"/>
      <c r="E31" s="302"/>
      <c r="F31" s="302"/>
      <c r="G31" s="302"/>
      <c r="H31" s="302"/>
      <c r="I31" s="302"/>
      <c r="J31" s="302"/>
      <c r="K31" s="302"/>
      <c r="L31" s="302"/>
      <c r="M31" s="302"/>
      <c r="N31" s="302"/>
      <c r="O31" s="302"/>
      <c r="P31" s="302"/>
      <c r="Q31" s="302"/>
      <c r="R31" s="302"/>
      <c r="S31" s="302"/>
      <c r="T31" s="302"/>
      <c r="U31" s="302"/>
      <c r="V31" s="302"/>
      <c r="W31" s="303">
        <v>0</v>
      </c>
      <c r="X31" s="367"/>
      <c r="Y31" s="367"/>
      <c r="Z31" s="367"/>
      <c r="AA31" s="367"/>
      <c r="AB31" s="367"/>
      <c r="AC31" s="367"/>
      <c r="AD31" s="367"/>
      <c r="AE31" s="367"/>
      <c r="AF31" s="367"/>
      <c r="AG31" s="367"/>
      <c r="AH31" s="367"/>
      <c r="AI31" s="367"/>
      <c r="AJ31" s="367"/>
      <c r="AK31" s="367"/>
      <c r="AL31" s="367"/>
      <c r="AM31" s="367"/>
      <c r="AN31" s="3"/>
      <c r="AO31" s="3"/>
      <c r="AP31" s="3"/>
    </row>
    <row r="32" spans="1:42" ht="16.95" customHeight="1">
      <c r="A32" s="1"/>
      <c r="B32" s="1"/>
      <c r="C32" s="1"/>
      <c r="D32" s="1"/>
      <c r="E32" s="1"/>
      <c r="F32" s="1"/>
      <c r="G32" s="1"/>
      <c r="H32" s="1"/>
      <c r="I32" s="1"/>
      <c r="J32" s="1"/>
      <c r="K32" s="1"/>
      <c r="L32" s="1"/>
      <c r="M32" s="1"/>
      <c r="N32" s="1"/>
      <c r="O32" s="1"/>
      <c r="P32" s="1"/>
      <c r="Q32" s="1"/>
      <c r="R32" s="1"/>
      <c r="S32" s="1"/>
      <c r="T32" s="1"/>
      <c r="U32" s="1"/>
      <c r="V32" s="1"/>
      <c r="W32" s="1"/>
      <c r="X32" s="367"/>
      <c r="Y32" s="367"/>
      <c r="Z32" s="367"/>
      <c r="AA32" s="367"/>
      <c r="AB32" s="367"/>
      <c r="AC32" s="367"/>
      <c r="AD32" s="367"/>
      <c r="AE32" s="367"/>
      <c r="AF32" s="367"/>
      <c r="AG32" s="367"/>
      <c r="AH32" s="367"/>
      <c r="AI32" s="367"/>
      <c r="AJ32" s="367"/>
      <c r="AK32" s="367"/>
      <c r="AL32" s="367"/>
      <c r="AM32" s="367"/>
      <c r="AN32" s="1"/>
      <c r="AO32" s="1"/>
      <c r="AP32" s="1"/>
    </row>
    <row r="33" spans="1:42" ht="16.95" customHeight="1">
      <c r="A33" s="1"/>
      <c r="B33" s="370" t="s">
        <v>411</v>
      </c>
      <c r="C33" s="367"/>
      <c r="D33" s="1"/>
      <c r="E33" s="1"/>
      <c r="F33" s="1"/>
      <c r="G33" s="1"/>
      <c r="H33" s="1"/>
      <c r="I33" s="1"/>
      <c r="J33" s="1"/>
      <c r="K33" s="1"/>
      <c r="L33" s="1"/>
      <c r="M33" s="1"/>
      <c r="N33" s="1"/>
      <c r="O33" s="1"/>
      <c r="P33" s="1"/>
      <c r="Q33" s="1"/>
      <c r="R33" s="1"/>
      <c r="S33" s="1"/>
      <c r="T33" s="1"/>
      <c r="U33" s="1"/>
      <c r="V33" s="1"/>
      <c r="W33" s="1"/>
      <c r="X33" s="367"/>
      <c r="Y33" s="367"/>
      <c r="Z33" s="367"/>
      <c r="AA33" s="367"/>
      <c r="AB33" s="367"/>
      <c r="AC33" s="367"/>
      <c r="AD33" s="367"/>
      <c r="AE33" s="367"/>
      <c r="AF33" s="367"/>
      <c r="AG33" s="367"/>
      <c r="AH33" s="367"/>
      <c r="AI33" s="367"/>
      <c r="AJ33" s="367"/>
      <c r="AK33" s="367"/>
      <c r="AL33" s="367"/>
      <c r="AM33" s="367"/>
      <c r="AN33" s="1"/>
      <c r="AO33" s="1"/>
      <c r="AP33" s="1"/>
    </row>
    <row r="34" spans="1:42" ht="16.95" customHeight="1">
      <c r="A34" s="1"/>
      <c r="B34" s="371" t="s">
        <v>171</v>
      </c>
      <c r="C34" s="625" t="s">
        <v>675</v>
      </c>
      <c r="D34" s="625"/>
      <c r="E34" s="625"/>
      <c r="F34" s="625"/>
      <c r="G34" s="625"/>
      <c r="H34" s="625"/>
      <c r="I34" s="625"/>
      <c r="J34" s="1"/>
      <c r="K34" s="1"/>
      <c r="L34" s="1"/>
      <c r="M34" s="1"/>
      <c r="N34" s="1"/>
      <c r="O34" s="1"/>
      <c r="P34" s="1"/>
      <c r="Q34" s="1"/>
      <c r="R34" s="1"/>
      <c r="S34" s="1"/>
      <c r="T34" s="1"/>
      <c r="U34" s="1"/>
      <c r="V34" s="1"/>
      <c r="W34" s="1"/>
      <c r="X34" s="367"/>
      <c r="Y34" s="367"/>
      <c r="Z34" s="367"/>
      <c r="AA34" s="367"/>
      <c r="AB34" s="367"/>
      <c r="AC34" s="367"/>
      <c r="AD34" s="367"/>
      <c r="AE34" s="367"/>
      <c r="AF34" s="367"/>
      <c r="AG34" s="367"/>
      <c r="AH34" s="367"/>
      <c r="AI34" s="367"/>
      <c r="AJ34" s="367"/>
      <c r="AK34" s="367"/>
      <c r="AL34" s="367"/>
      <c r="AM34" s="367"/>
      <c r="AN34" s="1"/>
      <c r="AO34" s="1"/>
      <c r="AP34" s="1"/>
    </row>
    <row r="35" spans="1:42" ht="16.95" customHeight="1">
      <c r="A35" s="1"/>
      <c r="B35" s="371" t="s">
        <v>172</v>
      </c>
      <c r="C35" s="625" t="s">
        <v>676</v>
      </c>
      <c r="D35" s="625"/>
      <c r="E35" s="625"/>
      <c r="F35" s="625"/>
      <c r="G35" s="625"/>
      <c r="H35" s="625"/>
      <c r="I35" s="625"/>
      <c r="J35" s="1"/>
      <c r="K35" s="1"/>
      <c r="L35" s="1"/>
      <c r="M35" s="1"/>
      <c r="N35" s="1"/>
      <c r="O35" s="1"/>
      <c r="P35" s="1"/>
      <c r="Q35" s="1"/>
      <c r="R35" s="1"/>
      <c r="S35" s="1"/>
      <c r="T35" s="1"/>
      <c r="U35" s="1"/>
      <c r="V35" s="1"/>
      <c r="W35" s="1"/>
      <c r="X35" s="367"/>
      <c r="Y35" s="367"/>
      <c r="Z35" s="367"/>
      <c r="AA35" s="367"/>
      <c r="AB35" s="367"/>
      <c r="AC35" s="367"/>
      <c r="AD35" s="367"/>
      <c r="AE35" s="367"/>
      <c r="AF35" s="367"/>
      <c r="AG35" s="367"/>
      <c r="AH35" s="367"/>
      <c r="AI35" s="367"/>
      <c r="AJ35" s="367"/>
      <c r="AK35" s="367"/>
      <c r="AL35" s="367"/>
      <c r="AM35" s="367"/>
      <c r="AN35" s="1"/>
      <c r="AO35" s="1"/>
      <c r="AP35" s="1"/>
    </row>
    <row r="36" spans="1:42" ht="16.95" customHeight="1">
      <c r="A36" s="1"/>
      <c r="B36" s="371" t="s">
        <v>173</v>
      </c>
      <c r="C36" s="11" t="s">
        <v>412</v>
      </c>
      <c r="D36" s="11"/>
      <c r="E36" s="1"/>
      <c r="F36" s="1"/>
      <c r="G36" s="1"/>
      <c r="H36" s="1"/>
      <c r="I36" s="1"/>
      <c r="J36" s="1"/>
      <c r="K36" s="1"/>
      <c r="L36" s="1"/>
      <c r="M36" s="1"/>
      <c r="N36" s="1"/>
      <c r="O36" s="1"/>
      <c r="P36" s="1"/>
      <c r="Q36" s="1"/>
      <c r="R36" s="1"/>
      <c r="S36" s="1"/>
      <c r="T36" s="1"/>
      <c r="U36" s="1"/>
      <c r="V36" s="1"/>
      <c r="W36" s="1"/>
      <c r="X36" s="367"/>
      <c r="Y36" s="367"/>
      <c r="Z36" s="367"/>
      <c r="AA36" s="367"/>
      <c r="AB36" s="367"/>
      <c r="AC36" s="367"/>
      <c r="AD36" s="367"/>
      <c r="AE36" s="367"/>
      <c r="AF36" s="367"/>
      <c r="AG36" s="367"/>
      <c r="AH36" s="367"/>
      <c r="AI36" s="367"/>
      <c r="AJ36" s="367"/>
      <c r="AK36" s="367"/>
      <c r="AL36" s="367"/>
      <c r="AM36" s="367"/>
      <c r="AN36" s="1"/>
      <c r="AO36" s="1"/>
      <c r="AP36" s="1"/>
    </row>
    <row r="37" spans="1:42" ht="16.95" customHeight="1">
      <c r="A37" s="1"/>
      <c r="B37" s="371" t="s">
        <v>174</v>
      </c>
      <c r="C37" s="11" t="s">
        <v>677</v>
      </c>
      <c r="D37" s="1"/>
      <c r="E37" s="1"/>
      <c r="F37" s="1"/>
      <c r="G37" s="1"/>
      <c r="H37" s="1"/>
      <c r="I37" s="1"/>
      <c r="J37" s="1"/>
      <c r="K37" s="1"/>
      <c r="L37" s="1"/>
      <c r="M37" s="1"/>
      <c r="N37" s="1"/>
      <c r="O37" s="1"/>
      <c r="P37" s="1"/>
      <c r="Q37" s="1"/>
      <c r="R37" s="1"/>
      <c r="S37" s="1"/>
      <c r="T37" s="1"/>
      <c r="U37" s="1"/>
      <c r="V37" s="1"/>
      <c r="W37" s="1"/>
      <c r="X37" s="367"/>
      <c r="Y37" s="367"/>
      <c r="Z37" s="367"/>
      <c r="AA37" s="367"/>
      <c r="AB37" s="367"/>
      <c r="AC37" s="367"/>
      <c r="AD37" s="367"/>
      <c r="AE37" s="367"/>
      <c r="AF37" s="367"/>
      <c r="AG37" s="367"/>
      <c r="AH37" s="367"/>
      <c r="AI37" s="367"/>
      <c r="AJ37" s="367"/>
      <c r="AK37" s="367"/>
      <c r="AL37" s="367"/>
      <c r="AM37" s="367"/>
      <c r="AN37" s="1"/>
      <c r="AO37" s="1"/>
      <c r="AP37" s="1"/>
    </row>
    <row r="38" spans="1:42" ht="16.95" customHeight="1">
      <c r="A38" s="1"/>
      <c r="B38" s="371" t="s">
        <v>175</v>
      </c>
      <c r="C38" s="3" t="s">
        <v>413</v>
      </c>
      <c r="D38" s="1"/>
      <c r="E38" s="1"/>
      <c r="F38" s="1"/>
      <c r="G38" s="1"/>
      <c r="H38" s="1"/>
      <c r="I38" s="1"/>
      <c r="J38" s="1"/>
      <c r="K38" s="1"/>
      <c r="L38" s="1"/>
      <c r="M38" s="1"/>
      <c r="N38" s="1"/>
      <c r="O38" s="1"/>
      <c r="P38" s="1"/>
      <c r="Q38" s="1"/>
      <c r="R38" s="1"/>
      <c r="S38" s="1"/>
      <c r="T38" s="1"/>
      <c r="U38" s="1"/>
      <c r="V38" s="1"/>
      <c r="W38" s="1"/>
      <c r="X38" s="367"/>
      <c r="Y38" s="367"/>
      <c r="Z38" s="367"/>
      <c r="AA38" s="367"/>
      <c r="AB38" s="367"/>
      <c r="AC38" s="367"/>
      <c r="AD38" s="367"/>
      <c r="AE38" s="367"/>
      <c r="AF38" s="367"/>
      <c r="AG38" s="367"/>
      <c r="AH38" s="367"/>
      <c r="AI38" s="367"/>
      <c r="AJ38" s="367"/>
      <c r="AK38" s="367"/>
      <c r="AL38" s="367"/>
      <c r="AM38" s="367"/>
      <c r="AN38" s="1"/>
      <c r="AO38" s="1"/>
      <c r="AP38" s="1"/>
    </row>
    <row r="39" spans="1:42" ht="16.95" customHeight="1">
      <c r="A39" s="1"/>
      <c r="B39" s="371" t="s">
        <v>176</v>
      </c>
      <c r="C39" s="5" t="s">
        <v>414</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row>
    <row r="40" spans="1:42" ht="16.95" customHeight="1">
      <c r="A40" s="728"/>
      <c r="B40" s="732" t="s">
        <v>177</v>
      </c>
      <c r="C40" s="733" t="s">
        <v>678</v>
      </c>
      <c r="D40" s="733"/>
      <c r="E40" s="733"/>
      <c r="F40" s="733"/>
      <c r="G40" s="733"/>
      <c r="H40" s="733"/>
      <c r="I40" s="733"/>
      <c r="J40" s="733"/>
      <c r="K40" s="733"/>
      <c r="L40" s="733"/>
      <c r="M40" s="728"/>
      <c r="N40" s="728"/>
      <c r="O40" s="728"/>
      <c r="P40" s="728"/>
      <c r="Q40" s="728"/>
      <c r="R40" s="728"/>
      <c r="S40" s="728"/>
      <c r="T40" s="728"/>
      <c r="U40" s="728"/>
      <c r="V40" s="728"/>
      <c r="W40" s="728"/>
      <c r="X40" s="728"/>
      <c r="Y40" s="728"/>
      <c r="Z40" s="728"/>
      <c r="AA40" s="728"/>
      <c r="AB40" s="728"/>
      <c r="AC40" s="728"/>
      <c r="AD40" s="728"/>
      <c r="AE40" s="728"/>
      <c r="AF40" s="728"/>
      <c r="AG40" s="728"/>
      <c r="AH40" s="728"/>
      <c r="AI40" s="728"/>
      <c r="AJ40" s="728"/>
      <c r="AK40" s="728"/>
      <c r="AL40" s="728"/>
      <c r="AM40" s="728"/>
      <c r="AN40" s="728"/>
      <c r="AO40" s="728"/>
      <c r="AP40" s="728"/>
    </row>
    <row r="41" spans="1:42" ht="16.95" customHeight="1">
      <c r="A41" s="728"/>
      <c r="B41" s="732"/>
      <c r="C41" s="733" t="s">
        <v>679</v>
      </c>
      <c r="D41" s="733"/>
      <c r="E41" s="733"/>
      <c r="F41" s="733"/>
      <c r="G41" s="733"/>
      <c r="H41" s="733"/>
      <c r="I41" s="733"/>
      <c r="J41" s="733"/>
      <c r="K41" s="733"/>
      <c r="L41" s="733"/>
      <c r="M41" s="728"/>
      <c r="N41" s="728"/>
      <c r="O41" s="728"/>
      <c r="P41" s="728"/>
      <c r="Q41" s="728"/>
      <c r="R41" s="728"/>
      <c r="S41" s="728"/>
      <c r="T41" s="728"/>
      <c r="U41" s="728"/>
      <c r="V41" s="728"/>
      <c r="W41" s="728"/>
      <c r="X41" s="728"/>
      <c r="Y41" s="728"/>
      <c r="Z41" s="728"/>
      <c r="AA41" s="728"/>
      <c r="AB41" s="728"/>
      <c r="AC41" s="728"/>
      <c r="AD41" s="728"/>
      <c r="AE41" s="728"/>
      <c r="AF41" s="728"/>
      <c r="AG41" s="728"/>
      <c r="AH41" s="728"/>
      <c r="AI41" s="728"/>
      <c r="AJ41" s="728"/>
      <c r="AK41" s="728"/>
      <c r="AL41" s="728"/>
      <c r="AM41" s="728"/>
      <c r="AN41" s="728"/>
      <c r="AO41" s="728"/>
      <c r="AP41" s="728"/>
    </row>
    <row r="42" spans="1:42" ht="16.95" customHeight="1">
      <c r="A42" s="728"/>
      <c r="B42" s="732"/>
      <c r="C42" s="733" t="s">
        <v>680</v>
      </c>
      <c r="D42" s="733"/>
      <c r="E42" s="733"/>
      <c r="F42" s="733"/>
      <c r="G42" s="733"/>
      <c r="H42" s="733"/>
      <c r="I42" s="733"/>
      <c r="J42" s="733"/>
      <c r="K42" s="733"/>
      <c r="L42" s="733"/>
      <c r="M42" s="728"/>
      <c r="N42" s="728"/>
      <c r="O42" s="728"/>
      <c r="P42" s="728"/>
      <c r="Q42" s="728"/>
      <c r="R42" s="728"/>
      <c r="S42" s="728"/>
      <c r="T42" s="728"/>
      <c r="U42" s="728"/>
      <c r="V42" s="728"/>
      <c r="W42" s="728"/>
      <c r="X42" s="728"/>
      <c r="Y42" s="728"/>
      <c r="Z42" s="728"/>
      <c r="AA42" s="728"/>
      <c r="AB42" s="728"/>
      <c r="AC42" s="728"/>
      <c r="AD42" s="728"/>
      <c r="AE42" s="728"/>
      <c r="AF42" s="728"/>
      <c r="AG42" s="728"/>
      <c r="AH42" s="728"/>
      <c r="AI42" s="728"/>
      <c r="AJ42" s="728"/>
      <c r="AK42" s="728"/>
      <c r="AL42" s="728"/>
      <c r="AM42" s="728"/>
      <c r="AN42" s="728"/>
      <c r="AO42" s="728"/>
      <c r="AP42" s="728"/>
    </row>
    <row r="43" spans="1:42" ht="28.95" customHeight="1">
      <c r="A43" s="728"/>
      <c r="B43" s="732"/>
      <c r="C43" s="733" t="s">
        <v>681</v>
      </c>
      <c r="D43" s="733"/>
      <c r="E43" s="733"/>
      <c r="F43" s="733"/>
      <c r="G43" s="733"/>
      <c r="H43" s="733"/>
      <c r="I43" s="733"/>
      <c r="J43" s="733"/>
      <c r="K43" s="733"/>
      <c r="L43" s="733"/>
      <c r="M43" s="728"/>
      <c r="N43" s="728"/>
      <c r="O43" s="728"/>
      <c r="P43" s="728"/>
      <c r="Q43" s="728"/>
      <c r="R43" s="728"/>
      <c r="S43" s="728"/>
      <c r="T43" s="728"/>
      <c r="U43" s="728"/>
      <c r="V43" s="728"/>
      <c r="W43" s="728"/>
      <c r="X43" s="728"/>
      <c r="Y43" s="728"/>
      <c r="Z43" s="728"/>
      <c r="AA43" s="728"/>
      <c r="AB43" s="728"/>
      <c r="AC43" s="728"/>
      <c r="AD43" s="728"/>
      <c r="AE43" s="728"/>
      <c r="AF43" s="728"/>
      <c r="AG43" s="728"/>
      <c r="AH43" s="728"/>
      <c r="AI43" s="728"/>
      <c r="AJ43" s="728"/>
      <c r="AK43" s="728"/>
      <c r="AL43" s="728"/>
      <c r="AM43" s="728"/>
      <c r="AN43" s="728"/>
      <c r="AO43" s="728"/>
      <c r="AP43" s="728"/>
    </row>
    <row r="44" spans="1:42" ht="16.95" customHeight="1">
      <c r="A44" s="728"/>
      <c r="B44" s="732"/>
      <c r="C44" s="733" t="s">
        <v>682</v>
      </c>
      <c r="D44" s="733"/>
      <c r="E44" s="733"/>
      <c r="F44" s="733"/>
      <c r="G44" s="733"/>
      <c r="H44" s="733"/>
      <c r="I44" s="733"/>
      <c r="J44" s="733"/>
      <c r="K44" s="733"/>
      <c r="L44" s="733"/>
      <c r="M44" s="728"/>
      <c r="N44" s="728"/>
      <c r="O44" s="728"/>
      <c r="P44" s="728"/>
      <c r="Q44" s="728"/>
      <c r="R44" s="728"/>
      <c r="S44" s="728"/>
      <c r="T44" s="728"/>
      <c r="U44" s="728"/>
      <c r="V44" s="728"/>
      <c r="W44" s="728"/>
      <c r="X44" s="728"/>
      <c r="Y44" s="728"/>
      <c r="Z44" s="728"/>
      <c r="AA44" s="728"/>
      <c r="AB44" s="728"/>
      <c r="AC44" s="728"/>
      <c r="AD44" s="728"/>
      <c r="AE44" s="728"/>
      <c r="AF44" s="728"/>
      <c r="AG44" s="728"/>
      <c r="AH44" s="728"/>
      <c r="AI44" s="728"/>
      <c r="AJ44" s="728"/>
      <c r="AK44" s="728"/>
      <c r="AL44" s="728"/>
      <c r="AM44" s="728"/>
      <c r="AN44" s="728"/>
      <c r="AO44" s="728"/>
      <c r="AP44" s="728"/>
    </row>
    <row r="45" spans="1:42" ht="16.95" customHeight="1">
      <c r="A45" s="728"/>
      <c r="B45" s="732"/>
      <c r="C45" s="733" t="s">
        <v>683</v>
      </c>
      <c r="D45" s="733"/>
      <c r="E45" s="733"/>
      <c r="F45" s="733"/>
      <c r="G45" s="733"/>
      <c r="H45" s="733"/>
      <c r="I45" s="733"/>
      <c r="J45" s="733"/>
      <c r="K45" s="733"/>
      <c r="L45" s="733"/>
      <c r="M45" s="728"/>
      <c r="N45" s="728"/>
      <c r="O45" s="728"/>
      <c r="P45" s="728"/>
      <c r="Q45" s="728"/>
      <c r="R45" s="728"/>
      <c r="S45" s="728"/>
      <c r="T45" s="728"/>
      <c r="U45" s="728"/>
      <c r="V45" s="728"/>
      <c r="W45" s="728"/>
      <c r="X45" s="728"/>
      <c r="Y45" s="728"/>
      <c r="Z45" s="728"/>
      <c r="AA45" s="728"/>
      <c r="AB45" s="728"/>
      <c r="AC45" s="728"/>
      <c r="AD45" s="728"/>
      <c r="AE45" s="728"/>
      <c r="AF45" s="728"/>
      <c r="AG45" s="728"/>
      <c r="AH45" s="728"/>
      <c r="AI45" s="728"/>
      <c r="AJ45" s="728"/>
      <c r="AK45" s="728"/>
      <c r="AL45" s="728"/>
      <c r="AM45" s="728"/>
      <c r="AN45" s="728"/>
      <c r="AO45" s="728"/>
      <c r="AP45" s="728"/>
    </row>
    <row r="46" spans="1:42" ht="16.95" customHeight="1">
      <c r="A46" s="1"/>
      <c r="B46" s="371" t="s">
        <v>286</v>
      </c>
      <c r="C46" s="11" t="s">
        <v>415</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row>
    <row r="47" spans="1:42" ht="16.95" customHeight="1">
      <c r="A47" s="1"/>
      <c r="B47" s="371" t="s">
        <v>289</v>
      </c>
      <c r="C47" s="11" t="s">
        <v>416</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42" ht="16.95" customHeight="1">
      <c r="A48" s="1"/>
      <c r="B48" s="371" t="s">
        <v>290</v>
      </c>
      <c r="C48" s="11" t="s">
        <v>417</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1:42" ht="28.95" customHeight="1">
      <c r="A49" s="1"/>
      <c r="B49" s="371" t="s">
        <v>293</v>
      </c>
      <c r="C49" s="11" t="s">
        <v>418</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1:42" ht="28.5" customHeight="1">
      <c r="A50" s="1"/>
      <c r="B50" s="371" t="s">
        <v>295</v>
      </c>
      <c r="C50" s="727" t="s">
        <v>655</v>
      </c>
      <c r="D50" s="727"/>
      <c r="E50" s="727"/>
      <c r="F50" s="727"/>
      <c r="G50" s="727"/>
      <c r="H50" s="727"/>
      <c r="I50" s="727"/>
      <c r="J50" s="727"/>
      <c r="K50" s="727"/>
      <c r="L50" s="727"/>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1:42" ht="16.95" customHeight="1">
      <c r="A51" s="1"/>
      <c r="B51" s="371" t="s">
        <v>297</v>
      </c>
      <c r="C51" s="11" t="s">
        <v>419</v>
      </c>
      <c r="D51" s="11"/>
      <c r="E51" s="11"/>
      <c r="F51" s="11"/>
      <c r="G51" s="11"/>
      <c r="H51" s="11"/>
      <c r="I51" s="11"/>
      <c r="J51" s="11"/>
      <c r="K51" s="11"/>
      <c r="L51" s="1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1:42" ht="16.95" customHeight="1">
      <c r="A52" s="1"/>
      <c r="B52" s="371" t="s">
        <v>299</v>
      </c>
      <c r="C52" s="11" t="s">
        <v>518</v>
      </c>
      <c r="D52" s="11"/>
      <c r="E52" s="11"/>
      <c r="F52" s="11"/>
      <c r="G52" s="11"/>
      <c r="H52" s="11"/>
      <c r="I52" s="11"/>
      <c r="J52" s="11"/>
      <c r="K52" s="11"/>
      <c r="L52" s="1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1:42" ht="16.95" customHeight="1">
      <c r="A53" s="1"/>
      <c r="B53" s="371" t="s">
        <v>301</v>
      </c>
      <c r="C53" s="11" t="s">
        <v>536</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1:42">
      <c r="A54" s="1"/>
      <c r="B54" s="371" t="s">
        <v>302</v>
      </c>
      <c r="C54" s="11" t="s">
        <v>420</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1:42">
      <c r="A55" s="1"/>
      <c r="B55" s="371" t="s">
        <v>303</v>
      </c>
      <c r="C55" s="11" t="s">
        <v>421</v>
      </c>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2" ht="28.5" customHeight="1">
      <c r="A56" s="1"/>
      <c r="B56" s="371" t="s">
        <v>304</v>
      </c>
      <c r="C56" s="727" t="s">
        <v>422</v>
      </c>
      <c r="D56" s="727"/>
      <c r="E56" s="727"/>
      <c r="F56" s="727"/>
      <c r="G56" s="727"/>
      <c r="H56" s="727"/>
      <c r="I56" s="727"/>
      <c r="J56" s="727"/>
      <c r="K56" s="727"/>
      <c r="L56" s="727"/>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2" ht="28.5" customHeight="1">
      <c r="A57" s="1"/>
      <c r="B57" s="372" t="s">
        <v>306</v>
      </c>
      <c r="C57" s="727" t="s">
        <v>423</v>
      </c>
      <c r="D57" s="727"/>
      <c r="E57" s="727"/>
      <c r="F57" s="727"/>
      <c r="G57" s="727"/>
      <c r="H57" s="727"/>
      <c r="I57" s="727"/>
      <c r="J57" s="727"/>
      <c r="K57" s="727"/>
      <c r="L57" s="727"/>
      <c r="M57" s="373"/>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1:42">
      <c r="A58" s="1"/>
      <c r="B58" s="372" t="s">
        <v>308</v>
      </c>
      <c r="C58" s="727" t="s">
        <v>424</v>
      </c>
      <c r="D58" s="727"/>
      <c r="E58" s="727"/>
      <c r="F58" s="727"/>
      <c r="G58" s="727"/>
      <c r="H58" s="727"/>
      <c r="I58" s="727"/>
      <c r="J58" s="727"/>
      <c r="K58" s="727"/>
      <c r="L58" s="727"/>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1:42">
      <c r="A59" s="1"/>
      <c r="B59" s="372" t="s">
        <v>309</v>
      </c>
      <c r="C59" s="727" t="s">
        <v>425</v>
      </c>
      <c r="D59" s="727"/>
      <c r="E59" s="727"/>
      <c r="F59" s="727"/>
      <c r="G59" s="727"/>
      <c r="H59" s="727"/>
      <c r="I59" s="727"/>
      <c r="J59" s="727"/>
      <c r="K59" s="727"/>
      <c r="L59" s="727"/>
      <c r="M59" s="727"/>
      <c r="N59" s="727"/>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1:42">
      <c r="A60" s="1"/>
      <c r="B60" s="372" t="s">
        <v>310</v>
      </c>
      <c r="C60" s="374" t="s">
        <v>426</v>
      </c>
      <c r="D60" s="339"/>
      <c r="E60" s="339"/>
      <c r="F60" s="339"/>
      <c r="G60" s="339"/>
      <c r="H60" s="339"/>
      <c r="I60" s="339"/>
      <c r="J60" s="339"/>
      <c r="K60" s="339"/>
      <c r="L60" s="339"/>
      <c r="M60" s="339"/>
      <c r="N60" s="339"/>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sheetData>
  <mergeCells count="106">
    <mergeCell ref="B14:L14"/>
    <mergeCell ref="M2:U5"/>
    <mergeCell ref="B3:E3"/>
    <mergeCell ref="C43:L43"/>
    <mergeCell ref="C50:L50"/>
    <mergeCell ref="B10:L10"/>
    <mergeCell ref="B11:L11"/>
    <mergeCell ref="B12:L12"/>
    <mergeCell ref="B1:C1"/>
    <mergeCell ref="B13:L13"/>
    <mergeCell ref="B4:C4"/>
    <mergeCell ref="B5:C5"/>
    <mergeCell ref="B6:C6"/>
    <mergeCell ref="B7:C7"/>
    <mergeCell ref="D4:E4"/>
    <mergeCell ref="D5:E5"/>
    <mergeCell ref="D6:E6"/>
    <mergeCell ref="D7:E7"/>
    <mergeCell ref="B17:E17"/>
    <mergeCell ref="F17:I17"/>
    <mergeCell ref="J17:N17"/>
    <mergeCell ref="O17:W17"/>
    <mergeCell ref="K18:K19"/>
    <mergeCell ref="L18:L19"/>
    <mergeCell ref="A18:A19"/>
    <mergeCell ref="B18:B19"/>
    <mergeCell ref="C18:C19"/>
    <mergeCell ref="D18:D19"/>
    <mergeCell ref="E18:E19"/>
    <mergeCell ref="F18:F19"/>
    <mergeCell ref="H18:H19"/>
    <mergeCell ref="I18:I19"/>
    <mergeCell ref="J18:J19"/>
    <mergeCell ref="M18:M19"/>
    <mergeCell ref="AN18:AN19"/>
    <mergeCell ref="AO18:AO19"/>
    <mergeCell ref="AP18:AP19"/>
    <mergeCell ref="C34:I34"/>
    <mergeCell ref="AH18:AH19"/>
    <mergeCell ref="AI18:AI19"/>
    <mergeCell ref="AJ18:AJ19"/>
    <mergeCell ref="AK18:AK19"/>
    <mergeCell ref="AL18:AL19"/>
    <mergeCell ref="AC18:AC19"/>
    <mergeCell ref="AD18:AD19"/>
    <mergeCell ref="AE18:AE19"/>
    <mergeCell ref="AF18:AF19"/>
    <mergeCell ref="AG18:AG19"/>
    <mergeCell ref="X18:X19"/>
    <mergeCell ref="Y18:Y19"/>
    <mergeCell ref="Z18:Z19"/>
    <mergeCell ref="AA18:AA19"/>
    <mergeCell ref="AB18:AB19"/>
    <mergeCell ref="S18:S19"/>
    <mergeCell ref="T18:T19"/>
    <mergeCell ref="U18:U19"/>
    <mergeCell ref="V18:V19"/>
    <mergeCell ref="C35:I35"/>
    <mergeCell ref="A40:A45"/>
    <mergeCell ref="B40:B45"/>
    <mergeCell ref="C40:L40"/>
    <mergeCell ref="C41:L41"/>
    <mergeCell ref="C42:L42"/>
    <mergeCell ref="C44:L44"/>
    <mergeCell ref="C45:L45"/>
    <mergeCell ref="M40:M45"/>
    <mergeCell ref="AM18:AM19"/>
    <mergeCell ref="N18:N19"/>
    <mergeCell ref="O18:O19"/>
    <mergeCell ref="P18:P19"/>
    <mergeCell ref="Q18:Q19"/>
    <mergeCell ref="R18:R19"/>
    <mergeCell ref="R40:R45"/>
    <mergeCell ref="S40:S45"/>
    <mergeCell ref="T40:T45"/>
    <mergeCell ref="U40:U45"/>
    <mergeCell ref="V40:V45"/>
    <mergeCell ref="N40:N45"/>
    <mergeCell ref="O40:O45"/>
    <mergeCell ref="P40:P45"/>
    <mergeCell ref="Q40:Q45"/>
    <mergeCell ref="W18:W19"/>
    <mergeCell ref="C56:L56"/>
    <mergeCell ref="C57:L57"/>
    <mergeCell ref="C58:L58"/>
    <mergeCell ref="C59:N59"/>
    <mergeCell ref="AL40:AL45"/>
    <mergeCell ref="AM40:AM45"/>
    <mergeCell ref="AN40:AN45"/>
    <mergeCell ref="AO40:AO45"/>
    <mergeCell ref="AP40:AP45"/>
    <mergeCell ref="AG40:AG45"/>
    <mergeCell ref="AH40:AH45"/>
    <mergeCell ref="AI40:AI45"/>
    <mergeCell ref="AJ40:AJ45"/>
    <mergeCell ref="AK40:AK45"/>
    <mergeCell ref="AB40:AB45"/>
    <mergeCell ref="AC40:AC45"/>
    <mergeCell ref="AD40:AD45"/>
    <mergeCell ref="AE40:AE45"/>
    <mergeCell ref="AF40:AF45"/>
    <mergeCell ref="W40:W45"/>
    <mergeCell ref="X40:X45"/>
    <mergeCell ref="Y40:Y45"/>
    <mergeCell ref="Z40:Z45"/>
    <mergeCell ref="AA40:AA45"/>
  </mergeCells>
  <conditionalFormatting sqref="B1 D1:K1">
    <cfRule type="cellIs" dxfId="9" priority="1" operator="equal">
      <formula>"Confidential"</formula>
    </cfRule>
    <cfRule type="cellIs" dxfId="8" priority="2" operator="equal">
      <formula>"Non-confidential"</formula>
    </cfRule>
  </conditionalFormatting>
  <dataValidations count="1">
    <dataValidation type="list" allowBlank="1" showInputMessage="1" showErrorMessage="1" sqref="G61:G1048576" xr:uid="{FAB7AEB1-9B2B-420A-A853-A86EB146F56B}">
      <formula1>$J$3:$J$5</formula1>
    </dataValidation>
  </dataValidations>
  <hyperlinks>
    <hyperlink ref="M1" location="Contents!A1" display="Contents page" xr:uid="{D7AFD27F-266D-4627-99C1-5366CACD48F7}"/>
    <hyperlink ref="L1" location="Glossary!A1" display="Glossary" xr:uid="{7F1406A5-F5E3-42A6-8459-8339A45F41C2}"/>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344374C-B44F-453C-94F8-9DC2D1B4EC11}">
          <x14:formula1>
            <xm:f>'INTERNAL USE '!$B$2:$B$3</xm:f>
          </x14:formula1>
          <xm:sqref>G22:G31</xm:sqref>
        </x14:dataValidation>
        <x14:dataValidation type="list" allowBlank="1" showInputMessage="1" showErrorMessage="1" xr:uid="{9A12A007-5618-4655-9245-8C682AAFFADB}">
          <x14:formula1>
            <xm:f>'INTERNAL USE '!$E$2:$E$3</xm:f>
          </x14:formula1>
          <xm:sqref>E22:E31</xm:sqref>
        </x14:dataValidation>
        <x14:dataValidation type="list" allowBlank="1" showInputMessage="1" showErrorMessage="1" xr:uid="{5BF0252A-4F4B-49C1-89AE-C9A3459850FB}">
          <x14:formula1>
            <xm:f>'INTERNAL USE '!$A$2:$A$6</xm:f>
          </x14:formula1>
          <xm:sqref>H21:H31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7EC06-2382-4185-B422-B16E075D4FC9}">
  <sheetPr>
    <tabColor rgb="FF92D050"/>
  </sheetPr>
  <dimension ref="A1:F8"/>
  <sheetViews>
    <sheetView showGridLines="0" workbookViewId="0">
      <selection activeCell="D1" sqref="D1:E1"/>
    </sheetView>
  </sheetViews>
  <sheetFormatPr defaultRowHeight="14.4"/>
  <cols>
    <col min="1" max="1" width="21.6640625" style="54" customWidth="1"/>
    <col min="2" max="2" width="48" style="54" customWidth="1"/>
    <col min="3" max="3" width="47.6640625" style="19" customWidth="1"/>
    <col min="4" max="4" width="20.5546875" style="54" customWidth="1"/>
    <col min="5" max="5" width="18.6640625" customWidth="1"/>
  </cols>
  <sheetData>
    <row r="1" spans="1:6">
      <c r="D1" s="341" t="s">
        <v>95</v>
      </c>
      <c r="E1" s="321" t="s">
        <v>577</v>
      </c>
    </row>
    <row r="2" spans="1:6">
      <c r="D2" s="19"/>
      <c r="E2" s="19"/>
      <c r="F2" s="19"/>
    </row>
    <row r="3" spans="1:6" ht="40.200000000000003" customHeight="1">
      <c r="A3" s="578" t="s">
        <v>615</v>
      </c>
      <c r="B3" s="578"/>
      <c r="D3" s="19"/>
      <c r="E3" s="19"/>
      <c r="F3" s="19"/>
    </row>
    <row r="6" spans="1:6" s="322" customFormat="1" ht="17.399999999999999">
      <c r="A6" s="344" t="s">
        <v>616</v>
      </c>
      <c r="B6" s="344" t="s">
        <v>579</v>
      </c>
      <c r="C6" s="345" t="s">
        <v>580</v>
      </c>
    </row>
    <row r="7" spans="1:6" ht="15">
      <c r="A7" s="338" t="s">
        <v>3</v>
      </c>
      <c r="B7" s="327" t="s">
        <v>596</v>
      </c>
      <c r="C7" s="327" t="s">
        <v>602</v>
      </c>
      <c r="D7"/>
    </row>
    <row r="8" spans="1:6" ht="15">
      <c r="C8" s="328"/>
      <c r="D8" s="328"/>
    </row>
  </sheetData>
  <mergeCells count="1">
    <mergeCell ref="A3:B3"/>
  </mergeCells>
  <hyperlinks>
    <hyperlink ref="A7" location="Injury!A1" display="Injury" xr:uid="{16B9DC8E-751C-4BAB-9AD3-450D886EE86C}"/>
    <hyperlink ref="E1" location="Contents!A1" display="Contents page" xr:uid="{8915BC07-2DB5-4712-84EF-6A32873C4046}"/>
    <hyperlink ref="D1" location="Glossary!A1" display="Glossary" xr:uid="{64BEAF0D-25C4-4FF5-A206-C7E86B24A0E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B3257-6C6A-4451-9CDD-BB84B8A93591}">
  <dimension ref="A1:AA107"/>
  <sheetViews>
    <sheetView showGridLines="0" tabSelected="1" topLeftCell="C16" workbookViewId="0">
      <pane ySplit="9" topLeftCell="A25" activePane="bottomLeft" state="frozen"/>
      <selection activeCell="C16" sqref="C16"/>
      <selection pane="bottomLeft" activeCell="E62" sqref="E62"/>
    </sheetView>
  </sheetViews>
  <sheetFormatPr defaultRowHeight="14.4"/>
  <cols>
    <col min="2" max="2" width="31" customWidth="1"/>
    <col min="3" max="3" width="48.5546875" customWidth="1"/>
    <col min="4" max="4" width="9.33203125" customWidth="1"/>
    <col min="5" max="8" width="21.77734375" customWidth="1"/>
    <col min="9" max="9" width="44.6640625" style="402" customWidth="1"/>
    <col min="10" max="10" width="70" customWidth="1"/>
    <col min="11" max="11" width="51.33203125" customWidth="1"/>
  </cols>
  <sheetData>
    <row r="1" spans="1:27">
      <c r="A1" s="1"/>
      <c r="B1" s="351" t="str">
        <f>Guidance!F19</f>
        <v>Non-confidential</v>
      </c>
      <c r="C1" s="351"/>
      <c r="D1" s="351"/>
      <c r="E1" s="351"/>
      <c r="F1" s="351"/>
      <c r="G1" s="341" t="s">
        <v>95</v>
      </c>
      <c r="H1" s="321" t="s">
        <v>577</v>
      </c>
      <c r="I1" s="401"/>
      <c r="J1" s="1"/>
      <c r="K1" s="1"/>
      <c r="L1" s="1"/>
      <c r="M1" s="1"/>
      <c r="N1" s="1"/>
      <c r="O1" s="1"/>
      <c r="P1" s="1"/>
      <c r="Q1" s="1"/>
      <c r="R1" s="1"/>
      <c r="S1" s="1"/>
      <c r="T1" s="1"/>
      <c r="U1" s="1"/>
      <c r="V1" s="1"/>
      <c r="W1" s="1"/>
      <c r="X1" s="1"/>
      <c r="Y1" s="1"/>
      <c r="Z1" s="1"/>
      <c r="AA1" s="1"/>
    </row>
    <row r="3" spans="1:27" ht="16.95" customHeight="1">
      <c r="B3" s="435" t="s">
        <v>3</v>
      </c>
      <c r="C3" s="436"/>
      <c r="D3" s="14"/>
    </row>
    <row r="4" spans="1:27" ht="16.95" customHeight="1">
      <c r="B4" s="316" t="s">
        <v>153</v>
      </c>
      <c r="C4" s="138" t="str">
        <f>Guidance!$E11</f>
        <v>ER0080</v>
      </c>
      <c r="D4" s="317"/>
    </row>
    <row r="5" spans="1:27" ht="16.95" customHeight="1">
      <c r="B5" s="316" t="s">
        <v>154</v>
      </c>
      <c r="C5" s="138" t="str">
        <f>Guidance!$E13</f>
        <v>Example PLC</v>
      </c>
      <c r="D5" s="317"/>
    </row>
    <row r="6" spans="1:27" ht="16.95" customHeight="1">
      <c r="B6" s="314" t="s">
        <v>155</v>
      </c>
      <c r="C6" s="138" t="str">
        <f>'INTERNAL USE '!$B14</f>
        <v>01/01/2025 - 31/12/2025</v>
      </c>
      <c r="D6" s="317"/>
      <c r="E6" s="14"/>
    </row>
    <row r="7" spans="1:27" ht="16.95" customHeight="1">
      <c r="B7" s="314" t="s">
        <v>156</v>
      </c>
      <c r="C7" s="138" t="str">
        <f>'INTERNAL USE '!$B10</f>
        <v>01/01/2022 - 31/12/2025</v>
      </c>
      <c r="D7" s="317"/>
      <c r="E7" s="14"/>
    </row>
    <row r="8" spans="1:27" ht="16.95" customHeight="1">
      <c r="B8" s="83"/>
      <c r="C8" s="114"/>
      <c r="D8" s="114"/>
      <c r="E8" s="14"/>
      <c r="F8" s="14"/>
    </row>
    <row r="9" spans="1:27" ht="16.95" customHeight="1">
      <c r="B9" s="106" t="s">
        <v>200</v>
      </c>
    </row>
    <row r="10" spans="1:27" ht="16.95" customHeight="1">
      <c r="B10" s="438" t="s">
        <v>268</v>
      </c>
      <c r="C10" s="439"/>
      <c r="D10" s="439"/>
      <c r="E10" s="439"/>
      <c r="F10" s="439"/>
      <c r="G10" s="439"/>
      <c r="H10" s="439"/>
      <c r="I10" s="440"/>
      <c r="J10" s="23"/>
    </row>
    <row r="11" spans="1:27" ht="16.95" customHeight="1">
      <c r="B11" s="421" t="s">
        <v>269</v>
      </c>
      <c r="C11" s="415"/>
      <c r="D11" s="415"/>
      <c r="E11" s="415"/>
      <c r="F11" s="415"/>
      <c r="G11" s="415"/>
      <c r="H11" s="415"/>
      <c r="I11" s="422"/>
      <c r="J11" s="141"/>
    </row>
    <row r="12" spans="1:27" ht="16.95" customHeight="1">
      <c r="B12" s="421" t="s">
        <v>623</v>
      </c>
      <c r="C12" s="415"/>
      <c r="D12" s="415"/>
      <c r="E12" s="415"/>
      <c r="F12" s="415"/>
      <c r="G12" s="415"/>
      <c r="H12" s="415"/>
      <c r="I12" s="422"/>
      <c r="J12" s="141"/>
    </row>
    <row r="13" spans="1:27" ht="16.95" customHeight="1">
      <c r="B13" s="421" t="s">
        <v>270</v>
      </c>
      <c r="C13" s="415"/>
      <c r="D13" s="415"/>
      <c r="E13" s="415"/>
      <c r="F13" s="415"/>
      <c r="G13" s="415"/>
      <c r="H13" s="415"/>
      <c r="I13" s="422"/>
      <c r="J13" s="141"/>
    </row>
    <row r="14" spans="1:27" ht="16.95" customHeight="1">
      <c r="B14" s="421" t="s">
        <v>271</v>
      </c>
      <c r="C14" s="415"/>
      <c r="D14" s="415"/>
      <c r="E14" s="415"/>
      <c r="F14" s="415"/>
      <c r="G14" s="415"/>
      <c r="H14" s="415"/>
      <c r="I14" s="422"/>
      <c r="J14" s="141"/>
    </row>
    <row r="15" spans="1:27" ht="16.95" customHeight="1">
      <c r="B15" s="421" t="s">
        <v>272</v>
      </c>
      <c r="C15" s="415"/>
      <c r="D15" s="415"/>
      <c r="E15" s="415"/>
      <c r="F15" s="415"/>
      <c r="G15" s="415"/>
      <c r="H15" s="415"/>
      <c r="I15" s="422"/>
      <c r="J15" s="141"/>
    </row>
    <row r="16" spans="1:27" ht="16.95" customHeight="1">
      <c r="B16" s="421" t="s">
        <v>273</v>
      </c>
      <c r="C16" s="415"/>
      <c r="D16" s="415"/>
      <c r="E16" s="415"/>
      <c r="F16" s="415"/>
      <c r="G16" s="415"/>
      <c r="H16" s="415"/>
      <c r="I16" s="422"/>
      <c r="J16" s="141"/>
    </row>
    <row r="17" spans="2:11" ht="16.95" customHeight="1">
      <c r="B17" s="421" t="s">
        <v>274</v>
      </c>
      <c r="C17" s="415"/>
      <c r="D17" s="415"/>
      <c r="E17" s="415"/>
      <c r="F17" s="415"/>
      <c r="G17" s="415"/>
      <c r="H17" s="415"/>
      <c r="I17" s="422"/>
      <c r="J17" s="141"/>
    </row>
    <row r="18" spans="2:11" ht="16.95" customHeight="1">
      <c r="B18" s="418" t="s">
        <v>275</v>
      </c>
      <c r="C18" s="419"/>
      <c r="D18" s="419"/>
      <c r="E18" s="419"/>
      <c r="F18" s="419"/>
      <c r="G18" s="419"/>
      <c r="H18" s="419"/>
      <c r="I18" s="420"/>
      <c r="J18" s="141"/>
    </row>
    <row r="19" spans="2:11" ht="16.95" customHeight="1">
      <c r="B19" s="141"/>
      <c r="C19" s="19"/>
      <c r="D19" s="19"/>
      <c r="E19" s="19"/>
      <c r="F19" s="19"/>
      <c r="G19" s="19"/>
      <c r="H19" s="19"/>
      <c r="I19" s="403"/>
      <c r="J19" s="141"/>
    </row>
    <row r="20" spans="2:11" ht="16.95" customHeight="1">
      <c r="B20" s="304" t="s">
        <v>198</v>
      </c>
      <c r="C20" s="238"/>
      <c r="D20" s="49" t="s">
        <v>199</v>
      </c>
      <c r="G20" s="19"/>
      <c r="H20" s="19"/>
      <c r="I20" s="403"/>
      <c r="J20" s="141"/>
    </row>
    <row r="22" spans="2:11" ht="16.95" customHeight="1">
      <c r="E22" s="426" t="s">
        <v>642</v>
      </c>
      <c r="F22" s="426"/>
      <c r="G22" s="426"/>
      <c r="H22" s="426"/>
      <c r="J22" s="141"/>
    </row>
    <row r="23" spans="2:11" s="126" customFormat="1" ht="58.2" customHeight="1">
      <c r="B23" s="210" t="s">
        <v>94</v>
      </c>
      <c r="C23" s="210" t="s">
        <v>276</v>
      </c>
      <c r="D23" s="210" t="s">
        <v>206</v>
      </c>
      <c r="E23" s="211" t="str">
        <f>'INTERNAL USE '!B11</f>
        <v>01/01/2022 - 31/12/2022</v>
      </c>
      <c r="F23" s="211" t="str">
        <f>'INTERNAL USE '!B12</f>
        <v>01/01/2023 - 31/12/2023</v>
      </c>
      <c r="G23" s="211" t="str">
        <f>'INTERNAL USE '!B13</f>
        <v>01/01/2024 - 31/12/2024</v>
      </c>
      <c r="H23" s="211" t="str">
        <f>'INTERNAL USE '!B14</f>
        <v>01/01/2025 - 31/12/2025</v>
      </c>
      <c r="I23" s="404" t="s">
        <v>731</v>
      </c>
      <c r="J23" s="265" t="s">
        <v>277</v>
      </c>
      <c r="K23" s="265" t="s">
        <v>278</v>
      </c>
    </row>
    <row r="24" spans="2:11" s="126" customFormat="1" ht="58.2" customHeight="1">
      <c r="B24" s="210" t="s">
        <v>723</v>
      </c>
      <c r="C24" s="210"/>
      <c r="D24" s="210"/>
      <c r="E24" s="211" t="s">
        <v>724</v>
      </c>
      <c r="F24" s="211" t="s">
        <v>725</v>
      </c>
      <c r="G24" s="211" t="s">
        <v>726</v>
      </c>
      <c r="H24" s="211" t="s">
        <v>727</v>
      </c>
      <c r="I24" s="405" t="s">
        <v>728</v>
      </c>
      <c r="J24" s="265"/>
      <c r="K24" s="265"/>
    </row>
    <row r="25" spans="2:11" s="126" customFormat="1" ht="16.95" customHeight="1">
      <c r="B25" s="417" t="s">
        <v>279</v>
      </c>
      <c r="C25" s="197" t="s">
        <v>280</v>
      </c>
      <c r="D25" s="120" t="s">
        <v>171</v>
      </c>
      <c r="E25" s="413" t="s">
        <v>745</v>
      </c>
      <c r="F25" s="413" t="s">
        <v>745</v>
      </c>
      <c r="G25" s="413" t="s">
        <v>745</v>
      </c>
      <c r="H25" s="413" t="s">
        <v>745</v>
      </c>
      <c r="I25" s="406"/>
      <c r="J25" s="149"/>
      <c r="K25" s="151"/>
    </row>
    <row r="26" spans="2:11" s="126" customFormat="1" ht="16.95" customHeight="1">
      <c r="B26" s="417"/>
      <c r="C26" s="197" t="s">
        <v>281</v>
      </c>
      <c r="D26" s="120" t="s">
        <v>172</v>
      </c>
      <c r="E26" s="413" t="s">
        <v>745</v>
      </c>
      <c r="F26" s="413" t="s">
        <v>745</v>
      </c>
      <c r="G26" s="413" t="s">
        <v>745</v>
      </c>
      <c r="H26" s="413" t="s">
        <v>745</v>
      </c>
      <c r="I26" s="406" t="s">
        <v>730</v>
      </c>
      <c r="J26" s="149"/>
      <c r="K26" s="151"/>
    </row>
    <row r="27" spans="2:11" s="126" customFormat="1" ht="16.95" customHeight="1">
      <c r="B27" s="417"/>
      <c r="C27" s="197" t="s">
        <v>282</v>
      </c>
      <c r="D27" s="120" t="s">
        <v>173</v>
      </c>
      <c r="E27" s="413" t="s">
        <v>745</v>
      </c>
      <c r="F27" s="413" t="s">
        <v>745</v>
      </c>
      <c r="G27" s="413" t="s">
        <v>745</v>
      </c>
      <c r="H27" s="413" t="s">
        <v>745</v>
      </c>
      <c r="I27" s="406" t="s">
        <v>729</v>
      </c>
      <c r="J27" s="149"/>
      <c r="K27" s="151"/>
    </row>
    <row r="28" spans="2:11" s="126" customFormat="1" ht="16.95" customHeight="1">
      <c r="B28" s="417"/>
      <c r="C28" s="266" t="s">
        <v>263</v>
      </c>
      <c r="D28" s="120" t="s">
        <v>174</v>
      </c>
      <c r="E28" s="413" t="s">
        <v>745</v>
      </c>
      <c r="F28" s="413" t="s">
        <v>745</v>
      </c>
      <c r="G28" s="413" t="s">
        <v>745</v>
      </c>
      <c r="H28" s="413" t="s">
        <v>745</v>
      </c>
      <c r="I28" s="406"/>
      <c r="J28" s="149"/>
      <c r="K28" s="151"/>
    </row>
    <row r="29" spans="2:11" s="126" customFormat="1" ht="27.6">
      <c r="B29" s="427" t="s">
        <v>283</v>
      </c>
      <c r="C29" s="198" t="s">
        <v>284</v>
      </c>
      <c r="D29" s="267" t="s">
        <v>175</v>
      </c>
      <c r="E29" s="413" t="s">
        <v>745</v>
      </c>
      <c r="F29" s="413" t="s">
        <v>745</v>
      </c>
      <c r="G29" s="413" t="s">
        <v>745</v>
      </c>
      <c r="H29" s="413" t="s">
        <v>745</v>
      </c>
      <c r="I29" s="406"/>
      <c r="J29" s="149"/>
      <c r="K29" s="151"/>
    </row>
    <row r="30" spans="2:11" s="126" customFormat="1" ht="30" customHeight="1">
      <c r="B30" s="427"/>
      <c r="C30" s="198" t="s">
        <v>537</v>
      </c>
      <c r="D30" s="267" t="s">
        <v>176</v>
      </c>
      <c r="E30" s="413" t="s">
        <v>745</v>
      </c>
      <c r="F30" s="413" t="s">
        <v>745</v>
      </c>
      <c r="G30" s="413" t="s">
        <v>745</v>
      </c>
      <c r="H30" s="413" t="s">
        <v>745</v>
      </c>
      <c r="I30" s="406"/>
      <c r="J30" s="149"/>
      <c r="K30" s="151"/>
    </row>
    <row r="31" spans="2:11" s="126" customFormat="1" ht="31.95" customHeight="1">
      <c r="B31" s="427"/>
      <c r="C31" s="198" t="s">
        <v>285</v>
      </c>
      <c r="D31" s="267" t="s">
        <v>177</v>
      </c>
      <c r="E31" s="150" t="s">
        <v>732</v>
      </c>
      <c r="F31" s="150" t="s">
        <v>732</v>
      </c>
      <c r="G31" s="150" t="s">
        <v>732</v>
      </c>
      <c r="H31" s="150" t="s">
        <v>732</v>
      </c>
      <c r="I31" s="406"/>
      <c r="J31" s="149"/>
      <c r="K31" s="151"/>
    </row>
    <row r="32" spans="2:11" s="126" customFormat="1" ht="27.6">
      <c r="B32" s="427"/>
      <c r="C32" s="198" t="s">
        <v>538</v>
      </c>
      <c r="D32" s="267" t="s">
        <v>286</v>
      </c>
      <c r="E32" s="150" t="s">
        <v>732</v>
      </c>
      <c r="F32" s="150" t="s">
        <v>732</v>
      </c>
      <c r="G32" s="150" t="s">
        <v>732</v>
      </c>
      <c r="H32" s="150" t="s">
        <v>732</v>
      </c>
      <c r="I32" s="406"/>
      <c r="J32" s="149"/>
      <c r="K32" s="151"/>
    </row>
    <row r="33" spans="2:11" s="126" customFormat="1" ht="16.95" customHeight="1">
      <c r="B33" s="417" t="s">
        <v>287</v>
      </c>
      <c r="C33" s="198" t="s">
        <v>288</v>
      </c>
      <c r="D33" s="267" t="s">
        <v>289</v>
      </c>
      <c r="E33" s="150" t="s">
        <v>732</v>
      </c>
      <c r="F33" s="150" t="s">
        <v>732</v>
      </c>
      <c r="G33" s="150" t="s">
        <v>732</v>
      </c>
      <c r="H33" s="150" t="s">
        <v>732</v>
      </c>
      <c r="I33" s="406"/>
      <c r="J33" s="149"/>
      <c r="K33" s="151"/>
    </row>
    <row r="34" spans="2:11" s="126" customFormat="1" ht="16.95" customHeight="1">
      <c r="B34" s="417"/>
      <c r="C34" s="198" t="s">
        <v>539</v>
      </c>
      <c r="D34" s="267" t="s">
        <v>290</v>
      </c>
      <c r="E34" s="150" t="s">
        <v>732</v>
      </c>
      <c r="F34" s="150" t="s">
        <v>732</v>
      </c>
      <c r="G34" s="150" t="s">
        <v>732</v>
      </c>
      <c r="H34" s="150" t="s">
        <v>732</v>
      </c>
      <c r="I34" s="406"/>
      <c r="J34" s="149"/>
      <c r="K34" s="151"/>
    </row>
    <row r="35" spans="2:11" s="126" customFormat="1" ht="16.95" customHeight="1">
      <c r="B35" s="417" t="s">
        <v>291</v>
      </c>
      <c r="C35" s="197" t="s">
        <v>292</v>
      </c>
      <c r="D35" s="268" t="s">
        <v>293</v>
      </c>
      <c r="E35" s="150" t="str">
        <f>E34</f>
        <v>Nil</v>
      </c>
      <c r="F35" s="150" t="str">
        <f t="shared" ref="F35:H35" si="0">F34</f>
        <v>Nil</v>
      </c>
      <c r="G35" s="150" t="str">
        <f t="shared" si="0"/>
        <v>Nil</v>
      </c>
      <c r="H35" s="150" t="str">
        <f t="shared" si="0"/>
        <v>Nil</v>
      </c>
      <c r="I35" s="406" t="s">
        <v>734</v>
      </c>
      <c r="J35" s="149"/>
      <c r="K35" s="151"/>
    </row>
    <row r="36" spans="2:11" s="126" customFormat="1" ht="16.95" customHeight="1">
      <c r="B36" s="417"/>
      <c r="C36" s="197" t="s">
        <v>294</v>
      </c>
      <c r="D36" s="120" t="s">
        <v>295</v>
      </c>
      <c r="E36" s="413" t="s">
        <v>745</v>
      </c>
      <c r="F36" s="413" t="s">
        <v>745</v>
      </c>
      <c r="G36" s="413" t="s">
        <v>745</v>
      </c>
      <c r="H36" s="413" t="s">
        <v>745</v>
      </c>
      <c r="I36" s="406"/>
      <c r="J36" s="149"/>
      <c r="K36" s="151"/>
    </row>
    <row r="37" spans="2:11" s="126" customFormat="1" ht="16.95" customHeight="1">
      <c r="B37" s="417"/>
      <c r="C37" s="197" t="s">
        <v>296</v>
      </c>
      <c r="D37" s="120" t="s">
        <v>297</v>
      </c>
      <c r="E37" s="150" t="str">
        <f>E35</f>
        <v>Nil</v>
      </c>
      <c r="F37" s="150" t="str">
        <f t="shared" ref="F37:H37" si="1">F35</f>
        <v>Nil</v>
      </c>
      <c r="G37" s="150" t="str">
        <f t="shared" si="1"/>
        <v>Nil</v>
      </c>
      <c r="H37" s="150" t="str">
        <f t="shared" si="1"/>
        <v>Nil</v>
      </c>
      <c r="I37" s="406" t="s">
        <v>733</v>
      </c>
      <c r="J37" s="149"/>
      <c r="K37" s="151"/>
    </row>
    <row r="38" spans="2:11" s="126" customFormat="1" ht="16.95" customHeight="1">
      <c r="B38" s="417"/>
      <c r="C38" s="197" t="s">
        <v>298</v>
      </c>
      <c r="D38" s="120" t="s">
        <v>299</v>
      </c>
      <c r="E38" s="413" t="s">
        <v>745</v>
      </c>
      <c r="F38" s="413" t="s">
        <v>745</v>
      </c>
      <c r="G38" s="413" t="s">
        <v>745</v>
      </c>
      <c r="H38" s="413" t="s">
        <v>745</v>
      </c>
      <c r="I38" s="406" t="s">
        <v>736</v>
      </c>
      <c r="J38" s="149"/>
      <c r="K38" s="151"/>
    </row>
    <row r="39" spans="2:11" s="126" customFormat="1" ht="27.6">
      <c r="B39" s="423" t="s">
        <v>300</v>
      </c>
      <c r="C39" s="198" t="s">
        <v>487</v>
      </c>
      <c r="D39" s="267" t="s">
        <v>301</v>
      </c>
      <c r="E39" s="346" t="s">
        <v>735</v>
      </c>
      <c r="F39" s="346" t="s">
        <v>735</v>
      </c>
      <c r="G39" s="346" t="s">
        <v>735</v>
      </c>
      <c r="H39" s="346" t="s">
        <v>735</v>
      </c>
      <c r="I39" s="406" t="s">
        <v>738</v>
      </c>
      <c r="J39" s="151"/>
      <c r="K39" s="151"/>
    </row>
    <row r="40" spans="2:11" s="126" customFormat="1" ht="27.6">
      <c r="B40" s="424"/>
      <c r="C40" s="198" t="s">
        <v>488</v>
      </c>
      <c r="D40" s="267" t="s">
        <v>302</v>
      </c>
      <c r="E40" s="346" t="s">
        <v>735</v>
      </c>
      <c r="F40" s="346" t="s">
        <v>735</v>
      </c>
      <c r="G40" s="346" t="s">
        <v>735</v>
      </c>
      <c r="H40" s="346" t="s">
        <v>735</v>
      </c>
      <c r="I40" s="406" t="s">
        <v>737</v>
      </c>
      <c r="J40" s="151"/>
      <c r="K40" s="151"/>
    </row>
    <row r="41" spans="2:11" s="126" customFormat="1" ht="41.4">
      <c r="B41" s="424"/>
      <c r="C41" s="198" t="s">
        <v>489</v>
      </c>
      <c r="D41" s="267" t="s">
        <v>303</v>
      </c>
      <c r="E41" s="346" t="s">
        <v>735</v>
      </c>
      <c r="F41" s="346" t="s">
        <v>735</v>
      </c>
      <c r="G41" s="346" t="s">
        <v>735</v>
      </c>
      <c r="H41" s="346" t="s">
        <v>735</v>
      </c>
      <c r="I41" s="406" t="s">
        <v>737</v>
      </c>
      <c r="J41" s="151"/>
      <c r="K41" s="151"/>
    </row>
    <row r="42" spans="2:11" s="126" customFormat="1" ht="31.95" customHeight="1">
      <c r="B42" s="424"/>
      <c r="C42" s="198" t="s">
        <v>540</v>
      </c>
      <c r="D42" s="267" t="s">
        <v>304</v>
      </c>
      <c r="E42" s="346" t="s">
        <v>735</v>
      </c>
      <c r="F42" s="346" t="s">
        <v>735</v>
      </c>
      <c r="G42" s="346" t="s">
        <v>735</v>
      </c>
      <c r="H42" s="346" t="s">
        <v>735</v>
      </c>
      <c r="I42" s="406" t="s">
        <v>737</v>
      </c>
      <c r="J42" s="151"/>
      <c r="K42" s="151"/>
    </row>
    <row r="43" spans="2:11" s="126" customFormat="1" ht="31.95" customHeight="1">
      <c r="B43" s="425"/>
      <c r="C43" s="198" t="s">
        <v>718</v>
      </c>
      <c r="D43" s="267"/>
      <c r="E43" s="346" t="s">
        <v>735</v>
      </c>
      <c r="F43" s="346" t="s">
        <v>735</v>
      </c>
      <c r="G43" s="346" t="s">
        <v>735</v>
      </c>
      <c r="H43" s="346" t="s">
        <v>735</v>
      </c>
      <c r="I43" s="406" t="s">
        <v>737</v>
      </c>
      <c r="J43" s="151"/>
      <c r="K43" s="151"/>
    </row>
    <row r="44" spans="2:11" s="126" customFormat="1" ht="39.6" customHeight="1">
      <c r="B44" s="269"/>
      <c r="C44" s="270" t="s">
        <v>305</v>
      </c>
      <c r="D44" s="271" t="s">
        <v>306</v>
      </c>
      <c r="E44" s="410" t="s">
        <v>739</v>
      </c>
      <c r="F44" s="410" t="s">
        <v>739</v>
      </c>
      <c r="G44" s="410" t="s">
        <v>739</v>
      </c>
      <c r="H44" s="410" t="s">
        <v>739</v>
      </c>
      <c r="I44" s="406"/>
      <c r="J44" s="272"/>
      <c r="K44" s="273"/>
    </row>
    <row r="45" spans="2:11" s="143" customFormat="1" ht="21.6" customHeight="1">
      <c r="D45" s="191"/>
      <c r="E45" s="190"/>
      <c r="F45" s="190"/>
      <c r="G45" s="190"/>
      <c r="H45" s="190"/>
      <c r="I45" s="407"/>
      <c r="J45" s="191"/>
      <c r="K45" s="191"/>
    </row>
    <row r="46" spans="2:11" s="126" customFormat="1" ht="33.75" customHeight="1">
      <c r="B46" s="417" t="s">
        <v>307</v>
      </c>
      <c r="C46" s="198" t="s">
        <v>490</v>
      </c>
      <c r="D46" s="267" t="s">
        <v>308</v>
      </c>
      <c r="E46" s="413" t="s">
        <v>745</v>
      </c>
      <c r="F46" s="413" t="s">
        <v>745</v>
      </c>
      <c r="G46" s="413" t="s">
        <v>745</v>
      </c>
      <c r="H46" s="413" t="s">
        <v>745</v>
      </c>
      <c r="I46" s="406" t="s">
        <v>742</v>
      </c>
      <c r="J46" s="149"/>
      <c r="K46" s="151"/>
    </row>
    <row r="47" spans="2:11" s="126" customFormat="1" ht="27.6">
      <c r="B47" s="417"/>
      <c r="C47" s="198" t="s">
        <v>491</v>
      </c>
      <c r="D47" s="267" t="s">
        <v>309</v>
      </c>
      <c r="E47" s="413" t="s">
        <v>745</v>
      </c>
      <c r="F47" s="413" t="s">
        <v>745</v>
      </c>
      <c r="G47" s="413" t="s">
        <v>745</v>
      </c>
      <c r="H47" s="413" t="s">
        <v>745</v>
      </c>
      <c r="I47" s="406" t="s">
        <v>740</v>
      </c>
      <c r="J47" s="149"/>
      <c r="K47" s="151"/>
    </row>
    <row r="48" spans="2:11" s="126" customFormat="1" ht="27.6">
      <c r="B48" s="417"/>
      <c r="C48" s="198" t="s">
        <v>492</v>
      </c>
      <c r="D48" s="267" t="s">
        <v>310</v>
      </c>
      <c r="E48" s="150" t="str">
        <f>E47</f>
        <v xml:space="preserve">Confidential financial and other data </v>
      </c>
      <c r="F48" s="150" t="str">
        <f t="shared" ref="F48:H48" si="2">F47</f>
        <v xml:space="preserve">Confidential financial and other data </v>
      </c>
      <c r="G48" s="150" t="str">
        <f t="shared" si="2"/>
        <v xml:space="preserve">Confidential financial and other data </v>
      </c>
      <c r="H48" s="150" t="str">
        <f t="shared" si="2"/>
        <v xml:space="preserve">Confidential financial and other data </v>
      </c>
      <c r="I48" s="406"/>
      <c r="J48" s="149"/>
      <c r="K48" s="151"/>
    </row>
    <row r="49" spans="2:11" s="126" customFormat="1" ht="33" customHeight="1">
      <c r="B49" s="417" t="s">
        <v>311</v>
      </c>
      <c r="C49" s="198" t="s">
        <v>664</v>
      </c>
      <c r="D49" s="267" t="s">
        <v>312</v>
      </c>
      <c r="E49" s="411" t="s">
        <v>741</v>
      </c>
      <c r="F49" s="411" t="s">
        <v>741</v>
      </c>
      <c r="G49" s="411" t="s">
        <v>741</v>
      </c>
      <c r="H49" s="411" t="s">
        <v>741</v>
      </c>
      <c r="I49" s="408"/>
      <c r="J49" s="151"/>
      <c r="K49" s="151"/>
    </row>
    <row r="50" spans="2:11" s="126" customFormat="1" ht="27.6">
      <c r="B50" s="417"/>
      <c r="C50" s="198" t="s">
        <v>665</v>
      </c>
      <c r="D50" s="267" t="s">
        <v>313</v>
      </c>
      <c r="E50" s="411" t="s">
        <v>741</v>
      </c>
      <c r="F50" s="411" t="s">
        <v>741</v>
      </c>
      <c r="G50" s="411" t="s">
        <v>741</v>
      </c>
      <c r="H50" s="411" t="s">
        <v>741</v>
      </c>
      <c r="I50" s="408"/>
      <c r="J50" s="151"/>
      <c r="K50" s="151"/>
    </row>
    <row r="51" spans="2:11" s="126" customFormat="1" ht="13.8">
      <c r="B51" s="417" t="s">
        <v>314</v>
      </c>
      <c r="C51" s="198" t="s">
        <v>315</v>
      </c>
      <c r="D51" s="267" t="s">
        <v>316</v>
      </c>
      <c r="E51" s="150" t="str">
        <f>E26</f>
        <v xml:space="preserve">Confidential financial and other data </v>
      </c>
      <c r="F51" s="150" t="str">
        <f t="shared" ref="F51:H51" si="3">F26</f>
        <v xml:space="preserve">Confidential financial and other data </v>
      </c>
      <c r="G51" s="150" t="str">
        <f t="shared" si="3"/>
        <v xml:space="preserve">Confidential financial and other data </v>
      </c>
      <c r="H51" s="150" t="str">
        <f t="shared" si="3"/>
        <v xml:space="preserve">Confidential financial and other data </v>
      </c>
      <c r="I51" s="406"/>
      <c r="J51" s="151"/>
      <c r="K51" s="151"/>
    </row>
    <row r="52" spans="2:11" s="126" customFormat="1" ht="13.8">
      <c r="B52" s="417"/>
      <c r="C52" s="198" t="s">
        <v>746</v>
      </c>
      <c r="D52" s="267" t="s">
        <v>317</v>
      </c>
      <c r="E52" s="150" t="str">
        <f t="shared" ref="E52:H52" si="4">E27</f>
        <v xml:space="preserve">Confidential financial and other data </v>
      </c>
      <c r="F52" s="150" t="str">
        <f t="shared" si="4"/>
        <v xml:space="preserve">Confidential financial and other data </v>
      </c>
      <c r="G52" s="150" t="str">
        <f t="shared" si="4"/>
        <v xml:space="preserve">Confidential financial and other data </v>
      </c>
      <c r="H52" s="150" t="str">
        <f t="shared" si="4"/>
        <v xml:space="preserve">Confidential financial and other data </v>
      </c>
      <c r="I52" s="406"/>
      <c r="J52" s="151"/>
      <c r="K52" s="151"/>
    </row>
    <row r="53" spans="2:11" s="126" customFormat="1" ht="13.8">
      <c r="B53" s="417" t="s">
        <v>318</v>
      </c>
      <c r="C53" s="198" t="s">
        <v>666</v>
      </c>
      <c r="D53" s="267" t="s">
        <v>319</v>
      </c>
      <c r="E53" s="150" t="str">
        <f t="shared" ref="E53:H53" si="5">E28</f>
        <v xml:space="preserve">Confidential financial and other data </v>
      </c>
      <c r="F53" s="150" t="str">
        <f t="shared" si="5"/>
        <v xml:space="preserve">Confidential financial and other data </v>
      </c>
      <c r="G53" s="150" t="str">
        <f t="shared" si="5"/>
        <v xml:space="preserve">Confidential financial and other data </v>
      </c>
      <c r="H53" s="150" t="str">
        <f t="shared" si="5"/>
        <v xml:space="preserve">Confidential financial and other data </v>
      </c>
      <c r="I53" s="406"/>
      <c r="J53" s="151"/>
      <c r="K53" s="151"/>
    </row>
    <row r="54" spans="2:11" s="126" customFormat="1" ht="13.8">
      <c r="B54" s="417"/>
      <c r="C54" s="198" t="s">
        <v>320</v>
      </c>
      <c r="D54" s="267" t="s">
        <v>321</v>
      </c>
      <c r="E54" s="150" t="str">
        <f t="shared" ref="E54:H54" si="6">E29</f>
        <v xml:space="preserve">Confidential financial and other data </v>
      </c>
      <c r="F54" s="150" t="str">
        <f t="shared" si="6"/>
        <v xml:space="preserve">Confidential financial and other data </v>
      </c>
      <c r="G54" s="150" t="str">
        <f t="shared" si="6"/>
        <v xml:space="preserve">Confidential financial and other data </v>
      </c>
      <c r="H54" s="150" t="str">
        <f t="shared" si="6"/>
        <v xml:space="preserve">Confidential financial and other data </v>
      </c>
      <c r="I54" s="406"/>
      <c r="J54" s="151"/>
      <c r="K54" s="151"/>
    </row>
    <row r="55" spans="2:11" s="126" customFormat="1" ht="27.6">
      <c r="B55" s="417" t="s">
        <v>322</v>
      </c>
      <c r="C55" s="198" t="s">
        <v>323</v>
      </c>
      <c r="D55" s="267" t="s">
        <v>324</v>
      </c>
      <c r="E55" s="150" t="str">
        <f t="shared" ref="E55:H55" si="7">E30</f>
        <v xml:space="preserve">Confidential financial and other data </v>
      </c>
      <c r="F55" s="150" t="str">
        <f t="shared" si="7"/>
        <v xml:space="preserve">Confidential financial and other data </v>
      </c>
      <c r="G55" s="150" t="str">
        <f t="shared" si="7"/>
        <v xml:space="preserve">Confidential financial and other data </v>
      </c>
      <c r="H55" s="150" t="str">
        <f t="shared" si="7"/>
        <v xml:space="preserve">Confidential financial and other data </v>
      </c>
      <c r="I55" s="406"/>
      <c r="J55" s="151"/>
      <c r="K55" s="151"/>
    </row>
    <row r="56" spans="2:11" s="126" customFormat="1" ht="13.8">
      <c r="B56" s="417"/>
      <c r="C56" s="198" t="s">
        <v>325</v>
      </c>
      <c r="D56" s="267" t="s">
        <v>326</v>
      </c>
      <c r="E56" s="150" t="str">
        <f t="shared" ref="E56:H56" si="8">E31</f>
        <v>Nil</v>
      </c>
      <c r="F56" s="150" t="str">
        <f t="shared" si="8"/>
        <v>Nil</v>
      </c>
      <c r="G56" s="150" t="str">
        <f t="shared" si="8"/>
        <v>Nil</v>
      </c>
      <c r="H56" s="150" t="str">
        <f t="shared" si="8"/>
        <v>Nil</v>
      </c>
      <c r="I56" s="406"/>
      <c r="J56" s="151"/>
      <c r="K56" s="151"/>
    </row>
    <row r="57" spans="2:11" s="126" customFormat="1" ht="27.6">
      <c r="B57" s="417"/>
      <c r="C57" s="198" t="s">
        <v>541</v>
      </c>
      <c r="D57" s="267" t="s">
        <v>327</v>
      </c>
      <c r="E57" s="150" t="str">
        <f t="shared" ref="E57:H57" si="9">E32</f>
        <v>Nil</v>
      </c>
      <c r="F57" s="150" t="str">
        <f t="shared" si="9"/>
        <v>Nil</v>
      </c>
      <c r="G57" s="150" t="str">
        <f t="shared" si="9"/>
        <v>Nil</v>
      </c>
      <c r="H57" s="150" t="str">
        <f t="shared" si="9"/>
        <v>Nil</v>
      </c>
      <c r="I57" s="406"/>
      <c r="J57" s="151"/>
      <c r="K57" s="151"/>
    </row>
    <row r="58" spans="2:11" s="126" customFormat="1" ht="32.700000000000003" customHeight="1">
      <c r="B58" s="417"/>
      <c r="C58" s="274" t="s">
        <v>328</v>
      </c>
      <c r="D58" s="267" t="s">
        <v>329</v>
      </c>
      <c r="E58" s="413" t="s">
        <v>745</v>
      </c>
      <c r="F58" s="413" t="s">
        <v>745</v>
      </c>
      <c r="G58" s="413" t="s">
        <v>745</v>
      </c>
      <c r="H58" s="413" t="s">
        <v>745</v>
      </c>
      <c r="I58" s="406"/>
      <c r="J58" s="151"/>
      <c r="K58" s="151"/>
    </row>
    <row r="59" spans="2:11" s="126" customFormat="1" ht="55.2">
      <c r="B59" s="417" t="s">
        <v>330</v>
      </c>
      <c r="C59" s="198" t="s">
        <v>331</v>
      </c>
      <c r="D59" s="267" t="s">
        <v>332</v>
      </c>
      <c r="E59" s="412" t="s">
        <v>743</v>
      </c>
      <c r="F59" s="412" t="s">
        <v>743</v>
      </c>
      <c r="G59" s="412" t="s">
        <v>743</v>
      </c>
      <c r="H59" s="412" t="s">
        <v>743</v>
      </c>
      <c r="I59" s="406"/>
      <c r="J59" s="151"/>
      <c r="K59" s="151"/>
    </row>
    <row r="60" spans="2:11" s="126" customFormat="1" ht="13.8">
      <c r="B60" s="417"/>
      <c r="C60" s="198" t="s">
        <v>333</v>
      </c>
      <c r="D60" s="267" t="s">
        <v>334</v>
      </c>
      <c r="E60" s="346" t="s">
        <v>744</v>
      </c>
      <c r="F60" s="346" t="s">
        <v>744</v>
      </c>
      <c r="G60" s="346" t="s">
        <v>744</v>
      </c>
      <c r="H60" s="346" t="s">
        <v>744</v>
      </c>
      <c r="I60" s="406"/>
      <c r="J60" s="151"/>
      <c r="K60" s="151"/>
    </row>
    <row r="61" spans="2:11" s="126" customFormat="1" ht="13.8">
      <c r="B61" s="417" t="s">
        <v>335</v>
      </c>
      <c r="C61" s="198" t="s">
        <v>336</v>
      </c>
      <c r="D61" s="267" t="s">
        <v>337</v>
      </c>
      <c r="E61" s="150" t="str">
        <f t="shared" ref="E61:H61" si="10">E36</f>
        <v xml:space="preserve">Confidential financial and other data </v>
      </c>
      <c r="F61" s="150" t="str">
        <f t="shared" si="10"/>
        <v xml:space="preserve">Confidential financial and other data </v>
      </c>
      <c r="G61" s="150" t="str">
        <f t="shared" si="10"/>
        <v xml:space="preserve">Confidential financial and other data </v>
      </c>
      <c r="H61" s="150" t="str">
        <f t="shared" si="10"/>
        <v xml:space="preserve">Confidential financial and other data </v>
      </c>
      <c r="I61" s="406"/>
      <c r="J61" s="151"/>
      <c r="K61" s="151"/>
    </row>
    <row r="62" spans="2:11" s="126" customFormat="1" ht="13.8">
      <c r="B62" s="417"/>
      <c r="C62" s="198" t="s">
        <v>338</v>
      </c>
      <c r="D62" s="267" t="s">
        <v>339</v>
      </c>
      <c r="E62" s="152">
        <f>IFERROR(E46/E61,0)</f>
        <v>0</v>
      </c>
      <c r="F62" s="152">
        <f>IFERROR(F46/F61,0)</f>
        <v>0</v>
      </c>
      <c r="G62" s="152">
        <f>IFERROR(G46/G61,0)</f>
        <v>0</v>
      </c>
      <c r="H62" s="152">
        <f>IFERROR(H46/H61,0)</f>
        <v>0</v>
      </c>
      <c r="I62" s="406"/>
      <c r="J62" s="151"/>
      <c r="K62" s="151"/>
    </row>
    <row r="63" spans="2:11" s="126" customFormat="1" ht="27.6">
      <c r="B63" s="417"/>
      <c r="C63" s="198" t="s">
        <v>340</v>
      </c>
      <c r="D63" s="267" t="s">
        <v>341</v>
      </c>
      <c r="E63" s="150" t="str">
        <f t="shared" ref="E63:H63" si="11">E38</f>
        <v xml:space="preserve">Confidential financial and other data </v>
      </c>
      <c r="F63" s="150" t="str">
        <f t="shared" si="11"/>
        <v xml:space="preserve">Confidential financial and other data </v>
      </c>
      <c r="G63" s="150" t="str">
        <f t="shared" si="11"/>
        <v xml:space="preserve">Confidential financial and other data </v>
      </c>
      <c r="H63" s="150" t="str">
        <f t="shared" si="11"/>
        <v xml:space="preserve">Confidential financial and other data </v>
      </c>
      <c r="I63" s="406"/>
      <c r="J63" s="24"/>
      <c r="K63" s="151"/>
    </row>
    <row r="64" spans="2:11" s="126" customFormat="1" ht="13.8">
      <c r="B64" s="417"/>
      <c r="C64" s="198" t="s">
        <v>342</v>
      </c>
      <c r="D64" s="267" t="s">
        <v>343</v>
      </c>
      <c r="E64" s="152">
        <f>IFERROR(E48/E63,0)</f>
        <v>0</v>
      </c>
      <c r="F64" s="152">
        <f>IFERROR(F48/F63,0)</f>
        <v>0</v>
      </c>
      <c r="G64" s="152">
        <f>IFERROR(G48/G63,0)</f>
        <v>0</v>
      </c>
      <c r="H64" s="152">
        <f>IFERROR(H48/H63,0)</f>
        <v>0</v>
      </c>
      <c r="I64" s="406"/>
      <c r="J64" s="24"/>
      <c r="K64" s="151"/>
    </row>
    <row r="65" spans="2:10">
      <c r="B65" s="58"/>
    </row>
    <row r="66" spans="2:10" ht="16.95" customHeight="1">
      <c r="B66" s="57" t="s">
        <v>206</v>
      </c>
      <c r="C66" s="23"/>
      <c r="D66" s="23"/>
      <c r="E66" s="23"/>
    </row>
    <row r="67" spans="2:10" ht="16.95" customHeight="1">
      <c r="B67" s="69" t="s">
        <v>171</v>
      </c>
      <c r="C67" s="414" t="s">
        <v>344</v>
      </c>
      <c r="D67" s="414"/>
      <c r="E67" s="415"/>
      <c r="F67" s="415"/>
      <c r="G67" s="415"/>
      <c r="H67" s="415"/>
      <c r="I67" s="415"/>
      <c r="J67" s="415"/>
    </row>
    <row r="68" spans="2:10" ht="16.95" customHeight="1">
      <c r="B68" s="69" t="s">
        <v>172</v>
      </c>
      <c r="C68" s="414" t="s">
        <v>345</v>
      </c>
      <c r="D68" s="414"/>
      <c r="E68" s="415"/>
      <c r="F68" s="415"/>
      <c r="G68" s="415"/>
      <c r="H68" s="415"/>
      <c r="I68" s="415"/>
      <c r="J68" s="54"/>
    </row>
    <row r="69" spans="2:10" ht="16.95" customHeight="1">
      <c r="B69" s="69" t="s">
        <v>173</v>
      </c>
      <c r="C69" s="414" t="s">
        <v>346</v>
      </c>
      <c r="D69" s="414"/>
      <c r="E69" s="415"/>
      <c r="F69" s="415"/>
      <c r="G69" s="415"/>
      <c r="H69" s="415"/>
      <c r="I69" s="415"/>
      <c r="J69" s="415"/>
    </row>
    <row r="70" spans="2:10" ht="16.95" customHeight="1">
      <c r="B70" s="69" t="s">
        <v>174</v>
      </c>
      <c r="C70" s="414" t="s">
        <v>347</v>
      </c>
      <c r="D70" s="414"/>
      <c r="E70" s="416"/>
      <c r="F70" s="416"/>
      <c r="G70" s="416"/>
      <c r="H70" s="416"/>
      <c r="I70" s="416"/>
      <c r="J70" s="54"/>
    </row>
    <row r="71" spans="2:10" ht="16.95" customHeight="1">
      <c r="B71" s="69" t="s">
        <v>175</v>
      </c>
      <c r="C71" s="414" t="s">
        <v>348</v>
      </c>
      <c r="D71" s="414"/>
      <c r="E71" s="414"/>
      <c r="F71" s="414"/>
      <c r="G71" s="414"/>
      <c r="H71" s="414"/>
      <c r="I71" s="414"/>
      <c r="J71" s="54"/>
    </row>
    <row r="72" spans="2:10" ht="16.95" customHeight="1">
      <c r="B72" s="69" t="s">
        <v>176</v>
      </c>
      <c r="C72" s="414" t="s">
        <v>542</v>
      </c>
      <c r="D72" s="414"/>
      <c r="E72" s="414"/>
      <c r="F72" s="414"/>
      <c r="G72" s="414"/>
      <c r="H72" s="414"/>
      <c r="I72" s="414"/>
      <c r="J72" s="54"/>
    </row>
    <row r="73" spans="2:10" ht="16.95" customHeight="1">
      <c r="B73" s="69" t="s">
        <v>177</v>
      </c>
      <c r="C73" s="414" t="s">
        <v>349</v>
      </c>
      <c r="D73" s="414"/>
      <c r="E73" s="414"/>
      <c r="F73" s="414"/>
      <c r="G73" s="159"/>
      <c r="H73" s="159"/>
      <c r="I73" s="72"/>
      <c r="J73" s="54"/>
    </row>
    <row r="74" spans="2:10" ht="16.95" customHeight="1">
      <c r="B74" s="69" t="s">
        <v>350</v>
      </c>
      <c r="C74" s="414" t="s">
        <v>543</v>
      </c>
      <c r="D74" s="414"/>
      <c r="E74" s="414"/>
      <c r="F74" s="414"/>
      <c r="G74" s="414"/>
      <c r="H74" s="414"/>
      <c r="I74" s="414"/>
      <c r="J74" s="54"/>
    </row>
    <row r="75" spans="2:10" ht="16.95" customHeight="1">
      <c r="B75" s="69" t="s">
        <v>289</v>
      </c>
      <c r="C75" s="414" t="s">
        <v>351</v>
      </c>
      <c r="D75" s="414"/>
      <c r="E75" s="416"/>
      <c r="F75" s="416"/>
      <c r="G75" s="416"/>
      <c r="H75" s="416"/>
      <c r="I75" s="416"/>
      <c r="J75" s="54"/>
    </row>
    <row r="76" spans="2:10" ht="16.95" customHeight="1">
      <c r="B76" s="67" t="s">
        <v>290</v>
      </c>
      <c r="C76" s="414" t="s">
        <v>544</v>
      </c>
      <c r="D76" s="414"/>
      <c r="E76" s="416"/>
      <c r="F76" s="416"/>
      <c r="G76" s="416"/>
      <c r="H76" s="416"/>
      <c r="I76" s="416"/>
      <c r="J76" s="54"/>
    </row>
    <row r="77" spans="2:10" ht="16.95" customHeight="1">
      <c r="B77" s="70" t="s">
        <v>293</v>
      </c>
      <c r="C77" s="414" t="s">
        <v>352</v>
      </c>
      <c r="D77" s="414"/>
      <c r="E77" s="414"/>
      <c r="F77" s="414"/>
      <c r="G77" s="414"/>
      <c r="H77" s="414"/>
      <c r="I77" s="403"/>
      <c r="J77" s="54"/>
    </row>
    <row r="78" spans="2:10" ht="16.95" customHeight="1">
      <c r="B78" s="70" t="s">
        <v>295</v>
      </c>
      <c r="C78" s="414" t="s">
        <v>353</v>
      </c>
      <c r="D78" s="414"/>
      <c r="E78" s="414"/>
      <c r="F78" s="414"/>
      <c r="G78" s="414"/>
      <c r="H78" s="414"/>
      <c r="I78" s="414"/>
      <c r="J78" s="54"/>
    </row>
    <row r="79" spans="2:10" ht="16.95" customHeight="1">
      <c r="B79" s="70" t="s">
        <v>297</v>
      </c>
      <c r="C79" s="414" t="s">
        <v>354</v>
      </c>
      <c r="D79" s="414"/>
      <c r="E79" s="414"/>
      <c r="F79" s="414"/>
      <c r="G79" s="414"/>
      <c r="H79" s="414"/>
      <c r="I79" s="414"/>
      <c r="J79" s="54"/>
    </row>
    <row r="80" spans="2:10" ht="16.95" customHeight="1">
      <c r="B80" s="70" t="s">
        <v>299</v>
      </c>
      <c r="C80" s="414" t="s">
        <v>355</v>
      </c>
      <c r="D80" s="414"/>
      <c r="E80" s="414"/>
      <c r="F80" s="414"/>
      <c r="G80" s="414"/>
      <c r="H80" s="414"/>
      <c r="I80" s="414"/>
      <c r="J80" s="54"/>
    </row>
    <row r="81" spans="2:10" ht="16.95" customHeight="1">
      <c r="B81" s="70" t="s">
        <v>301</v>
      </c>
      <c r="C81" s="414" t="s">
        <v>356</v>
      </c>
      <c r="D81" s="414"/>
      <c r="E81" s="414"/>
      <c r="F81" s="414"/>
      <c r="G81" s="414"/>
      <c r="H81" s="414"/>
      <c r="I81" s="414"/>
      <c r="J81" s="54"/>
    </row>
    <row r="82" spans="2:10" ht="16.95" customHeight="1">
      <c r="B82" s="70" t="s">
        <v>302</v>
      </c>
      <c r="C82" s="414" t="s">
        <v>357</v>
      </c>
      <c r="D82" s="414"/>
      <c r="E82" s="414"/>
      <c r="F82" s="414"/>
      <c r="G82" s="414"/>
      <c r="H82" s="414"/>
      <c r="I82" s="414"/>
      <c r="J82" s="54"/>
    </row>
    <row r="83" spans="2:10" ht="16.95" customHeight="1">
      <c r="B83" s="70" t="s">
        <v>303</v>
      </c>
      <c r="C83" s="414" t="s">
        <v>358</v>
      </c>
      <c r="D83" s="414"/>
      <c r="E83" s="414"/>
      <c r="F83" s="414"/>
      <c r="G83" s="414"/>
      <c r="H83" s="414"/>
      <c r="I83" s="414"/>
      <c r="J83" s="54"/>
    </row>
    <row r="84" spans="2:10" ht="16.95" customHeight="1">
      <c r="B84" s="70" t="s">
        <v>304</v>
      </c>
      <c r="C84" s="414" t="s">
        <v>545</v>
      </c>
      <c r="D84" s="414"/>
      <c r="E84" s="414"/>
      <c r="F84" s="414"/>
      <c r="G84" s="414"/>
      <c r="H84" s="414"/>
      <c r="I84" s="414"/>
      <c r="J84" s="54"/>
    </row>
    <row r="85" spans="2:10" ht="16.95" customHeight="1">
      <c r="B85" s="70" t="s">
        <v>306</v>
      </c>
      <c r="C85" s="414" t="s">
        <v>359</v>
      </c>
      <c r="D85" s="414"/>
      <c r="E85" s="414"/>
      <c r="F85" s="414"/>
      <c r="G85" s="414"/>
      <c r="H85" s="414"/>
      <c r="I85" s="414"/>
      <c r="J85" s="54"/>
    </row>
    <row r="86" spans="2:10" ht="16.95" customHeight="1">
      <c r="B86" s="70" t="s">
        <v>308</v>
      </c>
      <c r="C86" s="414" t="s">
        <v>360</v>
      </c>
      <c r="D86" s="414"/>
      <c r="E86" s="434"/>
      <c r="F86" s="434"/>
      <c r="G86" s="434"/>
      <c r="H86" s="434"/>
      <c r="I86" s="434"/>
      <c r="J86" s="434"/>
    </row>
    <row r="87" spans="2:10" ht="16.95" customHeight="1">
      <c r="B87" s="70" t="s">
        <v>309</v>
      </c>
      <c r="C87" s="429" t="s">
        <v>361</v>
      </c>
      <c r="D87" s="429"/>
      <c r="E87" s="429"/>
      <c r="F87" s="429"/>
      <c r="G87" s="429"/>
      <c r="H87" s="429"/>
      <c r="I87" s="429"/>
      <c r="J87" s="429"/>
    </row>
    <row r="88" spans="2:10" ht="16.95" customHeight="1">
      <c r="B88" s="70" t="s">
        <v>310</v>
      </c>
      <c r="C88" s="429" t="s">
        <v>362</v>
      </c>
      <c r="D88" s="429"/>
      <c r="E88" s="429"/>
      <c r="F88" s="429"/>
      <c r="G88" s="429"/>
      <c r="H88" s="429"/>
      <c r="I88" s="429"/>
      <c r="J88" s="429"/>
    </row>
    <row r="89" spans="2:10" ht="16.95" customHeight="1">
      <c r="B89" s="70" t="s">
        <v>312</v>
      </c>
      <c r="C89" s="414" t="s">
        <v>363</v>
      </c>
      <c r="D89" s="414"/>
      <c r="E89" s="415"/>
      <c r="F89" s="415"/>
      <c r="G89" s="415"/>
      <c r="H89" s="415"/>
      <c r="I89" s="415"/>
      <c r="J89" s="54"/>
    </row>
    <row r="90" spans="2:10" ht="16.95" customHeight="1">
      <c r="B90" s="71" t="s">
        <v>313</v>
      </c>
      <c r="C90" s="414" t="s">
        <v>364</v>
      </c>
      <c r="D90" s="414"/>
      <c r="E90" s="415"/>
      <c r="F90" s="415"/>
      <c r="G90" s="415"/>
      <c r="H90" s="415"/>
      <c r="I90" s="415"/>
      <c r="J90" s="54"/>
    </row>
    <row r="91" spans="2:10" ht="16.95" customHeight="1">
      <c r="B91" s="70" t="s">
        <v>316</v>
      </c>
      <c r="C91" s="414" t="s">
        <v>365</v>
      </c>
      <c r="D91" s="414"/>
      <c r="E91" s="415"/>
      <c r="F91" s="415"/>
      <c r="G91" s="415"/>
      <c r="H91" s="415"/>
      <c r="I91" s="415"/>
      <c r="J91" s="54"/>
    </row>
    <row r="92" spans="2:10" ht="16.95" customHeight="1">
      <c r="B92" s="70" t="s">
        <v>317</v>
      </c>
      <c r="C92" s="414" t="s">
        <v>546</v>
      </c>
      <c r="D92" s="414"/>
      <c r="E92" s="415"/>
      <c r="F92" s="415"/>
      <c r="G92" s="415"/>
      <c r="H92" s="415"/>
      <c r="I92" s="415"/>
      <c r="J92" s="54"/>
    </row>
    <row r="93" spans="2:10" ht="16.95" customHeight="1">
      <c r="B93" s="70" t="s">
        <v>319</v>
      </c>
      <c r="C93" s="414" t="s">
        <v>366</v>
      </c>
      <c r="D93" s="414"/>
      <c r="E93" s="414"/>
      <c r="F93" s="414"/>
      <c r="G93" s="414"/>
      <c r="H93" s="414"/>
      <c r="I93" s="414"/>
      <c r="J93" s="54"/>
    </row>
    <row r="94" spans="2:10" ht="16.95" customHeight="1">
      <c r="B94" s="70" t="s">
        <v>321</v>
      </c>
      <c r="C94" s="414" t="s">
        <v>367</v>
      </c>
      <c r="D94" s="414"/>
      <c r="E94" s="414"/>
      <c r="F94" s="414"/>
      <c r="G94" s="414"/>
      <c r="H94" s="414"/>
      <c r="I94" s="414"/>
      <c r="J94" s="54"/>
    </row>
    <row r="95" spans="2:10" ht="48" customHeight="1">
      <c r="B95" s="70" t="s">
        <v>324</v>
      </c>
      <c r="C95" s="433" t="s">
        <v>368</v>
      </c>
      <c r="D95" s="434"/>
      <c r="E95" s="434"/>
      <c r="F95" s="434"/>
      <c r="G95" s="434"/>
      <c r="H95" s="434"/>
      <c r="I95" s="434"/>
      <c r="J95" s="54"/>
    </row>
    <row r="96" spans="2:10" ht="49.2" customHeight="1">
      <c r="C96" s="431" t="e" vm="1">
        <v>#VALUE!</v>
      </c>
      <c r="D96" s="432"/>
      <c r="E96" s="432"/>
      <c r="F96" s="432"/>
      <c r="G96" s="432"/>
      <c r="H96" s="19"/>
      <c r="I96" s="403"/>
      <c r="J96" s="54"/>
    </row>
    <row r="97" spans="2:10" ht="28.95" customHeight="1">
      <c r="B97" s="167" t="s">
        <v>326</v>
      </c>
      <c r="C97" s="429" t="s">
        <v>369</v>
      </c>
      <c r="D97" s="430"/>
      <c r="E97" s="430"/>
      <c r="F97" s="430"/>
      <c r="G97" s="430"/>
      <c r="H97" s="430"/>
      <c r="I97" s="430"/>
      <c r="J97" s="54"/>
    </row>
    <row r="98" spans="2:10" ht="16.95" customHeight="1">
      <c r="B98" s="167" t="s">
        <v>327</v>
      </c>
      <c r="C98" s="414" t="s">
        <v>547</v>
      </c>
      <c r="D98" s="414"/>
      <c r="E98" s="414"/>
      <c r="F98" s="414"/>
      <c r="G98" s="414"/>
      <c r="H98" s="414"/>
      <c r="I98" s="414"/>
      <c r="J98" s="54"/>
    </row>
    <row r="99" spans="2:10" ht="57.45" customHeight="1">
      <c r="B99" s="167" t="s">
        <v>329</v>
      </c>
      <c r="C99" s="414" t="s">
        <v>370</v>
      </c>
      <c r="D99" s="414"/>
      <c r="E99" s="414"/>
      <c r="F99" s="414"/>
      <c r="G99" s="414"/>
      <c r="H99" s="414"/>
      <c r="I99" s="414"/>
      <c r="J99" s="54"/>
    </row>
    <row r="100" spans="2:10" ht="16.95" customHeight="1">
      <c r="B100" s="167" t="s">
        <v>332</v>
      </c>
      <c r="C100" s="414" t="s">
        <v>371</v>
      </c>
      <c r="D100" s="415"/>
      <c r="E100" s="415"/>
      <c r="F100" s="415"/>
      <c r="G100" s="415"/>
      <c r="H100" s="415"/>
      <c r="I100" s="409"/>
      <c r="J100" s="54"/>
    </row>
    <row r="101" spans="2:10" ht="16.95" customHeight="1">
      <c r="B101" s="167" t="s">
        <v>334</v>
      </c>
      <c r="C101" s="414" t="s">
        <v>372</v>
      </c>
      <c r="D101" s="415"/>
      <c r="E101" s="415"/>
      <c r="F101" s="415"/>
      <c r="G101" s="415"/>
      <c r="H101" s="415"/>
      <c r="I101" s="415"/>
      <c r="J101" s="54"/>
    </row>
    <row r="102" spans="2:10" ht="16.95" customHeight="1">
      <c r="B102" s="167" t="s">
        <v>337</v>
      </c>
      <c r="C102" s="437" t="s">
        <v>373</v>
      </c>
      <c r="D102" s="437"/>
      <c r="E102" s="437"/>
      <c r="F102" s="437"/>
      <c r="G102" s="437"/>
      <c r="H102" s="437"/>
      <c r="I102" s="437"/>
      <c r="J102" s="54"/>
    </row>
    <row r="103" spans="2:10" ht="16.95" customHeight="1">
      <c r="B103" s="167" t="s">
        <v>339</v>
      </c>
      <c r="C103" s="414" t="s">
        <v>374</v>
      </c>
      <c r="D103" s="414"/>
      <c r="E103" s="414"/>
      <c r="F103" s="414"/>
      <c r="G103" s="414"/>
      <c r="H103" s="414"/>
      <c r="I103" s="414"/>
      <c r="J103" s="54"/>
    </row>
    <row r="104" spans="2:10" ht="16.95" customHeight="1">
      <c r="B104" s="67" t="s">
        <v>341</v>
      </c>
      <c r="C104" s="414" t="s">
        <v>375</v>
      </c>
      <c r="D104" s="414"/>
      <c r="E104" s="414"/>
      <c r="F104" s="414"/>
      <c r="G104" s="414"/>
      <c r="H104" s="414"/>
      <c r="I104" s="414"/>
      <c r="J104" s="54"/>
    </row>
    <row r="105" spans="2:10" ht="16.95" customHeight="1">
      <c r="B105" s="67" t="s">
        <v>343</v>
      </c>
      <c r="C105" s="428" t="s">
        <v>374</v>
      </c>
      <c r="D105" s="414"/>
      <c r="E105" s="414"/>
      <c r="F105" s="414"/>
      <c r="G105" s="414"/>
      <c r="H105" s="414"/>
      <c r="I105" s="414"/>
      <c r="J105" s="54"/>
    </row>
    <row r="106" spans="2:10" ht="27" customHeight="1">
      <c r="B106" s="67"/>
      <c r="C106" s="159"/>
      <c r="D106" s="159"/>
      <c r="E106" s="65"/>
      <c r="F106" s="65"/>
      <c r="G106" s="65"/>
      <c r="H106" s="65"/>
      <c r="I106" s="403"/>
      <c r="J106" s="54"/>
    </row>
    <row r="107" spans="2:10" ht="27" customHeight="1">
      <c r="B107" s="67"/>
      <c r="C107" s="159"/>
      <c r="D107" s="159"/>
      <c r="E107" s="65"/>
      <c r="F107" s="65"/>
      <c r="G107" s="65"/>
      <c r="H107" s="65"/>
      <c r="I107" s="403"/>
      <c r="J107" s="54"/>
    </row>
  </sheetData>
  <mergeCells count="62">
    <mergeCell ref="B3:C3"/>
    <mergeCell ref="C102:I102"/>
    <mergeCell ref="C89:I89"/>
    <mergeCell ref="C90:I90"/>
    <mergeCell ref="C92:I92"/>
    <mergeCell ref="C91:I91"/>
    <mergeCell ref="C93:I93"/>
    <mergeCell ref="C76:I76"/>
    <mergeCell ref="B46:B48"/>
    <mergeCell ref="C86:J86"/>
    <mergeCell ref="C87:J87"/>
    <mergeCell ref="C88:J88"/>
    <mergeCell ref="B61:B64"/>
    <mergeCell ref="C83:I83"/>
    <mergeCell ref="C84:I84"/>
    <mergeCell ref="B10:I10"/>
    <mergeCell ref="C105:I105"/>
    <mergeCell ref="C94:I94"/>
    <mergeCell ref="C97:I97"/>
    <mergeCell ref="C98:I98"/>
    <mergeCell ref="C99:I99"/>
    <mergeCell ref="C100:H100"/>
    <mergeCell ref="C101:I101"/>
    <mergeCell ref="C96:G96"/>
    <mergeCell ref="C95:I95"/>
    <mergeCell ref="B11:I11"/>
    <mergeCell ref="B12:I12"/>
    <mergeCell ref="C103:I103"/>
    <mergeCell ref="C104:I104"/>
    <mergeCell ref="C85:I85"/>
    <mergeCell ref="C67:J67"/>
    <mergeCell ref="C68:I68"/>
    <mergeCell ref="B25:B28"/>
    <mergeCell ref="B55:B58"/>
    <mergeCell ref="B59:B60"/>
    <mergeCell ref="B49:B50"/>
    <mergeCell ref="B51:B52"/>
    <mergeCell ref="B53:B54"/>
    <mergeCell ref="B39:B43"/>
    <mergeCell ref="E22:H22"/>
    <mergeCell ref="B29:B32"/>
    <mergeCell ref="B33:B34"/>
    <mergeCell ref="B35:B38"/>
    <mergeCell ref="B18:I18"/>
    <mergeCell ref="B13:I13"/>
    <mergeCell ref="B14:I14"/>
    <mergeCell ref="B15:I15"/>
    <mergeCell ref="B16:I16"/>
    <mergeCell ref="B17:I17"/>
    <mergeCell ref="C82:I82"/>
    <mergeCell ref="C80:I80"/>
    <mergeCell ref="C81:I81"/>
    <mergeCell ref="C69:J69"/>
    <mergeCell ref="C70:I70"/>
    <mergeCell ref="C75:I75"/>
    <mergeCell ref="C71:I71"/>
    <mergeCell ref="C72:I72"/>
    <mergeCell ref="C73:F73"/>
    <mergeCell ref="C74:I74"/>
    <mergeCell ref="C77:H77"/>
    <mergeCell ref="C78:I78"/>
    <mergeCell ref="C79:I79"/>
  </mergeCells>
  <phoneticPr fontId="88" type="noConversion"/>
  <conditionalFormatting sqref="B1 D1:F1">
    <cfRule type="cellIs" dxfId="7" priority="1" operator="equal">
      <formula>"Confidential"</formula>
    </cfRule>
    <cfRule type="cellIs" dxfId="6" priority="2" operator="equal">
      <formula>"Non-confidential"</formula>
    </cfRule>
  </conditionalFormatting>
  <hyperlinks>
    <hyperlink ref="H1" location="Contents!A1" display="Contents page" xr:uid="{84EE8AB3-7CD7-4D99-B78A-2192CD9F1442}"/>
    <hyperlink ref="G1" location="Glossary!A1" display="Glossary" xr:uid="{E90F558B-4C73-41F5-8E1A-367A72864467}"/>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9D38-A722-4E4D-A6BC-C68311F20E99}">
  <sheetPr>
    <tabColor rgb="FF92D050"/>
  </sheetPr>
  <dimension ref="A1:G9"/>
  <sheetViews>
    <sheetView showGridLines="0" workbookViewId="0">
      <selection activeCell="C41" sqref="C41"/>
    </sheetView>
  </sheetViews>
  <sheetFormatPr defaultRowHeight="14.4"/>
  <cols>
    <col min="1" max="1" width="32.5546875" style="54" customWidth="1"/>
    <col min="2" max="2" width="48" style="54" customWidth="1"/>
    <col min="3" max="3" width="47.6640625" style="19" customWidth="1"/>
    <col min="4" max="4" width="21.33203125" style="54" customWidth="1"/>
    <col min="5" max="5" width="17.6640625" customWidth="1"/>
  </cols>
  <sheetData>
    <row r="1" spans="1:7">
      <c r="D1" s="341" t="s">
        <v>95</v>
      </c>
      <c r="E1" s="321" t="s">
        <v>577</v>
      </c>
    </row>
    <row r="3" spans="1:7" ht="40.200000000000003" customHeight="1">
      <c r="A3" s="578" t="s">
        <v>618</v>
      </c>
      <c r="B3" s="578"/>
      <c r="C3" s="578"/>
      <c r="D3" s="578"/>
      <c r="E3" s="578"/>
      <c r="F3" s="578"/>
      <c r="G3" s="578"/>
    </row>
    <row r="6" spans="1:7" s="322" customFormat="1" ht="17.399999999999999">
      <c r="A6" s="344" t="s">
        <v>616</v>
      </c>
      <c r="B6" s="342" t="s">
        <v>579</v>
      </c>
      <c r="C6" s="343" t="s">
        <v>580</v>
      </c>
    </row>
    <row r="7" spans="1:7" ht="15">
      <c r="A7" s="333" t="s">
        <v>498</v>
      </c>
      <c r="B7" s="581" t="s">
        <v>597</v>
      </c>
      <c r="C7" s="582" t="s">
        <v>598</v>
      </c>
      <c r="D7"/>
    </row>
    <row r="8" spans="1:7" ht="15">
      <c r="A8" s="334" t="s">
        <v>599</v>
      </c>
      <c r="B8" s="581"/>
      <c r="C8" s="583"/>
      <c r="D8"/>
    </row>
    <row r="9" spans="1:7" ht="15">
      <c r="C9" s="328"/>
      <c r="D9" s="328"/>
    </row>
  </sheetData>
  <mergeCells count="3">
    <mergeCell ref="C7:C8"/>
    <mergeCell ref="B7:B8"/>
    <mergeCell ref="A3:G3"/>
  </mergeCells>
  <hyperlinks>
    <hyperlink ref="A7" location="'UK domestic companies'!A1" display="UK domestic companies" xr:uid="{B3D14EA2-18FD-4D6F-8720-3E31627B27A1}"/>
    <hyperlink ref="A8" location="'Employment by site'!A1" display="Employment by site" xr:uid="{3BE06AEE-E837-4FE4-A49F-26BECC5EF75E}"/>
    <hyperlink ref="E1" location="Contents!A1" display="Contents page" xr:uid="{0A9C8ABA-42DA-4384-8C0D-01FDF741793F}"/>
    <hyperlink ref="D1" location="Glossary!A1" display="Glossary" xr:uid="{26FDB8FF-1583-419B-A92E-E2B2A033D89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130CB-50D1-45CD-B0CD-6E3999A98350}">
  <dimension ref="A1:AB79"/>
  <sheetViews>
    <sheetView showGridLines="0" workbookViewId="0">
      <selection activeCell="F1" sqref="F1"/>
    </sheetView>
  </sheetViews>
  <sheetFormatPr defaultColWidth="8.88671875" defaultRowHeight="13.8"/>
  <cols>
    <col min="1" max="1" width="8.88671875" style="217"/>
    <col min="2" max="2" width="26.6640625" style="217" customWidth="1"/>
    <col min="3" max="3" width="42.6640625" style="217" customWidth="1"/>
    <col min="4" max="4" width="39.5546875" style="217" customWidth="1"/>
    <col min="5" max="5" width="40.6640625" style="217" customWidth="1"/>
    <col min="6" max="6" width="18.109375" style="217" customWidth="1"/>
    <col min="7" max="7" width="16.5546875" style="217" customWidth="1"/>
    <col min="8" max="9" width="8.88671875" style="217"/>
    <col min="10" max="10" width="25.44140625" style="217" customWidth="1"/>
    <col min="11" max="16384" width="8.88671875" style="217"/>
  </cols>
  <sheetData>
    <row r="1" spans="1:28" customFormat="1" ht="14.4">
      <c r="A1" s="1"/>
      <c r="B1" s="351" t="str">
        <f>Guidance!F19</f>
        <v>Non-confidential</v>
      </c>
      <c r="C1" s="351"/>
      <c r="D1" s="351"/>
      <c r="E1" s="351"/>
      <c r="F1" s="397" t="s">
        <v>95</v>
      </c>
      <c r="G1" s="321" t="s">
        <v>577</v>
      </c>
      <c r="H1" s="1"/>
      <c r="I1" s="1"/>
      <c r="J1" s="1"/>
      <c r="K1" s="1"/>
      <c r="L1" s="1"/>
      <c r="M1" s="1"/>
      <c r="N1" s="1"/>
      <c r="O1" s="1"/>
      <c r="P1" s="1"/>
      <c r="Q1" s="1"/>
      <c r="R1" s="1"/>
      <c r="S1" s="1"/>
      <c r="T1" s="1"/>
      <c r="U1" s="1"/>
      <c r="V1" s="1"/>
      <c r="W1" s="1"/>
      <c r="X1" s="1"/>
      <c r="Y1" s="1"/>
      <c r="Z1" s="1"/>
    </row>
    <row r="2" spans="1:28">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row>
    <row r="3" spans="1:28" ht="16.95" customHeight="1">
      <c r="A3" s="37"/>
      <c r="B3" s="754" t="s">
        <v>498</v>
      </c>
      <c r="C3" s="755"/>
      <c r="D3" s="219"/>
      <c r="E3" s="218"/>
      <c r="F3" s="37"/>
      <c r="G3" s="37"/>
      <c r="H3" s="37"/>
      <c r="I3" s="37"/>
      <c r="J3" s="37"/>
      <c r="K3" s="37"/>
      <c r="L3" s="37"/>
      <c r="M3" s="37"/>
      <c r="N3" s="37"/>
      <c r="O3" s="37"/>
      <c r="P3" s="37"/>
      <c r="Q3" s="37"/>
      <c r="R3" s="37"/>
      <c r="S3" s="37"/>
      <c r="T3" s="37"/>
      <c r="U3" s="37"/>
      <c r="V3" s="37"/>
      <c r="W3" s="37"/>
      <c r="X3" s="37"/>
      <c r="Y3" s="37"/>
      <c r="Z3" s="37"/>
      <c r="AA3" s="37"/>
      <c r="AB3" s="37"/>
    </row>
    <row r="4" spans="1:28" ht="16.95" customHeight="1">
      <c r="A4" s="37"/>
      <c r="B4" s="318" t="s">
        <v>153</v>
      </c>
      <c r="C4" s="320" t="str">
        <f>Guidance!$E11</f>
        <v>ER0080</v>
      </c>
      <c r="D4" s="219"/>
      <c r="E4" s="219"/>
      <c r="F4" s="37"/>
      <c r="G4" s="37"/>
      <c r="H4" s="37"/>
      <c r="I4" s="37"/>
      <c r="J4" s="37"/>
      <c r="K4" s="37"/>
      <c r="L4" s="37"/>
      <c r="M4" s="37"/>
      <c r="N4" s="37"/>
      <c r="O4" s="37"/>
      <c r="P4" s="37"/>
      <c r="Q4" s="37"/>
      <c r="R4" s="37"/>
      <c r="S4" s="37"/>
      <c r="T4" s="37"/>
      <c r="U4" s="37"/>
      <c r="V4" s="37"/>
      <c r="W4" s="37"/>
      <c r="X4" s="37"/>
      <c r="Y4" s="37"/>
      <c r="Z4" s="37"/>
      <c r="AA4" s="37"/>
      <c r="AB4" s="37"/>
    </row>
    <row r="5" spans="1:28" ht="16.95" customHeight="1">
      <c r="A5" s="37"/>
      <c r="B5" s="319" t="s">
        <v>154</v>
      </c>
      <c r="C5" s="320" t="str">
        <f>Guidance!$E13</f>
        <v>Example PLC</v>
      </c>
      <c r="D5" s="219"/>
      <c r="E5" s="219"/>
      <c r="F5" s="37"/>
      <c r="G5" s="37"/>
      <c r="H5" s="37"/>
      <c r="I5" s="37"/>
      <c r="J5" s="37"/>
      <c r="K5" s="37"/>
      <c r="L5" s="37"/>
      <c r="M5" s="37"/>
      <c r="N5" s="37"/>
      <c r="O5" s="37"/>
      <c r="P5" s="37"/>
      <c r="Q5" s="37"/>
      <c r="R5" s="37"/>
      <c r="S5" s="37"/>
      <c r="T5" s="37"/>
      <c r="U5" s="37"/>
      <c r="V5" s="37"/>
      <c r="W5" s="37"/>
      <c r="X5" s="37"/>
      <c r="Y5" s="37"/>
      <c r="Z5" s="37"/>
      <c r="AA5" s="37"/>
      <c r="AB5" s="37"/>
    </row>
    <row r="6" spans="1:28" ht="16.95" customHeight="1">
      <c r="A6" s="37"/>
      <c r="B6" s="316" t="s">
        <v>155</v>
      </c>
      <c r="C6" s="320" t="str">
        <f>'INTERNAL USE '!$B14</f>
        <v>01/01/2025 - 31/12/2025</v>
      </c>
      <c r="D6" s="219"/>
      <c r="E6" s="219"/>
      <c r="F6" s="37"/>
      <c r="G6" s="37"/>
      <c r="H6" s="37"/>
      <c r="I6" s="37"/>
      <c r="J6" s="37"/>
      <c r="K6" s="37"/>
      <c r="L6" s="37"/>
      <c r="M6" s="37"/>
      <c r="N6" s="37"/>
      <c r="O6" s="37"/>
      <c r="P6" s="37"/>
      <c r="Q6" s="37"/>
      <c r="R6" s="37"/>
      <c r="S6" s="37"/>
      <c r="T6" s="37"/>
      <c r="U6" s="37"/>
      <c r="V6" s="37"/>
      <c r="W6" s="37"/>
      <c r="X6" s="37"/>
      <c r="Y6" s="37"/>
      <c r="Z6" s="37"/>
      <c r="AA6" s="37"/>
      <c r="AB6" s="37"/>
    </row>
    <row r="7" spans="1:28" ht="16.95" customHeight="1">
      <c r="A7" s="37"/>
      <c r="B7" s="316" t="s">
        <v>156</v>
      </c>
      <c r="C7" s="320" t="str">
        <f>'INTERNAL USE '!$B10</f>
        <v>01/01/2022 - 31/12/2025</v>
      </c>
      <c r="D7" s="219"/>
      <c r="E7" s="219"/>
      <c r="F7" s="37"/>
      <c r="G7" s="37"/>
      <c r="H7" s="37"/>
      <c r="I7" s="37"/>
      <c r="J7" s="37"/>
      <c r="K7" s="37"/>
      <c r="L7" s="37"/>
      <c r="M7" s="37"/>
      <c r="N7" s="37"/>
      <c r="O7" s="37"/>
      <c r="P7" s="37"/>
      <c r="Q7" s="37"/>
      <c r="R7" s="37"/>
      <c r="S7" s="37"/>
      <c r="T7" s="37"/>
      <c r="U7" s="37"/>
      <c r="V7" s="37"/>
      <c r="W7" s="37"/>
      <c r="X7" s="37"/>
      <c r="Y7" s="37"/>
      <c r="Z7" s="37"/>
      <c r="AA7" s="37"/>
      <c r="AB7" s="37"/>
    </row>
    <row r="8" spans="1:28" ht="16.95" customHeight="1">
      <c r="A8" s="37"/>
      <c r="B8" s="41"/>
      <c r="C8" s="220"/>
      <c r="D8" s="220"/>
      <c r="E8" s="37"/>
      <c r="F8" s="37"/>
      <c r="G8" s="37"/>
      <c r="H8" s="37"/>
      <c r="I8" s="37"/>
      <c r="J8" s="37"/>
      <c r="K8" s="37"/>
      <c r="L8" s="37"/>
      <c r="M8" s="37"/>
      <c r="N8" s="37"/>
      <c r="O8" s="37"/>
      <c r="P8" s="37"/>
      <c r="Q8" s="37"/>
      <c r="R8" s="37"/>
      <c r="S8" s="37"/>
      <c r="T8" s="37"/>
      <c r="U8" s="37"/>
      <c r="V8" s="37"/>
      <c r="W8" s="37"/>
      <c r="X8" s="37"/>
      <c r="Y8" s="37"/>
      <c r="Z8" s="37"/>
      <c r="AA8" s="37"/>
      <c r="AB8" s="37"/>
    </row>
    <row r="9" spans="1:28" ht="16.95" customHeight="1">
      <c r="A9" s="37"/>
      <c r="B9" s="43" t="s">
        <v>200</v>
      </c>
      <c r="C9" s="75"/>
      <c r="D9" s="75"/>
      <c r="E9" s="75"/>
      <c r="F9" s="37"/>
      <c r="G9" s="37"/>
      <c r="H9" s="37"/>
      <c r="I9" s="37"/>
      <c r="J9" s="37"/>
      <c r="K9" s="37"/>
      <c r="L9" s="37"/>
      <c r="M9" s="37"/>
      <c r="N9" s="37"/>
      <c r="O9" s="37"/>
      <c r="P9" s="37"/>
      <c r="Q9" s="37"/>
      <c r="R9" s="37"/>
      <c r="S9" s="37"/>
      <c r="T9" s="37"/>
      <c r="U9" s="37"/>
      <c r="V9" s="37"/>
      <c r="W9" s="37"/>
      <c r="X9" s="37"/>
      <c r="Y9" s="37"/>
      <c r="Z9" s="37"/>
      <c r="AA9" s="37"/>
      <c r="AB9" s="37"/>
    </row>
    <row r="10" spans="1:28" ht="16.95" customHeight="1">
      <c r="A10" s="37"/>
      <c r="B10" s="757" t="s">
        <v>499</v>
      </c>
      <c r="C10" s="645"/>
      <c r="D10" s="645"/>
      <c r="E10" s="758"/>
      <c r="F10" s="37"/>
      <c r="G10" s="37"/>
      <c r="H10" s="37"/>
      <c r="I10" s="37"/>
      <c r="J10" s="37"/>
      <c r="K10" s="37"/>
      <c r="L10" s="37"/>
      <c r="M10" s="37"/>
      <c r="N10" s="37"/>
      <c r="O10" s="37"/>
      <c r="P10" s="37"/>
      <c r="Q10" s="37"/>
      <c r="R10" s="37"/>
      <c r="S10" s="37"/>
      <c r="T10" s="37"/>
      <c r="U10" s="37"/>
      <c r="V10" s="37"/>
      <c r="W10" s="37"/>
      <c r="X10" s="37"/>
      <c r="Y10" s="37"/>
      <c r="Z10" s="37"/>
      <c r="AA10" s="37"/>
      <c r="AB10" s="37"/>
    </row>
    <row r="11" spans="1:28" ht="16.95" customHeight="1">
      <c r="A11" s="37"/>
      <c r="B11" s="638" t="s">
        <v>500</v>
      </c>
      <c r="C11" s="748"/>
      <c r="D11" s="748"/>
      <c r="E11" s="749"/>
      <c r="F11" s="37"/>
      <c r="G11" s="37"/>
      <c r="H11" s="37"/>
      <c r="I11" s="37"/>
      <c r="J11" s="37"/>
      <c r="K11" s="37"/>
      <c r="L11" s="37"/>
      <c r="M11" s="37"/>
      <c r="N11" s="37"/>
      <c r="O11" s="37"/>
      <c r="P11" s="37"/>
      <c r="Q11" s="37"/>
      <c r="R11" s="37"/>
      <c r="S11" s="37"/>
      <c r="T11" s="37"/>
      <c r="U11" s="37"/>
      <c r="V11" s="37"/>
      <c r="W11" s="37"/>
      <c r="X11" s="37"/>
      <c r="Y11" s="37"/>
      <c r="Z11" s="37"/>
      <c r="AA11" s="37"/>
      <c r="AB11" s="37"/>
    </row>
    <row r="12" spans="1:28" ht="16.95" customHeight="1">
      <c r="A12" s="37"/>
      <c r="B12" s="638" t="s">
        <v>667</v>
      </c>
      <c r="C12" s="415"/>
      <c r="D12" s="415"/>
      <c r="E12" s="422"/>
      <c r="F12" s="37"/>
      <c r="G12" s="37"/>
      <c r="H12" s="37"/>
      <c r="I12" s="37"/>
      <c r="J12" s="37"/>
      <c r="K12" s="37"/>
      <c r="L12" s="37"/>
      <c r="M12" s="37"/>
      <c r="N12" s="37"/>
      <c r="O12" s="37"/>
      <c r="P12" s="37"/>
      <c r="Q12" s="37"/>
      <c r="R12" s="37"/>
      <c r="S12" s="37"/>
      <c r="T12" s="37"/>
      <c r="U12" s="37"/>
      <c r="V12" s="37"/>
      <c r="W12" s="37"/>
      <c r="X12" s="37"/>
      <c r="Y12" s="37"/>
      <c r="Z12" s="37"/>
      <c r="AA12" s="37"/>
      <c r="AB12" s="37"/>
    </row>
    <row r="13" spans="1:28" ht="16.95" customHeight="1">
      <c r="A13" s="37"/>
      <c r="B13" s="638" t="s">
        <v>501</v>
      </c>
      <c r="C13" s="415"/>
      <c r="D13" s="415"/>
      <c r="E13" s="422"/>
      <c r="F13" s="37"/>
      <c r="G13" s="37"/>
      <c r="H13" s="37"/>
      <c r="I13" s="37"/>
      <c r="J13" s="37"/>
      <c r="K13" s="37"/>
      <c r="L13" s="37"/>
      <c r="M13" s="37"/>
      <c r="N13" s="37"/>
      <c r="O13" s="37"/>
      <c r="P13" s="37"/>
      <c r="Q13" s="37"/>
      <c r="R13" s="37"/>
      <c r="S13" s="37"/>
      <c r="T13" s="37"/>
      <c r="U13" s="37"/>
      <c r="V13" s="37"/>
      <c r="W13" s="37"/>
      <c r="X13" s="37"/>
      <c r="Y13" s="37"/>
      <c r="Z13" s="37"/>
      <c r="AA13" s="37"/>
      <c r="AB13" s="37"/>
    </row>
    <row r="14" spans="1:28" ht="16.95" customHeight="1">
      <c r="A14" s="37"/>
      <c r="B14" s="638" t="s">
        <v>502</v>
      </c>
      <c r="C14" s="415"/>
      <c r="D14" s="415"/>
      <c r="E14" s="422"/>
      <c r="F14" s="37"/>
      <c r="G14" s="37"/>
      <c r="H14" s="37"/>
      <c r="I14" s="37"/>
      <c r="J14" s="37"/>
      <c r="K14" s="37"/>
      <c r="L14" s="37"/>
      <c r="M14" s="37"/>
      <c r="N14" s="37"/>
      <c r="O14" s="37"/>
      <c r="P14" s="37"/>
      <c r="Q14" s="37"/>
      <c r="R14" s="37"/>
      <c r="S14" s="37"/>
      <c r="T14" s="37"/>
      <c r="U14" s="37"/>
      <c r="V14" s="37"/>
      <c r="W14" s="37"/>
      <c r="X14" s="37"/>
      <c r="Y14" s="37"/>
      <c r="Z14" s="37"/>
      <c r="AA14" s="37"/>
      <c r="AB14" s="37"/>
    </row>
    <row r="15" spans="1:28" ht="16.95" customHeight="1">
      <c r="A15" s="37"/>
      <c r="B15" s="638" t="s">
        <v>668</v>
      </c>
      <c r="C15" s="415"/>
      <c r="D15" s="415"/>
      <c r="E15" s="422"/>
      <c r="F15" s="37"/>
      <c r="G15" s="37"/>
      <c r="H15" s="37"/>
      <c r="I15" s="37"/>
      <c r="J15" s="37"/>
      <c r="K15" s="37"/>
      <c r="L15" s="37"/>
      <c r="M15" s="37"/>
      <c r="N15" s="37"/>
      <c r="O15" s="37"/>
      <c r="P15" s="37"/>
      <c r="Q15" s="37"/>
      <c r="R15" s="37"/>
      <c r="S15" s="37"/>
      <c r="T15" s="37"/>
      <c r="U15" s="37"/>
      <c r="V15" s="37"/>
      <c r="W15" s="37"/>
      <c r="X15" s="37"/>
      <c r="Y15" s="37"/>
      <c r="Z15" s="37"/>
      <c r="AA15" s="37"/>
      <c r="AB15" s="37"/>
    </row>
    <row r="16" spans="1:28" ht="16.95" customHeight="1">
      <c r="A16" s="37"/>
      <c r="B16" s="756" t="s">
        <v>503</v>
      </c>
      <c r="C16" s="748"/>
      <c r="D16" s="748"/>
      <c r="E16" s="749"/>
      <c r="F16" s="37"/>
      <c r="G16" s="37"/>
      <c r="H16" s="37"/>
      <c r="I16" s="37"/>
      <c r="J16" s="37"/>
      <c r="K16" s="37"/>
      <c r="L16" s="37"/>
      <c r="M16" s="37"/>
      <c r="N16" s="37"/>
      <c r="O16" s="37"/>
      <c r="P16" s="37"/>
      <c r="Q16" s="37"/>
      <c r="R16" s="37"/>
      <c r="S16" s="37"/>
      <c r="T16" s="37"/>
      <c r="U16" s="37"/>
      <c r="V16" s="37"/>
      <c r="W16" s="37"/>
      <c r="X16" s="37"/>
      <c r="Y16" s="37"/>
      <c r="Z16" s="37"/>
      <c r="AA16" s="37"/>
      <c r="AB16" s="37"/>
    </row>
    <row r="17" spans="1:28" ht="16.95" customHeight="1">
      <c r="A17" s="37"/>
      <c r="B17" s="638" t="s">
        <v>504</v>
      </c>
      <c r="C17" s="748"/>
      <c r="D17" s="748"/>
      <c r="E17" s="749"/>
      <c r="F17" s="37"/>
      <c r="G17" s="37"/>
      <c r="H17" s="37"/>
      <c r="I17" s="37"/>
      <c r="J17" s="37"/>
      <c r="K17" s="37"/>
      <c r="L17" s="37"/>
      <c r="M17" s="37"/>
      <c r="N17" s="37"/>
      <c r="O17" s="37"/>
      <c r="P17" s="37"/>
      <c r="Q17" s="37"/>
      <c r="R17" s="37"/>
      <c r="S17" s="37"/>
      <c r="T17" s="37"/>
      <c r="U17" s="37"/>
      <c r="V17" s="37"/>
      <c r="W17" s="37"/>
      <c r="X17" s="37"/>
      <c r="Y17" s="37"/>
      <c r="Z17" s="37"/>
      <c r="AA17" s="37"/>
      <c r="AB17" s="37"/>
    </row>
    <row r="18" spans="1:28" ht="16.5" customHeight="1">
      <c r="A18" s="37"/>
      <c r="B18" s="681" t="s">
        <v>505</v>
      </c>
      <c r="C18" s="750"/>
      <c r="D18" s="750"/>
      <c r="E18" s="751"/>
      <c r="F18" s="37"/>
      <c r="G18" s="37"/>
      <c r="H18" s="37"/>
      <c r="I18" s="37"/>
      <c r="J18" s="37"/>
      <c r="K18" s="37"/>
      <c r="L18" s="37"/>
      <c r="M18" s="37"/>
      <c r="N18" s="37"/>
      <c r="O18" s="37"/>
      <c r="P18" s="37"/>
      <c r="Q18" s="37"/>
      <c r="R18" s="37"/>
      <c r="S18" s="37"/>
      <c r="T18" s="37"/>
      <c r="U18" s="37"/>
      <c r="V18" s="37"/>
      <c r="W18" s="37"/>
      <c r="X18" s="37"/>
      <c r="Y18" s="37"/>
      <c r="Z18" s="37"/>
      <c r="AA18" s="37"/>
      <c r="AB18" s="37"/>
    </row>
    <row r="19" spans="1:28">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row>
    <row r="20" spans="1:28" ht="78" customHeight="1">
      <c r="A20" s="37"/>
      <c r="B20" s="212" t="s">
        <v>506</v>
      </c>
      <c r="C20" s="212" t="s">
        <v>507</v>
      </c>
      <c r="D20" s="212" t="s">
        <v>508</v>
      </c>
      <c r="E20" s="212" t="s">
        <v>509</v>
      </c>
      <c r="F20" s="37"/>
      <c r="G20" s="37"/>
      <c r="H20" s="37"/>
      <c r="I20" s="37"/>
      <c r="J20" s="37"/>
      <c r="K20" s="37"/>
      <c r="L20" s="37"/>
      <c r="M20" s="37"/>
      <c r="N20" s="37"/>
      <c r="O20" s="37"/>
      <c r="P20" s="37"/>
      <c r="Q20" s="37"/>
      <c r="R20" s="37"/>
      <c r="S20" s="37"/>
      <c r="T20" s="37"/>
      <c r="U20" s="37"/>
      <c r="V20" s="37"/>
      <c r="W20" s="37"/>
      <c r="X20" s="37"/>
      <c r="Y20" s="37"/>
      <c r="Z20" s="37"/>
    </row>
    <row r="21" spans="1:28" ht="16.95" customHeight="1">
      <c r="A21" s="37"/>
      <c r="B21" s="210" t="s">
        <v>171</v>
      </c>
      <c r="C21" s="210" t="s">
        <v>172</v>
      </c>
      <c r="D21" s="210" t="s">
        <v>173</v>
      </c>
      <c r="E21" s="210" t="s">
        <v>174</v>
      </c>
      <c r="F21" s="37"/>
      <c r="G21" s="37"/>
      <c r="H21" s="37"/>
      <c r="I21" s="37"/>
      <c r="J21" s="37"/>
      <c r="K21" s="37"/>
      <c r="L21" s="37"/>
      <c r="M21" s="37"/>
      <c r="N21" s="37"/>
      <c r="O21" s="37"/>
      <c r="P21" s="37"/>
      <c r="Q21" s="37"/>
      <c r="R21" s="37"/>
      <c r="S21" s="37"/>
      <c r="T21" s="37"/>
      <c r="U21" s="37"/>
      <c r="V21" s="37"/>
      <c r="W21" s="37"/>
      <c r="X21" s="37"/>
      <c r="Y21" s="37"/>
      <c r="Z21" s="37"/>
    </row>
    <row r="22" spans="1:28" ht="16.95" customHeight="1">
      <c r="A22" s="37"/>
      <c r="B22" s="213"/>
      <c r="C22" s="213"/>
      <c r="D22" s="213"/>
      <c r="E22" s="213"/>
      <c r="F22" s="37"/>
      <c r="G22" s="37"/>
      <c r="H22" s="37"/>
      <c r="I22" s="37"/>
      <c r="J22" s="37"/>
      <c r="K22" s="37"/>
      <c r="L22" s="37"/>
      <c r="M22" s="37"/>
      <c r="N22" s="37"/>
      <c r="O22" s="37"/>
      <c r="P22" s="37"/>
      <c r="Q22" s="37"/>
      <c r="R22" s="37"/>
      <c r="S22" s="37"/>
      <c r="T22" s="37"/>
      <c r="U22" s="37"/>
      <c r="V22" s="37"/>
      <c r="W22" s="37"/>
      <c r="X22" s="37"/>
      <c r="Y22" s="37"/>
      <c r="Z22" s="37"/>
    </row>
    <row r="23" spans="1:28" ht="16.95" customHeight="1">
      <c r="A23" s="37"/>
      <c r="B23" s="213"/>
      <c r="C23" s="213"/>
      <c r="D23" s="213"/>
      <c r="E23" s="213"/>
      <c r="F23" s="37"/>
      <c r="G23" s="37"/>
      <c r="H23" s="37"/>
      <c r="I23" s="37"/>
      <c r="J23" s="37"/>
      <c r="K23" s="37"/>
      <c r="L23" s="37"/>
      <c r="M23" s="37"/>
      <c r="N23" s="37"/>
      <c r="O23" s="37"/>
      <c r="P23" s="37"/>
      <c r="Q23" s="37"/>
      <c r="R23" s="37"/>
      <c r="S23" s="37"/>
      <c r="T23" s="37"/>
      <c r="U23" s="37"/>
      <c r="V23" s="37"/>
      <c r="W23" s="37"/>
      <c r="X23" s="37"/>
      <c r="Y23" s="37"/>
      <c r="Z23" s="37"/>
    </row>
    <row r="24" spans="1:28" ht="16.95" customHeight="1">
      <c r="A24" s="37"/>
      <c r="B24" s="213"/>
      <c r="C24" s="213"/>
      <c r="D24" s="213"/>
      <c r="E24" s="213"/>
      <c r="F24" s="37"/>
      <c r="G24" s="37"/>
      <c r="H24" s="37"/>
      <c r="I24" s="37"/>
      <c r="J24" s="37"/>
      <c r="K24" s="37"/>
      <c r="L24" s="37"/>
      <c r="M24" s="37"/>
      <c r="N24" s="37"/>
      <c r="O24" s="37"/>
      <c r="P24" s="37"/>
      <c r="Q24" s="37"/>
      <c r="R24" s="37"/>
      <c r="S24" s="37"/>
      <c r="T24" s="37"/>
      <c r="U24" s="37"/>
      <c r="V24" s="37"/>
      <c r="W24" s="37"/>
      <c r="X24" s="37"/>
      <c r="Y24" s="37"/>
      <c r="Z24" s="37"/>
    </row>
    <row r="25" spans="1:28" ht="16.95" customHeight="1">
      <c r="A25" s="37"/>
      <c r="B25" s="213"/>
      <c r="C25" s="213"/>
      <c r="D25" s="213"/>
      <c r="E25" s="213"/>
      <c r="F25" s="37"/>
      <c r="G25" s="37"/>
      <c r="H25" s="37"/>
      <c r="I25" s="37"/>
      <c r="J25" s="37"/>
      <c r="K25" s="37"/>
      <c r="L25" s="37"/>
      <c r="M25" s="37"/>
      <c r="N25" s="37"/>
      <c r="O25" s="37"/>
      <c r="P25" s="37"/>
      <c r="Q25" s="37"/>
      <c r="R25" s="37"/>
      <c r="S25" s="37"/>
      <c r="T25" s="37"/>
      <c r="U25" s="37"/>
      <c r="V25" s="37"/>
      <c r="W25" s="37"/>
      <c r="X25" s="37"/>
      <c r="Y25" s="37"/>
      <c r="Z25" s="37"/>
    </row>
    <row r="26" spans="1:28" ht="16.95" customHeight="1">
      <c r="A26" s="37"/>
      <c r="B26" s="213"/>
      <c r="C26" s="213"/>
      <c r="D26" s="213"/>
      <c r="E26" s="213"/>
      <c r="F26" s="37"/>
      <c r="G26" s="37"/>
      <c r="H26" s="37"/>
      <c r="I26" s="37"/>
      <c r="J26" s="37"/>
      <c r="K26" s="37"/>
      <c r="L26" s="37"/>
      <c r="M26" s="37"/>
      <c r="N26" s="37"/>
      <c r="O26" s="37"/>
      <c r="P26" s="37"/>
      <c r="Q26" s="37"/>
      <c r="R26" s="37"/>
      <c r="S26" s="37"/>
      <c r="T26" s="37"/>
      <c r="U26" s="37"/>
      <c r="V26" s="37"/>
      <c r="W26" s="37"/>
      <c r="X26" s="37"/>
      <c r="Y26" s="37"/>
      <c r="Z26" s="37"/>
    </row>
    <row r="27" spans="1:28" ht="19.95" customHeight="1">
      <c r="A27" s="37"/>
      <c r="B27" s="213"/>
      <c r="C27" s="213"/>
      <c r="D27" s="213"/>
      <c r="E27" s="213"/>
      <c r="F27" s="37"/>
      <c r="G27" s="37"/>
      <c r="H27" s="37"/>
      <c r="I27" s="37"/>
      <c r="J27" s="37"/>
      <c r="K27" s="37"/>
      <c r="L27" s="37"/>
      <c r="M27" s="37"/>
      <c r="N27" s="37"/>
      <c r="O27" s="37"/>
      <c r="P27" s="37"/>
      <c r="Q27" s="37"/>
      <c r="R27" s="37"/>
      <c r="S27" s="37"/>
      <c r="T27" s="37"/>
      <c r="U27" s="37"/>
      <c r="V27" s="37"/>
      <c r="W27" s="37"/>
      <c r="X27" s="37"/>
      <c r="Y27" s="37"/>
      <c r="Z27" s="37"/>
    </row>
    <row r="28" spans="1:28" ht="16.95" customHeight="1">
      <c r="A28" s="37"/>
      <c r="B28" s="213"/>
      <c r="C28" s="213"/>
      <c r="D28" s="213"/>
      <c r="E28" s="213"/>
      <c r="F28" s="37"/>
      <c r="G28" s="37"/>
      <c r="H28" s="37"/>
      <c r="I28" s="37"/>
      <c r="J28" s="37"/>
      <c r="K28" s="37"/>
      <c r="L28" s="37"/>
      <c r="M28" s="37"/>
      <c r="N28" s="37"/>
      <c r="O28" s="37"/>
      <c r="P28" s="37"/>
      <c r="Q28" s="37"/>
      <c r="R28" s="37"/>
      <c r="S28" s="37"/>
      <c r="T28" s="37"/>
      <c r="U28" s="37"/>
      <c r="V28" s="37"/>
      <c r="W28" s="37"/>
      <c r="X28" s="37"/>
      <c r="Y28" s="37"/>
      <c r="Z28" s="37"/>
    </row>
    <row r="29" spans="1:28" ht="16.95" customHeight="1">
      <c r="A29" s="37"/>
      <c r="B29" s="213"/>
      <c r="C29" s="213"/>
      <c r="D29" s="213"/>
      <c r="E29" s="213"/>
      <c r="F29" s="37"/>
      <c r="G29" s="37"/>
      <c r="H29" s="37"/>
      <c r="I29" s="37"/>
      <c r="J29" s="37"/>
      <c r="K29" s="37"/>
      <c r="L29" s="37"/>
      <c r="M29" s="37"/>
      <c r="N29" s="37"/>
      <c r="O29" s="37"/>
      <c r="P29" s="37"/>
      <c r="Q29" s="37"/>
      <c r="R29" s="37"/>
      <c r="S29" s="37"/>
      <c r="T29" s="37"/>
      <c r="U29" s="37"/>
      <c r="V29" s="37"/>
      <c r="W29" s="37"/>
      <c r="X29" s="37"/>
      <c r="Y29" s="37"/>
      <c r="Z29" s="37"/>
    </row>
    <row r="30" spans="1:28" ht="16.95" customHeight="1">
      <c r="A30" s="37"/>
      <c r="B30" s="45"/>
      <c r="C30" s="213"/>
      <c r="D30" s="45"/>
      <c r="E30" s="127"/>
      <c r="F30" s="37"/>
      <c r="G30" s="37"/>
      <c r="H30" s="37"/>
      <c r="I30" s="37"/>
      <c r="J30" s="37"/>
      <c r="K30" s="37"/>
      <c r="L30" s="37"/>
      <c r="M30" s="37"/>
      <c r="N30" s="37"/>
      <c r="O30" s="37"/>
      <c r="P30" s="37"/>
      <c r="Q30" s="37"/>
      <c r="R30" s="37"/>
      <c r="S30" s="37"/>
      <c r="T30" s="37"/>
      <c r="U30" s="37"/>
      <c r="V30" s="37"/>
      <c r="W30" s="37"/>
      <c r="X30" s="37"/>
      <c r="Y30" s="37"/>
      <c r="Z30" s="37"/>
    </row>
    <row r="31" spans="1:28" ht="16.95" customHeight="1">
      <c r="A31" s="37"/>
      <c r="B31" s="45"/>
      <c r="C31" s="213"/>
      <c r="D31" s="45"/>
      <c r="E31" s="127"/>
      <c r="F31" s="37"/>
      <c r="G31" s="37"/>
      <c r="H31" s="37"/>
      <c r="I31" s="37"/>
      <c r="J31" s="37"/>
      <c r="K31" s="37"/>
      <c r="L31" s="37"/>
      <c r="M31" s="37"/>
      <c r="N31" s="37"/>
      <c r="O31" s="37"/>
      <c r="P31" s="37"/>
      <c r="Q31" s="37"/>
      <c r="R31" s="37"/>
      <c r="S31" s="37"/>
      <c r="T31" s="37"/>
      <c r="U31" s="37"/>
      <c r="V31" s="37"/>
      <c r="W31" s="37"/>
      <c r="X31" s="37"/>
      <c r="Y31" s="37"/>
      <c r="Z31" s="37"/>
    </row>
    <row r="32" spans="1:28" ht="16.95" customHeight="1">
      <c r="A32" s="37"/>
      <c r="B32" s="216"/>
      <c r="C32" s="213"/>
      <c r="D32" s="45"/>
      <c r="E32" s="127"/>
      <c r="F32" s="37"/>
      <c r="G32" s="37"/>
      <c r="H32" s="37"/>
      <c r="I32" s="37"/>
      <c r="J32" s="37"/>
      <c r="K32" s="37"/>
      <c r="L32" s="37"/>
      <c r="M32" s="37"/>
      <c r="N32" s="37"/>
      <c r="O32" s="37"/>
      <c r="P32" s="37"/>
      <c r="Q32" s="37"/>
      <c r="R32" s="37"/>
      <c r="S32" s="37"/>
      <c r="T32" s="37"/>
      <c r="U32" s="37"/>
      <c r="V32" s="37"/>
      <c r="W32" s="37"/>
      <c r="X32" s="37"/>
      <c r="Y32" s="37"/>
      <c r="Z32" s="37"/>
    </row>
    <row r="33" spans="1:28" ht="16.95" customHeight="1">
      <c r="A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row>
    <row r="34" spans="1:28" ht="16.95" customHeight="1">
      <c r="A34" s="37"/>
      <c r="B34" s="57" t="s">
        <v>206</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row>
    <row r="35" spans="1:28" ht="16.95" customHeight="1">
      <c r="A35" s="37"/>
      <c r="B35" s="221" t="s">
        <v>171</v>
      </c>
      <c r="C35" s="37" t="s">
        <v>510</v>
      </c>
      <c r="D35" s="37"/>
      <c r="E35" s="37"/>
      <c r="F35" s="37"/>
      <c r="G35" s="37"/>
      <c r="H35" s="37"/>
      <c r="I35" s="37"/>
      <c r="J35" s="37"/>
      <c r="K35" s="37"/>
      <c r="L35" s="37"/>
      <c r="M35" s="37"/>
      <c r="N35" s="37"/>
      <c r="O35" s="37"/>
      <c r="P35" s="37"/>
      <c r="Q35" s="37"/>
      <c r="R35" s="37"/>
      <c r="S35" s="37"/>
      <c r="T35" s="37"/>
      <c r="U35" s="37"/>
      <c r="V35" s="37"/>
      <c r="W35" s="37"/>
      <c r="X35" s="37"/>
      <c r="Y35" s="37"/>
      <c r="Z35" s="37"/>
      <c r="AA35" s="37"/>
      <c r="AB35" s="37"/>
    </row>
    <row r="36" spans="1:28" ht="31.95" customHeight="1">
      <c r="A36" s="37"/>
      <c r="B36" s="221" t="s">
        <v>172</v>
      </c>
      <c r="C36" s="428" t="s">
        <v>630</v>
      </c>
      <c r="D36" s="428"/>
      <c r="E36" s="428"/>
      <c r="F36" s="752"/>
      <c r="G36" s="753"/>
      <c r="H36" s="753"/>
      <c r="I36" s="753"/>
      <c r="J36" s="753"/>
      <c r="K36" s="753"/>
      <c r="L36" s="753"/>
      <c r="M36" s="37"/>
      <c r="N36" s="37"/>
      <c r="O36" s="37"/>
      <c r="P36" s="37"/>
      <c r="Q36" s="37"/>
      <c r="R36" s="37"/>
      <c r="S36" s="37"/>
      <c r="T36" s="37"/>
      <c r="U36" s="37"/>
      <c r="V36" s="37"/>
      <c r="W36" s="37"/>
      <c r="X36" s="37"/>
      <c r="Y36" s="37"/>
      <c r="Z36" s="37"/>
      <c r="AA36" s="37"/>
      <c r="AB36" s="37"/>
    </row>
    <row r="37" spans="1:28" ht="17.25" customHeight="1">
      <c r="A37" s="37"/>
      <c r="B37" s="223" t="s">
        <v>173</v>
      </c>
      <c r="C37" s="429" t="s">
        <v>511</v>
      </c>
      <c r="D37" s="623"/>
      <c r="E37" s="623"/>
      <c r="F37" s="222"/>
      <c r="G37" s="48"/>
      <c r="H37" s="48"/>
      <c r="I37" s="48"/>
      <c r="J37" s="48"/>
      <c r="K37" s="48"/>
      <c r="L37" s="47"/>
      <c r="M37" s="37"/>
      <c r="N37" s="37"/>
      <c r="O37" s="37"/>
      <c r="P37" s="37"/>
      <c r="Q37" s="37"/>
      <c r="R37" s="37"/>
      <c r="S37" s="37"/>
      <c r="T37" s="37"/>
      <c r="U37" s="37"/>
      <c r="V37" s="37"/>
      <c r="W37" s="37"/>
      <c r="X37" s="37"/>
      <c r="Y37" s="37"/>
      <c r="Z37" s="37"/>
      <c r="AA37" s="37"/>
      <c r="AB37" s="37"/>
    </row>
    <row r="38" spans="1:28" ht="16.95" customHeight="1">
      <c r="A38" s="37"/>
      <c r="B38" s="223" t="s">
        <v>174</v>
      </c>
      <c r="C38" s="428" t="s">
        <v>512</v>
      </c>
      <c r="D38" s="624"/>
      <c r="E38" s="624"/>
      <c r="F38" s="624"/>
      <c r="G38" s="624"/>
      <c r="H38" s="624"/>
      <c r="I38" s="37"/>
      <c r="J38" s="37"/>
      <c r="K38" s="37"/>
      <c r="L38" s="37"/>
      <c r="M38" s="37"/>
      <c r="N38" s="37"/>
      <c r="O38" s="37"/>
      <c r="P38" s="37"/>
      <c r="Q38" s="37"/>
      <c r="R38" s="37"/>
      <c r="S38" s="37"/>
      <c r="T38" s="37"/>
      <c r="U38" s="37"/>
      <c r="V38" s="37"/>
      <c r="W38" s="37"/>
      <c r="X38" s="37"/>
      <c r="Y38" s="37"/>
      <c r="Z38" s="37"/>
      <c r="AA38" s="37"/>
      <c r="AB38" s="37"/>
    </row>
    <row r="39" spans="1:28" ht="30" customHeight="1">
      <c r="A39" s="37"/>
      <c r="B39" s="224"/>
      <c r="C39" s="428"/>
      <c r="D39" s="624"/>
      <c r="E39" s="624"/>
      <c r="F39" s="624"/>
      <c r="G39" s="624"/>
      <c r="H39" s="624"/>
      <c r="I39" s="37"/>
      <c r="J39" s="37"/>
      <c r="K39" s="37"/>
      <c r="L39" s="37"/>
      <c r="M39" s="37"/>
      <c r="N39" s="37"/>
      <c r="O39" s="37"/>
      <c r="P39" s="37"/>
      <c r="Q39" s="37"/>
      <c r="R39" s="37"/>
      <c r="S39" s="37"/>
      <c r="T39" s="37"/>
      <c r="U39" s="37"/>
      <c r="V39" s="37"/>
      <c r="W39" s="37"/>
      <c r="X39" s="37"/>
      <c r="Y39" s="37"/>
      <c r="Z39" s="37"/>
      <c r="AA39" s="37"/>
      <c r="AB39" s="37"/>
    </row>
    <row r="40" spans="1:28">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row>
    <row r="41" spans="1:28">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row>
    <row r="42" spans="1:28">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row>
    <row r="43" spans="1:28">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row>
    <row r="44" spans="1:28">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row>
    <row r="45" spans="1:28">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row>
    <row r="46" spans="1:28">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row>
    <row r="47" spans="1:28">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row>
    <row r="48" spans="1:28">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row>
    <row r="49" spans="1:28">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row>
    <row r="50" spans="1:28">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row>
    <row r="51" spans="1:28">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row>
    <row r="52" spans="1:28">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row>
    <row r="53" spans="1:28">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row>
    <row r="54" spans="1:28">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row>
    <row r="55" spans="1:28">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row>
    <row r="56" spans="1:28">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row>
    <row r="57" spans="1:28">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row>
    <row r="58" spans="1:28">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row>
    <row r="59" spans="1:28">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row>
    <row r="60" spans="1:28">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row>
    <row r="61" spans="1:28">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row>
    <row r="62" spans="1:28">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row>
    <row r="63" spans="1:28">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row>
    <row r="64" spans="1:28">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row>
    <row r="65" spans="1:28">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row>
    <row r="66" spans="1:28">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row>
    <row r="67" spans="1:28">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row>
    <row r="68" spans="1:28">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row>
    <row r="69" spans="1:28">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row>
    <row r="70" spans="1:28">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row>
    <row r="71" spans="1:28">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row>
    <row r="72" spans="1:28">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row>
    <row r="73" spans="1:28">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row>
    <row r="74" spans="1:28">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row>
    <row r="75" spans="1:28">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row>
    <row r="76" spans="1:28">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row>
    <row r="77" spans="1:28">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row>
    <row r="78" spans="1:28">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row>
    <row r="79" spans="1:28">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row>
  </sheetData>
  <mergeCells count="15">
    <mergeCell ref="B3:C3"/>
    <mergeCell ref="B16:E16"/>
    <mergeCell ref="B10:E10"/>
    <mergeCell ref="B11:E11"/>
    <mergeCell ref="B12:E12"/>
    <mergeCell ref="B13:E13"/>
    <mergeCell ref="B14:E14"/>
    <mergeCell ref="B15:E15"/>
    <mergeCell ref="C39:H39"/>
    <mergeCell ref="B17:E17"/>
    <mergeCell ref="B18:E18"/>
    <mergeCell ref="C36:E36"/>
    <mergeCell ref="F36:L36"/>
    <mergeCell ref="C37:E37"/>
    <mergeCell ref="C38:H38"/>
  </mergeCells>
  <conditionalFormatting sqref="B1 D1:E1">
    <cfRule type="cellIs" dxfId="5" priority="1" operator="equal">
      <formula>"Confidential"</formula>
    </cfRule>
    <cfRule type="cellIs" dxfId="4" priority="2" operator="equal">
      <formula>"Non-confidential"</formula>
    </cfRule>
  </conditionalFormatting>
  <hyperlinks>
    <hyperlink ref="G1" location="Contents!A1" display="Contents page" xr:uid="{51637F35-325C-4315-8598-C1AB1D84F5CF}"/>
    <hyperlink ref="F1" location="Glossary!A1" display="Glossary" xr:uid="{EE87494A-8CC9-4A74-803B-7F5293E9F663}"/>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0AF6EED-A6F9-4AAA-9978-C9549A0BBC4D}">
          <x14:formula1>
            <xm:f>'INTERNAL USE '!$G$1:$G$6</xm:f>
          </x14:formula1>
          <xm:sqref>C22:C32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6624-0D4F-43BA-88BA-864BBB3DF9B7}">
  <sheetPr>
    <tabColor rgb="FFFF0000"/>
  </sheetPr>
  <dimension ref="A1:M14"/>
  <sheetViews>
    <sheetView workbookViewId="0">
      <selection activeCell="B22" sqref="B22"/>
    </sheetView>
  </sheetViews>
  <sheetFormatPr defaultRowHeight="14.4"/>
  <cols>
    <col min="1" max="1" width="22.44140625" customWidth="1"/>
    <col min="2" max="2" width="27.5546875" customWidth="1"/>
    <col min="3" max="3" width="26" customWidth="1"/>
    <col min="13" max="13" width="18.33203125" customWidth="1"/>
  </cols>
  <sheetData>
    <row r="1" spans="1:13">
      <c r="G1" t="s">
        <v>459</v>
      </c>
    </row>
    <row r="2" spans="1:13">
      <c r="A2" t="s">
        <v>406</v>
      </c>
      <c r="B2" t="s">
        <v>405</v>
      </c>
      <c r="C2" t="s">
        <v>460</v>
      </c>
      <c r="D2" t="s">
        <v>461</v>
      </c>
      <c r="E2" t="s">
        <v>462</v>
      </c>
      <c r="G2" t="s">
        <v>463</v>
      </c>
    </row>
    <row r="3" spans="1:13">
      <c r="A3" t="s">
        <v>468</v>
      </c>
      <c r="B3" t="s">
        <v>464</v>
      </c>
      <c r="C3" t="s">
        <v>465</v>
      </c>
      <c r="D3" t="s">
        <v>466</v>
      </c>
      <c r="E3" t="s">
        <v>404</v>
      </c>
      <c r="G3" t="s">
        <v>467</v>
      </c>
      <c r="M3" s="278" t="s">
        <v>57</v>
      </c>
    </row>
    <row r="4" spans="1:13">
      <c r="A4" t="s">
        <v>470</v>
      </c>
      <c r="G4" t="s">
        <v>469</v>
      </c>
      <c r="M4" s="279" t="s">
        <v>514</v>
      </c>
    </row>
    <row r="5" spans="1:13">
      <c r="A5" t="s">
        <v>472</v>
      </c>
      <c r="G5" t="s">
        <v>471</v>
      </c>
    </row>
    <row r="6" spans="1:13">
      <c r="A6" t="s">
        <v>474</v>
      </c>
      <c r="G6" t="s">
        <v>473</v>
      </c>
    </row>
    <row r="10" spans="1:13" ht="15" thickBot="1">
      <c r="A10" s="59" t="s">
        <v>475</v>
      </c>
      <c r="B10" s="60" t="str">
        <f>TEXT(Guidance!F24,"dd/mm/yyyy") &amp;" - " &amp; TEXT(Guidance!H24,"dd/mm/yyyy")</f>
        <v>01/01/2022 - 31/12/2025</v>
      </c>
    </row>
    <row r="11" spans="1:13" ht="15" thickBot="1">
      <c r="A11" t="s">
        <v>82</v>
      </c>
      <c r="B11" s="60" t="str">
        <f>TEXT(EDATE(Guidance!F22,-36),"dd/mm/yyyy") &amp;" - " &amp; TEXT(EDATE(Guidance!H22,-36),"dd/mm/yyyy")</f>
        <v>01/01/2022 - 31/12/2022</v>
      </c>
      <c r="C11">
        <v>-36</v>
      </c>
    </row>
    <row r="12" spans="1:13" ht="15" thickBot="1">
      <c r="A12" t="s">
        <v>83</v>
      </c>
      <c r="B12" s="60" t="str">
        <f>TEXT(EDATE(Guidance!F22,-24),"dd/mm/yyyy") &amp;" - " &amp; TEXT(EDATE(Guidance!H22,-24),"dd/mm/yyyy")</f>
        <v>01/01/2023 - 31/12/2023</v>
      </c>
      <c r="C12">
        <v>-24</v>
      </c>
    </row>
    <row r="13" spans="1:13" ht="15" thickBot="1">
      <c r="A13" t="s">
        <v>84</v>
      </c>
      <c r="B13" s="60" t="str">
        <f>TEXT(EDATE(Guidance!F22,-12),"dd/mm/yyyy") &amp;" - " &amp; TEXT(EDATE(Guidance!H22,-12),"dd/mm/yyyy")</f>
        <v>01/01/2024 - 31/12/2024</v>
      </c>
      <c r="C13">
        <v>-12</v>
      </c>
    </row>
    <row r="14" spans="1:13" ht="15" thickBot="1">
      <c r="A14" t="s">
        <v>476</v>
      </c>
      <c r="B14" s="60" t="str">
        <f>TEXT(Guidance!F22,"dd/mm/yyyy") &amp;" - " &amp; TEXT(Guidance!H22,"dd/mm/yyyy")</f>
        <v>01/01/2025 - 31/12/2025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0AE86-EF36-40B6-B5FC-151A6D15EF51}">
  <dimension ref="A1:AC64"/>
  <sheetViews>
    <sheetView topLeftCell="A13" workbookViewId="0">
      <selection activeCell="G1" sqref="G1"/>
    </sheetView>
  </sheetViews>
  <sheetFormatPr defaultColWidth="8.6640625" defaultRowHeight="13.8"/>
  <cols>
    <col min="1" max="1" width="9.5546875" style="34" customWidth="1"/>
    <col min="2" max="2" width="24.5546875" style="22" customWidth="1"/>
    <col min="3" max="3" width="21" style="22" customWidth="1"/>
    <col min="4" max="4" width="26.33203125" style="22" customWidth="1"/>
    <col min="5" max="5" width="24.5546875" style="22" customWidth="1"/>
    <col min="6" max="6" width="58.6640625" style="22" customWidth="1"/>
    <col min="7" max="7" width="17.33203125" style="34" customWidth="1"/>
    <col min="8" max="8" width="18.6640625" style="34" customWidth="1"/>
    <col min="9" max="10" width="8.6640625" style="34"/>
    <col min="11" max="11" width="25.44140625" style="34" customWidth="1"/>
    <col min="12" max="18" width="8.6640625" style="34"/>
    <col min="19" max="16384" width="8.6640625" style="22"/>
  </cols>
  <sheetData>
    <row r="1" spans="1:29" customFormat="1" ht="14.4">
      <c r="A1" s="1"/>
      <c r="B1" s="351" t="str">
        <f>Guidance!F19</f>
        <v>Non-confidential</v>
      </c>
      <c r="C1" s="351"/>
      <c r="D1" s="351"/>
      <c r="E1" s="351"/>
      <c r="F1" s="351"/>
      <c r="G1" s="341" t="s">
        <v>95</v>
      </c>
      <c r="H1" s="321" t="s">
        <v>577</v>
      </c>
      <c r="I1" s="1"/>
      <c r="J1" s="1"/>
      <c r="K1" s="1"/>
      <c r="L1" s="1"/>
      <c r="M1" s="1"/>
      <c r="N1" s="1"/>
      <c r="O1" s="1"/>
      <c r="P1" s="1"/>
      <c r="Q1" s="1"/>
      <c r="R1" s="1"/>
      <c r="S1" s="1"/>
      <c r="T1" s="1"/>
      <c r="U1" s="1"/>
      <c r="V1" s="1"/>
      <c r="W1" s="1"/>
      <c r="X1" s="1"/>
      <c r="Y1" s="1"/>
      <c r="Z1" s="1"/>
      <c r="AA1" s="1"/>
    </row>
    <row r="2" spans="1:29" s="34" customFormat="1">
      <c r="A2" s="33"/>
      <c r="B2" s="33"/>
      <c r="C2" s="33"/>
      <c r="D2" s="33"/>
      <c r="E2" s="33"/>
      <c r="F2" s="35"/>
      <c r="G2" s="33"/>
      <c r="H2" s="33"/>
      <c r="I2" s="33"/>
      <c r="J2" s="33"/>
      <c r="K2" s="33"/>
      <c r="L2" s="33"/>
      <c r="M2" s="33"/>
      <c r="N2" s="33"/>
      <c r="O2" s="33"/>
      <c r="P2" s="33"/>
      <c r="Q2" s="33"/>
      <c r="R2" s="33"/>
      <c r="S2" s="33"/>
      <c r="T2" s="33"/>
      <c r="U2" s="33"/>
      <c r="V2" s="33"/>
      <c r="W2" s="33"/>
      <c r="X2" s="33"/>
      <c r="Y2" s="33"/>
      <c r="Z2" s="33"/>
      <c r="AA2" s="33"/>
      <c r="AB2" s="33"/>
      <c r="AC2" s="33"/>
    </row>
    <row r="3" spans="1:29" ht="16.95" customHeight="1">
      <c r="A3" s="33"/>
      <c r="B3" s="754" t="s">
        <v>445</v>
      </c>
      <c r="C3" s="759"/>
      <c r="D3" s="760"/>
      <c r="E3" s="36"/>
      <c r="F3" s="33"/>
      <c r="G3" s="33"/>
      <c r="H3" s="33"/>
      <c r="I3" s="33"/>
      <c r="J3" s="33"/>
      <c r="K3" s="33"/>
      <c r="L3" s="33"/>
      <c r="M3" s="33"/>
      <c r="N3" s="33"/>
      <c r="O3" s="33"/>
      <c r="P3" s="33"/>
      <c r="Q3" s="33"/>
      <c r="R3" s="33"/>
      <c r="S3" s="37"/>
      <c r="T3" s="37"/>
      <c r="U3" s="37"/>
      <c r="V3" s="37"/>
      <c r="W3" s="37"/>
      <c r="X3" s="37"/>
      <c r="Y3" s="37"/>
      <c r="Z3" s="37"/>
      <c r="AA3" s="37"/>
      <c r="AB3" s="37"/>
      <c r="AC3" s="37"/>
    </row>
    <row r="4" spans="1:29" ht="16.95" customHeight="1">
      <c r="A4" s="33"/>
      <c r="B4" s="38" t="s">
        <v>153</v>
      </c>
      <c r="C4" s="761" t="str">
        <f>Guidance!$E11</f>
        <v>ER0080</v>
      </c>
      <c r="D4" s="643"/>
      <c r="E4" s="39"/>
      <c r="F4" s="33"/>
      <c r="G4" s="33"/>
      <c r="H4" s="33"/>
      <c r="I4" s="33"/>
      <c r="J4" s="33"/>
      <c r="K4" s="33"/>
      <c r="L4" s="33"/>
      <c r="M4" s="33"/>
      <c r="N4" s="33"/>
      <c r="O4" s="33"/>
      <c r="P4" s="33"/>
      <c r="Q4" s="33"/>
      <c r="R4" s="33"/>
      <c r="S4" s="37"/>
      <c r="T4" s="37"/>
      <c r="U4" s="37"/>
      <c r="V4" s="37"/>
      <c r="W4" s="37"/>
      <c r="X4" s="37"/>
      <c r="Y4" s="37"/>
      <c r="Z4" s="37"/>
      <c r="AA4" s="37"/>
      <c r="AB4" s="37"/>
      <c r="AC4" s="37"/>
    </row>
    <row r="5" spans="1:29" ht="16.95" customHeight="1">
      <c r="A5" s="33"/>
      <c r="B5" s="40" t="s">
        <v>154</v>
      </c>
      <c r="C5" s="761" t="str">
        <f>Guidance!$E13</f>
        <v>Example PLC</v>
      </c>
      <c r="D5" s="643"/>
      <c r="E5" s="39"/>
      <c r="F5" s="33"/>
      <c r="G5" s="33"/>
      <c r="H5" s="33"/>
      <c r="I5" s="33"/>
      <c r="J5" s="33"/>
      <c r="K5" s="33"/>
      <c r="L5" s="33"/>
      <c r="M5" s="33"/>
      <c r="N5" s="33"/>
      <c r="O5" s="33"/>
      <c r="P5" s="33"/>
      <c r="Q5" s="33"/>
      <c r="R5" s="33"/>
      <c r="S5" s="37"/>
      <c r="T5" s="37"/>
      <c r="U5" s="37"/>
      <c r="V5" s="37"/>
      <c r="W5" s="37"/>
      <c r="X5" s="37"/>
      <c r="Y5" s="37"/>
      <c r="Z5" s="37"/>
      <c r="AA5" s="37"/>
      <c r="AB5" s="37"/>
      <c r="AC5" s="37"/>
    </row>
    <row r="6" spans="1:29" ht="16.95" customHeight="1">
      <c r="A6" s="33"/>
      <c r="B6" s="118" t="s">
        <v>155</v>
      </c>
      <c r="C6" s="642" t="str">
        <f>'INTERNAL USE '!$B14</f>
        <v>01/01/2025 - 31/12/2025</v>
      </c>
      <c r="D6" s="643"/>
      <c r="E6" s="39"/>
      <c r="F6" s="33"/>
      <c r="G6" s="33"/>
      <c r="H6" s="33"/>
      <c r="I6" s="33"/>
      <c r="J6" s="33"/>
      <c r="K6" s="33"/>
      <c r="L6" s="33"/>
      <c r="M6" s="33"/>
      <c r="N6" s="33"/>
      <c r="O6" s="33"/>
      <c r="P6" s="33"/>
      <c r="Q6" s="33"/>
      <c r="R6" s="33"/>
      <c r="S6" s="37"/>
      <c r="T6" s="37"/>
      <c r="U6" s="37"/>
      <c r="V6" s="37"/>
      <c r="W6" s="37"/>
      <c r="X6" s="37"/>
      <c r="Y6" s="37"/>
      <c r="Z6" s="37"/>
      <c r="AA6" s="37"/>
      <c r="AB6" s="37"/>
      <c r="AC6" s="37"/>
    </row>
    <row r="7" spans="1:29" ht="16.95" customHeight="1">
      <c r="A7" s="33"/>
      <c r="B7" s="118" t="s">
        <v>156</v>
      </c>
      <c r="C7" s="642" t="str">
        <f>'INTERNAL USE '!$B10</f>
        <v>01/01/2022 - 31/12/2025</v>
      </c>
      <c r="D7" s="643"/>
      <c r="E7" s="39"/>
      <c r="F7" s="33"/>
      <c r="G7" s="33"/>
      <c r="H7" s="33"/>
      <c r="I7" s="33"/>
      <c r="J7" s="33"/>
      <c r="K7" s="33"/>
      <c r="L7" s="33"/>
      <c r="M7" s="33"/>
      <c r="N7" s="33"/>
      <c r="O7" s="33"/>
      <c r="P7" s="33"/>
      <c r="Q7" s="33"/>
      <c r="R7" s="33"/>
      <c r="S7" s="37"/>
      <c r="T7" s="37"/>
      <c r="U7" s="37"/>
      <c r="V7" s="37"/>
      <c r="W7" s="37"/>
      <c r="X7" s="37"/>
      <c r="Y7" s="37"/>
      <c r="Z7" s="37"/>
      <c r="AA7" s="37"/>
      <c r="AB7" s="37"/>
      <c r="AC7" s="37"/>
    </row>
    <row r="8" spans="1:29" ht="16.95" customHeight="1">
      <c r="A8" s="33"/>
      <c r="B8" s="41"/>
      <c r="C8" s="42"/>
      <c r="D8" s="42"/>
      <c r="E8" s="33"/>
      <c r="F8" s="33"/>
      <c r="G8" s="33"/>
      <c r="H8" s="33"/>
      <c r="I8" s="33"/>
      <c r="J8" s="33"/>
      <c r="K8" s="33"/>
      <c r="L8" s="33"/>
      <c r="M8" s="33"/>
      <c r="N8" s="33"/>
      <c r="O8" s="33"/>
      <c r="P8" s="33"/>
      <c r="Q8" s="33"/>
      <c r="R8" s="33"/>
      <c r="S8" s="37"/>
      <c r="T8" s="37"/>
      <c r="U8" s="37"/>
      <c r="V8" s="37"/>
      <c r="W8" s="37"/>
      <c r="X8" s="37"/>
      <c r="Y8" s="37"/>
      <c r="Z8" s="37"/>
      <c r="AA8" s="37"/>
      <c r="AB8" s="37"/>
      <c r="AC8" s="37"/>
    </row>
    <row r="9" spans="1:29" ht="16.95" customHeight="1">
      <c r="A9" s="33"/>
      <c r="B9" s="43" t="s">
        <v>200</v>
      </c>
      <c r="C9" s="44"/>
      <c r="D9" s="44"/>
      <c r="E9" s="44"/>
      <c r="F9" s="44"/>
      <c r="G9" s="33"/>
      <c r="H9" s="33"/>
      <c r="I9" s="33"/>
      <c r="J9" s="33"/>
      <c r="K9" s="33"/>
      <c r="L9" s="33"/>
      <c r="M9" s="33"/>
      <c r="N9" s="33"/>
      <c r="O9" s="33"/>
      <c r="P9" s="33"/>
      <c r="Q9" s="33"/>
      <c r="R9" s="33"/>
      <c r="S9" s="37"/>
      <c r="T9" s="37"/>
      <c r="U9" s="37"/>
      <c r="V9" s="37"/>
      <c r="W9" s="37"/>
      <c r="X9" s="37"/>
      <c r="Y9" s="37"/>
      <c r="Z9" s="37"/>
      <c r="AA9" s="37"/>
      <c r="AB9" s="37"/>
      <c r="AC9" s="37"/>
    </row>
    <row r="10" spans="1:29" ht="16.95" customHeight="1">
      <c r="A10" s="33"/>
      <c r="B10" s="757" t="s">
        <v>629</v>
      </c>
      <c r="C10" s="645"/>
      <c r="D10" s="645"/>
      <c r="E10" s="645"/>
      <c r="F10" s="758"/>
      <c r="G10" s="33"/>
      <c r="H10" s="33"/>
      <c r="I10" s="33"/>
      <c r="J10" s="33"/>
      <c r="K10" s="33"/>
      <c r="L10" s="33"/>
      <c r="M10" s="33"/>
      <c r="N10" s="33"/>
      <c r="O10" s="33"/>
      <c r="P10" s="33"/>
      <c r="Q10" s="33"/>
      <c r="R10" s="33"/>
      <c r="S10" s="37"/>
      <c r="T10" s="37"/>
      <c r="U10" s="37"/>
      <c r="V10" s="37"/>
      <c r="W10" s="37"/>
      <c r="X10" s="37"/>
      <c r="Y10" s="37"/>
      <c r="Z10" s="37"/>
      <c r="AA10" s="37"/>
      <c r="AB10" s="37"/>
      <c r="AC10" s="37"/>
    </row>
    <row r="11" spans="1:29" ht="16.95" customHeight="1">
      <c r="A11" s="33"/>
      <c r="B11" s="638" t="s">
        <v>446</v>
      </c>
      <c r="C11" s="748"/>
      <c r="D11" s="748"/>
      <c r="E11" s="748"/>
      <c r="F11" s="749"/>
      <c r="G11" s="33"/>
      <c r="H11" s="33"/>
      <c r="I11" s="33"/>
      <c r="J11" s="33"/>
      <c r="K11" s="33"/>
      <c r="L11" s="33"/>
      <c r="M11" s="33"/>
      <c r="N11" s="33"/>
      <c r="O11" s="33"/>
      <c r="P11" s="33"/>
      <c r="Q11" s="33"/>
      <c r="R11" s="33"/>
      <c r="S11" s="37"/>
      <c r="T11" s="37"/>
      <c r="U11" s="37"/>
      <c r="V11" s="37"/>
      <c r="W11" s="37"/>
      <c r="X11" s="37"/>
      <c r="Y11" s="37"/>
      <c r="Z11" s="37"/>
      <c r="AA11" s="37"/>
      <c r="AB11" s="37"/>
      <c r="AC11" s="37"/>
    </row>
    <row r="12" spans="1:29" ht="16.95" customHeight="1">
      <c r="A12" s="33"/>
      <c r="B12" s="638" t="s">
        <v>447</v>
      </c>
      <c r="C12" s="748"/>
      <c r="D12" s="748"/>
      <c r="E12" s="748"/>
      <c r="F12" s="749"/>
      <c r="G12" s="33"/>
      <c r="H12" s="33"/>
      <c r="I12" s="33"/>
      <c r="J12" s="33"/>
      <c r="K12" s="33"/>
      <c r="L12" s="33"/>
      <c r="M12" s="33"/>
      <c r="N12" s="33"/>
      <c r="O12" s="33"/>
      <c r="P12" s="33"/>
      <c r="Q12" s="33"/>
      <c r="R12" s="33"/>
      <c r="S12" s="37"/>
      <c r="T12" s="37"/>
      <c r="U12" s="37"/>
      <c r="V12" s="37"/>
      <c r="W12" s="37"/>
      <c r="X12" s="37"/>
      <c r="Y12" s="37"/>
      <c r="Z12" s="37"/>
      <c r="AA12" s="37"/>
      <c r="AB12" s="37"/>
      <c r="AC12" s="37"/>
    </row>
    <row r="13" spans="1:29" ht="16.95" customHeight="1">
      <c r="A13" s="33"/>
      <c r="B13" s="681" t="s">
        <v>486</v>
      </c>
      <c r="C13" s="750"/>
      <c r="D13" s="750"/>
      <c r="E13" s="750"/>
      <c r="F13" s="751"/>
      <c r="G13" s="33"/>
      <c r="H13" s="33"/>
      <c r="I13" s="33"/>
      <c r="J13" s="33"/>
      <c r="K13" s="33"/>
      <c r="L13" s="33"/>
      <c r="M13" s="33"/>
      <c r="N13" s="33"/>
      <c r="O13" s="33"/>
      <c r="P13" s="33"/>
      <c r="Q13" s="33"/>
      <c r="R13" s="33"/>
      <c r="S13" s="37"/>
      <c r="T13" s="37"/>
      <c r="U13" s="37"/>
      <c r="V13" s="37"/>
      <c r="W13" s="37"/>
      <c r="X13" s="37"/>
      <c r="Y13" s="37"/>
      <c r="Z13" s="37"/>
      <c r="AA13" s="37"/>
      <c r="AB13" s="37"/>
      <c r="AC13" s="37"/>
    </row>
    <row r="14" spans="1:29" s="34" customFormat="1">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row>
    <row r="15" spans="1:29" ht="78" customHeight="1">
      <c r="A15" s="33"/>
      <c r="B15" s="33"/>
      <c r="C15" s="212" t="s">
        <v>448</v>
      </c>
      <c r="D15" s="212" t="s">
        <v>449</v>
      </c>
      <c r="E15" s="212" t="s">
        <v>450</v>
      </c>
      <c r="F15" s="212" t="s">
        <v>278</v>
      </c>
      <c r="G15" s="33"/>
      <c r="H15" s="33"/>
      <c r="I15" s="33"/>
      <c r="J15" s="33"/>
      <c r="K15" s="33"/>
      <c r="L15" s="33"/>
      <c r="M15" s="33"/>
      <c r="N15" s="33"/>
      <c r="O15" s="33"/>
      <c r="P15" s="33"/>
      <c r="Q15" s="33"/>
      <c r="R15" s="33"/>
      <c r="S15" s="37"/>
      <c r="T15" s="37"/>
      <c r="U15" s="37"/>
      <c r="V15" s="37"/>
      <c r="W15" s="37"/>
      <c r="X15" s="37"/>
      <c r="Y15" s="37"/>
      <c r="Z15" s="37"/>
      <c r="AA15" s="37"/>
      <c r="AB15" s="37"/>
      <c r="AC15" s="126"/>
    </row>
    <row r="16" spans="1:29" ht="16.95" customHeight="1">
      <c r="A16" s="33"/>
      <c r="B16" s="33"/>
      <c r="C16" s="210" t="s">
        <v>171</v>
      </c>
      <c r="D16" s="210" t="s">
        <v>172</v>
      </c>
      <c r="E16" s="210" t="s">
        <v>173</v>
      </c>
      <c r="F16" s="210" t="s">
        <v>174</v>
      </c>
      <c r="G16" s="33"/>
      <c r="H16" s="33"/>
      <c r="I16" s="33"/>
      <c r="J16" s="33"/>
      <c r="K16" s="33"/>
      <c r="L16" s="33"/>
      <c r="M16" s="33"/>
      <c r="N16" s="33"/>
      <c r="O16" s="33"/>
      <c r="P16" s="33"/>
      <c r="Q16" s="33"/>
      <c r="R16" s="33"/>
      <c r="S16" s="37"/>
      <c r="T16" s="37"/>
      <c r="U16" s="37"/>
      <c r="V16" s="37"/>
      <c r="W16" s="37"/>
      <c r="X16" s="37"/>
      <c r="Y16" s="37"/>
      <c r="Z16" s="37"/>
      <c r="AA16" s="37"/>
      <c r="AB16" s="37"/>
      <c r="AC16" s="126"/>
    </row>
    <row r="17" spans="1:29" ht="16.95" customHeight="1">
      <c r="A17" s="33"/>
      <c r="B17" s="214" t="s">
        <v>451</v>
      </c>
      <c r="C17" s="214"/>
      <c r="D17" s="214"/>
      <c r="E17" s="214"/>
      <c r="F17" s="214"/>
      <c r="G17" s="33"/>
      <c r="H17" s="33"/>
      <c r="I17" s="33"/>
      <c r="J17" s="33"/>
      <c r="K17" s="33"/>
      <c r="L17" s="33"/>
      <c r="M17" s="33"/>
      <c r="N17" s="33"/>
      <c r="O17" s="33"/>
      <c r="P17" s="33"/>
      <c r="Q17" s="33"/>
      <c r="R17" s="33"/>
      <c r="S17" s="37"/>
      <c r="T17" s="37"/>
      <c r="U17" s="37"/>
      <c r="V17" s="37"/>
      <c r="W17" s="37"/>
      <c r="X17" s="37"/>
      <c r="Y17" s="37"/>
      <c r="Z17" s="37"/>
      <c r="AA17" s="37"/>
      <c r="AB17" s="37"/>
      <c r="AC17" s="126"/>
    </row>
    <row r="18" spans="1:29" ht="16.95" customHeight="1">
      <c r="A18" s="33"/>
      <c r="B18" s="215" t="s">
        <v>452</v>
      </c>
      <c r="C18" s="215"/>
      <c r="D18" s="45"/>
      <c r="E18" s="45"/>
      <c r="F18" s="127"/>
      <c r="G18" s="33"/>
      <c r="H18" s="33"/>
      <c r="I18" s="33"/>
      <c r="J18" s="33"/>
      <c r="K18" s="33"/>
      <c r="L18" s="33"/>
      <c r="M18" s="33"/>
      <c r="N18" s="33"/>
      <c r="O18" s="33"/>
      <c r="P18" s="33"/>
      <c r="Q18" s="33"/>
      <c r="R18" s="33"/>
      <c r="S18" s="37"/>
      <c r="T18" s="37"/>
      <c r="U18" s="37"/>
      <c r="V18" s="37"/>
      <c r="W18" s="37"/>
      <c r="X18" s="37"/>
      <c r="Y18" s="37"/>
      <c r="Z18" s="37"/>
      <c r="AA18" s="37"/>
      <c r="AB18" s="37"/>
      <c r="AC18" s="126"/>
    </row>
    <row r="19" spans="1:29" ht="16.95" customHeight="1">
      <c r="A19" s="33"/>
      <c r="B19" s="214" t="s">
        <v>453</v>
      </c>
      <c r="C19" s="214"/>
      <c r="D19" s="214"/>
      <c r="E19" s="214"/>
      <c r="F19" s="214"/>
      <c r="G19" s="33"/>
      <c r="H19" s="33"/>
      <c r="I19" s="33"/>
      <c r="J19" s="33"/>
      <c r="K19" s="33"/>
      <c r="L19" s="33"/>
      <c r="M19" s="33"/>
      <c r="N19" s="33"/>
      <c r="O19" s="33"/>
      <c r="P19" s="33"/>
      <c r="Q19" s="33"/>
      <c r="R19" s="33"/>
      <c r="S19" s="37"/>
      <c r="T19" s="37"/>
      <c r="U19" s="37"/>
      <c r="V19" s="37"/>
      <c r="W19" s="37"/>
      <c r="X19" s="37"/>
      <c r="Y19" s="37"/>
      <c r="Z19" s="37"/>
      <c r="AA19" s="37"/>
      <c r="AB19" s="37"/>
      <c r="AC19" s="126"/>
    </row>
    <row r="20" spans="1:29" ht="16.95" customHeight="1">
      <c r="A20" s="33"/>
      <c r="B20" s="216" t="s">
        <v>454</v>
      </c>
      <c r="C20" s="45"/>
      <c r="D20" s="45"/>
      <c r="E20" s="45"/>
      <c r="F20" s="127"/>
      <c r="G20" s="33"/>
      <c r="H20" s="33"/>
      <c r="I20" s="33"/>
      <c r="J20" s="33"/>
      <c r="K20" s="33"/>
      <c r="L20" s="33"/>
      <c r="M20" s="33"/>
      <c r="N20" s="33"/>
      <c r="O20" s="33"/>
      <c r="P20" s="33"/>
      <c r="Q20" s="33"/>
      <c r="R20" s="33"/>
      <c r="S20" s="37"/>
      <c r="T20" s="37"/>
      <c r="U20" s="37"/>
      <c r="V20" s="37"/>
      <c r="W20" s="37"/>
      <c r="X20" s="37"/>
      <c r="Y20" s="37"/>
      <c r="Z20" s="37"/>
      <c r="AA20" s="37"/>
      <c r="AB20" s="37"/>
      <c r="AC20" s="126"/>
    </row>
    <row r="21" spans="1:29" ht="16.95" customHeight="1">
      <c r="A21" s="33"/>
      <c r="B21" s="216" t="s">
        <v>454</v>
      </c>
      <c r="C21" s="45"/>
      <c r="D21" s="45"/>
      <c r="E21" s="45"/>
      <c r="F21" s="127"/>
      <c r="G21" s="33"/>
      <c r="H21" s="33"/>
      <c r="I21" s="33"/>
      <c r="J21" s="33"/>
      <c r="K21" s="33"/>
      <c r="L21" s="33"/>
      <c r="M21" s="33"/>
      <c r="N21" s="33"/>
      <c r="O21" s="33"/>
      <c r="P21" s="33"/>
      <c r="Q21" s="33"/>
      <c r="R21" s="33"/>
      <c r="S21" s="37"/>
      <c r="T21" s="37"/>
      <c r="U21" s="37"/>
      <c r="V21" s="37"/>
      <c r="W21" s="37"/>
      <c r="X21" s="37"/>
      <c r="Y21" s="37"/>
      <c r="Z21" s="37"/>
      <c r="AA21" s="37"/>
      <c r="AB21" s="37"/>
      <c r="AC21" s="126"/>
    </row>
    <row r="22" spans="1:29" ht="16.95" customHeight="1">
      <c r="A22" s="33"/>
      <c r="B22" s="216"/>
      <c r="C22" s="45"/>
      <c r="D22" s="45"/>
      <c r="E22" s="45"/>
      <c r="F22" s="127"/>
      <c r="G22" s="33"/>
      <c r="H22" s="33"/>
      <c r="I22" s="33"/>
      <c r="J22" s="33"/>
      <c r="K22" s="33"/>
      <c r="L22" s="33"/>
      <c r="M22" s="33"/>
      <c r="N22" s="33"/>
      <c r="O22" s="33"/>
      <c r="P22" s="33"/>
      <c r="Q22" s="33"/>
      <c r="R22" s="33"/>
      <c r="S22" s="37"/>
      <c r="T22" s="37"/>
      <c r="U22" s="37"/>
      <c r="V22" s="37"/>
      <c r="W22" s="37"/>
      <c r="X22" s="37"/>
      <c r="Y22" s="37"/>
      <c r="Z22" s="37"/>
      <c r="AA22" s="37"/>
      <c r="AB22" s="37"/>
      <c r="AC22" s="126"/>
    </row>
    <row r="23" spans="1:29" ht="16.95" customHeight="1">
      <c r="A23" s="33"/>
      <c r="B23" s="216"/>
      <c r="C23" s="216"/>
      <c r="D23" s="45"/>
      <c r="E23" s="45"/>
      <c r="F23" s="127"/>
      <c r="G23" s="33"/>
      <c r="H23" s="33"/>
      <c r="I23" s="33"/>
      <c r="J23" s="33"/>
      <c r="K23" s="33"/>
      <c r="L23" s="33"/>
      <c r="M23" s="33"/>
      <c r="N23" s="33"/>
      <c r="O23" s="33"/>
      <c r="P23" s="33"/>
      <c r="Q23" s="33"/>
      <c r="R23" s="33"/>
      <c r="S23" s="37"/>
      <c r="T23" s="37"/>
      <c r="U23" s="37"/>
      <c r="V23" s="37"/>
      <c r="W23" s="37"/>
      <c r="X23" s="37"/>
      <c r="Y23" s="37"/>
      <c r="Z23" s="37"/>
      <c r="AA23" s="37"/>
      <c r="AB23" s="37"/>
      <c r="AC23" s="126"/>
    </row>
    <row r="24" spans="1:29" s="34" customFormat="1" ht="16.95" customHeight="1">
      <c r="A24" s="33"/>
      <c r="B24" s="14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row>
    <row r="25" spans="1:29" s="34" customFormat="1" ht="16.95" customHeight="1">
      <c r="A25" s="33"/>
      <c r="B25" s="46" t="s">
        <v>206</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row>
    <row r="26" spans="1:29" s="34" customFormat="1" ht="16.95" customHeight="1">
      <c r="A26" s="33"/>
      <c r="B26" s="184" t="s">
        <v>171</v>
      </c>
      <c r="C26" s="33" t="s">
        <v>455</v>
      </c>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row>
    <row r="27" spans="1:29" s="34" customFormat="1" ht="59.7" customHeight="1">
      <c r="A27" s="33"/>
      <c r="B27" s="184" t="s">
        <v>172</v>
      </c>
      <c r="C27" s="433" t="s">
        <v>456</v>
      </c>
      <c r="D27" s="433"/>
      <c r="E27" s="433"/>
      <c r="F27" s="433"/>
      <c r="G27" s="182"/>
      <c r="H27" s="47"/>
      <c r="I27" s="47"/>
      <c r="J27" s="47"/>
      <c r="K27" s="47"/>
      <c r="L27" s="47"/>
      <c r="M27" s="47"/>
      <c r="N27" s="33"/>
      <c r="O27" s="33"/>
      <c r="P27" s="33"/>
      <c r="Q27" s="33"/>
      <c r="R27" s="33"/>
      <c r="S27" s="33"/>
      <c r="T27" s="33"/>
      <c r="U27" s="33"/>
      <c r="V27" s="33"/>
      <c r="W27" s="33"/>
      <c r="X27" s="33"/>
      <c r="Y27" s="33"/>
      <c r="Z27" s="33"/>
      <c r="AA27" s="33"/>
      <c r="AB27" s="33"/>
      <c r="AC27" s="33"/>
    </row>
    <row r="28" spans="1:29" s="34" customFormat="1" ht="56.7" customHeight="1">
      <c r="A28" s="33"/>
      <c r="B28" s="184"/>
      <c r="C28" s="433" t="e" vm="1">
        <v>#VALUE!</v>
      </c>
      <c r="D28" s="416"/>
      <c r="E28" s="416"/>
      <c r="F28" s="179"/>
      <c r="G28" s="182"/>
      <c r="H28" s="47"/>
      <c r="I28" s="47"/>
      <c r="J28" s="47"/>
      <c r="K28" s="47"/>
      <c r="L28" s="47"/>
      <c r="M28" s="47"/>
      <c r="N28" s="33"/>
      <c r="O28" s="33"/>
      <c r="P28" s="33"/>
      <c r="Q28" s="33"/>
      <c r="R28" s="33"/>
      <c r="S28" s="33"/>
      <c r="T28" s="33"/>
      <c r="U28" s="33"/>
      <c r="V28" s="33"/>
      <c r="W28" s="33"/>
      <c r="X28" s="33"/>
      <c r="Y28" s="33"/>
      <c r="Z28" s="33"/>
      <c r="AA28" s="33"/>
      <c r="AB28" s="33"/>
      <c r="AC28" s="33"/>
    </row>
    <row r="29" spans="1:29" s="34" customFormat="1" ht="16.95" customHeight="1">
      <c r="A29" s="33"/>
      <c r="B29" s="184" t="s">
        <v>173</v>
      </c>
      <c r="C29" s="762" t="s">
        <v>457</v>
      </c>
      <c r="D29" s="763"/>
      <c r="E29" s="763"/>
      <c r="F29" s="763"/>
      <c r="G29" s="179"/>
      <c r="H29" s="48"/>
      <c r="I29" s="48"/>
      <c r="J29" s="48"/>
      <c r="K29" s="48"/>
      <c r="L29" s="48"/>
      <c r="M29" s="47"/>
      <c r="N29" s="33"/>
      <c r="O29" s="33"/>
      <c r="P29" s="33"/>
      <c r="Q29" s="33"/>
      <c r="R29" s="33"/>
      <c r="S29" s="33"/>
      <c r="T29" s="33"/>
      <c r="U29" s="33"/>
      <c r="V29" s="33"/>
      <c r="W29" s="33"/>
      <c r="X29" s="33"/>
      <c r="Y29" s="33"/>
      <c r="Z29" s="33"/>
      <c r="AA29" s="33"/>
      <c r="AB29" s="33"/>
      <c r="AC29" s="33"/>
    </row>
    <row r="30" spans="1:29" s="34" customFormat="1" ht="16.95" customHeight="1">
      <c r="A30" s="33"/>
      <c r="B30" s="184" t="s">
        <v>174</v>
      </c>
      <c r="C30" s="433" t="s">
        <v>458</v>
      </c>
      <c r="D30" s="640"/>
      <c r="E30" s="640"/>
      <c r="F30" s="640"/>
      <c r="G30" s="640"/>
      <c r="H30" s="640"/>
      <c r="I30" s="640"/>
      <c r="J30" s="33"/>
      <c r="K30" s="33"/>
      <c r="L30" s="33"/>
      <c r="M30" s="33"/>
      <c r="N30" s="33"/>
      <c r="O30" s="33"/>
      <c r="P30" s="33"/>
      <c r="Q30" s="33"/>
      <c r="R30" s="33"/>
      <c r="S30" s="33"/>
      <c r="T30" s="33"/>
      <c r="U30" s="33"/>
      <c r="V30" s="33"/>
      <c r="W30" s="33"/>
      <c r="X30" s="33"/>
      <c r="Y30" s="33"/>
      <c r="Z30" s="33"/>
      <c r="AA30" s="33"/>
      <c r="AB30" s="33"/>
      <c r="AC30" s="33"/>
    </row>
    <row r="31" spans="1:29" s="34" customFormat="1" ht="30" customHeight="1">
      <c r="A31" s="145"/>
      <c r="B31" s="185"/>
      <c r="C31" s="433"/>
      <c r="D31" s="640"/>
      <c r="E31" s="640"/>
      <c r="F31" s="640"/>
      <c r="G31" s="640"/>
      <c r="H31" s="640"/>
      <c r="I31" s="640"/>
      <c r="J31" s="33"/>
      <c r="K31" s="33"/>
      <c r="L31" s="33"/>
      <c r="M31" s="33"/>
      <c r="N31" s="33"/>
      <c r="O31" s="33"/>
      <c r="P31" s="33"/>
      <c r="Q31" s="33"/>
      <c r="R31" s="33"/>
      <c r="S31" s="33"/>
      <c r="T31" s="33"/>
      <c r="U31" s="33"/>
      <c r="V31" s="33"/>
      <c r="W31" s="33"/>
      <c r="X31" s="33"/>
      <c r="Y31" s="33"/>
      <c r="Z31" s="33"/>
      <c r="AA31" s="33"/>
      <c r="AB31" s="33"/>
      <c r="AC31" s="33"/>
    </row>
    <row r="32" spans="1:29" s="34" customFormat="1">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row>
    <row r="33" spans="1:29" s="34" customFormat="1">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row>
    <row r="34" spans="1:29" s="34" customFormat="1">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row>
    <row r="35" spans="1:29" s="34" customFormat="1">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row>
    <row r="36" spans="1:29" s="34" customFormat="1">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row>
    <row r="37" spans="1:29" s="34" customFormat="1">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row>
    <row r="38" spans="1:29" s="34" customFormat="1">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row>
    <row r="39" spans="1:29" s="34" customFormat="1">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row>
    <row r="40" spans="1:29" s="34" customFormat="1">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row>
    <row r="41" spans="1:29" s="34" customFormat="1">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row>
    <row r="42" spans="1:29" s="34" customFormat="1">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row>
    <row r="43" spans="1:29" s="34" customFormat="1">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row>
    <row r="44" spans="1:29" s="34" customFormat="1">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row>
    <row r="45" spans="1:29" s="34" customForma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row>
    <row r="46" spans="1:29" s="34" customForma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row>
    <row r="47" spans="1:29" s="34" customFormat="1">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row>
    <row r="48" spans="1:29" s="34" customFormat="1">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row>
    <row r="49" spans="1:29" s="34" customFormat="1">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row>
    <row r="50" spans="1:29" s="34" customFormat="1">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row>
    <row r="51" spans="1:29" s="34" customForma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row>
    <row r="52" spans="1:29">
      <c r="A52" s="33"/>
      <c r="B52" s="37"/>
      <c r="C52" s="37"/>
      <c r="D52" s="37"/>
      <c r="E52" s="37"/>
      <c r="F52" s="37"/>
      <c r="G52" s="33"/>
      <c r="H52" s="33"/>
      <c r="I52" s="33"/>
      <c r="J52" s="33"/>
      <c r="K52" s="33"/>
      <c r="L52" s="33"/>
      <c r="M52" s="33"/>
      <c r="N52" s="33"/>
      <c r="O52" s="33"/>
      <c r="P52" s="33"/>
      <c r="Q52" s="33"/>
      <c r="R52" s="33"/>
      <c r="S52" s="37"/>
      <c r="T52" s="37"/>
      <c r="U52" s="37"/>
      <c r="V52" s="37"/>
      <c r="W52" s="37"/>
      <c r="X52" s="37"/>
      <c r="Y52" s="37"/>
      <c r="Z52" s="37"/>
      <c r="AA52" s="37"/>
      <c r="AB52" s="37"/>
      <c r="AC52" s="37"/>
    </row>
    <row r="53" spans="1:29">
      <c r="A53" s="33"/>
      <c r="B53" s="37"/>
      <c r="C53" s="37"/>
      <c r="D53" s="37"/>
      <c r="E53" s="37"/>
      <c r="F53" s="37"/>
      <c r="G53" s="33"/>
      <c r="H53" s="33"/>
      <c r="I53" s="33"/>
      <c r="J53" s="33"/>
      <c r="K53" s="33"/>
      <c r="L53" s="33"/>
      <c r="M53" s="33"/>
      <c r="N53" s="33"/>
      <c r="O53" s="33"/>
      <c r="P53" s="33"/>
      <c r="Q53" s="33"/>
      <c r="R53" s="33"/>
      <c r="S53" s="37"/>
      <c r="T53" s="37"/>
      <c r="U53" s="37"/>
      <c r="V53" s="37"/>
      <c r="W53" s="37"/>
      <c r="X53" s="37"/>
      <c r="Y53" s="37"/>
      <c r="Z53" s="37"/>
      <c r="AA53" s="37"/>
      <c r="AB53" s="37"/>
      <c r="AC53" s="37"/>
    </row>
    <row r="54" spans="1:29">
      <c r="A54" s="33"/>
      <c r="B54" s="37"/>
      <c r="C54" s="37"/>
      <c r="D54" s="37"/>
      <c r="E54" s="37"/>
      <c r="F54" s="37"/>
      <c r="G54" s="33"/>
      <c r="H54" s="33"/>
      <c r="I54" s="33"/>
      <c r="J54" s="33"/>
      <c r="K54" s="33"/>
      <c r="L54" s="33"/>
      <c r="M54" s="33"/>
      <c r="N54" s="33"/>
      <c r="O54" s="33"/>
      <c r="P54" s="33"/>
      <c r="Q54" s="33"/>
      <c r="R54" s="33"/>
      <c r="S54" s="37"/>
      <c r="T54" s="37"/>
      <c r="U54" s="37"/>
      <c r="V54" s="37"/>
      <c r="W54" s="37"/>
      <c r="X54" s="37"/>
      <c r="Y54" s="37"/>
      <c r="Z54" s="37"/>
      <c r="AA54" s="37"/>
      <c r="AB54" s="37"/>
      <c r="AC54" s="37"/>
    </row>
    <row r="55" spans="1:29">
      <c r="A55" s="33"/>
      <c r="B55" s="37"/>
      <c r="C55" s="37"/>
      <c r="D55" s="37"/>
      <c r="E55" s="37"/>
      <c r="F55" s="37"/>
      <c r="G55" s="33"/>
      <c r="H55" s="33"/>
      <c r="I55" s="33"/>
      <c r="J55" s="33"/>
      <c r="K55" s="33"/>
      <c r="L55" s="33"/>
      <c r="M55" s="33"/>
      <c r="N55" s="33"/>
      <c r="O55" s="33"/>
      <c r="P55" s="33"/>
      <c r="Q55" s="33"/>
      <c r="R55" s="33"/>
      <c r="S55" s="37"/>
      <c r="T55" s="37"/>
      <c r="U55" s="37"/>
      <c r="V55" s="37"/>
      <c r="W55" s="37"/>
      <c r="X55" s="37"/>
      <c r="Y55" s="37"/>
      <c r="Z55" s="37"/>
      <c r="AA55" s="37"/>
      <c r="AB55" s="37"/>
      <c r="AC55" s="37"/>
    </row>
    <row r="56" spans="1:29">
      <c r="A56" s="33"/>
      <c r="B56" s="37"/>
      <c r="C56" s="37"/>
      <c r="D56" s="37"/>
      <c r="E56" s="37"/>
      <c r="F56" s="37"/>
      <c r="G56" s="33"/>
      <c r="H56" s="33"/>
      <c r="I56" s="33"/>
      <c r="J56" s="33"/>
      <c r="K56" s="33"/>
      <c r="L56" s="33"/>
      <c r="M56" s="33"/>
      <c r="N56" s="33"/>
      <c r="O56" s="33"/>
      <c r="P56" s="33"/>
      <c r="Q56" s="33"/>
      <c r="R56" s="33"/>
      <c r="S56" s="37"/>
      <c r="T56" s="37"/>
      <c r="U56" s="37"/>
      <c r="V56" s="37"/>
      <c r="W56" s="37"/>
      <c r="X56" s="37"/>
      <c r="Y56" s="37"/>
      <c r="Z56" s="37"/>
      <c r="AA56" s="37"/>
      <c r="AB56" s="37"/>
      <c r="AC56" s="37"/>
    </row>
    <row r="57" spans="1:29">
      <c r="A57" s="33"/>
      <c r="B57" s="37"/>
      <c r="C57" s="37"/>
      <c r="D57" s="37"/>
      <c r="E57" s="37"/>
      <c r="F57" s="37"/>
      <c r="G57" s="33"/>
      <c r="H57" s="33"/>
      <c r="I57" s="33"/>
      <c r="J57" s="33"/>
      <c r="K57" s="33"/>
      <c r="L57" s="33"/>
      <c r="M57" s="33"/>
      <c r="N57" s="33"/>
      <c r="O57" s="33"/>
      <c r="P57" s="33"/>
      <c r="Q57" s="33"/>
      <c r="R57" s="33"/>
      <c r="S57" s="37"/>
      <c r="T57" s="37"/>
      <c r="U57" s="37"/>
      <c r="V57" s="37"/>
      <c r="W57" s="37"/>
      <c r="X57" s="37"/>
      <c r="Y57" s="37"/>
      <c r="Z57" s="37"/>
      <c r="AA57" s="37"/>
      <c r="AB57" s="37"/>
      <c r="AC57" s="37"/>
    </row>
    <row r="58" spans="1:29">
      <c r="A58" s="33"/>
      <c r="B58" s="37"/>
      <c r="C58" s="37"/>
      <c r="D58" s="37"/>
      <c r="E58" s="37"/>
      <c r="F58" s="37"/>
      <c r="G58" s="33"/>
      <c r="H58" s="33"/>
      <c r="I58" s="33"/>
      <c r="J58" s="33"/>
      <c r="K58" s="33"/>
      <c r="L58" s="33"/>
      <c r="M58" s="33"/>
      <c r="N58" s="33"/>
      <c r="O58" s="33"/>
      <c r="P58" s="33"/>
      <c r="Q58" s="33"/>
      <c r="R58" s="33"/>
      <c r="S58" s="37"/>
      <c r="T58" s="37"/>
      <c r="U58" s="37"/>
      <c r="V58" s="37"/>
      <c r="W58" s="37"/>
      <c r="X58" s="37"/>
      <c r="Y58" s="37"/>
      <c r="Z58" s="37"/>
      <c r="AA58" s="37"/>
      <c r="AB58" s="37"/>
      <c r="AC58" s="37"/>
    </row>
    <row r="59" spans="1:29">
      <c r="A59" s="33"/>
      <c r="B59" s="37"/>
      <c r="C59" s="37"/>
      <c r="D59" s="37"/>
      <c r="E59" s="37"/>
      <c r="F59" s="37"/>
      <c r="G59" s="33"/>
      <c r="H59" s="33"/>
      <c r="I59" s="33"/>
      <c r="J59" s="33"/>
      <c r="K59" s="33"/>
      <c r="L59" s="33"/>
      <c r="M59" s="33"/>
      <c r="N59" s="33"/>
      <c r="O59" s="33"/>
      <c r="P59" s="33"/>
      <c r="Q59" s="33"/>
      <c r="R59" s="33"/>
      <c r="S59" s="37"/>
      <c r="T59" s="37"/>
      <c r="U59" s="37"/>
      <c r="V59" s="37"/>
      <c r="W59" s="37"/>
      <c r="X59" s="37"/>
      <c r="Y59" s="37"/>
      <c r="Z59" s="37"/>
      <c r="AA59" s="37"/>
      <c r="AB59" s="37"/>
      <c r="AC59" s="37"/>
    </row>
    <row r="60" spans="1:29">
      <c r="A60" s="33"/>
      <c r="B60" s="37"/>
      <c r="C60" s="37"/>
      <c r="D60" s="37"/>
      <c r="E60" s="37"/>
      <c r="F60" s="37"/>
      <c r="G60" s="33"/>
      <c r="H60" s="33"/>
      <c r="I60" s="33"/>
      <c r="J60" s="33"/>
      <c r="K60" s="33"/>
      <c r="L60" s="33"/>
      <c r="M60" s="33"/>
      <c r="N60" s="33"/>
      <c r="O60" s="33"/>
      <c r="P60" s="33"/>
      <c r="Q60" s="33"/>
      <c r="R60" s="33"/>
      <c r="S60" s="37"/>
      <c r="T60" s="37"/>
      <c r="U60" s="37"/>
      <c r="V60" s="37"/>
      <c r="W60" s="37"/>
      <c r="X60" s="37"/>
      <c r="Y60" s="37"/>
      <c r="Z60" s="37"/>
      <c r="AA60" s="37"/>
      <c r="AB60" s="37"/>
      <c r="AC60" s="37"/>
    </row>
    <row r="61" spans="1:29">
      <c r="A61" s="33"/>
      <c r="B61" s="37"/>
      <c r="C61" s="37"/>
      <c r="D61" s="37"/>
      <c r="E61" s="37"/>
      <c r="F61" s="37"/>
      <c r="G61" s="33"/>
      <c r="H61" s="33"/>
      <c r="I61" s="33"/>
      <c r="J61" s="33"/>
      <c r="K61" s="33"/>
      <c r="L61" s="33"/>
      <c r="M61" s="33"/>
      <c r="N61" s="33"/>
      <c r="O61" s="33"/>
      <c r="P61" s="33"/>
      <c r="Q61" s="33"/>
      <c r="R61" s="33"/>
      <c r="S61" s="37"/>
      <c r="T61" s="37"/>
      <c r="U61" s="37"/>
      <c r="V61" s="37"/>
      <c r="W61" s="37"/>
      <c r="X61" s="37"/>
      <c r="Y61" s="37"/>
      <c r="Z61" s="37"/>
      <c r="AA61" s="37"/>
      <c r="AB61" s="37"/>
      <c r="AC61" s="37"/>
    </row>
    <row r="62" spans="1:29">
      <c r="A62" s="33"/>
      <c r="B62" s="37"/>
      <c r="C62" s="37"/>
      <c r="D62" s="37"/>
      <c r="E62" s="37"/>
      <c r="F62" s="37"/>
      <c r="G62" s="33"/>
      <c r="H62" s="33"/>
      <c r="I62" s="33"/>
      <c r="J62" s="33"/>
      <c r="K62" s="33"/>
      <c r="L62" s="33"/>
      <c r="M62" s="33"/>
      <c r="N62" s="33"/>
      <c r="O62" s="33"/>
      <c r="P62" s="33"/>
      <c r="Q62" s="33"/>
      <c r="R62" s="33"/>
      <c r="S62" s="37"/>
      <c r="T62" s="37"/>
      <c r="U62" s="37"/>
      <c r="V62" s="37"/>
      <c r="W62" s="37"/>
      <c r="X62" s="37"/>
      <c r="Y62" s="37"/>
      <c r="Z62" s="37"/>
      <c r="AA62" s="37"/>
      <c r="AB62" s="37"/>
      <c r="AC62" s="37"/>
    </row>
    <row r="63" spans="1:29">
      <c r="A63" s="33"/>
      <c r="B63" s="37"/>
      <c r="C63" s="37"/>
      <c r="D63" s="37"/>
      <c r="E63" s="37"/>
      <c r="F63" s="37"/>
      <c r="G63" s="33"/>
      <c r="H63" s="33"/>
      <c r="I63" s="33"/>
      <c r="J63" s="33"/>
      <c r="K63" s="33"/>
      <c r="L63" s="33"/>
      <c r="M63" s="33"/>
      <c r="N63" s="33"/>
      <c r="O63" s="33"/>
      <c r="P63" s="33"/>
      <c r="Q63" s="33"/>
      <c r="R63" s="33"/>
      <c r="S63" s="37"/>
      <c r="T63" s="37"/>
      <c r="U63" s="37"/>
      <c r="V63" s="37"/>
      <c r="W63" s="37"/>
      <c r="X63" s="37"/>
      <c r="Y63" s="37"/>
      <c r="Z63" s="37"/>
      <c r="AA63" s="37"/>
      <c r="AB63" s="37"/>
      <c r="AC63" s="37"/>
    </row>
    <row r="64" spans="1:29">
      <c r="A64" s="33"/>
      <c r="B64" s="37"/>
      <c r="C64" s="37"/>
      <c r="D64" s="37"/>
      <c r="E64" s="37"/>
      <c r="F64" s="37"/>
      <c r="G64" s="33"/>
      <c r="H64" s="33"/>
      <c r="I64" s="33"/>
      <c r="J64" s="33"/>
      <c r="K64" s="33"/>
      <c r="L64" s="33"/>
      <c r="M64" s="33"/>
      <c r="N64" s="33"/>
      <c r="O64" s="33"/>
      <c r="P64" s="33"/>
      <c r="Q64" s="33"/>
      <c r="R64" s="33"/>
      <c r="S64" s="37"/>
      <c r="T64" s="37"/>
      <c r="U64" s="37"/>
      <c r="V64" s="37"/>
      <c r="W64" s="37"/>
      <c r="X64" s="37"/>
      <c r="Y64" s="37"/>
      <c r="Z64" s="37"/>
      <c r="AA64" s="37"/>
      <c r="AB64" s="37"/>
      <c r="AC64" s="37"/>
    </row>
  </sheetData>
  <mergeCells count="14">
    <mergeCell ref="C31:I31"/>
    <mergeCell ref="B11:F11"/>
    <mergeCell ref="B12:F12"/>
    <mergeCell ref="B13:F13"/>
    <mergeCell ref="C27:F27"/>
    <mergeCell ref="C29:F29"/>
    <mergeCell ref="C30:I30"/>
    <mergeCell ref="C28:E28"/>
    <mergeCell ref="B10:F10"/>
    <mergeCell ref="B3:D3"/>
    <mergeCell ref="C4:D4"/>
    <mergeCell ref="C5:D5"/>
    <mergeCell ref="C6:D6"/>
    <mergeCell ref="C7:D7"/>
  </mergeCells>
  <conditionalFormatting sqref="B1 D1:F1">
    <cfRule type="cellIs" dxfId="3" priority="1" operator="equal">
      <formula>"Confidential"</formula>
    </cfRule>
    <cfRule type="cellIs" dxfId="2" priority="2" operator="equal">
      <formula>"Non-confidential"</formula>
    </cfRule>
  </conditionalFormatting>
  <hyperlinks>
    <hyperlink ref="H1" location="Contents!A1" display="Contents page" xr:uid="{18C9DD78-9143-4F1B-93DA-EA3BD43003AB}"/>
    <hyperlink ref="G1" location="Glossary!A1" display="Glossary" xr:uid="{CBF1F0AD-ECC6-4AC7-B5BF-79A647BE8FAB}"/>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B816-42B7-49A6-A65F-195D7BD665F9}">
  <sheetPr>
    <tabColor rgb="FF92D050"/>
  </sheetPr>
  <dimension ref="A1:L56"/>
  <sheetViews>
    <sheetView showGridLines="0" workbookViewId="0">
      <selection activeCell="B3" sqref="B3:C3"/>
    </sheetView>
  </sheetViews>
  <sheetFormatPr defaultRowHeight="14.4"/>
  <cols>
    <col min="2" max="2" width="33.88671875" customWidth="1"/>
    <col min="3" max="3" width="117.33203125" customWidth="1"/>
    <col min="4" max="10" width="8.88671875" hidden="1" customWidth="1"/>
  </cols>
  <sheetData>
    <row r="1" spans="1:12" s="350" customFormat="1" ht="16.5" customHeight="1">
      <c r="A1" s="348"/>
      <c r="B1" s="351" t="str">
        <f>Guidance!F19</f>
        <v>Non-confidential</v>
      </c>
      <c r="C1" s="349"/>
      <c r="D1" s="59"/>
      <c r="K1" s="764" t="s">
        <v>577</v>
      </c>
      <c r="L1" s="765"/>
    </row>
    <row r="2" spans="1:12" s="199" customFormat="1" ht="16.5" customHeight="1">
      <c r="A2" s="200"/>
      <c r="B2" s="201"/>
      <c r="C2" s="201"/>
      <c r="D2"/>
    </row>
    <row r="3" spans="1:12" s="199" customFormat="1" ht="26.4" customHeight="1">
      <c r="A3" s="200"/>
      <c r="B3" s="766" t="s">
        <v>639</v>
      </c>
      <c r="C3" s="766"/>
      <c r="D3"/>
    </row>
    <row r="4" spans="1:12" s="199" customFormat="1" ht="16.95" customHeight="1">
      <c r="A4" s="200"/>
      <c r="B4" s="310"/>
      <c r="C4" s="310"/>
      <c r="D4"/>
    </row>
    <row r="5" spans="1:12" s="199" customFormat="1" ht="16.95" customHeight="1">
      <c r="A5" s="200"/>
      <c r="B5" s="310"/>
      <c r="C5" s="310"/>
      <c r="D5"/>
    </row>
    <row r="6" spans="1:12" s="204" customFormat="1" ht="16.95" customHeight="1">
      <c r="A6" s="375"/>
      <c r="B6" s="376" t="s">
        <v>96</v>
      </c>
      <c r="C6" s="377" t="s">
        <v>653</v>
      </c>
      <c r="D6" s="378"/>
      <c r="E6" s="379"/>
      <c r="F6" s="313"/>
      <c r="G6" s="313"/>
      <c r="H6" s="313"/>
      <c r="I6" s="313"/>
      <c r="J6" s="313"/>
      <c r="K6" s="205"/>
    </row>
    <row r="7" spans="1:12" s="199" customFormat="1" ht="50.1" customHeight="1">
      <c r="A7" s="380"/>
      <c r="B7" s="381" t="s">
        <v>97</v>
      </c>
      <c r="C7" s="382" t="s">
        <v>98</v>
      </c>
      <c r="D7" s="383"/>
      <c r="E7" s="32"/>
      <c r="F7" s="312"/>
      <c r="G7" s="312"/>
      <c r="H7" s="312"/>
      <c r="I7" s="312"/>
      <c r="J7" s="312"/>
      <c r="K7" s="203"/>
    </row>
    <row r="8" spans="1:12" s="199" customFormat="1" ht="34.200000000000003" customHeight="1">
      <c r="A8" s="380"/>
      <c r="B8" s="381" t="s">
        <v>99</v>
      </c>
      <c r="C8" s="382" t="s">
        <v>552</v>
      </c>
      <c r="D8" s="383"/>
      <c r="E8" s="32"/>
      <c r="F8" s="312"/>
      <c r="G8" s="312"/>
      <c r="H8" s="312"/>
      <c r="I8" s="312"/>
      <c r="J8" s="312"/>
      <c r="K8" s="203"/>
    </row>
    <row r="9" spans="1:12" s="199" customFormat="1" ht="29.4" customHeight="1">
      <c r="A9" s="380"/>
      <c r="B9" s="381" t="s">
        <v>100</v>
      </c>
      <c r="C9" s="382" t="s">
        <v>101</v>
      </c>
      <c r="D9" s="383"/>
      <c r="E9" s="32"/>
      <c r="F9" s="312"/>
      <c r="G9" s="312"/>
      <c r="H9" s="312"/>
      <c r="I9" s="312"/>
      <c r="J9" s="312"/>
      <c r="K9" s="203"/>
    </row>
    <row r="10" spans="1:12" s="199" customFormat="1" ht="45" customHeight="1">
      <c r="A10" s="380"/>
      <c r="B10" s="381" t="s">
        <v>102</v>
      </c>
      <c r="C10" s="382" t="s">
        <v>566</v>
      </c>
      <c r="D10" s="383"/>
      <c r="E10" s="32"/>
      <c r="F10" s="312"/>
      <c r="G10" s="312"/>
      <c r="H10" s="312"/>
      <c r="I10" s="312"/>
      <c r="J10" s="312"/>
      <c r="K10" s="203"/>
    </row>
    <row r="11" spans="1:12" s="199" customFormat="1" ht="31.95" customHeight="1">
      <c r="A11" s="380"/>
      <c r="B11" s="381" t="s">
        <v>103</v>
      </c>
      <c r="C11" s="382" t="s">
        <v>104</v>
      </c>
      <c r="D11" s="383"/>
      <c r="E11" s="32"/>
      <c r="F11" s="312"/>
      <c r="G11" s="312"/>
      <c r="H11" s="312"/>
      <c r="I11" s="312"/>
      <c r="J11" s="312"/>
      <c r="K11" s="203"/>
    </row>
    <row r="12" spans="1:12" s="199" customFormat="1" ht="33.6" customHeight="1">
      <c r="A12" s="380"/>
      <c r="B12" s="381" t="s">
        <v>105</v>
      </c>
      <c r="C12" s="382" t="s">
        <v>603</v>
      </c>
      <c r="D12" s="383"/>
      <c r="E12" s="32"/>
      <c r="F12" s="312"/>
      <c r="G12" s="312"/>
      <c r="H12" s="312"/>
      <c r="I12" s="312"/>
      <c r="J12" s="312"/>
      <c r="K12" s="203"/>
    </row>
    <row r="13" spans="1:12" s="199" customFormat="1" ht="33" customHeight="1">
      <c r="A13" s="380"/>
      <c r="B13" s="381" t="s">
        <v>106</v>
      </c>
      <c r="C13" s="382" t="s">
        <v>107</v>
      </c>
      <c r="D13" s="383"/>
      <c r="E13" s="32"/>
      <c r="F13" s="312"/>
      <c r="G13" s="312"/>
      <c r="H13" s="312"/>
      <c r="I13" s="312"/>
      <c r="J13" s="312"/>
      <c r="K13" s="203"/>
    </row>
    <row r="14" spans="1:12" s="199" customFormat="1" ht="33" customHeight="1">
      <c r="A14" s="380"/>
      <c r="B14" s="381" t="s">
        <v>624</v>
      </c>
      <c r="C14" s="382" t="s">
        <v>625</v>
      </c>
      <c r="D14" s="383"/>
      <c r="E14" s="32"/>
      <c r="F14" s="312"/>
      <c r="G14" s="312"/>
      <c r="H14" s="312"/>
      <c r="I14" s="312"/>
      <c r="J14" s="312"/>
      <c r="K14" s="203"/>
    </row>
    <row r="15" spans="1:12" s="199" customFormat="1" ht="50.1" customHeight="1">
      <c r="A15" s="380"/>
      <c r="B15" s="381" t="s">
        <v>108</v>
      </c>
      <c r="C15" s="382" t="s">
        <v>109</v>
      </c>
      <c r="D15" s="383"/>
      <c r="E15" s="32"/>
      <c r="F15" s="312"/>
      <c r="G15" s="312"/>
      <c r="H15" s="312"/>
      <c r="I15" s="312"/>
      <c r="J15" s="312"/>
      <c r="K15" s="203"/>
    </row>
    <row r="16" spans="1:12" s="199" customFormat="1" ht="16.95" customHeight="1">
      <c r="A16" s="380"/>
      <c r="B16" s="381" t="s">
        <v>517</v>
      </c>
      <c r="C16" s="382" t="s">
        <v>110</v>
      </c>
      <c r="D16" s="383"/>
      <c r="E16" s="32"/>
      <c r="F16" s="312"/>
      <c r="G16" s="312"/>
      <c r="H16" s="312"/>
      <c r="I16" s="312"/>
      <c r="J16" s="312"/>
      <c r="K16" s="203"/>
    </row>
    <row r="17" spans="1:11" s="199" customFormat="1" ht="31.2" customHeight="1">
      <c r="A17" s="380"/>
      <c r="B17" s="381" t="s">
        <v>111</v>
      </c>
      <c r="C17" s="382" t="s">
        <v>112</v>
      </c>
      <c r="D17" s="383"/>
      <c r="E17" s="32"/>
      <c r="F17" s="312"/>
      <c r="G17" s="312"/>
      <c r="H17" s="312"/>
      <c r="I17" s="312"/>
      <c r="J17" s="312"/>
      <c r="K17" s="203"/>
    </row>
    <row r="18" spans="1:11" s="199" customFormat="1" ht="31.95" customHeight="1">
      <c r="A18" s="380"/>
      <c r="B18" s="381" t="s">
        <v>113</v>
      </c>
      <c r="C18" s="382" t="s">
        <v>626</v>
      </c>
      <c r="D18" s="383"/>
      <c r="E18" s="32"/>
      <c r="F18" s="312"/>
      <c r="G18" s="312"/>
      <c r="H18" s="312"/>
      <c r="I18" s="312"/>
      <c r="J18" s="312"/>
      <c r="K18" s="203"/>
    </row>
    <row r="19" spans="1:11" s="199" customFormat="1" ht="37.950000000000003" customHeight="1">
      <c r="A19" s="380"/>
      <c r="B19" s="381" t="s">
        <v>114</v>
      </c>
      <c r="C19" s="382" t="s">
        <v>115</v>
      </c>
      <c r="D19" s="383"/>
      <c r="E19" s="32"/>
      <c r="F19" s="312"/>
      <c r="G19" s="312"/>
      <c r="H19" s="312"/>
      <c r="I19" s="312"/>
      <c r="J19" s="312"/>
      <c r="K19" s="203"/>
    </row>
    <row r="20" spans="1:11" s="199" customFormat="1" ht="22.2" customHeight="1">
      <c r="A20" s="380"/>
      <c r="B20" s="381" t="s">
        <v>116</v>
      </c>
      <c r="C20" s="382" t="s">
        <v>117</v>
      </c>
      <c r="D20" s="383"/>
      <c r="E20" s="32"/>
      <c r="F20" s="312"/>
      <c r="G20" s="312"/>
      <c r="H20" s="312"/>
      <c r="I20" s="312"/>
      <c r="J20" s="312"/>
      <c r="K20" s="203"/>
    </row>
    <row r="21" spans="1:11" s="199" customFormat="1" ht="50.1" customHeight="1">
      <c r="A21" s="380"/>
      <c r="B21" s="381" t="s">
        <v>118</v>
      </c>
      <c r="C21" s="382" t="s">
        <v>119</v>
      </c>
      <c r="D21" s="383"/>
      <c r="E21" s="32"/>
      <c r="F21" s="312"/>
      <c r="G21" s="312"/>
      <c r="H21" s="312"/>
      <c r="I21" s="312"/>
      <c r="J21" s="312"/>
      <c r="K21" s="203"/>
    </row>
    <row r="22" spans="1:11" s="199" customFormat="1" ht="50.1" customHeight="1">
      <c r="A22" s="767"/>
      <c r="B22" s="384" t="s">
        <v>684</v>
      </c>
      <c r="C22" s="768" t="s">
        <v>120</v>
      </c>
      <c r="D22" s="770"/>
      <c r="E22" s="771"/>
      <c r="F22" s="311"/>
      <c r="G22" s="311"/>
      <c r="H22" s="311"/>
      <c r="I22" s="311"/>
      <c r="J22" s="311"/>
      <c r="K22" s="203"/>
    </row>
    <row r="23" spans="1:11" s="199" customFormat="1" ht="39" customHeight="1">
      <c r="A23" s="767"/>
      <c r="B23" s="385" t="s">
        <v>685</v>
      </c>
      <c r="C23" s="769"/>
      <c r="D23" s="770"/>
      <c r="E23" s="771"/>
      <c r="F23" s="315"/>
      <c r="G23" s="315"/>
      <c r="H23" s="315"/>
      <c r="I23" s="315"/>
      <c r="J23" s="315"/>
      <c r="K23" s="203"/>
    </row>
    <row r="24" spans="1:11" s="199" customFormat="1" ht="36" customHeight="1">
      <c r="A24" s="380"/>
      <c r="B24" s="381" t="s">
        <v>121</v>
      </c>
      <c r="C24" s="382" t="s">
        <v>654</v>
      </c>
      <c r="D24" s="383"/>
      <c r="E24" s="32"/>
      <c r="F24" s="311"/>
      <c r="G24" s="311"/>
      <c r="H24" s="311"/>
      <c r="I24" s="311"/>
      <c r="J24" s="311"/>
      <c r="K24" s="203"/>
    </row>
    <row r="25" spans="1:11" s="199" customFormat="1" ht="21" customHeight="1">
      <c r="A25" s="380"/>
      <c r="B25" s="381" t="s">
        <v>122</v>
      </c>
      <c r="C25" s="382" t="s">
        <v>123</v>
      </c>
      <c r="D25" s="383"/>
      <c r="E25" s="32"/>
      <c r="F25" s="311"/>
      <c r="G25" s="311"/>
      <c r="H25" s="311"/>
      <c r="I25" s="311"/>
      <c r="J25" s="311"/>
      <c r="K25" s="203"/>
    </row>
    <row r="26" spans="1:11" s="199" customFormat="1" ht="19.95" customHeight="1">
      <c r="A26" s="380"/>
      <c r="B26" s="381" t="s">
        <v>124</v>
      </c>
      <c r="C26" s="382" t="s">
        <v>604</v>
      </c>
      <c r="D26" s="383"/>
      <c r="E26" s="32"/>
      <c r="F26" s="315"/>
      <c r="G26" s="315"/>
      <c r="H26" s="315"/>
      <c r="I26" s="315"/>
      <c r="J26" s="315"/>
      <c r="K26" s="203"/>
    </row>
    <row r="27" spans="1:11" s="199" customFormat="1" ht="33" customHeight="1">
      <c r="A27" s="380"/>
      <c r="B27" s="381" t="s">
        <v>125</v>
      </c>
      <c r="C27" s="382" t="s">
        <v>605</v>
      </c>
      <c r="D27" s="383"/>
      <c r="E27" s="32"/>
      <c r="F27" s="311"/>
      <c r="G27" s="311"/>
      <c r="H27" s="311"/>
      <c r="I27" s="311"/>
      <c r="J27" s="311"/>
      <c r="K27" s="203"/>
    </row>
    <row r="28" spans="1:11" s="199" customFormat="1" ht="36" customHeight="1">
      <c r="A28" s="380"/>
      <c r="B28" s="381" t="s">
        <v>126</v>
      </c>
      <c r="C28" s="382" t="s">
        <v>127</v>
      </c>
      <c r="D28" s="383"/>
      <c r="E28" s="32"/>
      <c r="F28" s="311"/>
      <c r="G28" s="311"/>
      <c r="H28" s="311"/>
      <c r="I28" s="311"/>
      <c r="J28" s="311"/>
      <c r="K28" s="203"/>
    </row>
    <row r="29" spans="1:11" s="199" customFormat="1" ht="31.2">
      <c r="A29" s="380"/>
      <c r="B29" s="381" t="s">
        <v>128</v>
      </c>
      <c r="C29" s="382" t="s">
        <v>129</v>
      </c>
      <c r="D29" s="383"/>
      <c r="E29" s="32"/>
      <c r="F29" s="311"/>
      <c r="G29" s="311"/>
      <c r="H29" s="311"/>
      <c r="I29" s="311"/>
      <c r="J29" s="311"/>
      <c r="K29" s="203"/>
    </row>
    <row r="30" spans="1:11" s="199" customFormat="1" ht="50.1" customHeight="1">
      <c r="A30" s="380"/>
      <c r="B30" s="381" t="s">
        <v>606</v>
      </c>
      <c r="C30" s="386" t="s">
        <v>646</v>
      </c>
      <c r="D30" s="383"/>
      <c r="E30" s="32"/>
      <c r="F30" s="311"/>
      <c r="G30" s="311"/>
      <c r="H30" s="311"/>
      <c r="I30" s="311"/>
      <c r="J30" s="311"/>
      <c r="K30" s="203"/>
    </row>
    <row r="31" spans="1:11" s="199" customFormat="1" ht="34.950000000000003" customHeight="1">
      <c r="A31" s="380"/>
      <c r="B31" s="381" t="s">
        <v>130</v>
      </c>
      <c r="C31" s="382" t="s">
        <v>131</v>
      </c>
      <c r="D31" s="383"/>
      <c r="E31" s="32"/>
      <c r="F31" s="311"/>
      <c r="G31" s="311"/>
      <c r="H31" s="311"/>
      <c r="I31" s="311"/>
      <c r="J31" s="311"/>
      <c r="K31" s="203"/>
    </row>
    <row r="32" spans="1:11" s="199" customFormat="1" ht="34.950000000000003" customHeight="1">
      <c r="A32" s="380"/>
      <c r="B32" s="381" t="s">
        <v>3</v>
      </c>
      <c r="C32" s="382" t="s">
        <v>647</v>
      </c>
      <c r="D32" s="383"/>
      <c r="E32" s="32"/>
      <c r="F32" s="311"/>
      <c r="G32" s="311"/>
      <c r="H32" s="311"/>
      <c r="I32" s="311"/>
      <c r="J32" s="311"/>
      <c r="K32" s="203"/>
    </row>
    <row r="33" spans="1:11" s="199" customFormat="1" ht="50.1" customHeight="1" thickBot="1">
      <c r="A33" s="380"/>
      <c r="B33" s="381" t="s">
        <v>648</v>
      </c>
      <c r="C33" s="347" t="s">
        <v>649</v>
      </c>
      <c r="D33" s="383"/>
      <c r="E33" s="32"/>
      <c r="F33" s="315"/>
      <c r="G33" s="315"/>
      <c r="H33" s="315"/>
      <c r="I33" s="315"/>
      <c r="J33" s="315"/>
      <c r="K33" s="203"/>
    </row>
    <row r="34" spans="1:11" s="199" customFormat="1" ht="33" customHeight="1" thickBot="1">
      <c r="A34" s="380"/>
      <c r="B34" s="381" t="s">
        <v>132</v>
      </c>
      <c r="C34" s="387" t="s">
        <v>650</v>
      </c>
      <c r="D34" s="383"/>
      <c r="E34" s="32"/>
      <c r="F34" s="311"/>
      <c r="G34" s="311"/>
      <c r="H34" s="311"/>
      <c r="I34" s="311"/>
      <c r="J34" s="311"/>
      <c r="K34" s="203"/>
    </row>
    <row r="35" spans="1:11" s="199" customFormat="1" ht="50.1" customHeight="1">
      <c r="A35" s="380"/>
      <c r="B35" s="381" t="s">
        <v>496</v>
      </c>
      <c r="C35" s="382" t="s">
        <v>133</v>
      </c>
      <c r="D35" s="383"/>
      <c r="E35" s="32"/>
      <c r="F35" s="311"/>
      <c r="G35" s="311"/>
      <c r="H35" s="311"/>
      <c r="I35" s="311"/>
      <c r="J35" s="311"/>
      <c r="K35" s="203"/>
    </row>
    <row r="36" spans="1:11" s="199" customFormat="1" ht="34.950000000000003" customHeight="1">
      <c r="A36" s="380"/>
      <c r="B36" s="381" t="s">
        <v>134</v>
      </c>
      <c r="C36" s="382" t="s">
        <v>567</v>
      </c>
      <c r="D36" s="383"/>
      <c r="E36" s="32"/>
      <c r="F36" s="311"/>
      <c r="G36" s="311"/>
      <c r="H36" s="311"/>
      <c r="I36" s="311"/>
      <c r="J36" s="311"/>
      <c r="K36" s="203"/>
    </row>
    <row r="37" spans="1:11" s="199" customFormat="1" ht="49.95" customHeight="1">
      <c r="A37" s="380"/>
      <c r="B37" s="381" t="s">
        <v>135</v>
      </c>
      <c r="C37" s="382" t="s">
        <v>136</v>
      </c>
      <c r="D37" s="383"/>
      <c r="E37" s="32"/>
      <c r="F37" s="311"/>
      <c r="G37" s="311"/>
      <c r="H37" s="311"/>
      <c r="I37" s="311"/>
      <c r="J37" s="311"/>
      <c r="K37" s="203"/>
    </row>
    <row r="38" spans="1:11" s="199" customFormat="1" ht="37.200000000000003" customHeight="1">
      <c r="A38" s="380"/>
      <c r="B38" s="381" t="s">
        <v>137</v>
      </c>
      <c r="C38" s="382" t="s">
        <v>568</v>
      </c>
      <c r="D38" s="383"/>
      <c r="E38" s="32"/>
      <c r="F38" s="315"/>
      <c r="G38" s="315"/>
      <c r="H38" s="315"/>
      <c r="I38" s="315"/>
      <c r="J38" s="315"/>
      <c r="K38" s="203"/>
    </row>
    <row r="39" spans="1:11" s="199" customFormat="1" ht="50.1" customHeight="1">
      <c r="A39" s="380"/>
      <c r="B39" s="381" t="s">
        <v>138</v>
      </c>
      <c r="C39" s="382" t="s">
        <v>607</v>
      </c>
      <c r="D39" s="383"/>
      <c r="E39" s="32"/>
      <c r="F39" s="311"/>
      <c r="G39" s="311"/>
      <c r="H39" s="311"/>
      <c r="I39" s="311"/>
      <c r="J39" s="311"/>
      <c r="K39" s="203"/>
    </row>
    <row r="40" spans="1:11" s="199" customFormat="1" ht="33.6" customHeight="1">
      <c r="A40" s="380"/>
      <c r="B40" s="381" t="s">
        <v>139</v>
      </c>
      <c r="C40" s="382" t="s">
        <v>140</v>
      </c>
      <c r="D40" s="383"/>
      <c r="E40" s="32"/>
      <c r="F40" s="311"/>
      <c r="G40" s="311"/>
      <c r="H40" s="311"/>
      <c r="I40" s="311"/>
      <c r="J40" s="311"/>
      <c r="K40" s="203"/>
    </row>
    <row r="41" spans="1:11" s="199" customFormat="1" ht="22.95" customHeight="1">
      <c r="A41" s="380"/>
      <c r="B41" s="381" t="s">
        <v>141</v>
      </c>
      <c r="C41" s="382" t="s">
        <v>651</v>
      </c>
      <c r="D41" s="383"/>
      <c r="E41" s="32"/>
      <c r="F41" s="311"/>
      <c r="G41" s="311"/>
      <c r="H41" s="311"/>
      <c r="I41" s="311"/>
      <c r="J41" s="311"/>
      <c r="K41" s="203"/>
    </row>
    <row r="42" spans="1:11" s="199" customFormat="1" ht="50.1" customHeight="1">
      <c r="A42" s="380"/>
      <c r="B42" s="381" t="s">
        <v>142</v>
      </c>
      <c r="C42" s="382" t="s">
        <v>608</v>
      </c>
      <c r="D42" s="383"/>
      <c r="E42" s="32"/>
      <c r="F42" s="311"/>
      <c r="G42" s="311"/>
      <c r="H42" s="311"/>
      <c r="I42" s="311"/>
      <c r="J42" s="311"/>
      <c r="K42" s="203"/>
    </row>
    <row r="43" spans="1:11" s="199" customFormat="1" ht="60" customHeight="1">
      <c r="A43" s="380"/>
      <c r="B43" s="381" t="s">
        <v>143</v>
      </c>
      <c r="C43" s="382" t="s">
        <v>609</v>
      </c>
      <c r="D43" s="383"/>
      <c r="E43" s="32"/>
      <c r="F43" s="311"/>
      <c r="G43" s="311"/>
      <c r="H43" s="311"/>
      <c r="I43" s="311"/>
      <c r="J43" s="311"/>
      <c r="K43" s="203"/>
    </row>
    <row r="44" spans="1:11" s="199" customFormat="1" ht="33" customHeight="1">
      <c r="A44" s="380"/>
      <c r="B44" s="381" t="s">
        <v>637</v>
      </c>
      <c r="C44" s="382" t="s">
        <v>638</v>
      </c>
      <c r="D44" s="383"/>
      <c r="E44" s="32"/>
      <c r="F44" s="311"/>
      <c r="G44" s="311"/>
      <c r="H44" s="311"/>
      <c r="I44" s="311"/>
      <c r="J44" s="311"/>
      <c r="K44" s="203"/>
    </row>
    <row r="45" spans="1:11" s="199" customFormat="1" ht="38.4" customHeight="1">
      <c r="A45" s="380"/>
      <c r="B45" s="381" t="s">
        <v>14</v>
      </c>
      <c r="C45" s="382" t="s">
        <v>652</v>
      </c>
      <c r="D45" s="383"/>
      <c r="E45" s="32"/>
      <c r="F45" s="311"/>
      <c r="G45" s="311"/>
      <c r="H45" s="311"/>
      <c r="I45" s="311"/>
      <c r="J45" s="311"/>
      <c r="K45" s="203"/>
    </row>
    <row r="46" spans="1:11" s="199" customFormat="1" ht="37.950000000000003" customHeight="1">
      <c r="A46" s="380"/>
      <c r="B46" s="381" t="s">
        <v>610</v>
      </c>
      <c r="C46" s="382" t="s">
        <v>611</v>
      </c>
      <c r="D46" s="383"/>
      <c r="E46" s="32"/>
      <c r="F46" s="311"/>
      <c r="G46" s="311"/>
      <c r="H46" s="311"/>
      <c r="I46" s="311"/>
      <c r="J46" s="311"/>
      <c r="K46" s="203"/>
    </row>
    <row r="47" spans="1:11" s="199" customFormat="1" ht="19.2" customHeight="1">
      <c r="A47" s="380"/>
      <c r="B47" s="388" t="s">
        <v>563</v>
      </c>
      <c r="C47" s="382" t="s">
        <v>565</v>
      </c>
      <c r="D47" s="383"/>
      <c r="E47" s="32"/>
      <c r="F47" s="311"/>
      <c r="G47" s="311"/>
      <c r="H47" s="311"/>
      <c r="I47" s="311"/>
      <c r="J47" s="311"/>
      <c r="K47" s="203"/>
    </row>
    <row r="48" spans="1:11" s="199" customFormat="1" ht="60" customHeight="1">
      <c r="A48" s="380"/>
      <c r="B48" s="388" t="s">
        <v>569</v>
      </c>
      <c r="C48" s="382" t="s">
        <v>570</v>
      </c>
      <c r="D48" s="383"/>
      <c r="E48" s="32"/>
      <c r="F48" s="311"/>
      <c r="G48" s="311"/>
      <c r="H48" s="311"/>
      <c r="I48" s="311"/>
      <c r="J48" s="311"/>
      <c r="K48" s="203"/>
    </row>
    <row r="49" spans="1:11" s="199" customFormat="1" ht="36" customHeight="1">
      <c r="A49" s="380"/>
      <c r="B49" s="381" t="s">
        <v>144</v>
      </c>
      <c r="C49" s="382" t="s">
        <v>612</v>
      </c>
      <c r="D49" s="383"/>
      <c r="E49" s="32"/>
      <c r="F49" s="311"/>
      <c r="G49" s="311"/>
      <c r="H49" s="311"/>
      <c r="I49" s="311"/>
      <c r="J49" s="311"/>
      <c r="K49" s="203"/>
    </row>
    <row r="50" spans="1:11" s="199" customFormat="1" ht="49.95" customHeight="1">
      <c r="A50" s="380"/>
      <c r="B50" s="381" t="s">
        <v>145</v>
      </c>
      <c r="C50" s="382" t="s">
        <v>146</v>
      </c>
      <c r="D50" s="383"/>
      <c r="E50" s="32"/>
      <c r="F50" s="311"/>
      <c r="G50" s="311"/>
      <c r="H50" s="311"/>
      <c r="I50" s="311"/>
      <c r="J50" s="311"/>
      <c r="K50" s="203"/>
    </row>
    <row r="51" spans="1:11" s="199" customFormat="1" ht="33.6" customHeight="1">
      <c r="A51" s="380"/>
      <c r="B51" s="381" t="s">
        <v>147</v>
      </c>
      <c r="C51" s="382" t="s">
        <v>613</v>
      </c>
      <c r="D51" s="383"/>
      <c r="E51" s="32"/>
      <c r="F51" s="311"/>
      <c r="G51" s="311"/>
      <c r="H51" s="311"/>
      <c r="I51" s="311"/>
      <c r="J51" s="311"/>
      <c r="K51" s="203"/>
    </row>
    <row r="52" spans="1:11" s="199" customFormat="1" ht="34.200000000000003" customHeight="1">
      <c r="A52" s="380"/>
      <c r="B52" s="381" t="s">
        <v>571</v>
      </c>
      <c r="C52" s="382" t="s">
        <v>614</v>
      </c>
      <c r="D52" s="383"/>
      <c r="E52" s="32"/>
      <c r="F52" s="311"/>
      <c r="G52" s="311"/>
      <c r="H52" s="311"/>
      <c r="I52" s="311"/>
      <c r="J52" s="311"/>
      <c r="K52" s="203"/>
    </row>
    <row r="53" spans="1:11" s="199" customFormat="1" ht="53.4" customHeight="1">
      <c r="A53" s="380"/>
      <c r="B53" s="388" t="s">
        <v>554</v>
      </c>
      <c r="C53" s="382" t="s">
        <v>564</v>
      </c>
      <c r="D53" s="383"/>
      <c r="E53" s="32"/>
      <c r="F53" s="311"/>
      <c r="G53" s="311"/>
      <c r="H53" s="311"/>
      <c r="I53" s="311"/>
      <c r="J53" s="311"/>
      <c r="K53" s="203"/>
    </row>
    <row r="54" spans="1:11" s="199" customFormat="1" ht="44.4" customHeight="1">
      <c r="A54" s="380"/>
      <c r="B54" s="381" t="s">
        <v>148</v>
      </c>
      <c r="C54" s="382" t="s">
        <v>149</v>
      </c>
      <c r="D54" s="383"/>
      <c r="E54" s="32"/>
      <c r="F54" s="311"/>
      <c r="G54" s="311"/>
      <c r="H54" s="311"/>
      <c r="I54" s="311"/>
      <c r="J54" s="311"/>
      <c r="K54" s="203"/>
    </row>
    <row r="55" spans="1:11" s="199" customFormat="1" ht="37.950000000000003" customHeight="1">
      <c r="A55" s="380"/>
      <c r="B55" s="381" t="s">
        <v>150</v>
      </c>
      <c r="C55" s="382" t="s">
        <v>627</v>
      </c>
      <c r="D55" s="383"/>
      <c r="E55" s="32"/>
      <c r="F55" s="311"/>
      <c r="G55" s="311"/>
      <c r="H55" s="311"/>
      <c r="I55" s="311"/>
      <c r="J55" s="311"/>
      <c r="K55" s="203"/>
    </row>
    <row r="56" spans="1:11" ht="30">
      <c r="A56" s="380"/>
      <c r="B56" s="381" t="s">
        <v>151</v>
      </c>
      <c r="C56" s="382" t="s">
        <v>152</v>
      </c>
      <c r="D56" s="383"/>
      <c r="E56" s="32"/>
    </row>
  </sheetData>
  <mergeCells count="6">
    <mergeCell ref="K1:L1"/>
    <mergeCell ref="B3:C3"/>
    <mergeCell ref="A22:A23"/>
    <mergeCell ref="C22:C23"/>
    <mergeCell ref="D22:D23"/>
    <mergeCell ref="E22:E23"/>
  </mergeCells>
  <conditionalFormatting sqref="B1">
    <cfRule type="cellIs" dxfId="1" priority="1" operator="equal">
      <formula>"Confidential"</formula>
    </cfRule>
    <cfRule type="cellIs" dxfId="0" priority="2" operator="equal">
      <formula>"Non-confidential"</formula>
    </cfRule>
  </conditionalFormatting>
  <hyperlinks>
    <hyperlink ref="K1" location="Contents!A1" display="Contents page" xr:uid="{A3DFCE80-A901-445F-8AA8-2824B5AD5E58}"/>
    <hyperlink ref="K1:L1" location="Contents!A1" display="Contents page" xr:uid="{4FF0187E-9DD7-4EA2-8DD7-5EC224FF16BB}"/>
    <hyperlink ref="C30" r:id="rId1" display="https://www.legislation.gov.uk/uksi/2019/450/regulation/2" xr:uid="{C627B984-ECD0-4C8D-8FC1-507182481682}"/>
    <hyperlink ref="C34" r:id="rId2" display="https://www.legislation.gov.uk/uksi/2019/450/regulation/30" xr:uid="{E5D1C5DB-8A5C-4A46-A7E5-BE873FDBA24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8BA9C-99B1-4751-BDD8-D07D2037C097}">
  <dimension ref="A2:D16"/>
  <sheetViews>
    <sheetView showGridLines="0" workbookViewId="0">
      <selection activeCell="B22" sqref="B22"/>
    </sheetView>
  </sheetViews>
  <sheetFormatPr defaultRowHeight="14.4"/>
  <cols>
    <col min="1" max="1" width="11.6640625" style="54" customWidth="1"/>
    <col min="2" max="2" width="48" style="54" customWidth="1"/>
    <col min="3" max="3" width="47.6640625" style="19" customWidth="1"/>
    <col min="4" max="4" width="69.6640625" style="54" customWidth="1"/>
  </cols>
  <sheetData>
    <row r="2" spans="1:4" ht="40.200000000000003" customHeight="1">
      <c r="A2" s="578" t="s">
        <v>575</v>
      </c>
      <c r="B2" s="578"/>
    </row>
    <row r="5" spans="1:4" s="322" customFormat="1" ht="17.399999999999999">
      <c r="A5" s="342" t="s">
        <v>94</v>
      </c>
      <c r="B5" s="342" t="s">
        <v>578</v>
      </c>
      <c r="C5" s="342" t="s">
        <v>579</v>
      </c>
      <c r="D5" s="343" t="s">
        <v>580</v>
      </c>
    </row>
    <row r="6" spans="1:4" s="322" customFormat="1" ht="15.6">
      <c r="A6" s="361" t="s">
        <v>581</v>
      </c>
      <c r="B6" s="353" t="s">
        <v>0</v>
      </c>
      <c r="C6" s="336" t="s">
        <v>582</v>
      </c>
      <c r="D6" s="327" t="s">
        <v>583</v>
      </c>
    </row>
    <row r="7" spans="1:4" s="322" customFormat="1" ht="15.6">
      <c r="A7" s="362" t="s">
        <v>584</v>
      </c>
      <c r="B7" s="354" t="s">
        <v>1</v>
      </c>
      <c r="C7" s="329" t="s">
        <v>585</v>
      </c>
      <c r="D7" s="325"/>
    </row>
    <row r="8" spans="1:4" s="322" customFormat="1" ht="15.6">
      <c r="A8" s="584" t="s">
        <v>586</v>
      </c>
      <c r="B8" s="355" t="s">
        <v>587</v>
      </c>
      <c r="C8" s="587" t="s">
        <v>588</v>
      </c>
      <c r="D8" s="326" t="s">
        <v>589</v>
      </c>
    </row>
    <row r="9" spans="1:4" s="322" customFormat="1" ht="15.6">
      <c r="A9" s="585"/>
      <c r="B9" s="354" t="s">
        <v>590</v>
      </c>
      <c r="C9" s="588"/>
      <c r="D9" s="324" t="s">
        <v>591</v>
      </c>
    </row>
    <row r="10" spans="1:4" s="322" customFormat="1" ht="15.6">
      <c r="A10" s="586"/>
      <c r="B10" s="354" t="s">
        <v>481</v>
      </c>
      <c r="C10" s="589"/>
      <c r="D10" s="325" t="s">
        <v>600</v>
      </c>
    </row>
    <row r="11" spans="1:4" s="322" customFormat="1" ht="15.6">
      <c r="A11" s="579" t="s">
        <v>592</v>
      </c>
      <c r="B11" s="355" t="s">
        <v>4</v>
      </c>
      <c r="C11" s="590" t="s">
        <v>593</v>
      </c>
      <c r="D11" s="324" t="s">
        <v>594</v>
      </c>
    </row>
    <row r="12" spans="1:4" ht="15.6">
      <c r="A12" s="580"/>
      <c r="B12" s="356" t="s">
        <v>5</v>
      </c>
      <c r="C12" s="591"/>
      <c r="D12" s="325" t="s">
        <v>595</v>
      </c>
    </row>
    <row r="13" spans="1:4" ht="15.6">
      <c r="A13" s="363" t="s">
        <v>601</v>
      </c>
      <c r="B13" s="357" t="s">
        <v>3</v>
      </c>
      <c r="C13" s="326" t="s">
        <v>596</v>
      </c>
      <c r="D13" s="323" t="s">
        <v>602</v>
      </c>
    </row>
    <row r="14" spans="1:4" ht="15.6">
      <c r="A14" s="579" t="s">
        <v>617</v>
      </c>
      <c r="B14" s="357" t="s">
        <v>498</v>
      </c>
      <c r="C14" s="581" t="s">
        <v>597</v>
      </c>
      <c r="D14" s="582" t="s">
        <v>598</v>
      </c>
    </row>
    <row r="15" spans="1:4" ht="15.6">
      <c r="A15" s="580"/>
      <c r="B15" s="358" t="s">
        <v>599</v>
      </c>
      <c r="C15" s="581"/>
      <c r="D15" s="583"/>
    </row>
    <row r="16" spans="1:4" ht="15.6">
      <c r="A16" s="360"/>
      <c r="B16" s="353" t="s">
        <v>95</v>
      </c>
      <c r="C16" s="359"/>
      <c r="D16" s="359"/>
    </row>
  </sheetData>
  <mergeCells count="8">
    <mergeCell ref="A2:B2"/>
    <mergeCell ref="A14:A15"/>
    <mergeCell ref="C14:C15"/>
    <mergeCell ref="D14:D15"/>
    <mergeCell ref="A8:A10"/>
    <mergeCell ref="C8:C10"/>
    <mergeCell ref="A11:A12"/>
    <mergeCell ref="C11:C12"/>
  </mergeCells>
  <hyperlinks>
    <hyperlink ref="B6" location="'Related Parties'!A1" display="Related parties" xr:uid="{3373140D-02B2-4413-8969-869C00DD6D88}"/>
    <hyperlink ref="B7" location="'Company''s like goods'!A1" display="Company's like goods" xr:uid="{D5F65E42-D403-4EAA-AEF9-C20C6E5BF9F0}"/>
    <hyperlink ref="B8" location="'Costs to make '!A1" display="Cost to make " xr:uid="{C23BB2F2-CD30-4FC5-8A68-324CF57BC22E}"/>
    <hyperlink ref="B9" location="'Cost Reconciliation'!A1" display="Costs reconcilation" xr:uid="{385F5D57-7B73-4CAD-AC5D-BE9525F16CDA}"/>
    <hyperlink ref="B10" location="'Purchases of like goods'!A1" display="Purchases of like goods" xr:uid="{AED86711-C8C3-49E6-953A-B323D2ECA2C9}"/>
    <hyperlink ref="B11" location="'TbyT domestic sales'!A1" display="T by T domestic sales" xr:uid="{193A5DDB-536C-49BC-A2DB-97A52BD99153}"/>
    <hyperlink ref="B12" location="'Sales Reconciliation'!A1" display="Sales reconciliation" xr:uid="{28F7DFF3-F052-4BFC-868A-5FB13B06AE0A}"/>
    <hyperlink ref="B13" location="Injury!A1" display="Injury" xr:uid="{EF441677-1EB7-49BF-A984-399A1CF1B565}"/>
    <hyperlink ref="B14" location="'UK domestic companies'!A1" display="UK domestic companies" xr:uid="{A9ACEC90-F72A-4315-BEF8-C9698576C097}"/>
    <hyperlink ref="B15" location="'Employment by site'!A1" display="Employment by site" xr:uid="{9EAFAEEC-F0DE-4FE8-BA1F-2DAF774FCF4C}"/>
    <hyperlink ref="A6" location="'Section A&gt;&gt;&gt;&gt;'!A1" display="A" xr:uid="{F52676AD-6D98-43E9-B337-8E218767DAA8}"/>
    <hyperlink ref="A7" location="'Section B &gt;&gt;&gt;'!A1" display="B" xr:uid="{CC8DCA70-B619-4216-8D9A-D072FE6AF538}"/>
    <hyperlink ref="A8:A10" location="'Section C&gt;&gt;&gt;'!A1" display="C" xr:uid="{E05F4964-17F5-4E8F-BB75-154C5D03A317}"/>
    <hyperlink ref="A11:A12" location="'Section D &gt;&gt;&gt;'!A1" display="D" xr:uid="{8C9C2AB6-66CB-42D2-8BEB-B01DDE366E49}"/>
    <hyperlink ref="A13" location="'Section E &gt;&gt;&gt;'!A1" display="E" xr:uid="{4990E585-2366-4F1C-B897-4C0F783DB2C8}"/>
    <hyperlink ref="A14:A15" location="'Section G &gt;&gt;&gt;'!A1" display="G" xr:uid="{8A884286-1577-43C0-9EB8-60588FC0B077}"/>
    <hyperlink ref="B16" location="Glossary!A1" display="Glossary" xr:uid="{5F17A5E3-9AE0-4542-887A-645D782C243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92811-74A3-4D07-ABEF-61625E3CBF09}">
  <sheetPr>
    <tabColor rgb="FF92D050"/>
  </sheetPr>
  <dimension ref="A1:E8"/>
  <sheetViews>
    <sheetView showGridLines="0" workbookViewId="0">
      <selection activeCell="D1" sqref="D1"/>
    </sheetView>
  </sheetViews>
  <sheetFormatPr defaultRowHeight="14.4"/>
  <cols>
    <col min="1" max="1" width="21.6640625" style="54" customWidth="1"/>
    <col min="2" max="2" width="48" style="54" customWidth="1"/>
    <col min="3" max="3" width="47.6640625" style="19" customWidth="1"/>
    <col min="4" max="4" width="16.5546875" style="54" customWidth="1"/>
    <col min="5" max="5" width="19.33203125" customWidth="1"/>
  </cols>
  <sheetData>
    <row r="1" spans="1:5" s="217" customFormat="1" ht="13.8">
      <c r="A1" s="352"/>
      <c r="B1" s="352"/>
      <c r="C1" s="295"/>
      <c r="D1" s="341" t="s">
        <v>95</v>
      </c>
      <c r="E1" s="321" t="s">
        <v>577</v>
      </c>
    </row>
    <row r="2" spans="1:5">
      <c r="D2"/>
    </row>
    <row r="3" spans="1:5" ht="40.200000000000003" customHeight="1">
      <c r="A3" s="578" t="s">
        <v>582</v>
      </c>
      <c r="B3" s="578"/>
      <c r="C3" s="578"/>
    </row>
    <row r="6" spans="1:5" s="322" customFormat="1" ht="17.399999999999999">
      <c r="A6" s="344" t="s">
        <v>616</v>
      </c>
      <c r="B6" s="342" t="s">
        <v>579</v>
      </c>
      <c r="C6" s="343" t="s">
        <v>580</v>
      </c>
    </row>
    <row r="7" spans="1:5" s="322" customFormat="1" ht="15">
      <c r="A7" s="335" t="s">
        <v>0</v>
      </c>
      <c r="B7" s="336" t="s">
        <v>582</v>
      </c>
      <c r="C7" s="327" t="s">
        <v>583</v>
      </c>
    </row>
    <row r="8" spans="1:5" ht="15">
      <c r="C8" s="328"/>
      <c r="D8" s="328"/>
    </row>
  </sheetData>
  <mergeCells count="1">
    <mergeCell ref="A3:C3"/>
  </mergeCells>
  <hyperlinks>
    <hyperlink ref="A7" location="'Related Parties'!A1" display="Related parties" xr:uid="{2DFDFAA9-ED45-4DA4-A902-391882FEE743}"/>
    <hyperlink ref="E1" location="Contents!A1" display="Contents page" xr:uid="{2E949BEC-570C-4371-810D-349BC445B1B1}"/>
    <hyperlink ref="D1" location="Glossary!A1" display="Glossary" xr:uid="{7C56A0CA-9959-4F80-9CB7-80B6417B5A9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F9366-E80B-46B0-884F-D3C7D2AA5756}">
  <dimension ref="A1:AA42"/>
  <sheetViews>
    <sheetView showGridLines="0" topLeftCell="A8" zoomScaleNormal="100" workbookViewId="0">
      <selection activeCell="A20" sqref="A20"/>
    </sheetView>
  </sheetViews>
  <sheetFormatPr defaultRowHeight="14.4"/>
  <cols>
    <col min="1" max="1" width="10.6640625" customWidth="1"/>
    <col min="2" max="2" width="26.33203125" customWidth="1"/>
    <col min="3" max="4" width="23.5546875" customWidth="1"/>
    <col min="5" max="6" width="27.44140625" bestFit="1" customWidth="1"/>
    <col min="7" max="8" width="23.5546875" customWidth="1"/>
    <col min="9" max="9" width="10.6640625" customWidth="1"/>
    <col min="10" max="10" width="23.5546875" customWidth="1"/>
    <col min="11" max="11" width="25.6640625" customWidth="1"/>
    <col min="12" max="12" width="34.33203125" customWidth="1"/>
    <col min="13" max="13" width="26.6640625" customWidth="1"/>
    <col min="14" max="14" width="25.6640625" customWidth="1"/>
    <col min="15" max="15" width="21.33203125" customWidth="1"/>
    <col min="16" max="16" width="28.6640625" customWidth="1"/>
  </cols>
  <sheetData>
    <row r="1" spans="1:27">
      <c r="A1" s="1"/>
      <c r="B1" s="351" t="str">
        <f>Guidance!F19</f>
        <v>Non-confidential</v>
      </c>
      <c r="C1" s="1"/>
      <c r="D1" s="1"/>
      <c r="E1" s="1"/>
      <c r="F1" s="1"/>
      <c r="G1" s="341" t="s">
        <v>95</v>
      </c>
      <c r="H1" s="321" t="s">
        <v>577</v>
      </c>
      <c r="I1" s="1"/>
      <c r="J1" s="1"/>
      <c r="K1" s="1"/>
      <c r="L1" s="1"/>
      <c r="M1" s="1"/>
      <c r="N1" s="1"/>
      <c r="O1" s="1"/>
      <c r="P1" s="1"/>
      <c r="Q1" s="1"/>
      <c r="R1" s="1"/>
      <c r="S1" s="1"/>
      <c r="T1" s="1"/>
      <c r="U1" s="1"/>
      <c r="V1" s="1"/>
      <c r="W1" s="1"/>
      <c r="X1" s="1"/>
      <c r="Y1" s="1"/>
      <c r="Z1" s="1"/>
      <c r="AA1" s="1"/>
    </row>
    <row r="2" spans="1:27" ht="15" thickBot="1">
      <c r="A2" s="1"/>
      <c r="B2" s="1"/>
      <c r="C2" s="1"/>
      <c r="D2" s="1"/>
      <c r="E2" s="1"/>
      <c r="F2" s="2"/>
      <c r="G2" s="2"/>
      <c r="H2" s="2"/>
      <c r="I2" s="2"/>
      <c r="J2" s="2"/>
      <c r="K2" s="2"/>
      <c r="L2" s="2"/>
      <c r="M2" s="2"/>
      <c r="N2" s="2"/>
      <c r="O2" s="1"/>
      <c r="P2" s="1"/>
      <c r="Q2" s="1"/>
      <c r="R2" s="1"/>
      <c r="S2" s="1"/>
      <c r="T2" s="1"/>
      <c r="U2" s="1"/>
      <c r="V2" s="1"/>
      <c r="W2" s="1"/>
      <c r="X2" s="1"/>
      <c r="Y2" s="1"/>
      <c r="Z2" s="1"/>
      <c r="AA2" s="1"/>
    </row>
    <row r="3" spans="1:27" ht="16.95" customHeight="1">
      <c r="A3" s="1"/>
      <c r="B3" s="596" t="s">
        <v>0</v>
      </c>
      <c r="C3" s="597"/>
      <c r="D3" s="598"/>
      <c r="E3" s="1"/>
      <c r="F3" s="2"/>
      <c r="G3" s="2"/>
      <c r="H3" s="2"/>
      <c r="I3" s="2"/>
      <c r="J3" s="2"/>
      <c r="K3" s="2"/>
      <c r="L3" s="2"/>
      <c r="M3" s="2"/>
      <c r="N3" s="2"/>
      <c r="O3" s="1"/>
      <c r="P3" s="1"/>
      <c r="Q3" s="1"/>
      <c r="R3" s="1"/>
      <c r="S3" s="1"/>
      <c r="T3" s="1"/>
      <c r="U3" s="1"/>
      <c r="V3" s="1"/>
      <c r="W3" s="1"/>
      <c r="X3" s="1"/>
      <c r="Y3" s="1"/>
      <c r="Z3" s="1"/>
      <c r="AA3" s="1"/>
    </row>
    <row r="4" spans="1:27" ht="16.95" customHeight="1">
      <c r="A4" s="1"/>
      <c r="B4" s="116" t="s">
        <v>153</v>
      </c>
      <c r="C4" s="599" t="str">
        <f>Guidance!$E11</f>
        <v>ER0080</v>
      </c>
      <c r="D4" s="599"/>
      <c r="E4" s="1"/>
      <c r="F4" s="2"/>
      <c r="G4" s="2"/>
      <c r="H4" s="2"/>
      <c r="I4" s="2"/>
      <c r="J4" s="2"/>
      <c r="K4" s="2"/>
      <c r="L4" s="2"/>
      <c r="M4" s="2"/>
      <c r="N4" s="2"/>
      <c r="O4" s="1"/>
      <c r="P4" s="1"/>
      <c r="Q4" s="1"/>
      <c r="R4" s="1"/>
      <c r="S4" s="1"/>
      <c r="T4" s="1"/>
      <c r="U4" s="1"/>
      <c r="V4" s="1"/>
      <c r="W4" s="1"/>
      <c r="X4" s="1"/>
      <c r="Y4" s="1"/>
      <c r="Z4" s="1"/>
      <c r="AA4" s="1"/>
    </row>
    <row r="5" spans="1:27" ht="16.95" customHeight="1">
      <c r="A5" s="1"/>
      <c r="B5" s="116" t="s">
        <v>154</v>
      </c>
      <c r="C5" s="600" t="str">
        <f>Guidance!$E13</f>
        <v>Example PLC</v>
      </c>
      <c r="D5" s="600"/>
      <c r="E5" s="5"/>
      <c r="F5" s="2"/>
      <c r="G5" s="2"/>
      <c r="H5" s="2"/>
      <c r="I5" s="2"/>
      <c r="J5" s="2"/>
      <c r="K5" s="2"/>
      <c r="L5" s="2"/>
      <c r="M5" s="2"/>
      <c r="N5" s="2"/>
      <c r="O5" s="1"/>
      <c r="P5" s="1"/>
      <c r="Q5" s="1"/>
      <c r="R5" s="1"/>
      <c r="S5" s="1"/>
      <c r="T5" s="1"/>
      <c r="U5" s="1"/>
      <c r="V5" s="1"/>
      <c r="W5" s="1"/>
      <c r="X5" s="1"/>
      <c r="Y5" s="1"/>
      <c r="Z5" s="1"/>
      <c r="AA5" s="1"/>
    </row>
    <row r="6" spans="1:27" ht="16.95" customHeight="1">
      <c r="A6" s="1"/>
      <c r="B6" s="85" t="s">
        <v>155</v>
      </c>
      <c r="C6" s="600" t="str">
        <f>'INTERNAL USE '!$B14</f>
        <v>01/01/2025 - 31/12/2025</v>
      </c>
      <c r="D6" s="604"/>
      <c r="E6" s="5"/>
      <c r="F6" s="2"/>
      <c r="G6" s="2"/>
      <c r="H6" s="2"/>
      <c r="I6" s="2"/>
      <c r="J6" s="2"/>
      <c r="K6" s="2"/>
      <c r="L6" s="2"/>
      <c r="M6" s="2"/>
      <c r="N6" s="2"/>
      <c r="O6" s="1"/>
      <c r="P6" s="1"/>
      <c r="Q6" s="1"/>
      <c r="R6" s="1"/>
      <c r="S6" s="1"/>
      <c r="T6" s="1"/>
      <c r="U6" s="1"/>
      <c r="V6" s="1"/>
      <c r="W6" s="1"/>
      <c r="X6" s="1"/>
      <c r="Y6" s="1"/>
      <c r="Z6" s="1"/>
      <c r="AA6" s="1"/>
    </row>
    <row r="7" spans="1:27" ht="16.95" customHeight="1">
      <c r="A7" s="1"/>
      <c r="B7" s="85" t="s">
        <v>156</v>
      </c>
      <c r="C7" s="600" t="str">
        <f>'INTERNAL USE '!$B10</f>
        <v>01/01/2022 - 31/12/2025</v>
      </c>
      <c r="D7" s="604"/>
      <c r="E7" s="5"/>
      <c r="F7" s="2"/>
      <c r="G7" s="2"/>
      <c r="H7" s="2"/>
      <c r="I7" s="2"/>
      <c r="J7" s="2"/>
      <c r="K7" s="2"/>
      <c r="L7" s="2"/>
      <c r="M7" s="2"/>
      <c r="N7" s="2"/>
      <c r="O7" s="1"/>
      <c r="P7" s="1"/>
      <c r="Q7" s="1"/>
      <c r="R7" s="1"/>
      <c r="S7" s="1"/>
      <c r="T7" s="1"/>
      <c r="U7" s="1"/>
      <c r="V7" s="1"/>
      <c r="W7" s="1"/>
      <c r="X7" s="1"/>
      <c r="Y7" s="1"/>
      <c r="Z7" s="1"/>
      <c r="AA7" s="1"/>
    </row>
    <row r="8" spans="1:27" ht="16.95" customHeight="1">
      <c r="A8" s="1"/>
      <c r="B8" s="1"/>
      <c r="C8" s="1"/>
      <c r="D8" s="1"/>
      <c r="E8" s="5"/>
      <c r="F8" s="2"/>
      <c r="G8" s="2"/>
      <c r="H8" s="2"/>
      <c r="I8" s="2"/>
      <c r="J8" s="1"/>
      <c r="K8" s="1"/>
      <c r="L8" s="1"/>
      <c r="M8" s="1"/>
      <c r="N8" s="1"/>
      <c r="O8" s="1"/>
      <c r="P8" s="1"/>
      <c r="Q8" s="1"/>
      <c r="R8" s="1"/>
      <c r="S8" s="1"/>
      <c r="T8" s="1"/>
      <c r="U8" s="1"/>
      <c r="V8" s="1"/>
      <c r="W8" s="1"/>
      <c r="X8" s="1"/>
      <c r="Y8" s="1"/>
      <c r="Z8" s="1"/>
      <c r="AA8" s="1"/>
    </row>
    <row r="9" spans="1:27" ht="16.95" customHeight="1">
      <c r="A9" s="1"/>
      <c r="B9" s="27" t="s">
        <v>157</v>
      </c>
      <c r="C9" s="1"/>
      <c r="D9" s="1"/>
      <c r="E9" s="5"/>
      <c r="F9" s="6"/>
      <c r="G9" s="6"/>
      <c r="H9" s="6"/>
      <c r="I9" s="6"/>
      <c r="J9" s="1"/>
      <c r="K9" s="1"/>
      <c r="L9" s="1"/>
      <c r="M9" s="1"/>
      <c r="N9" s="1"/>
      <c r="O9" s="1"/>
      <c r="P9" s="1"/>
      <c r="Q9" s="1"/>
      <c r="R9" s="1"/>
      <c r="S9" s="1"/>
      <c r="T9" s="1"/>
      <c r="U9" s="1"/>
      <c r="V9" s="1"/>
      <c r="W9" s="1"/>
      <c r="X9" s="1"/>
      <c r="Y9" s="1"/>
      <c r="Z9" s="1"/>
      <c r="AA9" s="1"/>
    </row>
    <row r="10" spans="1:27" ht="16.95" customHeight="1">
      <c r="A10" s="1"/>
      <c r="B10" s="605" t="s">
        <v>158</v>
      </c>
      <c r="C10" s="606"/>
      <c r="D10" s="606"/>
      <c r="E10" s="606"/>
      <c r="F10" s="606"/>
      <c r="G10" s="606"/>
      <c r="H10" s="606"/>
      <c r="I10" s="606"/>
      <c r="J10" s="607"/>
      <c r="K10" s="1"/>
      <c r="L10" s="1"/>
      <c r="M10" s="1"/>
      <c r="N10" s="1"/>
      <c r="O10" s="1"/>
      <c r="P10" s="1"/>
      <c r="Q10" s="1"/>
      <c r="R10" s="1"/>
      <c r="S10" s="1"/>
      <c r="T10" s="1"/>
      <c r="U10" s="1"/>
      <c r="V10" s="1"/>
      <c r="W10" s="1"/>
      <c r="X10" s="1"/>
      <c r="Y10" s="1"/>
      <c r="Z10" s="1"/>
      <c r="AA10" s="1"/>
    </row>
    <row r="11" spans="1:27" ht="16.95" customHeight="1">
      <c r="A11" s="1"/>
      <c r="B11" s="608" t="s">
        <v>645</v>
      </c>
      <c r="C11" s="609"/>
      <c r="D11" s="609"/>
      <c r="E11" s="609"/>
      <c r="F11" s="609"/>
      <c r="G11" s="609"/>
      <c r="H11" s="609"/>
      <c r="I11" s="609"/>
      <c r="J11" s="610"/>
      <c r="K11" s="1"/>
      <c r="L11" s="1"/>
      <c r="M11" s="1"/>
      <c r="N11" s="1"/>
      <c r="O11" s="1"/>
      <c r="P11" s="1"/>
      <c r="Q11" s="1"/>
      <c r="R11" s="1"/>
      <c r="S11" s="1"/>
      <c r="T11" s="1"/>
      <c r="U11" s="1"/>
      <c r="V11" s="1"/>
      <c r="W11" s="1"/>
      <c r="X11" s="1"/>
      <c r="Y11" s="1"/>
      <c r="Z11" s="1"/>
      <c r="AA11" s="1"/>
    </row>
    <row r="12" spans="1:27" ht="16.95" customHeight="1">
      <c r="A12" s="1"/>
      <c r="B12" s="608" t="s">
        <v>519</v>
      </c>
      <c r="C12" s="609"/>
      <c r="D12" s="609"/>
      <c r="E12" s="609"/>
      <c r="F12" s="609"/>
      <c r="G12" s="609"/>
      <c r="H12" s="609"/>
      <c r="I12" s="609"/>
      <c r="J12" s="610"/>
      <c r="K12" s="1"/>
      <c r="L12" s="1"/>
      <c r="M12" s="1"/>
      <c r="N12" s="1"/>
      <c r="O12" s="1"/>
      <c r="P12" s="1"/>
      <c r="Q12" s="1"/>
      <c r="R12" s="1"/>
      <c r="S12" s="1"/>
      <c r="T12" s="1"/>
      <c r="U12" s="1"/>
      <c r="V12" s="1"/>
      <c r="W12" s="1"/>
      <c r="X12" s="1"/>
      <c r="Y12" s="1"/>
      <c r="Z12" s="1"/>
      <c r="AA12" s="1"/>
    </row>
    <row r="13" spans="1:27" ht="16.95" customHeight="1">
      <c r="A13" s="1"/>
      <c r="B13" s="601" t="s">
        <v>159</v>
      </c>
      <c r="C13" s="602"/>
      <c r="D13" s="602"/>
      <c r="E13" s="602"/>
      <c r="F13" s="602"/>
      <c r="G13" s="602"/>
      <c r="H13" s="602"/>
      <c r="I13" s="113"/>
      <c r="J13" s="139"/>
      <c r="K13" s="1"/>
      <c r="L13" s="1"/>
      <c r="M13" s="1"/>
      <c r="N13" s="1"/>
      <c r="O13" s="1"/>
      <c r="P13" s="1"/>
      <c r="Q13" s="1"/>
      <c r="R13" s="1"/>
      <c r="S13" s="1"/>
      <c r="T13" s="1"/>
      <c r="U13" s="1"/>
      <c r="V13" s="1"/>
      <c r="W13" s="1"/>
      <c r="X13" s="1"/>
      <c r="Y13" s="1"/>
      <c r="Z13" s="1"/>
      <c r="AA13" s="1"/>
    </row>
    <row r="14" spans="1:27" ht="16.95" customHeight="1">
      <c r="A14" s="1"/>
      <c r="B14" s="611" t="s">
        <v>160</v>
      </c>
      <c r="C14" s="612"/>
      <c r="D14" s="612"/>
      <c r="E14" s="612"/>
      <c r="F14" s="612"/>
      <c r="G14" s="612"/>
      <c r="H14" s="612"/>
      <c r="I14" s="79"/>
      <c r="J14" s="80"/>
      <c r="K14" s="7"/>
      <c r="L14" s="7"/>
      <c r="M14" s="7"/>
      <c r="N14" s="7"/>
      <c r="O14" s="7"/>
      <c r="P14" s="7"/>
      <c r="Q14" s="7"/>
      <c r="R14" s="7"/>
      <c r="S14" s="7"/>
      <c r="T14" s="7"/>
      <c r="U14" s="7"/>
      <c r="V14" s="7"/>
      <c r="W14" s="7"/>
      <c r="X14" s="7"/>
      <c r="Y14" s="7"/>
      <c r="Z14" s="7"/>
      <c r="AA14" s="1"/>
    </row>
    <row r="15" spans="1:27">
      <c r="A15" s="1"/>
      <c r="I15" s="7"/>
      <c r="J15" s="7"/>
      <c r="K15" s="7"/>
      <c r="L15" s="7"/>
      <c r="M15" s="7"/>
      <c r="N15" s="7"/>
      <c r="O15" s="7"/>
      <c r="P15" s="7"/>
      <c r="Q15" s="7"/>
      <c r="R15" s="7"/>
      <c r="S15" s="7"/>
      <c r="T15" s="7"/>
      <c r="U15" s="7"/>
      <c r="V15" s="7"/>
      <c r="W15" s="7"/>
      <c r="X15" s="7"/>
      <c r="Y15" s="7"/>
      <c r="Z15" s="7"/>
      <c r="AA15" s="1"/>
    </row>
    <row r="16" spans="1:27">
      <c r="A16" s="1"/>
      <c r="B16" s="64" t="s">
        <v>643</v>
      </c>
      <c r="C16" s="1"/>
      <c r="D16" s="1"/>
      <c r="E16" s="1"/>
      <c r="F16" s="1"/>
      <c r="G16" s="1"/>
      <c r="H16" s="1"/>
      <c r="I16" s="7"/>
      <c r="J16" s="64" t="s">
        <v>644</v>
      </c>
      <c r="Q16" s="7"/>
      <c r="R16" s="7"/>
      <c r="S16" s="7"/>
      <c r="T16" s="7"/>
      <c r="U16" s="7"/>
      <c r="V16" s="7"/>
      <c r="W16" s="7"/>
      <c r="X16" s="7"/>
      <c r="Y16" s="7"/>
      <c r="Z16" s="7"/>
      <c r="AA16" s="1"/>
    </row>
    <row r="17" spans="1:27" ht="16.95" customHeight="1">
      <c r="A17" s="8"/>
      <c r="B17" s="603" t="s">
        <v>161</v>
      </c>
      <c r="C17" s="603"/>
      <c r="D17" s="603"/>
      <c r="E17" s="603"/>
      <c r="F17" s="242" t="s">
        <v>162</v>
      </c>
      <c r="G17" s="603" t="s">
        <v>163</v>
      </c>
      <c r="H17" s="603"/>
      <c r="I17" s="2"/>
      <c r="J17" s="592" t="s">
        <v>164</v>
      </c>
      <c r="K17" s="592" t="s">
        <v>165</v>
      </c>
      <c r="L17" s="594" t="s">
        <v>558</v>
      </c>
      <c r="M17" s="594" t="s">
        <v>556</v>
      </c>
      <c r="N17" s="594" t="s">
        <v>557</v>
      </c>
      <c r="O17" s="592" t="s">
        <v>166</v>
      </c>
      <c r="P17" s="594" t="s">
        <v>555</v>
      </c>
      <c r="Q17" s="9"/>
      <c r="R17" s="9"/>
      <c r="S17" s="9"/>
      <c r="T17" s="9"/>
      <c r="U17" s="9"/>
      <c r="V17" s="9"/>
      <c r="W17" s="9"/>
      <c r="X17" s="9"/>
      <c r="Y17" s="9"/>
      <c r="Z17" s="9"/>
    </row>
    <row r="18" spans="1:27" ht="73.2" customHeight="1">
      <c r="A18" s="1"/>
      <c r="B18" s="242" t="s">
        <v>167</v>
      </c>
      <c r="C18" s="242" t="s">
        <v>75</v>
      </c>
      <c r="D18" s="242" t="s">
        <v>168</v>
      </c>
      <c r="E18" s="242" t="s">
        <v>169</v>
      </c>
      <c r="F18" s="242" t="s">
        <v>166</v>
      </c>
      <c r="G18" s="242" t="s">
        <v>553</v>
      </c>
      <c r="H18" s="242" t="s">
        <v>170</v>
      </c>
      <c r="I18" s="2"/>
      <c r="J18" s="593"/>
      <c r="K18" s="593"/>
      <c r="L18" s="593"/>
      <c r="M18" s="593"/>
      <c r="N18" s="593"/>
      <c r="O18" s="593"/>
      <c r="P18" s="593"/>
      <c r="Q18" s="7"/>
      <c r="R18" s="7"/>
      <c r="S18" s="7"/>
      <c r="T18" s="7"/>
      <c r="U18" s="7"/>
      <c r="V18" s="7"/>
      <c r="W18" s="7"/>
      <c r="X18" s="7"/>
      <c r="Y18" s="7"/>
      <c r="Z18" s="7"/>
    </row>
    <row r="19" spans="1:27" ht="16.95" customHeight="1">
      <c r="A19" s="1"/>
      <c r="B19" s="242" t="s">
        <v>171</v>
      </c>
      <c r="C19" s="242" t="s">
        <v>172</v>
      </c>
      <c r="D19" s="210" t="s">
        <v>173</v>
      </c>
      <c r="E19" s="210" t="s">
        <v>174</v>
      </c>
      <c r="F19" s="210" t="s">
        <v>175</v>
      </c>
      <c r="G19" s="210" t="s">
        <v>176</v>
      </c>
      <c r="H19" s="210" t="s">
        <v>177</v>
      </c>
      <c r="I19" s="2"/>
      <c r="J19" s="242" t="s">
        <v>171</v>
      </c>
      <c r="K19" s="242" t="s">
        <v>172</v>
      </c>
      <c r="L19" s="210" t="s">
        <v>173</v>
      </c>
      <c r="M19" s="210" t="s">
        <v>174</v>
      </c>
      <c r="N19" s="210" t="s">
        <v>175</v>
      </c>
      <c r="O19" s="210" t="s">
        <v>176</v>
      </c>
      <c r="P19" s="210" t="s">
        <v>177</v>
      </c>
      <c r="Q19" s="7"/>
      <c r="R19" s="7"/>
      <c r="S19" s="7"/>
      <c r="T19" s="7"/>
      <c r="U19" s="7"/>
      <c r="V19" s="7"/>
      <c r="W19" s="7"/>
      <c r="X19" s="7"/>
      <c r="Y19" s="7"/>
      <c r="Z19" s="7"/>
    </row>
    <row r="20" spans="1:27" ht="43.2">
      <c r="A20" s="399" t="s">
        <v>716</v>
      </c>
      <c r="B20" s="243" t="s">
        <v>661</v>
      </c>
      <c r="C20" s="243" t="s">
        <v>662</v>
      </c>
      <c r="D20" s="398" t="s">
        <v>663</v>
      </c>
      <c r="E20" s="243" t="s">
        <v>178</v>
      </c>
      <c r="F20" s="243" t="s">
        <v>179</v>
      </c>
      <c r="G20" s="245" t="s">
        <v>180</v>
      </c>
      <c r="H20" s="246">
        <v>1</v>
      </c>
      <c r="I20" s="2"/>
      <c r="J20" s="243" t="s">
        <v>163</v>
      </c>
      <c r="K20" s="243" t="s">
        <v>71</v>
      </c>
      <c r="L20" s="244" t="s">
        <v>181</v>
      </c>
      <c r="M20" s="243" t="s">
        <v>182</v>
      </c>
      <c r="N20" s="243" t="s">
        <v>183</v>
      </c>
      <c r="O20" s="243" t="s">
        <v>184</v>
      </c>
      <c r="P20" s="248">
        <v>0.5</v>
      </c>
      <c r="Q20" s="7"/>
      <c r="R20" s="7"/>
      <c r="S20" s="7"/>
      <c r="T20" s="7"/>
      <c r="U20" s="7"/>
      <c r="V20" s="7"/>
      <c r="W20" s="7"/>
      <c r="X20" s="7"/>
      <c r="Y20" s="7"/>
      <c r="Z20" s="7"/>
    </row>
    <row r="21" spans="1:27" ht="16.95" customHeight="1">
      <c r="A21" s="1"/>
      <c r="B21" s="144"/>
      <c r="C21" s="144"/>
      <c r="D21" s="144"/>
      <c r="E21" s="144"/>
      <c r="F21" s="144"/>
      <c r="G21" s="144"/>
      <c r="H21" s="247"/>
      <c r="I21" s="2"/>
      <c r="J21" s="144"/>
      <c r="K21" s="144"/>
      <c r="L21" s="144"/>
      <c r="M21" s="144"/>
      <c r="N21" s="144"/>
      <c r="O21" s="144"/>
      <c r="P21" s="247"/>
      <c r="Q21" s="7"/>
      <c r="R21" s="7"/>
      <c r="S21" s="7"/>
      <c r="T21" s="7"/>
      <c r="U21" s="7"/>
      <c r="V21" s="7"/>
      <c r="W21" s="7"/>
      <c r="X21" s="7"/>
      <c r="Y21" s="7"/>
      <c r="Z21" s="7"/>
    </row>
    <row r="22" spans="1:27" ht="16.95" customHeight="1">
      <c r="A22" s="1"/>
      <c r="B22" s="144"/>
      <c r="C22" s="144"/>
      <c r="D22" s="144"/>
      <c r="E22" s="144"/>
      <c r="F22" s="144"/>
      <c r="G22" s="144"/>
      <c r="H22" s="247"/>
      <c r="I22" s="2"/>
      <c r="J22" s="144"/>
      <c r="K22" s="144"/>
      <c r="L22" s="144"/>
      <c r="M22" s="144"/>
      <c r="N22" s="144"/>
      <c r="O22" s="144"/>
      <c r="P22" s="247"/>
      <c r="Q22" s="7"/>
      <c r="R22" s="7"/>
      <c r="S22" s="7"/>
      <c r="T22" s="7"/>
      <c r="U22" s="7"/>
      <c r="V22" s="7"/>
      <c r="W22" s="7"/>
      <c r="X22" s="7"/>
      <c r="Y22" s="7"/>
      <c r="Z22" s="7"/>
    </row>
    <row r="23" spans="1:27" ht="16.95" customHeight="1">
      <c r="A23" s="1"/>
      <c r="B23" s="144"/>
      <c r="C23" s="144"/>
      <c r="D23" s="144"/>
      <c r="E23" s="144"/>
      <c r="F23" s="144"/>
      <c r="G23" s="144"/>
      <c r="H23" s="247"/>
      <c r="I23" s="2"/>
      <c r="J23" s="144"/>
      <c r="K23" s="144"/>
      <c r="L23" s="144"/>
      <c r="M23" s="144"/>
      <c r="N23" s="144"/>
      <c r="O23" s="144"/>
      <c r="P23" s="247"/>
      <c r="Q23" s="7"/>
      <c r="R23" s="7"/>
      <c r="S23" s="7"/>
      <c r="T23" s="7"/>
      <c r="U23" s="7"/>
      <c r="V23" s="7"/>
      <c r="W23" s="7"/>
      <c r="X23" s="7"/>
      <c r="Y23" s="7"/>
      <c r="Z23" s="7"/>
    </row>
    <row r="24" spans="1:27" ht="16.95" customHeight="1">
      <c r="A24" s="1"/>
      <c r="B24" s="144"/>
      <c r="C24" s="144"/>
      <c r="D24" s="144"/>
      <c r="E24" s="144"/>
      <c r="F24" s="144"/>
      <c r="G24" s="144"/>
      <c r="H24" s="247"/>
      <c r="I24" s="2"/>
      <c r="J24" s="144"/>
      <c r="K24" s="144"/>
      <c r="L24" s="144"/>
      <c r="M24" s="144"/>
      <c r="N24" s="144"/>
      <c r="O24" s="144"/>
      <c r="P24" s="247"/>
      <c r="Q24" s="7"/>
      <c r="R24" s="7"/>
      <c r="S24" s="7"/>
      <c r="T24" s="7"/>
      <c r="U24" s="7"/>
      <c r="V24" s="7"/>
      <c r="W24" s="7"/>
      <c r="X24" s="7"/>
      <c r="Y24" s="7"/>
      <c r="Z24" s="7"/>
    </row>
    <row r="25" spans="1:27" ht="16.95" customHeight="1">
      <c r="A25" s="1"/>
      <c r="B25" s="144"/>
      <c r="C25" s="144"/>
      <c r="D25" s="144"/>
      <c r="E25" s="144"/>
      <c r="F25" s="144"/>
      <c r="G25" s="144"/>
      <c r="H25" s="247"/>
      <c r="I25" s="2"/>
      <c r="J25" s="144"/>
      <c r="K25" s="144"/>
      <c r="L25" s="144"/>
      <c r="M25" s="144"/>
      <c r="N25" s="144"/>
      <c r="O25" s="144"/>
      <c r="P25" s="247"/>
      <c r="Q25" s="7"/>
      <c r="R25" s="7"/>
      <c r="S25" s="7"/>
      <c r="T25" s="7"/>
      <c r="U25" s="7"/>
      <c r="V25" s="7"/>
      <c r="W25" s="7"/>
      <c r="X25" s="7"/>
      <c r="Y25" s="7"/>
      <c r="Z25" s="7"/>
    </row>
    <row r="26" spans="1:27">
      <c r="I26" s="2"/>
      <c r="J26" s="7"/>
      <c r="K26" s="7"/>
      <c r="L26" s="7"/>
      <c r="M26" s="7"/>
      <c r="N26" s="7"/>
      <c r="O26" s="7"/>
      <c r="P26" s="7"/>
      <c r="Q26" s="2"/>
      <c r="R26" s="2"/>
      <c r="S26" s="2"/>
      <c r="T26" s="2"/>
      <c r="U26" s="2"/>
      <c r="V26" s="2"/>
      <c r="W26" s="2"/>
      <c r="X26" s="2"/>
      <c r="Y26" s="2"/>
      <c r="Z26" s="2"/>
    </row>
    <row r="27" spans="1:27">
      <c r="A27" s="1"/>
      <c r="B27" s="1"/>
      <c r="C27" s="1"/>
      <c r="D27" s="1"/>
      <c r="E27" s="1"/>
      <c r="F27" s="1"/>
      <c r="G27" s="1"/>
      <c r="H27" s="1"/>
      <c r="I27" s="1"/>
      <c r="J27" s="2"/>
      <c r="K27" s="2"/>
      <c r="L27" s="2"/>
      <c r="M27" s="2"/>
      <c r="N27" s="2"/>
      <c r="O27" s="2"/>
      <c r="P27" s="2"/>
      <c r="Q27" s="1"/>
      <c r="R27" s="1"/>
      <c r="S27" s="1"/>
      <c r="T27" s="1"/>
      <c r="U27" s="1"/>
      <c r="V27" s="1"/>
      <c r="W27" s="1"/>
      <c r="X27" s="1"/>
      <c r="Y27" s="1"/>
      <c r="Z27" s="1"/>
      <c r="AA27" s="1"/>
    </row>
    <row r="28" spans="1:27" ht="16.95" customHeight="1">
      <c r="A28" s="1"/>
      <c r="B28" s="57" t="s">
        <v>185</v>
      </c>
      <c r="C28" s="1"/>
      <c r="D28" s="1"/>
      <c r="E28" s="1"/>
      <c r="F28" s="1"/>
      <c r="G28" s="1"/>
      <c r="H28" s="1"/>
      <c r="I28" s="1"/>
      <c r="J28" s="57" t="s">
        <v>186</v>
      </c>
      <c r="K28" s="1"/>
      <c r="L28" s="1"/>
      <c r="M28" s="1"/>
      <c r="N28" s="1"/>
      <c r="O28" s="1"/>
      <c r="P28" s="1"/>
      <c r="Q28" s="1"/>
      <c r="R28" s="1"/>
      <c r="S28" s="1"/>
      <c r="T28" s="1"/>
      <c r="U28" s="1"/>
      <c r="V28" s="1"/>
      <c r="W28" s="1"/>
      <c r="X28" s="1"/>
      <c r="Y28" s="1"/>
      <c r="Z28" s="1"/>
      <c r="AA28" s="1"/>
    </row>
    <row r="29" spans="1:27" s="54" customFormat="1" ht="27.6" customHeight="1">
      <c r="A29" s="339"/>
      <c r="B29" s="166" t="s">
        <v>171</v>
      </c>
      <c r="C29" s="181" t="s">
        <v>187</v>
      </c>
      <c r="D29" s="339"/>
      <c r="E29" s="339"/>
      <c r="F29" s="339"/>
      <c r="G29" s="339"/>
      <c r="H29" s="339"/>
      <c r="I29" s="339"/>
      <c r="J29" s="166" t="s">
        <v>171</v>
      </c>
      <c r="K29" s="414" t="s">
        <v>619</v>
      </c>
      <c r="L29" s="414"/>
      <c r="M29" s="414"/>
      <c r="N29" s="414"/>
      <c r="O29" s="414"/>
      <c r="P29" s="414"/>
      <c r="Q29" s="339"/>
      <c r="R29" s="339"/>
      <c r="S29" s="339"/>
      <c r="T29" s="339"/>
      <c r="U29" s="339"/>
      <c r="V29" s="339"/>
      <c r="W29" s="339"/>
      <c r="X29" s="339"/>
      <c r="Y29" s="339"/>
      <c r="Z29" s="339"/>
      <c r="AA29" s="339"/>
    </row>
    <row r="30" spans="1:27" s="54" customFormat="1" ht="16.95" customHeight="1">
      <c r="A30" s="339"/>
      <c r="B30" s="166" t="s">
        <v>172</v>
      </c>
      <c r="C30" s="181" t="s">
        <v>188</v>
      </c>
      <c r="D30" s="339"/>
      <c r="E30" s="339"/>
      <c r="F30" s="339"/>
      <c r="G30" s="339"/>
      <c r="H30" s="339"/>
      <c r="I30" s="339"/>
      <c r="J30" s="166" t="s">
        <v>172</v>
      </c>
      <c r="K30" s="181" t="s">
        <v>189</v>
      </c>
      <c r="L30" s="340"/>
      <c r="M30" s="340"/>
      <c r="N30" s="340"/>
      <c r="O30" s="340"/>
      <c r="P30" s="340"/>
      <c r="Q30" s="339"/>
      <c r="R30" s="339"/>
      <c r="S30" s="339"/>
      <c r="T30" s="339"/>
      <c r="U30" s="339"/>
      <c r="V30" s="339"/>
      <c r="W30" s="339"/>
      <c r="X30" s="339"/>
      <c r="Y30" s="339"/>
      <c r="Z30" s="339"/>
      <c r="AA30" s="339"/>
    </row>
    <row r="31" spans="1:27" s="54" customFormat="1" ht="16.95" customHeight="1">
      <c r="A31" s="339"/>
      <c r="B31" s="166" t="s">
        <v>173</v>
      </c>
      <c r="C31" s="169" t="s">
        <v>190</v>
      </c>
      <c r="D31" s="339"/>
      <c r="E31" s="339"/>
      <c r="F31" s="339"/>
      <c r="G31" s="339"/>
      <c r="H31" s="339"/>
      <c r="I31" s="339"/>
      <c r="J31" s="166" t="s">
        <v>173</v>
      </c>
      <c r="K31" s="181" t="s">
        <v>188</v>
      </c>
      <c r="L31" s="340"/>
      <c r="M31" s="340"/>
      <c r="N31" s="340"/>
      <c r="O31" s="340"/>
      <c r="P31" s="340"/>
      <c r="Q31" s="339"/>
      <c r="R31" s="339"/>
      <c r="S31" s="339"/>
      <c r="T31" s="339"/>
      <c r="U31" s="339"/>
      <c r="V31" s="339"/>
      <c r="W31" s="339"/>
      <c r="X31" s="339"/>
      <c r="Y31" s="339"/>
      <c r="Z31" s="339"/>
      <c r="AA31" s="339"/>
    </row>
    <row r="32" spans="1:27" s="54" customFormat="1" ht="16.95" customHeight="1">
      <c r="A32" s="339"/>
      <c r="B32" s="166" t="s">
        <v>174</v>
      </c>
      <c r="C32" s="181" t="s">
        <v>191</v>
      </c>
      <c r="D32" s="339"/>
      <c r="E32" s="339"/>
      <c r="F32" s="339"/>
      <c r="G32" s="339"/>
      <c r="H32" s="339"/>
      <c r="I32" s="339"/>
      <c r="J32" s="166" t="s">
        <v>174</v>
      </c>
      <c r="K32" s="169" t="s">
        <v>190</v>
      </c>
      <c r="L32" s="340"/>
      <c r="M32" s="340"/>
      <c r="N32" s="340"/>
      <c r="O32" s="340"/>
      <c r="P32" s="340"/>
      <c r="Q32" s="339"/>
      <c r="R32" s="339"/>
      <c r="S32" s="339"/>
      <c r="T32" s="339"/>
      <c r="U32" s="339"/>
      <c r="V32" s="339"/>
      <c r="W32" s="339"/>
      <c r="X32" s="339"/>
      <c r="Y32" s="339"/>
      <c r="Z32" s="339"/>
      <c r="AA32" s="339"/>
    </row>
    <row r="33" spans="1:27" s="54" customFormat="1" ht="16.95" customHeight="1">
      <c r="A33" s="339"/>
      <c r="B33" s="166" t="s">
        <v>175</v>
      </c>
      <c r="C33" s="169" t="s">
        <v>192</v>
      </c>
      <c r="D33" s="339"/>
      <c r="E33" s="339"/>
      <c r="F33" s="339"/>
      <c r="G33" s="339"/>
      <c r="H33" s="339"/>
      <c r="I33" s="339"/>
      <c r="J33" s="166" t="s">
        <v>175</v>
      </c>
      <c r="K33" s="181" t="s">
        <v>191</v>
      </c>
      <c r="L33" s="340"/>
      <c r="M33" s="340"/>
      <c r="N33" s="340"/>
      <c r="O33" s="340"/>
      <c r="P33" s="340"/>
      <c r="Q33" s="339"/>
      <c r="R33" s="339"/>
      <c r="S33" s="339"/>
      <c r="T33" s="339"/>
      <c r="U33" s="339"/>
      <c r="V33" s="339"/>
      <c r="W33" s="339"/>
      <c r="X33" s="339"/>
      <c r="Y33" s="339"/>
      <c r="Z33" s="339"/>
      <c r="AA33" s="339"/>
    </row>
    <row r="34" spans="1:27" s="54" customFormat="1" ht="16.95" customHeight="1">
      <c r="A34" s="339"/>
      <c r="B34" s="166" t="s">
        <v>176</v>
      </c>
      <c r="C34" s="169" t="s">
        <v>193</v>
      </c>
      <c r="D34" s="339"/>
      <c r="E34" s="339"/>
      <c r="F34" s="339"/>
      <c r="G34" s="339"/>
      <c r="H34" s="339"/>
      <c r="I34" s="339"/>
      <c r="J34" s="166" t="s">
        <v>176</v>
      </c>
      <c r="K34" s="169" t="s">
        <v>194</v>
      </c>
      <c r="L34" s="340"/>
      <c r="M34" s="340"/>
      <c r="N34" s="340"/>
      <c r="O34" s="340"/>
      <c r="P34" s="340"/>
      <c r="Q34" s="339"/>
      <c r="R34" s="339"/>
      <c r="S34" s="339"/>
      <c r="T34" s="339"/>
      <c r="U34" s="339"/>
      <c r="V34" s="339"/>
      <c r="W34" s="339"/>
      <c r="X34" s="339"/>
      <c r="Y34" s="339"/>
      <c r="Z34" s="339"/>
      <c r="AA34" s="339"/>
    </row>
    <row r="35" spans="1:27" s="54" customFormat="1" ht="16.95" customHeight="1">
      <c r="A35" s="339"/>
      <c r="B35" s="166" t="s">
        <v>177</v>
      </c>
      <c r="C35" s="169" t="s">
        <v>195</v>
      </c>
      <c r="D35" s="339"/>
      <c r="E35" s="339"/>
      <c r="F35" s="339"/>
      <c r="G35" s="339"/>
      <c r="H35" s="339"/>
      <c r="I35" s="339"/>
      <c r="J35" s="166" t="s">
        <v>177</v>
      </c>
      <c r="K35" s="181" t="s">
        <v>196</v>
      </c>
      <c r="L35" s="340"/>
      <c r="M35" s="340"/>
      <c r="N35" s="340"/>
      <c r="O35" s="340"/>
      <c r="P35" s="340"/>
      <c r="Q35" s="339"/>
      <c r="R35" s="339"/>
      <c r="S35" s="339"/>
      <c r="T35" s="339"/>
      <c r="U35" s="339"/>
      <c r="V35" s="339"/>
      <c r="W35" s="339"/>
      <c r="X35" s="339"/>
      <c r="Y35" s="339"/>
      <c r="Z35" s="339"/>
      <c r="AA35" s="339"/>
    </row>
    <row r="36" spans="1:27" ht="31.2" customHeight="1">
      <c r="A36" s="1"/>
      <c r="B36" s="166"/>
      <c r="C36" s="595"/>
      <c r="D36" s="595"/>
      <c r="E36" s="595"/>
      <c r="F36" s="595"/>
      <c r="G36" s="595"/>
      <c r="H36" s="595"/>
      <c r="I36" s="1"/>
      <c r="J36" s="166"/>
      <c r="K36" s="595"/>
      <c r="L36" s="595"/>
      <c r="M36" s="595"/>
      <c r="N36" s="595"/>
      <c r="O36" s="595"/>
      <c r="P36" s="595"/>
      <c r="Q36" s="1"/>
      <c r="R36" s="1"/>
      <c r="S36" s="1"/>
      <c r="T36" s="1"/>
      <c r="U36" s="1"/>
      <c r="V36" s="1"/>
      <c r="W36" s="1"/>
      <c r="X36" s="1"/>
      <c r="Y36" s="1"/>
      <c r="Z36" s="1"/>
      <c r="AA36" s="1"/>
    </row>
    <row r="37" spans="1:27">
      <c r="A37" s="1"/>
      <c r="B37" s="166"/>
      <c r="C37" s="68"/>
      <c r="D37" s="1"/>
      <c r="E37" s="1"/>
      <c r="F37" s="1"/>
      <c r="G37" s="1"/>
      <c r="H37" s="1"/>
      <c r="I37" s="1"/>
      <c r="J37" s="166"/>
      <c r="K37" s="68"/>
      <c r="L37" s="1"/>
      <c r="M37" s="1"/>
      <c r="N37" s="1"/>
      <c r="O37" s="1"/>
      <c r="P37" s="1"/>
      <c r="Q37" s="1"/>
      <c r="R37" s="1"/>
      <c r="S37" s="1"/>
      <c r="T37" s="1"/>
      <c r="U37" s="1"/>
      <c r="V37" s="1"/>
      <c r="W37" s="1"/>
      <c r="X37" s="1"/>
      <c r="Y37" s="1"/>
      <c r="Z37" s="1"/>
      <c r="AA37" s="1"/>
    </row>
    <row r="38" spans="1:27">
      <c r="A38" s="1"/>
      <c r="B38" s="67"/>
      <c r="C38" s="154"/>
      <c r="D38" s="1"/>
      <c r="E38" s="1"/>
      <c r="F38" s="1"/>
      <c r="G38" s="1"/>
      <c r="H38" s="1"/>
      <c r="I38" s="1"/>
      <c r="J38" s="67"/>
      <c r="K38" s="154"/>
      <c r="L38" s="1"/>
      <c r="M38" s="1"/>
      <c r="N38" s="1"/>
      <c r="O38" s="1"/>
      <c r="P38" s="1"/>
      <c r="Q38" s="1"/>
      <c r="R38" s="1"/>
      <c r="S38" s="1"/>
      <c r="T38" s="1"/>
      <c r="U38" s="1"/>
      <c r="V38" s="1"/>
      <c r="W38" s="1"/>
      <c r="X38" s="1"/>
      <c r="Y38" s="1"/>
      <c r="Z38" s="1"/>
      <c r="AA38" s="1"/>
    </row>
    <row r="39" spans="1:27">
      <c r="A39" s="1"/>
      <c r="B39" s="167"/>
      <c r="C39" s="153"/>
      <c r="D39" s="1"/>
      <c r="E39" s="1"/>
      <c r="F39" s="1"/>
      <c r="G39" s="1"/>
      <c r="H39" s="1"/>
      <c r="I39" s="1"/>
      <c r="J39" s="167"/>
      <c r="K39" s="153"/>
      <c r="L39" s="1"/>
      <c r="M39" s="1"/>
      <c r="N39" s="1"/>
      <c r="O39" s="1"/>
      <c r="P39" s="1"/>
      <c r="Q39" s="1"/>
      <c r="R39" s="1"/>
      <c r="S39" s="1"/>
      <c r="T39" s="1"/>
      <c r="U39" s="1"/>
      <c r="V39" s="1"/>
      <c r="W39" s="1"/>
      <c r="X39" s="1"/>
      <c r="Y39" s="1"/>
      <c r="Z39" s="1"/>
      <c r="AA39" s="1"/>
    </row>
    <row r="40" spans="1:27">
      <c r="A40" s="1"/>
      <c r="B40" s="8"/>
      <c r="C40" s="1"/>
      <c r="D40" s="1"/>
      <c r="E40" s="1"/>
      <c r="F40" s="1"/>
      <c r="G40" s="1"/>
      <c r="H40" s="1"/>
      <c r="I40" s="1"/>
      <c r="J40" s="167"/>
      <c r="K40" s="154"/>
      <c r="L40" s="1"/>
      <c r="M40" s="1"/>
      <c r="N40" s="1"/>
      <c r="O40" s="1"/>
      <c r="P40" s="1"/>
      <c r="Q40" s="1"/>
      <c r="R40" s="1"/>
      <c r="S40" s="1"/>
      <c r="T40" s="1"/>
      <c r="U40" s="1"/>
      <c r="V40" s="1"/>
      <c r="W40" s="1"/>
      <c r="X40" s="1"/>
      <c r="Y40" s="1"/>
      <c r="Z40" s="1"/>
      <c r="AA40" s="1"/>
    </row>
    <row r="41" spans="1:27">
      <c r="A41" s="1"/>
      <c r="B41" s="8"/>
      <c r="C41" s="1"/>
      <c r="D41" s="1"/>
      <c r="E41" s="1"/>
      <c r="F41" s="1"/>
      <c r="G41" s="1"/>
      <c r="H41" s="1"/>
      <c r="I41" s="1"/>
      <c r="J41" s="167"/>
      <c r="K41" s="153"/>
      <c r="L41" s="1"/>
      <c r="M41" s="1"/>
      <c r="N41" s="1"/>
      <c r="O41" s="1"/>
      <c r="P41" s="1"/>
      <c r="Q41" s="1"/>
      <c r="R41" s="1"/>
      <c r="S41" s="1"/>
      <c r="T41" s="1"/>
      <c r="U41" s="1"/>
      <c r="V41" s="1"/>
      <c r="W41" s="1"/>
      <c r="X41" s="1"/>
      <c r="Y41" s="1"/>
      <c r="Z41" s="1"/>
      <c r="AA41" s="1"/>
    </row>
    <row r="42" spans="1:27">
      <c r="A42" s="1"/>
      <c r="B42" s="186"/>
      <c r="C42" s="1"/>
      <c r="D42" s="1"/>
      <c r="E42" s="1"/>
      <c r="F42" s="1"/>
      <c r="G42" s="1"/>
      <c r="H42" s="1"/>
      <c r="I42" s="1"/>
      <c r="J42" s="167"/>
      <c r="K42" s="68"/>
      <c r="L42" s="1"/>
      <c r="M42" s="1"/>
      <c r="N42" s="1"/>
      <c r="O42" s="1"/>
      <c r="P42" s="1"/>
      <c r="Q42" s="1"/>
      <c r="R42" s="1"/>
      <c r="S42" s="1"/>
      <c r="T42" s="1"/>
      <c r="U42" s="1"/>
      <c r="V42" s="1"/>
      <c r="W42" s="1"/>
      <c r="X42" s="1"/>
      <c r="Y42" s="1"/>
      <c r="Z42" s="1"/>
      <c r="AA42" s="1"/>
    </row>
  </sheetData>
  <mergeCells count="22">
    <mergeCell ref="B3:D3"/>
    <mergeCell ref="C4:D4"/>
    <mergeCell ref="C5:D5"/>
    <mergeCell ref="B13:H13"/>
    <mergeCell ref="B17:E17"/>
    <mergeCell ref="G17:H17"/>
    <mergeCell ref="C6:D6"/>
    <mergeCell ref="C7:D7"/>
    <mergeCell ref="B10:J10"/>
    <mergeCell ref="B11:J11"/>
    <mergeCell ref="B12:J12"/>
    <mergeCell ref="B14:H14"/>
    <mergeCell ref="J17:J18"/>
    <mergeCell ref="K17:K18"/>
    <mergeCell ref="L17:L18"/>
    <mergeCell ref="K36:P36"/>
    <mergeCell ref="K29:P29"/>
    <mergeCell ref="C36:H36"/>
    <mergeCell ref="M17:M18"/>
    <mergeCell ref="N17:N18"/>
    <mergeCell ref="O17:O18"/>
    <mergeCell ref="P17:P18"/>
  </mergeCells>
  <conditionalFormatting sqref="B1">
    <cfRule type="cellIs" dxfId="23" priority="1" operator="equal">
      <formula>"Confidential"</formula>
    </cfRule>
    <cfRule type="cellIs" dxfId="22" priority="2" operator="equal">
      <formula>"Non-confidential"</formula>
    </cfRule>
  </conditionalFormatting>
  <hyperlinks>
    <hyperlink ref="M20" r:id="rId1" xr:uid="{EC60DF58-19A7-423D-AC4C-AD26C516C186}"/>
    <hyperlink ref="H1" location="Contents!A1" display="Contents page" xr:uid="{6AC04DC4-6096-4038-8B67-254920B0DF47}"/>
    <hyperlink ref="G1" location="Glossary!A1" display="Glossary" xr:uid="{D549E9AA-B976-4F1A-9242-A23BCC92CBF2}"/>
    <hyperlink ref="D20" r:id="rId2" xr:uid="{0B47E4A3-DBA7-4083-AD86-BC22BDB98F2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37155-C771-43B5-AC8E-E0890B759AF2}">
  <sheetPr>
    <tabColor rgb="FF92D050"/>
  </sheetPr>
  <dimension ref="A1:E8"/>
  <sheetViews>
    <sheetView showGridLines="0" workbookViewId="0">
      <selection sqref="A1:XFD1"/>
    </sheetView>
  </sheetViews>
  <sheetFormatPr defaultRowHeight="14.4"/>
  <cols>
    <col min="1" max="1" width="33.5546875" style="54" customWidth="1"/>
    <col min="2" max="2" width="48" style="54" customWidth="1"/>
    <col min="3" max="3" width="47.6640625" style="19" customWidth="1"/>
    <col min="4" max="4" width="22.109375" style="54" customWidth="1"/>
    <col min="5" max="5" width="18.88671875" customWidth="1"/>
  </cols>
  <sheetData>
    <row r="1" spans="1:5" s="217" customFormat="1" ht="13.8">
      <c r="A1" s="352"/>
      <c r="B1" s="352"/>
      <c r="C1" s="295"/>
      <c r="D1" s="341" t="s">
        <v>95</v>
      </c>
      <c r="E1" s="321" t="s">
        <v>577</v>
      </c>
    </row>
    <row r="2" spans="1:5">
      <c r="D2" s="19"/>
      <c r="E2" s="19"/>
    </row>
    <row r="3" spans="1:5" ht="40.200000000000003" customHeight="1">
      <c r="A3" s="578" t="s">
        <v>585</v>
      </c>
      <c r="B3" s="578"/>
    </row>
    <row r="6" spans="1:5" s="322" customFormat="1" ht="17.399999999999999">
      <c r="A6" s="344" t="s">
        <v>616</v>
      </c>
      <c r="B6" s="344" t="s">
        <v>579</v>
      </c>
      <c r="C6" s="345" t="s">
        <v>580</v>
      </c>
    </row>
    <row r="7" spans="1:5" s="322" customFormat="1" ht="15">
      <c r="A7" s="335" t="s">
        <v>1</v>
      </c>
      <c r="B7" s="337" t="s">
        <v>585</v>
      </c>
      <c r="C7" s="327"/>
    </row>
    <row r="8" spans="1:5" ht="15">
      <c r="C8" s="328"/>
      <c r="D8" s="328"/>
    </row>
  </sheetData>
  <mergeCells count="1">
    <mergeCell ref="A3:B3"/>
  </mergeCells>
  <hyperlinks>
    <hyperlink ref="A7" location="'Company''s like goods'!A1" display="Company's like goods" xr:uid="{7A255B9A-CDBB-40C3-A840-16E60C41CEFA}"/>
    <hyperlink ref="E1" location="Contents!A1" display="Contents page" xr:uid="{8A636BC3-0098-4264-9D34-9E0A9D961165}"/>
    <hyperlink ref="D1" location="Glossary!A1" display="Glossary" xr:uid="{41BAA5B7-9629-4EF4-BDD4-942BAC93B98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2847B-0051-449B-8FD9-F2144813C642}">
  <dimension ref="A1:AN68"/>
  <sheetViews>
    <sheetView showGridLines="0" topLeftCell="A9" zoomScaleNormal="100" workbookViewId="0">
      <selection activeCell="B22" sqref="B22"/>
    </sheetView>
  </sheetViews>
  <sheetFormatPr defaultRowHeight="14.4"/>
  <cols>
    <col min="2" max="2" width="21.33203125" customWidth="1"/>
    <col min="3" max="5" width="39.6640625" customWidth="1"/>
    <col min="6" max="6" width="26" customWidth="1"/>
    <col min="7" max="7" width="25.5546875" customWidth="1"/>
  </cols>
  <sheetData>
    <row r="1" spans="1:40">
      <c r="A1" s="1"/>
      <c r="B1" s="351" t="str">
        <f>Guidance!F19</f>
        <v>Non-confidential</v>
      </c>
      <c r="C1" s="1"/>
      <c r="D1" s="1"/>
      <c r="E1" s="1"/>
      <c r="F1" s="341" t="s">
        <v>95</v>
      </c>
      <c r="G1" s="321" t="s">
        <v>577</v>
      </c>
      <c r="H1" s="1"/>
      <c r="I1" s="1"/>
      <c r="J1" s="1"/>
      <c r="K1" s="1"/>
      <c r="L1" s="1"/>
      <c r="M1" s="1"/>
      <c r="N1" s="1"/>
      <c r="O1" s="1"/>
      <c r="P1" s="1"/>
      <c r="Q1" s="1"/>
      <c r="R1" s="1"/>
      <c r="S1" s="1"/>
      <c r="T1" s="1"/>
      <c r="U1" s="1"/>
      <c r="V1" s="1"/>
      <c r="W1" s="1"/>
      <c r="X1" s="1"/>
      <c r="Y1" s="1"/>
      <c r="Z1" s="1"/>
    </row>
    <row r="2" spans="1:40">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16.95" customHeight="1">
      <c r="A3" s="1"/>
      <c r="B3" s="73" t="s">
        <v>197</v>
      </c>
      <c r="C3" s="73"/>
      <c r="D3" s="1"/>
      <c r="E3" s="1"/>
      <c r="F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16.95" customHeight="1">
      <c r="A4" s="1"/>
      <c r="B4" s="85" t="s">
        <v>153</v>
      </c>
      <c r="C4" s="138" t="str">
        <f>Guidance!$E11</f>
        <v>ER0080</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16.95" customHeight="1">
      <c r="A5" s="1"/>
      <c r="B5" s="85" t="s">
        <v>154</v>
      </c>
      <c r="C5" s="138" t="str">
        <f>Guidance!$E13</f>
        <v>Example PLC</v>
      </c>
      <c r="D5" s="1"/>
      <c r="E5" s="1"/>
      <c r="F5" s="1"/>
      <c r="G5" s="2"/>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ht="16.95" customHeight="1">
      <c r="A6" s="1"/>
      <c r="B6" s="85" t="s">
        <v>155</v>
      </c>
      <c r="C6" s="138" t="str">
        <f>'INTERNAL USE '!$B14</f>
        <v>01/01/2025 - 31/12/2025</v>
      </c>
      <c r="D6" s="1"/>
      <c r="E6" s="1"/>
      <c r="F6" s="1"/>
      <c r="G6" s="2"/>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1:40" ht="16.95" customHeight="1">
      <c r="A7" s="1"/>
      <c r="B7" s="85" t="s">
        <v>156</v>
      </c>
      <c r="C7" s="138" t="str">
        <f>'INTERNAL USE '!$B10</f>
        <v>01/01/2022 - 31/12/2025</v>
      </c>
      <c r="D7" s="1"/>
      <c r="E7" s="1"/>
      <c r="F7" s="1"/>
      <c r="G7" s="2"/>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ht="16.95" customHeight="1">
      <c r="A8" s="1"/>
      <c r="B8" s="168"/>
      <c r="C8" s="168"/>
      <c r="D8" s="168"/>
      <c r="E8" s="76"/>
      <c r="F8" s="1"/>
      <c r="G8" s="2"/>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1:40" ht="16.95" customHeight="1">
      <c r="A9" s="1"/>
      <c r="B9" s="106" t="s">
        <v>200</v>
      </c>
      <c r="C9" s="168"/>
      <c r="D9" s="1"/>
      <c r="E9" s="1"/>
      <c r="F9" s="1"/>
      <c r="G9" s="2"/>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1:40" ht="16.95" customHeight="1">
      <c r="A10" s="1"/>
      <c r="B10" s="81" t="s">
        <v>551</v>
      </c>
      <c r="C10" s="77"/>
      <c r="D10" s="77"/>
      <c r="E10" s="78"/>
      <c r="F10" s="7"/>
      <c r="G10" s="2"/>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1:40" ht="16.95" customHeight="1">
      <c r="A11" s="1"/>
      <c r="B11" s="82" t="s">
        <v>201</v>
      </c>
      <c r="C11" s="79"/>
      <c r="D11" s="79"/>
      <c r="E11" s="80"/>
      <c r="F11" s="7"/>
      <c r="G11" s="2"/>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ht="16.95" customHeight="1">
      <c r="A12" s="1"/>
      <c r="B12" s="1"/>
      <c r="C12" s="1"/>
      <c r="D12" s="1"/>
      <c r="E12" s="1"/>
      <c r="F12" s="1"/>
      <c r="G12" s="2"/>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ht="16.95" customHeight="1">
      <c r="A13" s="1"/>
      <c r="B13" s="115"/>
      <c r="C13" s="115"/>
      <c r="D13" s="1"/>
      <c r="E13" s="1"/>
      <c r="F13" s="1"/>
      <c r="G13" s="2"/>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1:40" ht="102.75" customHeight="1">
      <c r="A14" s="1"/>
      <c r="B14" s="626" t="s">
        <v>659</v>
      </c>
      <c r="C14" s="627"/>
      <c r="D14" s="627"/>
      <c r="E14" s="628"/>
      <c r="F14" s="160"/>
      <c r="G14" s="2"/>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pans="1:40" ht="16.95" customHeight="1">
      <c r="A15" s="1"/>
      <c r="B15" s="160"/>
      <c r="C15" s="160"/>
      <c r="D15" s="160"/>
      <c r="E15" s="160"/>
      <c r="F15" s="160"/>
      <c r="G15" s="2"/>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ht="41.4">
      <c r="A16" s="1"/>
      <c r="B16" s="242" t="s">
        <v>669</v>
      </c>
      <c r="C16" s="242" t="s">
        <v>205</v>
      </c>
      <c r="D16" s="242" t="s">
        <v>202</v>
      </c>
      <c r="E16" s="242" t="s">
        <v>203</v>
      </c>
      <c r="F16" s="242" t="s">
        <v>204</v>
      </c>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40" ht="16.95" customHeight="1">
      <c r="A17" s="1"/>
      <c r="B17" s="364" t="s">
        <v>171</v>
      </c>
      <c r="C17" s="365" t="s">
        <v>172</v>
      </c>
      <c r="D17" s="365" t="s">
        <v>172</v>
      </c>
      <c r="E17" s="365" t="s">
        <v>173</v>
      </c>
      <c r="F17" s="366" t="s">
        <v>174</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40" ht="16.95" customHeight="1">
      <c r="A18" s="399"/>
      <c r="B18" s="391"/>
      <c r="C18" s="392"/>
      <c r="D18" s="391"/>
      <c r="E18" s="391"/>
      <c r="F18" s="391"/>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0" ht="16.95" customHeight="1">
      <c r="A19" s="1"/>
      <c r="B19" s="400" t="s">
        <v>720</v>
      </c>
      <c r="C19" s="400" t="s">
        <v>721</v>
      </c>
      <c r="D19" s="400" t="s">
        <v>721</v>
      </c>
      <c r="E19" s="400" t="s">
        <v>722</v>
      </c>
      <c r="F19" s="394"/>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40" ht="16.95" customHeight="1">
      <c r="A20" s="1"/>
      <c r="B20" s="393"/>
      <c r="C20" s="394"/>
      <c r="D20" s="394"/>
      <c r="E20" s="394"/>
      <c r="F20" s="394"/>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40" ht="16.95" customHeight="1">
      <c r="A21" s="1"/>
      <c r="B21" s="393"/>
      <c r="C21" s="394"/>
      <c r="D21" s="394"/>
      <c r="E21" s="394"/>
      <c r="F21" s="394"/>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40" ht="16.95" customHeight="1">
      <c r="A22" s="1"/>
      <c r="B22" s="393"/>
      <c r="C22" s="394"/>
      <c r="D22" s="394"/>
      <c r="E22" s="394"/>
      <c r="F22" s="394"/>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40" ht="16.95" customHeight="1">
      <c r="A23" s="1"/>
      <c r="B23" s="393"/>
      <c r="C23" s="394"/>
      <c r="D23" s="394"/>
      <c r="E23" s="394"/>
      <c r="F23" s="394"/>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40" ht="16.95" customHeight="1">
      <c r="A24" s="1"/>
      <c r="B24" s="395"/>
      <c r="C24" s="395"/>
      <c r="D24" s="395"/>
      <c r="E24" s="396"/>
      <c r="F24" s="396"/>
      <c r="G24" s="2"/>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ht="16.95" customHeight="1">
      <c r="A25" s="1"/>
      <c r="B25" s="57" t="s">
        <v>206</v>
      </c>
      <c r="C25" s="57"/>
      <c r="D25" s="46"/>
      <c r="E25" s="2"/>
      <c r="F25" s="57"/>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ht="16.95" customHeight="1">
      <c r="A26" s="1"/>
      <c r="B26" s="166" t="s">
        <v>171</v>
      </c>
      <c r="C26" s="169" t="s">
        <v>207</v>
      </c>
      <c r="E26" s="169"/>
      <c r="F26" s="16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ht="16.95" customHeight="1">
      <c r="A27" s="1"/>
      <c r="B27" s="166" t="s">
        <v>172</v>
      </c>
      <c r="C27" s="623" t="s">
        <v>208</v>
      </c>
      <c r="D27" s="624"/>
      <c r="E27" s="624"/>
      <c r="F27" s="624"/>
      <c r="G27" s="72"/>
      <c r="H27" s="72"/>
      <c r="I27" s="72"/>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ht="16.95" customHeight="1">
      <c r="A28" s="1"/>
      <c r="B28" s="166" t="s">
        <v>173</v>
      </c>
      <c r="C28" s="623" t="s">
        <v>209</v>
      </c>
      <c r="D28" s="624"/>
      <c r="E28" s="624"/>
      <c r="F28" s="624"/>
      <c r="G28" s="72"/>
      <c r="H28" s="72"/>
      <c r="I28" s="72"/>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ht="16.95" customHeight="1">
      <c r="A29" s="1"/>
      <c r="B29" s="13" t="s">
        <v>174</v>
      </c>
      <c r="C29" s="625" t="s">
        <v>210</v>
      </c>
      <c r="D29" s="624"/>
      <c r="E29" s="624"/>
      <c r="F29" s="624"/>
      <c r="G29" s="160"/>
      <c r="H29" s="160"/>
      <c r="I29" s="160"/>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ht="15" customHeight="1">
      <c r="A31" s="1"/>
      <c r="B31" s="629"/>
      <c r="C31" s="629"/>
      <c r="D31" s="629"/>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ht="15" customHeight="1">
      <c r="A32" s="1"/>
      <c r="B32" s="613" t="s">
        <v>670</v>
      </c>
      <c r="C32" s="613"/>
      <c r="D32" s="613"/>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c r="A33" s="1"/>
      <c r="B33" s="242" t="s">
        <v>671</v>
      </c>
      <c r="C33" s="242" t="s">
        <v>255</v>
      </c>
      <c r="D33" s="242" t="s">
        <v>672</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c r="A34" s="1"/>
      <c r="B34" s="614" t="s">
        <v>686</v>
      </c>
      <c r="C34" s="389" t="s">
        <v>687</v>
      </c>
      <c r="D34" s="390" t="s">
        <v>688</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c r="A35" s="1"/>
      <c r="B35" s="615"/>
      <c r="C35" s="389" t="s">
        <v>689</v>
      </c>
      <c r="D35" s="390" t="s">
        <v>690</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c r="A36" s="1"/>
      <c r="B36" s="616" t="s">
        <v>691</v>
      </c>
      <c r="C36" s="389" t="s">
        <v>692</v>
      </c>
      <c r="D36" s="390" t="s">
        <v>693</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c r="A37" s="1"/>
      <c r="B37" s="617"/>
      <c r="C37" s="389" t="s">
        <v>694</v>
      </c>
      <c r="D37" s="390" t="s">
        <v>695</v>
      </c>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c r="A38" s="1"/>
      <c r="B38" s="616" t="s">
        <v>696</v>
      </c>
      <c r="C38" s="389" t="s">
        <v>697</v>
      </c>
      <c r="D38" s="390" t="s">
        <v>698</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c r="A39" s="1"/>
      <c r="B39" s="618"/>
      <c r="C39" s="389" t="s">
        <v>699</v>
      </c>
      <c r="D39" s="390" t="s">
        <v>586</v>
      </c>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c r="A40" s="1"/>
      <c r="B40" s="618"/>
      <c r="C40" s="389" t="s">
        <v>700</v>
      </c>
      <c r="D40" s="390" t="s">
        <v>701</v>
      </c>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c r="A41" s="1"/>
      <c r="B41" s="617"/>
      <c r="C41" s="389" t="s">
        <v>702</v>
      </c>
      <c r="D41" s="390" t="s">
        <v>703</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c r="A42" s="1"/>
      <c r="B42" s="616" t="s">
        <v>704</v>
      </c>
      <c r="C42" s="389" t="s">
        <v>705</v>
      </c>
      <c r="D42" s="390">
        <v>1</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c r="A43" s="1"/>
      <c r="B43" s="618"/>
      <c r="C43" s="389" t="s">
        <v>706</v>
      </c>
      <c r="D43" s="390">
        <v>2</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c r="A44" s="1"/>
      <c r="B44" s="618"/>
      <c r="C44" s="619" t="s">
        <v>707</v>
      </c>
      <c r="D44" s="621">
        <v>3</v>
      </c>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c r="A45" s="1"/>
      <c r="B45" s="618"/>
      <c r="C45" s="620"/>
      <c r="D45" s="622"/>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c r="A46" s="1"/>
      <c r="B46" s="618"/>
      <c r="C46" s="389" t="s">
        <v>708</v>
      </c>
      <c r="D46" s="390">
        <v>4</v>
      </c>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c r="A47" s="1"/>
      <c r="B47" s="617"/>
      <c r="C47" s="389" t="s">
        <v>709</v>
      </c>
      <c r="D47" s="390">
        <v>5</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c r="A48" s="1"/>
      <c r="B48" s="368"/>
      <c r="C48" s="368"/>
      <c r="D48" s="368"/>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sheetData>
  <mergeCells count="12">
    <mergeCell ref="C27:F27"/>
    <mergeCell ref="C28:F28"/>
    <mergeCell ref="C29:F29"/>
    <mergeCell ref="B14:E14"/>
    <mergeCell ref="B31:D31"/>
    <mergeCell ref="B32:D32"/>
    <mergeCell ref="B34:B35"/>
    <mergeCell ref="B36:B37"/>
    <mergeCell ref="B38:B41"/>
    <mergeCell ref="B42:B47"/>
    <mergeCell ref="C44:C45"/>
    <mergeCell ref="D44:D45"/>
  </mergeCells>
  <conditionalFormatting sqref="B1">
    <cfRule type="cellIs" dxfId="21" priority="1" operator="equal">
      <formula>"Confidential"</formula>
    </cfRule>
    <cfRule type="cellIs" dxfId="20" priority="2" operator="equal">
      <formula>"Non-confidential"</formula>
    </cfRule>
  </conditionalFormatting>
  <hyperlinks>
    <hyperlink ref="G1" location="Contents!A1" display="Contents page" xr:uid="{6A6BB971-CBAA-40DE-B6A4-07426420319A}"/>
    <hyperlink ref="F1" location="Glossary!A1" display="Glossary" xr:uid="{C69DC371-0E94-4EAB-87E7-2C4390C06E1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C3E9-6450-4FE2-9453-5D0304EDF9E9}">
  <sheetPr>
    <tabColor rgb="FF92D050"/>
  </sheetPr>
  <dimension ref="A1:E10"/>
  <sheetViews>
    <sheetView showGridLines="0" workbookViewId="0">
      <selection sqref="A1:XFD1"/>
    </sheetView>
  </sheetViews>
  <sheetFormatPr defaultRowHeight="14.4"/>
  <cols>
    <col min="1" max="1" width="29.88671875" style="54" customWidth="1"/>
    <col min="2" max="2" width="48" style="54" customWidth="1"/>
    <col min="3" max="3" width="47.6640625" style="19" customWidth="1"/>
    <col min="4" max="4" width="18.5546875" style="54" customWidth="1"/>
    <col min="5" max="5" width="16.6640625" customWidth="1"/>
  </cols>
  <sheetData>
    <row r="1" spans="1:5" s="217" customFormat="1" ht="13.8">
      <c r="A1" s="352"/>
      <c r="B1" s="352"/>
      <c r="C1" s="295"/>
      <c r="D1" s="341" t="s">
        <v>95</v>
      </c>
      <c r="E1" s="321" t="s">
        <v>577</v>
      </c>
    </row>
    <row r="2" spans="1:5">
      <c r="D2" s="19"/>
      <c r="E2" s="19"/>
    </row>
    <row r="3" spans="1:5" ht="40.200000000000003" customHeight="1">
      <c r="A3" s="578" t="s">
        <v>588</v>
      </c>
      <c r="B3" s="578"/>
    </row>
    <row r="6" spans="1:5" s="322" customFormat="1" ht="17.399999999999999">
      <c r="A6" s="342" t="s">
        <v>616</v>
      </c>
      <c r="B6" s="342" t="s">
        <v>579</v>
      </c>
      <c r="C6" s="343" t="s">
        <v>580</v>
      </c>
    </row>
    <row r="7" spans="1:5" s="322" customFormat="1" ht="15">
      <c r="A7" s="330" t="s">
        <v>587</v>
      </c>
      <c r="B7" s="587" t="s">
        <v>588</v>
      </c>
      <c r="C7" s="326" t="s">
        <v>589</v>
      </c>
    </row>
    <row r="8" spans="1:5" s="322" customFormat="1" ht="15">
      <c r="A8" s="331" t="s">
        <v>590</v>
      </c>
      <c r="B8" s="588"/>
      <c r="C8" s="324" t="s">
        <v>591</v>
      </c>
    </row>
    <row r="9" spans="1:5" s="322" customFormat="1" ht="30">
      <c r="A9" s="332" t="s">
        <v>481</v>
      </c>
      <c r="B9" s="589"/>
      <c r="C9" s="325" t="s">
        <v>600</v>
      </c>
    </row>
    <row r="10" spans="1:5" ht="15">
      <c r="C10" s="328"/>
      <c r="D10" s="328"/>
    </row>
  </sheetData>
  <mergeCells count="2">
    <mergeCell ref="A3:B3"/>
    <mergeCell ref="B7:B9"/>
  </mergeCells>
  <hyperlinks>
    <hyperlink ref="A7" location="'Costs to make '!A1" display="Cost to make " xr:uid="{2F6AE3FB-0CEC-4AF7-88A9-95B0D9280EE5}"/>
    <hyperlink ref="A8" location="'Cost Reconciliation'!A1" display="Costs reconcilation" xr:uid="{F6893F97-F3A5-4693-A9D2-D2B94DA8782D}"/>
    <hyperlink ref="A9" location="'Purchases of like goods'!A1" display="Purchases of like goods" xr:uid="{3DEC6EBD-73CF-4C6C-AF13-C7C56C2F0AEA}"/>
    <hyperlink ref="E1" location="Contents!A1" display="Contents page" xr:uid="{8AB08A0D-7612-4D46-AE4F-8625322C3891}"/>
    <hyperlink ref="D1" location="Glossary!A1" display="Glossary" xr:uid="{8ECD9207-A425-4BEB-88EC-2AC0E3C9D89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2DE80-FCB0-4C8B-8C9E-75727D711D19}">
  <dimension ref="A1:AZ55"/>
  <sheetViews>
    <sheetView topLeftCell="A8" workbookViewId="0">
      <selection activeCell="F26" sqref="F26"/>
    </sheetView>
  </sheetViews>
  <sheetFormatPr defaultColWidth="8.5546875" defaultRowHeight="13.8"/>
  <cols>
    <col min="1" max="1" width="11" style="84" customWidth="1"/>
    <col min="2" max="2" width="18.33203125" style="84" customWidth="1"/>
    <col min="3" max="3" width="24.33203125" style="84" customWidth="1"/>
    <col min="4" max="10" width="14.6640625" style="84" customWidth="1"/>
    <col min="11" max="11" width="17.44140625" style="84" customWidth="1"/>
    <col min="12" max="12" width="18.33203125" style="84" customWidth="1"/>
    <col min="13" max="13" width="18.5546875" style="84" customWidth="1"/>
    <col min="14" max="14" width="29.33203125" style="84" customWidth="1"/>
    <col min="15" max="15" width="16.5546875" style="84" customWidth="1"/>
    <col min="16" max="16384" width="8.5546875" style="84"/>
  </cols>
  <sheetData>
    <row r="1" spans="1:52" customFormat="1" ht="14.4">
      <c r="A1" s="1"/>
      <c r="B1" s="351" t="str">
        <f>Guidance!F19</f>
        <v>Non-confidential</v>
      </c>
      <c r="C1" s="351"/>
      <c r="D1" s="351"/>
      <c r="E1" s="351"/>
      <c r="F1" s="351"/>
      <c r="G1" s="351"/>
      <c r="H1" s="351"/>
      <c r="I1" s="1"/>
      <c r="J1" s="1"/>
      <c r="K1" s="341" t="s">
        <v>95</v>
      </c>
      <c r="L1" s="321" t="s">
        <v>577</v>
      </c>
      <c r="M1" s="1"/>
      <c r="N1" s="1"/>
      <c r="O1" s="1"/>
      <c r="P1" s="1"/>
      <c r="Q1" s="1"/>
      <c r="R1" s="1"/>
      <c r="S1" s="1"/>
      <c r="T1" s="1"/>
      <c r="U1" s="1"/>
      <c r="V1" s="1"/>
      <c r="W1" s="1"/>
      <c r="X1" s="1"/>
      <c r="Y1" s="1"/>
      <c r="Z1" s="1"/>
      <c r="AA1" s="1"/>
      <c r="AB1" s="1"/>
      <c r="AC1" s="1"/>
      <c r="AD1" s="1"/>
      <c r="AE1" s="1"/>
    </row>
    <row r="2" spans="1:52">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row>
    <row r="3" spans="1:52" ht="16.95" customHeight="1">
      <c r="A3" s="157"/>
      <c r="B3" s="656" t="s">
        <v>2</v>
      </c>
      <c r="C3" s="657"/>
      <c r="D3" s="187"/>
      <c r="E3" s="188"/>
      <c r="F3" s="157"/>
      <c r="G3" s="110"/>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row>
    <row r="4" spans="1:52" ht="16.95" customHeight="1">
      <c r="A4" s="157"/>
      <c r="B4" s="658" t="s">
        <v>153</v>
      </c>
      <c r="C4" s="659"/>
      <c r="D4" s="642" t="str">
        <f>Guidance!$E11</f>
        <v>ER0080</v>
      </c>
      <c r="E4" s="643"/>
      <c r="F4" s="157"/>
      <c r="G4" s="90"/>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row>
    <row r="5" spans="1:52" ht="16.95" customHeight="1">
      <c r="A5" s="157"/>
      <c r="B5" s="658" t="s">
        <v>154</v>
      </c>
      <c r="C5" s="659"/>
      <c r="D5" s="642" t="str">
        <f>Guidance!$E13</f>
        <v>Example PLC</v>
      </c>
      <c r="E5" s="643"/>
      <c r="F5" s="157"/>
      <c r="G5" s="98"/>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row>
    <row r="6" spans="1:52" ht="16.95" customHeight="1">
      <c r="A6" s="157"/>
      <c r="B6" s="658" t="s">
        <v>155</v>
      </c>
      <c r="C6" s="659"/>
      <c r="D6" s="642" t="str">
        <f>'INTERNAL USE '!$B14</f>
        <v>01/01/2025 - 31/12/2025</v>
      </c>
      <c r="E6" s="643"/>
      <c r="F6" s="157"/>
      <c r="G6" s="110"/>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row>
    <row r="7" spans="1:52" ht="16.95" customHeight="1">
      <c r="A7" s="157"/>
      <c r="B7" s="658" t="s">
        <v>156</v>
      </c>
      <c r="C7" s="659"/>
      <c r="D7" s="642" t="str">
        <f>'INTERNAL USE '!$B10</f>
        <v>01/01/2022 - 31/12/2025</v>
      </c>
      <c r="E7" s="643"/>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row>
    <row r="8" spans="1:52" ht="16.95" customHeight="1">
      <c r="A8" s="157"/>
      <c r="B8" s="157"/>
      <c r="C8" s="157"/>
      <c r="D8" s="157"/>
      <c r="E8" s="157"/>
      <c r="F8" s="157"/>
      <c r="G8" s="86"/>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row>
    <row r="9" spans="1:52" ht="16.95" customHeight="1">
      <c r="A9" s="157"/>
      <c r="B9" s="106" t="s">
        <v>157</v>
      </c>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c r="AO9" s="157"/>
      <c r="AP9" s="157"/>
      <c r="AQ9" s="157"/>
      <c r="AR9" s="157"/>
      <c r="AS9" s="157"/>
      <c r="AT9" s="157"/>
      <c r="AU9" s="157"/>
      <c r="AV9" s="157"/>
      <c r="AW9" s="157"/>
      <c r="AX9" s="157"/>
      <c r="AY9" s="157"/>
    </row>
    <row r="10" spans="1:52" ht="16.95" customHeight="1">
      <c r="A10" s="157"/>
      <c r="B10" s="644" t="s">
        <v>634</v>
      </c>
      <c r="C10" s="645"/>
      <c r="D10" s="645"/>
      <c r="E10" s="645"/>
      <c r="F10" s="645"/>
      <c r="G10" s="645"/>
      <c r="H10" s="645"/>
      <c r="I10" s="646"/>
      <c r="J10" s="646"/>
      <c r="K10" s="646"/>
      <c r="L10" s="64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row>
    <row r="11" spans="1:52" ht="16.95" customHeight="1">
      <c r="A11" s="157"/>
      <c r="B11" s="638" t="s">
        <v>478</v>
      </c>
      <c r="C11" s="639"/>
      <c r="D11" s="639"/>
      <c r="E11" s="639"/>
      <c r="F11" s="639"/>
      <c r="G11" s="639"/>
      <c r="H11" s="639"/>
      <c r="I11" s="640"/>
      <c r="J11" s="640"/>
      <c r="K11" s="640"/>
      <c r="L11" s="641"/>
      <c r="M11" s="157"/>
      <c r="N11" s="157"/>
      <c r="O11" s="94"/>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row>
    <row r="12" spans="1:52" ht="16.95" customHeight="1">
      <c r="A12" s="157"/>
      <c r="B12" s="638" t="s">
        <v>479</v>
      </c>
      <c r="C12" s="639"/>
      <c r="D12" s="639"/>
      <c r="E12" s="639"/>
      <c r="F12" s="639"/>
      <c r="G12" s="639"/>
      <c r="H12" s="639"/>
      <c r="I12" s="640"/>
      <c r="J12" s="640"/>
      <c r="K12" s="640"/>
      <c r="L12" s="641"/>
      <c r="M12" s="157"/>
      <c r="N12" s="157"/>
      <c r="O12" s="110"/>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row>
    <row r="13" spans="1:52" ht="16.95" customHeight="1">
      <c r="A13" s="157"/>
      <c r="B13" s="107" t="s">
        <v>211</v>
      </c>
      <c r="C13" s="87"/>
      <c r="D13" s="88"/>
      <c r="E13" s="88"/>
      <c r="F13" s="88"/>
      <c r="G13" s="88"/>
      <c r="H13" s="88"/>
      <c r="I13" s="88"/>
      <c r="J13" s="88"/>
      <c r="K13" s="88"/>
      <c r="L13" s="121"/>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7"/>
    </row>
    <row r="14" spans="1:52" ht="16.95" customHeight="1">
      <c r="A14" s="157"/>
      <c r="B14" s="107" t="s">
        <v>212</v>
      </c>
      <c r="C14" s="87"/>
      <c r="D14" s="88"/>
      <c r="E14" s="88"/>
      <c r="F14" s="88"/>
      <c r="G14" s="88"/>
      <c r="H14" s="88"/>
      <c r="I14" s="88"/>
      <c r="J14" s="88"/>
      <c r="K14" s="88"/>
      <c r="L14" s="121"/>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157"/>
    </row>
    <row r="15" spans="1:52" ht="16.95" customHeight="1">
      <c r="A15" s="157"/>
      <c r="B15" s="108" t="s">
        <v>213</v>
      </c>
      <c r="C15" s="109"/>
      <c r="D15" s="109"/>
      <c r="E15" s="109"/>
      <c r="F15" s="109"/>
      <c r="G15" s="109"/>
      <c r="H15" s="109"/>
      <c r="I15" s="109"/>
      <c r="J15" s="109"/>
      <c r="K15" s="109"/>
      <c r="L15" s="122"/>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row>
    <row r="16" spans="1:52" ht="17.399999999999999" customHeight="1">
      <c r="A16" s="157"/>
      <c r="B16" s="89"/>
      <c r="C16" s="48"/>
      <c r="D16" s="48"/>
      <c r="E16" s="48"/>
      <c r="F16" s="48"/>
      <c r="G16" s="48"/>
      <c r="H16" s="48"/>
      <c r="I16" s="2"/>
      <c r="J16" s="2"/>
      <c r="K16"/>
      <c r="L16" s="88"/>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row>
    <row r="17" spans="1:52" ht="16.95" customHeight="1">
      <c r="A17" s="157"/>
      <c r="B17" s="654" t="s">
        <v>198</v>
      </c>
      <c r="C17" s="655"/>
      <c r="D17" s="636"/>
      <c r="E17" s="636"/>
      <c r="F17" s="49" t="s">
        <v>199</v>
      </c>
      <c r="G17" s="126"/>
      <c r="H17" s="88"/>
      <c r="I17" s="88"/>
      <c r="J17" s="88"/>
      <c r="K17" s="88"/>
      <c r="L17" s="88"/>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row>
    <row r="18" spans="1:52" ht="16.95" customHeight="1">
      <c r="A18" s="157"/>
      <c r="B18" s="648" t="s">
        <v>533</v>
      </c>
      <c r="C18" s="649"/>
      <c r="D18" s="650"/>
      <c r="E18" s="651"/>
      <c r="F18" s="652" t="s">
        <v>640</v>
      </c>
      <c r="G18" s="653"/>
      <c r="H18" s="653"/>
      <c r="I18" s="653"/>
      <c r="J18" s="88"/>
      <c r="K18" s="88"/>
      <c r="L18" s="88"/>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row>
    <row r="19" spans="1:52" ht="16.95" customHeight="1">
      <c r="A19" s="157"/>
      <c r="B19" s="91"/>
      <c r="C19" s="157"/>
      <c r="D19" s="157"/>
      <c r="E19" s="157"/>
      <c r="F19" s="157"/>
      <c r="G19" s="86"/>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row>
    <row r="20" spans="1:52" ht="46.5" customHeight="1">
      <c r="A20" s="157"/>
      <c r="B20" s="632" t="s">
        <v>236</v>
      </c>
      <c r="C20" s="633"/>
      <c r="D20" s="637" t="s">
        <v>214</v>
      </c>
      <c r="E20" s="249" t="s">
        <v>559</v>
      </c>
      <c r="F20" s="249" t="s">
        <v>215</v>
      </c>
      <c r="G20" s="249" t="s">
        <v>216</v>
      </c>
      <c r="H20" s="249" t="s">
        <v>217</v>
      </c>
      <c r="I20" s="249" t="s">
        <v>114</v>
      </c>
      <c r="J20" s="249" t="s">
        <v>218</v>
      </c>
      <c r="K20" s="249" t="s">
        <v>219</v>
      </c>
      <c r="L20" s="249" t="s">
        <v>220</v>
      </c>
      <c r="M20" s="249" t="s">
        <v>221</v>
      </c>
      <c r="N20" s="249" t="s">
        <v>222</v>
      </c>
      <c r="O20" s="637" t="s">
        <v>223</v>
      </c>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row>
    <row r="21" spans="1:52" ht="15" customHeight="1">
      <c r="A21" s="157"/>
      <c r="B21" s="632"/>
      <c r="C21" s="633"/>
      <c r="D21" s="637"/>
      <c r="E21" s="249" t="s">
        <v>171</v>
      </c>
      <c r="F21" s="249" t="s">
        <v>172</v>
      </c>
      <c r="G21" s="249" t="s">
        <v>172</v>
      </c>
      <c r="H21" s="249" t="s">
        <v>172</v>
      </c>
      <c r="I21" s="249" t="s">
        <v>173</v>
      </c>
      <c r="J21" s="249" t="s">
        <v>174</v>
      </c>
      <c r="K21" s="249" t="s">
        <v>175</v>
      </c>
      <c r="L21" s="249" t="s">
        <v>175</v>
      </c>
      <c r="M21" s="249" t="s">
        <v>175</v>
      </c>
      <c r="N21" s="249" t="s">
        <v>174</v>
      </c>
      <c r="O21" s="63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row>
    <row r="22" spans="1:52" ht="16.95" customHeight="1">
      <c r="A22" s="157"/>
      <c r="B22" s="634" t="s">
        <v>224</v>
      </c>
      <c r="C22" s="635"/>
      <c r="D22" s="111" t="s">
        <v>225</v>
      </c>
      <c r="E22" s="251"/>
      <c r="F22" s="252"/>
      <c r="G22" s="252"/>
      <c r="H22" s="252"/>
      <c r="I22" s="252"/>
      <c r="J22" s="252"/>
      <c r="K22" s="252"/>
      <c r="L22" s="252"/>
      <c r="M22" s="252"/>
      <c r="N22" s="252"/>
      <c r="O22" s="253">
        <f>SUM(F22:N22)</f>
        <v>0</v>
      </c>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row>
    <row r="23" spans="1:52" ht="16.95" customHeight="1">
      <c r="A23" s="157"/>
      <c r="B23" s="634" t="s">
        <v>245</v>
      </c>
      <c r="C23" s="635"/>
      <c r="D23" s="111" t="s">
        <v>225</v>
      </c>
      <c r="E23" s="112"/>
      <c r="F23" s="123"/>
      <c r="G23" s="123"/>
      <c r="H23" s="123"/>
      <c r="I23" s="123"/>
      <c r="J23" s="123"/>
      <c r="K23" s="123"/>
      <c r="L23" s="123"/>
      <c r="M23" s="123"/>
      <c r="N23" s="123"/>
      <c r="O23" s="253">
        <f>SUM(F23:N23)</f>
        <v>0</v>
      </c>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row>
    <row r="24" spans="1:52" ht="16.95" customHeight="1">
      <c r="A24" s="157"/>
      <c r="B24" s="630" t="s">
        <v>480</v>
      </c>
      <c r="C24" s="631"/>
      <c r="D24" s="111" t="s">
        <v>225</v>
      </c>
      <c r="E24" s="112"/>
      <c r="F24" s="123"/>
      <c r="G24" s="123"/>
      <c r="H24" s="123"/>
      <c r="I24" s="123"/>
      <c r="J24" s="123"/>
      <c r="K24" s="123"/>
      <c r="L24" s="123"/>
      <c r="M24" s="123"/>
      <c r="N24" s="123"/>
      <c r="O24" s="253">
        <f>SUM(F24:N24)</f>
        <v>0</v>
      </c>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row>
    <row r="25" spans="1:52" ht="16.95" customHeight="1">
      <c r="A25" s="157"/>
      <c r="B25" s="104"/>
      <c r="C25" s="104"/>
      <c r="D25" s="104"/>
      <c r="E25" s="105"/>
      <c r="F25" s="105"/>
      <c r="G25" s="105"/>
      <c r="H25" s="105"/>
      <c r="I25" s="105"/>
      <c r="J25" s="105"/>
      <c r="K25" s="105"/>
      <c r="L25" s="105"/>
      <c r="M25" s="105"/>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row>
    <row r="26" spans="1:52" ht="16.95" customHeight="1">
      <c r="A26" s="157"/>
      <c r="B26" s="142"/>
      <c r="C26" s="142"/>
      <c r="D26" s="142"/>
      <c r="E26" s="142"/>
      <c r="F26" s="142"/>
      <c r="G26" s="142"/>
      <c r="H26" s="142"/>
      <c r="I26" s="142"/>
      <c r="J26" s="142"/>
      <c r="K26" s="142"/>
      <c r="L26" s="142"/>
      <c r="M26" s="142"/>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row>
    <row r="27" spans="1:52" ht="16.95" customHeight="1">
      <c r="A27" s="157"/>
      <c r="B27" s="95" t="s">
        <v>206</v>
      </c>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row>
    <row r="28" spans="1:52" ht="16.95" customHeight="1">
      <c r="A28" s="157"/>
      <c r="B28" s="170" t="s">
        <v>171</v>
      </c>
      <c r="C28" s="301" t="s">
        <v>561</v>
      </c>
      <c r="D28" s="157"/>
      <c r="E28" s="157"/>
      <c r="F28" s="143"/>
      <c r="G28" s="143"/>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row>
    <row r="29" spans="1:52" ht="16.95" customHeight="1">
      <c r="A29" s="157"/>
      <c r="B29" s="170" t="s">
        <v>172</v>
      </c>
      <c r="C29" s="157" t="s">
        <v>226</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row>
    <row r="30" spans="1:52" ht="16.95" customHeight="1">
      <c r="A30" s="157"/>
      <c r="B30" s="170" t="s">
        <v>173</v>
      </c>
      <c r="C30" s="157" t="s">
        <v>227</v>
      </c>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row>
    <row r="31" spans="1:52" ht="16.95" customHeight="1">
      <c r="A31" s="157"/>
      <c r="B31" s="170" t="s">
        <v>174</v>
      </c>
      <c r="C31" s="157" t="s">
        <v>228</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row>
    <row r="32" spans="1:52" ht="16.95" customHeight="1">
      <c r="A32" s="157"/>
      <c r="B32" s="170" t="s">
        <v>175</v>
      </c>
      <c r="C32" s="157" t="s">
        <v>229</v>
      </c>
      <c r="D32" s="157"/>
      <c r="E32" s="157"/>
      <c r="F32" s="157"/>
      <c r="G32" s="157"/>
      <c r="H32" s="154"/>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row>
    <row r="33" spans="1:51" ht="16.95" customHeight="1">
      <c r="A33" s="157"/>
      <c r="B33" s="170"/>
      <c r="C33" s="154"/>
      <c r="D33" s="154"/>
      <c r="E33" s="154"/>
      <c r="F33" s="154"/>
      <c r="G33" s="154"/>
      <c r="H33" s="142"/>
      <c r="I33" s="142"/>
      <c r="J33" s="142"/>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row>
    <row r="34" spans="1:51">
      <c r="A34" s="157"/>
      <c r="B34" s="171"/>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row>
    <row r="35" spans="1:51">
      <c r="A35" s="157"/>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row>
    <row r="36" spans="1:51">
      <c r="A36" s="157"/>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row>
    <row r="37" spans="1:51">
      <c r="A37" s="157"/>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row>
    <row r="38" spans="1:51">
      <c r="A38" s="157"/>
      <c r="B38" s="157"/>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row>
    <row r="39" spans="1:51">
      <c r="A39" s="157"/>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row>
    <row r="40" spans="1:51">
      <c r="A40" s="157"/>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row>
    <row r="41" spans="1:51" ht="13.95" customHeight="1">
      <c r="A41" s="157"/>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row>
    <row r="42" spans="1:51">
      <c r="A42" s="157"/>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row>
    <row r="43" spans="1:51">
      <c r="A43" s="157"/>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row>
    <row r="44" spans="1:51">
      <c r="A44" s="157"/>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row>
    <row r="45" spans="1:51">
      <c r="A45" s="157"/>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row>
    <row r="46" spans="1:51">
      <c r="A46" s="157"/>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row>
    <row r="47" spans="1:51">
      <c r="A47" s="157"/>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row>
    <row r="48" spans="1:51">
      <c r="A48" s="157"/>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row>
    <row r="49" spans="1:51">
      <c r="A49" s="157"/>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row>
    <row r="50" spans="1:51">
      <c r="A50" s="157"/>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row>
    <row r="51" spans="1:51">
      <c r="A51" s="157"/>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row>
    <row r="52" spans="1:51">
      <c r="A52" s="157"/>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row>
    <row r="53" spans="1:51">
      <c r="A53" s="157"/>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row>
    <row r="54" spans="1:51">
      <c r="A54" s="157"/>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row>
    <row r="55" spans="1:51">
      <c r="A55" s="157"/>
      <c r="B55" s="143"/>
      <c r="C55" s="143"/>
      <c r="D55" s="143"/>
      <c r="E55" s="143"/>
      <c r="F55" s="143"/>
      <c r="G55" s="143"/>
      <c r="H55" s="143"/>
      <c r="I55" s="143"/>
      <c r="J55" s="143"/>
      <c r="K55" s="143"/>
      <c r="L55" s="143"/>
      <c r="M55" s="143"/>
      <c r="N55" s="143"/>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row>
  </sheetData>
  <mergeCells count="23">
    <mergeCell ref="B3:C3"/>
    <mergeCell ref="B4:C4"/>
    <mergeCell ref="B5:C5"/>
    <mergeCell ref="B6:C6"/>
    <mergeCell ref="B7:C7"/>
    <mergeCell ref="O20:O21"/>
    <mergeCell ref="B11:L11"/>
    <mergeCell ref="B12:L12"/>
    <mergeCell ref="D4:E4"/>
    <mergeCell ref="D5:E5"/>
    <mergeCell ref="D6:E6"/>
    <mergeCell ref="D7:E7"/>
    <mergeCell ref="B10:L10"/>
    <mergeCell ref="B18:C18"/>
    <mergeCell ref="D18:E18"/>
    <mergeCell ref="F18:I18"/>
    <mergeCell ref="D20:D21"/>
    <mergeCell ref="B17:C17"/>
    <mergeCell ref="B24:C24"/>
    <mergeCell ref="B20:C21"/>
    <mergeCell ref="B22:C22"/>
    <mergeCell ref="B23:C23"/>
    <mergeCell ref="D17:E17"/>
  </mergeCells>
  <conditionalFormatting sqref="B1:H1">
    <cfRule type="cellIs" dxfId="19" priority="1" operator="equal">
      <formula>"Confidential"</formula>
    </cfRule>
    <cfRule type="cellIs" dxfId="18" priority="2" operator="equal">
      <formula>"Non-confidential"</formula>
    </cfRule>
  </conditionalFormatting>
  <hyperlinks>
    <hyperlink ref="L1" location="Contents!A1" display="Contents page" xr:uid="{8CFBCE74-0C90-457D-B911-BCC254CD7A1B}"/>
    <hyperlink ref="K1" location="Glossary!A1" display="Glossary" xr:uid="{1793B09F-622C-420D-80BC-49928FC22C9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ase Management PowerPoint Document" ma:contentTypeID="0x0101006955662880EDF341A978C9CBAA66F63C0C0098E5BDF9990486468E0560A785368DD2" ma:contentTypeVersion="38" ma:contentTypeDescription="" ma:contentTypeScope="" ma:versionID="86b036fb491d332fd344c065c3e80b1d">
  <xsd:schema xmlns:xsd="http://www.w3.org/2001/XMLSchema" xmlns:xs="http://www.w3.org/2001/XMLSchema" xmlns:p="http://schemas.microsoft.com/office/2006/metadata/properties" xmlns:ns2="c14de8ec-1bbe-45d0-9da6-488d8f109529" xmlns:ns3="a933a4ec-650a-4d5f-a231-7b141c4967d1" xmlns:ns4="ca3a8e5f-87ae-44bc-a796-b11748aeb6fc" targetNamespace="http://schemas.microsoft.com/office/2006/metadata/properties" ma:root="true" ma:fieldsID="703d8b79e4ceb2eee9668f1ca25822cc" ns2:_="" ns3:_="" ns4:_="">
    <xsd:import namespace="c14de8ec-1bbe-45d0-9da6-488d8f109529"/>
    <xsd:import namespace="a933a4ec-650a-4d5f-a231-7b141c4967d1"/>
    <xsd:import namespace="ca3a8e5f-87ae-44bc-a796-b11748aeb6fc"/>
    <xsd:element name="properties">
      <xsd:complexType>
        <xsd:sequence>
          <xsd:element name="documentManagement">
            <xsd:complexType>
              <xsd:all>
                <xsd:element ref="ns2:PartyClass" minOccurs="0"/>
                <xsd:element ref="ns2:PartyName"/>
                <xsd:element ref="ns2:Confidential1" minOccurs="0"/>
                <xsd:element ref="ns2:Classification" minOccurs="0"/>
                <xsd:element ref="ns2:CaseNumber" minOccurs="0"/>
                <xsd:element ref="ns2:TradeRemediesServicePublished" minOccurs="0"/>
                <xsd:element ref="ns2:CaseStage" minOccurs="0"/>
                <xsd:element ref="ns2:HeadOfInvestigation" minOccurs="0"/>
                <xsd:element ref="ns2:CaseDocuments" minOccurs="0"/>
                <xsd:element ref="ns2:CaseManager" minOccurs="0"/>
                <xsd:element ref="ns2:DigitalPlatformLink" minOccurs="0"/>
                <xsd:element ref="ns2:CaseStatus" minOccurs="0"/>
                <xsd:element ref="ns3:Reconsideration" minOccurs="0"/>
                <xsd:element ref="ns4:Head_x0020_of_x0020_Reconsideration" minOccurs="0"/>
                <xsd:element ref="ns2:g69ac3da6be14936a6d4efc253c7d4fb" minOccurs="0"/>
                <xsd:element ref="ns2:d31dcdc419e54ba5a66b0d6dabf70d98" minOccurs="0"/>
                <xsd:element ref="ns2:TaxCatchAll" minOccurs="0"/>
                <xsd:element ref="ns2:iec7f23346fc44eb94e2c6239fd5bc64" minOccurs="0"/>
                <xsd:element ref="ns4:eacc88ef07bd44da8e59c04bdce4297f" minOccurs="0"/>
                <xsd:element ref="ns2:ec7cf6cc20664fb6b5a505b0c64f4cec" minOccurs="0"/>
                <xsd:element ref="ns2:TaxCatchAllLabel" minOccurs="0"/>
                <xsd:element ref="ns2:d9f98ff6b65a4d219317601d589de7b4" minOccurs="0"/>
                <xsd:element ref="ns3:g0a6705e80434bac9c876cabd8ff0f68" minOccurs="0"/>
                <xsd:element ref="ns3: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PartyClass" ma:index="2" nillable="true" ma:displayName="Party Class" ma:format="Dropdown" ma:indexed="true" ma:internalName="PartyClass">
      <xsd:simpleType>
        <xsd:restriction base="dms:Choice">
          <xsd:enumeration value="Exporter"/>
          <xsd:enumeration value="Overseas Produc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A"/>
        </xsd:restriction>
      </xsd:simpleType>
    </xsd:element>
    <xsd:element name="PartyName" ma:index="3" ma:displayName="Party Name" ma:format="Dropdown" ma:indexed="true" ma:internalName="PartyName" ma:readOnly="false">
      <xsd:simpleType>
        <xsd:restriction base="dms:Text">
          <xsd:maxLength value="255"/>
        </xsd:restriction>
      </xsd:simpleType>
    </xsd:element>
    <xsd:element name="Confidential1" ma:index="5" nillable="true" ma:displayName="Confidential" ma:default="1" ma:indexed="true" ma:internalName="Confidential1">
      <xsd:simpleType>
        <xsd:restriction base="dms:Boolean"/>
      </xsd:simpleType>
    </xsd:element>
    <xsd:element name="Classification" ma:index="6" nillable="true" ma:displayName="Classification" ma:format="Dropdown" ma:internalName="Classification">
      <xsd:simpleType>
        <xsd:restriction base="dms:Choice">
          <xsd:enumeration value="Official"/>
          <xsd:enumeration value="Official-Sensitive [Commercial]"/>
          <xsd:enumeration value="Official-Sensitive [Locsen]"/>
          <xsd:enumeration value="Official-Sensitive [Personal]"/>
        </xsd:restriction>
      </xsd:simpleType>
    </xsd:element>
    <xsd:element name="CaseNumber" ma:index="8" nillable="true" ma:displayName="Case Number" ma:default="TS0036" ma:format="Dropdown" ma:internalName="CaseNumber">
      <xsd:simpleType>
        <xsd:restriction base="dms:Text">
          <xsd:maxLength value="255"/>
        </xsd:restriction>
      </xsd:simpleType>
    </xsd:element>
    <xsd:element name="TradeRemediesServicePublished" ma:index="10" nillable="true" ma:displayName="Trade Remedies Service Published" ma:default="No" ma:format="Dropdown" ma:internalName="TradeRemediesServicePublished">
      <xsd:simpleType>
        <xsd:restriction base="dms:Choice">
          <xsd:enumeration value="No"/>
          <xsd:enumeration value="Confidential"/>
          <xsd:enumeration value="Non-Confidential"/>
        </xsd:restriction>
      </xsd:simpleType>
    </xsd:element>
    <xsd:element name="CaseStage" ma:index="12" nillable="true" ma:displayName="Case Stage" ma:format="Dropdown" ma:internalName="CaseStag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14" nillable="true" ma:displayName="Head of Investigation" ma:list="UserInfo" ma:SharePointGroup="0" ma:internalName="HeadOfInvestigati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15" nillable="true" ma:displayName="Case Documents" ma:format="Hyperlink" ma:internalName="CaseDocuments">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16" nillable="true" ma:displayName="Case Manager" ma:list="UserInfo" ma:SharePointGroup="0" ma:internalName="CaseManag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17" nillable="true" ma:displayName="Digital Platform Link" ma:format="Hyperlink" ma:internalName="DigitalPlatformLink">
      <xsd:complexType>
        <xsd:complexContent>
          <xsd:extension base="dms:URL">
            <xsd:sequence>
              <xsd:element name="Url" type="dms:ValidUrl" minOccurs="0" nillable="true"/>
              <xsd:element name="Description" type="xsd:string" nillable="true"/>
            </xsd:sequence>
          </xsd:extension>
        </xsd:complexContent>
      </xsd:complexType>
    </xsd:element>
    <xsd:element name="CaseStatus" ma:index="19" nillable="true" ma:displayName="Case Status" ma:default="Active" ma:format="Dropdown" ma:internalName="CaseStatus">
      <xsd:simpleType>
        <xsd:restriction base="dms:Choice">
          <xsd:enumeration value="Active"/>
          <xsd:enumeration value="Measure in Force"/>
          <xsd:enumeration value="Review"/>
          <xsd:enumeration value="Challenge Ongoing"/>
          <xsd:enumeration value="Measure Ended"/>
        </xsd:restriction>
      </xsd:simpleType>
    </xsd:element>
    <xsd:element name="g69ac3da6be14936a6d4efc253c7d4fb" ma:index="25" ma:taxonomy="true" ma:internalName="g69ac3da6be14936a6d4efc253c7d4fb" ma:taxonomyFieldName="DocumentType" ma:displayName="Document Type" ma:indexed="tru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d31dcdc419e54ba5a66b0d6dabf70d98" ma:index="26" nillable="true" ma:taxonomy="true" ma:internalName="d31dcdc419e54ba5a66b0d6dabf70d98" ma:taxonomyFieldName="CaseProduct" ma:displayName="Goods Concerned" ma:default="220;#Tyres|019bacad-e58e-4f45-931f-38b747200c2a"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TaxCatchAll" ma:index="27" nillable="true" ma:displayName="Taxonomy Catch All Column" ma:hidden="true" ma:list="{1053c092-ccf0-4e43-9655-5ef4d7c575bb}" ma:internalName="TaxCatchAll"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iec7f23346fc44eb94e2c6239fd5bc64" ma:index="28" nillable="true" ma:taxonomy="true" ma:internalName="iec7f23346fc44eb94e2c6239fd5bc64" ma:taxonomyFieldName="CaseCountry" ma:displayName="Case Country" ma:default="31;#China|450f57c4-d239-451b-a905-81825d5a728d"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ec7cf6cc20664fb6b5a505b0c64f4cec" ma:index="32" nillable="true" ma:taxonomy="true" ma:internalName="ec7cf6cc20664fb6b5a505b0c64f4cec" ma:taxonomyFieldName="CaseType" ma:displayName="Case Type" ma:default="63;#Transition Countervailing Review|2fe39b6d-2b65-4d5c-a526-3c7bd73b88ec"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TaxCatchAllLabel" ma:index="33" nillable="true" ma:displayName="Taxonomy Catch All Column1" ma:hidden="true" ma:list="{1053c092-ccf0-4e43-9655-5ef4d7c575bb}" ma:internalName="TaxCatchAllLabel" ma:readOnly="tru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d9f98ff6b65a4d219317601d589de7b4" ma:index="35" nillable="true" ma:taxonomy="true" ma:internalName="d9f98ff6b65a4d219317601d589de7b4" ma:taxonomyFieldName="RelatedCountry" ma:displayName="Related Country" ma:default="226;#Egypt|7bebcf6a-9b35-49fe-bd92-1db41e721742"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33a4ec-650a-4d5f-a231-7b141c4967d1" elementFormDefault="qualified">
    <xsd:import namespace="http://schemas.microsoft.com/office/2006/documentManagement/types"/>
    <xsd:import namespace="http://schemas.microsoft.com/office/infopath/2007/PartnerControls"/>
    <xsd:element name="Reconsideration" ma:index="20" nillable="true" ma:displayName="Reconsideration" ma:default="0" ma:format="Dropdown" ma:indexed="true" ma:internalName="Reconsideration">
      <xsd:simpleType>
        <xsd:restriction base="dms:Boolean"/>
      </xsd:simpleType>
    </xsd:element>
    <xsd:element name="g0a6705e80434bac9c876cabd8ff0f68" ma:index="36" nillable="true" ma:taxonomy="true" ma:internalName="g0a6705e80434bac9c876cabd8ff0f68" ma:taxonomyFieldName="Reconsideration_x0020_Phase" ma:displayName="Reconsideration Phase" ma:default="" ma:fieldId="{00a6705e-8043-4bac-9c87-6cabd8ff0f68}" ma:sspId="6e40df2b-c156-4e70-b773-96d34ab3705a" ma:termSetId="5a6bcc14-21c3-4d44-b7fb-f68fd32d1d66" ma:anchorId="00000000-0000-0000-0000-000000000000" ma:open="false" ma:isKeyword="false">
      <xsd:complexType>
        <xsd:sequence>
          <xsd:element ref="pc:Terms" minOccurs="0" maxOccurs="1"/>
        </xsd:sequence>
      </xsd:complexType>
    </xsd:element>
    <xsd:element name="Archived" ma:index="38" nillable="true" ma:displayName="Archived" ma:default="0" ma:format="Dropdown" ma:internalName="Archiv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a3a8e5f-87ae-44bc-a796-b11748aeb6fc" elementFormDefault="qualified">
    <xsd:import namespace="http://schemas.microsoft.com/office/2006/documentManagement/types"/>
    <xsd:import namespace="http://schemas.microsoft.com/office/infopath/2007/PartnerControls"/>
    <xsd:element name="Head_x0020_of_x0020_Reconsideration" ma:index="21" nillable="true" ma:displayName="Head of Reconsideration" ma:list="UserInfo" ma:SharePointGroup="0" ma:internalName="Head_x0020_of_x0020_Reconsiderati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acc88ef07bd44da8e59c04bdce4297f" ma:index="31" nillable="true" ma:taxonomy="true" ma:internalName="eacc88ef07bd44da8e59c04bdce4297f" ma:taxonomyFieldName="QC_x0020_Gate" ma:displayName="QC Gate" ma:indexed="true" ma:default="" ma:fieldId="{eacc88ef-07bd-44da-8e59-c04bdce4297f}" ma:sspId="6e40df2b-c156-4e70-b773-96d34ab3705a" ma:termSetId="eff4e44a-4e7b-4b12-a9da-74cfc39cc00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9" ma:displayName="Content Type"/>
        <xsd:element ref="dc:title" minOccurs="0" maxOccurs="1" ma:index="1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8DF084-FB30-430F-A32D-A4A93DA83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de8ec-1bbe-45d0-9da6-488d8f109529"/>
    <ds:schemaRef ds:uri="a933a4ec-650a-4d5f-a231-7b141c4967d1"/>
    <ds:schemaRef ds:uri="ca3a8e5f-87ae-44bc-a796-b11748aeb6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B397D3-D226-4250-84F5-38B939ECADBC}">
  <ds:schemaRefs>
    <ds:schemaRef ds:uri="http://purl.org/dc/terms/"/>
    <ds:schemaRef ds:uri="http://schemas.microsoft.com/office/2006/documentManagement/types"/>
    <ds:schemaRef ds:uri="http://purl.org/dc/elements/1.1/"/>
    <ds:schemaRef ds:uri="http://schemas.openxmlformats.org/package/2006/metadata/core-properties"/>
    <ds:schemaRef ds:uri="c14de8ec-1bbe-45d0-9da6-488d8f109529"/>
    <ds:schemaRef ds:uri="a933a4ec-650a-4d5f-a231-7b141c4967d1"/>
    <ds:schemaRef ds:uri="ca3a8e5f-87ae-44bc-a796-b11748aeb6fc"/>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AF643CA-5937-45FD-98A1-FD5BA05ED522}"/>
</file>

<file path=customXml/itemProps4.xml><?xml version="1.0" encoding="utf-8"?>
<ds:datastoreItem xmlns:ds="http://schemas.openxmlformats.org/officeDocument/2006/customXml" ds:itemID="{3CEEBD72-F9F9-4C90-9094-91105C0522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Guidance</vt:lpstr>
      <vt:lpstr>INTERNAL USE </vt:lpstr>
      <vt:lpstr>Contents</vt:lpstr>
      <vt:lpstr>Section A&gt;&gt;&gt;&gt;</vt:lpstr>
      <vt:lpstr>Related Parties</vt:lpstr>
      <vt:lpstr>Section B &gt;&gt;&gt;</vt:lpstr>
      <vt:lpstr>Company's like goods</vt:lpstr>
      <vt:lpstr>Section C&gt;&gt;&gt;</vt:lpstr>
      <vt:lpstr>Costs to make </vt:lpstr>
      <vt:lpstr>AS&amp;G</vt:lpstr>
      <vt:lpstr>Cost Reconciliation</vt:lpstr>
      <vt:lpstr>Purchases of like goods</vt:lpstr>
      <vt:lpstr>Sales Reconciliation</vt:lpstr>
      <vt:lpstr>Section D &gt;&gt;&gt;</vt:lpstr>
      <vt:lpstr>TbyT domestic sales</vt:lpstr>
      <vt:lpstr>Section E &gt;&gt;&gt;</vt:lpstr>
      <vt:lpstr>Injury</vt:lpstr>
      <vt:lpstr>Section G &gt;&gt;&gt;</vt:lpstr>
      <vt:lpstr>UK domestic companies</vt:lpstr>
      <vt:lpstr>Employment by site</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2025-11-19T15:47:05Z</dcterms:created>
  <dcterms:modified xsi:type="dcterms:W3CDTF">2026-03-30T16:05:00Z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ediaServiceImageTags">
    <vt:lpwstr/>
  </property>
  <property fmtid="{D5CDD505-2E9C-101B-9397-08002B2CF9AE}" pid="4" name="Order">
    <vt:r8>2473000</vt:r8>
  </property>
  <property fmtid="{D5CDD505-2E9C-101B-9397-08002B2CF9AE}" pid="5" name="SharedWithUsers">
    <vt:lpwstr/>
  </property>
  <property fmtid="{D5CDD505-2E9C-101B-9397-08002B2CF9AE}" pid="6" name="ComplianceAssetId">
    <vt:lpwstr/>
  </property>
  <property fmtid="{D5CDD505-2E9C-101B-9397-08002B2CF9AE}" pid="7" name="Content">
    <vt:lpwstr>For Information</vt:lpwstr>
  </property>
  <property fmtid="{D5CDD505-2E9C-101B-9397-08002B2CF9AE}" pid="8" name="_ExtendedDescription">
    <vt:lpwstr/>
  </property>
  <property fmtid="{D5CDD505-2E9C-101B-9397-08002B2CF9AE}" pid="9" name="TriggerFlowInfo">
    <vt:lpwstr/>
  </property>
  <property fmtid="{D5CDD505-2E9C-101B-9397-08002B2CF9AE}" pid="10" name="_ip_UnifiedCompliancePolicyProperties">
    <vt:lpwstr/>
  </property>
  <property fmtid="{D5CDD505-2E9C-101B-9397-08002B2CF9AE}" pid="11" name="Reconsideration_x0020_Phase">
    <vt:lpwstr/>
  </property>
  <property fmtid="{D5CDD505-2E9C-101B-9397-08002B2CF9AE}" pid="12" name="Reconsideration Phase">
    <vt:lpwstr/>
  </property>
  <property fmtid="{D5CDD505-2E9C-101B-9397-08002B2CF9AE}" pid="13" name="QC Gate">
    <vt:lpwstr>185;#QC Gate 1|49ad5d58-6510-46df-a447-382b9d42b9ca</vt:lpwstr>
  </property>
  <property fmtid="{D5CDD505-2E9C-101B-9397-08002B2CF9AE}" pid="14" name="QC_x0020_Gate">
    <vt:lpwstr>185;#QC Gate 1|49ad5d58-6510-46df-a447-382b9d42b9ca</vt:lpwstr>
  </property>
  <property fmtid="{D5CDD505-2E9C-101B-9397-08002B2CF9AE}" pid="15" name="CaseCountry">
    <vt:lpwstr>64;#Turkey|3c7b2978-4a67-4476-a02e-947172b3e112</vt:lpwstr>
  </property>
  <property fmtid="{D5CDD505-2E9C-101B-9397-08002B2CF9AE}" pid="16" name="DocumentType">
    <vt:lpwstr>218;#Draft Questionnaire Annex|cd06acd7-ed72-434a-aedc-c84bde0275cd</vt:lpwstr>
  </property>
  <property fmtid="{D5CDD505-2E9C-101B-9397-08002B2CF9AE}" pid="17" name="CaseType">
    <vt:lpwstr>265</vt:lpwstr>
  </property>
  <property fmtid="{D5CDD505-2E9C-101B-9397-08002B2CF9AE}" pid="18" name="RelatedCountry">
    <vt:lpwstr>226;#Egypt|7bebcf6a-9b35-49fe-bd92-1db41e721742</vt:lpwstr>
  </property>
  <property fmtid="{D5CDD505-2E9C-101B-9397-08002B2CF9AE}" pid="19" name="CaseProduct">
    <vt:lpwstr>20</vt:lpwstr>
  </property>
  <property fmtid="{D5CDD505-2E9C-101B-9397-08002B2CF9AE}" pid="20" name="lcf76f155ced4ddcb4097134ff3c332f">
    <vt:lpwstr/>
  </property>
</Properties>
</file>