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6. Rebar\Response to SEF\"/>
    </mc:Choice>
  </mc:AlternateContent>
  <xr:revisionPtr revIDLastSave="0" documentId="13_ncr:1_{EF3224A0-3127-4880-B3D4-4BC30F4B62C5}" xr6:coauthVersionLast="47" xr6:coauthVersionMax="47" xr10:uidLastSave="{00000000-0000-0000-0000-000000000000}"/>
  <bookViews>
    <workbookView xWindow="-90" yWindow="-16320" windowWidth="29040" windowHeight="15840" xr2:uid="{B9D4E327-E17B-451C-8892-984C8E30188D}"/>
  </bookViews>
  <sheets>
    <sheet name="1.China rebar price" sheetId="3" r:id="rId1"/>
    <sheet name="2.China crude steel" sheetId="5" r:id="rId2"/>
    <sheet name="3.UK construction GVA&amp;demand" sheetId="4" r:id="rId3"/>
    <sheet name="4.UK imports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6" l="1"/>
  <c r="E3" i="6"/>
  <c r="G3" i="6"/>
  <c r="I3" i="6"/>
  <c r="K3" i="6"/>
  <c r="M3" i="6"/>
  <c r="C4" i="6"/>
  <c r="E4" i="6"/>
  <c r="G4" i="6"/>
  <c r="I4" i="6"/>
  <c r="K4" i="6"/>
  <c r="M4" i="6"/>
  <c r="C5" i="6"/>
  <c r="E5" i="6"/>
  <c r="G5" i="6"/>
  <c r="I5" i="6"/>
  <c r="K5" i="6"/>
  <c r="M5" i="6"/>
  <c r="C6" i="6"/>
  <c r="E6" i="6"/>
  <c r="G6" i="6"/>
  <c r="I6" i="6"/>
  <c r="K6" i="6"/>
  <c r="M6" i="6"/>
  <c r="C7" i="6"/>
  <c r="E7" i="6"/>
  <c r="G7" i="6"/>
  <c r="I7" i="6"/>
  <c r="K7" i="6"/>
  <c r="M7" i="6"/>
  <c r="C8" i="6"/>
  <c r="E8" i="6"/>
  <c r="G8" i="6"/>
  <c r="I8" i="6"/>
  <c r="K8" i="6"/>
  <c r="M8" i="6"/>
  <c r="C9" i="6"/>
  <c r="E9" i="6"/>
  <c r="G9" i="6"/>
  <c r="I9" i="6"/>
  <c r="K9" i="6"/>
  <c r="M9" i="6"/>
  <c r="C10" i="6"/>
  <c r="E10" i="6"/>
  <c r="G10" i="6"/>
  <c r="I10" i="6"/>
  <c r="K10" i="6"/>
  <c r="M10" i="6"/>
  <c r="C11" i="6"/>
  <c r="E11" i="6"/>
  <c r="G11" i="6"/>
  <c r="I11" i="6"/>
  <c r="K11" i="6"/>
  <c r="M11" i="6"/>
  <c r="C12" i="6"/>
  <c r="E12" i="6"/>
  <c r="G12" i="6"/>
  <c r="I12" i="6"/>
  <c r="K12" i="6"/>
  <c r="M12" i="6"/>
  <c r="C13" i="6"/>
  <c r="E13" i="6"/>
  <c r="G13" i="6"/>
  <c r="I13" i="6"/>
  <c r="K13" i="6"/>
  <c r="M13" i="6"/>
  <c r="C14" i="6"/>
  <c r="E14" i="6"/>
  <c r="G14" i="6"/>
  <c r="I14" i="6"/>
  <c r="K14" i="6"/>
  <c r="M14" i="6"/>
  <c r="C15" i="6"/>
  <c r="E15" i="6"/>
  <c r="G15" i="6"/>
  <c r="I15" i="6"/>
  <c r="K15" i="6"/>
  <c r="M15" i="6"/>
  <c r="C16" i="6"/>
  <c r="E16" i="6"/>
  <c r="G16" i="6"/>
  <c r="I16" i="6"/>
  <c r="K16" i="6"/>
  <c r="M16" i="6"/>
  <c r="C17" i="6"/>
  <c r="E17" i="6"/>
  <c r="G17" i="6"/>
  <c r="I17" i="6"/>
  <c r="K17" i="6"/>
  <c r="M17" i="6"/>
  <c r="C18" i="6"/>
  <c r="E18" i="6"/>
  <c r="G18" i="6"/>
  <c r="I18" i="6"/>
  <c r="K18" i="6"/>
  <c r="M18" i="6"/>
  <c r="C19" i="6"/>
  <c r="E19" i="6"/>
  <c r="G19" i="6"/>
  <c r="I19" i="6"/>
  <c r="K19" i="6"/>
  <c r="M19" i="6"/>
  <c r="C20" i="6"/>
  <c r="E20" i="6"/>
  <c r="G20" i="6"/>
  <c r="I20" i="6"/>
  <c r="K20" i="6"/>
  <c r="M20" i="6"/>
  <c r="C21" i="6"/>
  <c r="E21" i="6"/>
  <c r="G21" i="6"/>
  <c r="I21" i="6"/>
  <c r="K21" i="6"/>
  <c r="M21" i="6"/>
  <c r="C22" i="6"/>
  <c r="E22" i="6"/>
  <c r="G22" i="6"/>
  <c r="I22" i="6"/>
  <c r="K22" i="6"/>
  <c r="M22" i="6"/>
  <c r="C23" i="6"/>
  <c r="E23" i="6"/>
  <c r="G23" i="6"/>
  <c r="I23" i="6"/>
  <c r="K23" i="6"/>
  <c r="M23" i="6"/>
  <c r="C24" i="6"/>
  <c r="E24" i="6"/>
  <c r="G24" i="6"/>
  <c r="I24" i="6"/>
  <c r="K24" i="6"/>
  <c r="M24" i="6"/>
  <c r="C25" i="6"/>
  <c r="E25" i="6"/>
  <c r="G25" i="6"/>
  <c r="I25" i="6"/>
  <c r="K25" i="6"/>
  <c r="M25" i="6"/>
  <c r="C26" i="6"/>
  <c r="E26" i="6"/>
  <c r="G26" i="6"/>
  <c r="I26" i="6"/>
  <c r="K26" i="6"/>
  <c r="M26" i="6"/>
  <c r="C27" i="6"/>
  <c r="E27" i="6"/>
  <c r="G27" i="6"/>
  <c r="I27" i="6"/>
  <c r="K27" i="6"/>
  <c r="M27" i="6"/>
  <c r="C28" i="6"/>
  <c r="E28" i="6"/>
  <c r="G28" i="6"/>
  <c r="I28" i="6"/>
  <c r="K28" i="6"/>
  <c r="M28" i="6"/>
  <c r="C29" i="6"/>
  <c r="E29" i="6"/>
  <c r="G29" i="6"/>
  <c r="I29" i="6"/>
  <c r="K29" i="6"/>
  <c r="M29" i="6"/>
  <c r="C30" i="6"/>
  <c r="E30" i="6"/>
  <c r="G30" i="6"/>
  <c r="I30" i="6"/>
  <c r="K30" i="6"/>
  <c r="M30" i="6"/>
  <c r="C31" i="6"/>
  <c r="E31" i="6"/>
  <c r="G31" i="6"/>
  <c r="I31" i="6"/>
  <c r="K31" i="6"/>
  <c r="M31" i="6"/>
  <c r="C32" i="6"/>
  <c r="E32" i="6"/>
  <c r="G32" i="6"/>
  <c r="I32" i="6"/>
  <c r="K32" i="6"/>
  <c r="M32" i="6"/>
  <c r="C33" i="6"/>
  <c r="E33" i="6"/>
  <c r="G33" i="6"/>
  <c r="I33" i="6"/>
  <c r="K33" i="6"/>
  <c r="M33" i="6"/>
  <c r="C34" i="6"/>
  <c r="E34" i="6"/>
  <c r="G34" i="6"/>
  <c r="I34" i="6"/>
  <c r="K34" i="6"/>
  <c r="M34" i="6"/>
  <c r="C35" i="6"/>
  <c r="E35" i="6"/>
  <c r="G35" i="6"/>
  <c r="I35" i="6"/>
  <c r="K35" i="6"/>
  <c r="M35" i="6"/>
  <c r="C36" i="6"/>
  <c r="E36" i="6"/>
  <c r="G36" i="6"/>
  <c r="I36" i="6"/>
  <c r="K36" i="6"/>
  <c r="M36" i="6"/>
  <c r="C37" i="6"/>
  <c r="E37" i="6"/>
  <c r="G37" i="6"/>
  <c r="I37" i="6"/>
  <c r="K37" i="6"/>
  <c r="M37" i="6"/>
  <c r="C38" i="6"/>
  <c r="E38" i="6"/>
  <c r="G38" i="6"/>
  <c r="I38" i="6"/>
  <c r="K38" i="6"/>
  <c r="M38" i="6"/>
  <c r="C39" i="6"/>
  <c r="E39" i="6"/>
  <c r="G39" i="6"/>
  <c r="I39" i="6"/>
  <c r="K39" i="6"/>
  <c r="M39" i="6"/>
  <c r="C40" i="6"/>
  <c r="E40" i="6"/>
  <c r="G40" i="6"/>
  <c r="I40" i="6"/>
  <c r="K40" i="6"/>
  <c r="M40" i="6"/>
  <c r="C41" i="6"/>
  <c r="E41" i="6"/>
  <c r="G41" i="6"/>
  <c r="I41" i="6"/>
  <c r="K41" i="6"/>
  <c r="M41" i="6"/>
  <c r="C42" i="6"/>
  <c r="E42" i="6"/>
  <c r="G42" i="6"/>
  <c r="I42" i="6"/>
  <c r="K42" i="6"/>
  <c r="M42" i="6"/>
  <c r="C43" i="6"/>
  <c r="E43" i="6"/>
  <c r="G43" i="6"/>
  <c r="I43" i="6"/>
  <c r="K43" i="6"/>
  <c r="M43" i="6"/>
  <c r="C44" i="6"/>
  <c r="E44" i="6"/>
  <c r="G44" i="6"/>
  <c r="I44" i="6"/>
  <c r="K44" i="6"/>
  <c r="M44" i="6"/>
  <c r="C45" i="6"/>
  <c r="E45" i="6"/>
  <c r="G45" i="6"/>
  <c r="I45" i="6"/>
  <c r="K45" i="6"/>
  <c r="M45" i="6"/>
  <c r="C46" i="6"/>
  <c r="E46" i="6"/>
  <c r="G46" i="6"/>
  <c r="I46" i="6"/>
  <c r="K46" i="6"/>
  <c r="M46" i="6"/>
  <c r="C47" i="6"/>
  <c r="E47" i="6"/>
  <c r="G47" i="6"/>
  <c r="I47" i="6"/>
  <c r="K47" i="6"/>
  <c r="M47" i="6"/>
  <c r="C48" i="6"/>
  <c r="E48" i="6"/>
  <c r="G48" i="6"/>
  <c r="I48" i="6"/>
  <c r="K48" i="6"/>
  <c r="M48" i="6"/>
  <c r="C49" i="6"/>
  <c r="E49" i="6"/>
  <c r="G49" i="6"/>
  <c r="I49" i="6"/>
  <c r="K49" i="6"/>
  <c r="M49" i="6"/>
  <c r="C50" i="6"/>
  <c r="E50" i="6"/>
  <c r="G50" i="6"/>
  <c r="I50" i="6"/>
  <c r="K50" i="6"/>
  <c r="M50" i="6"/>
  <c r="C51" i="6"/>
  <c r="E51" i="6"/>
  <c r="G51" i="6"/>
  <c r="I51" i="6"/>
  <c r="K51" i="6"/>
  <c r="M51" i="6"/>
  <c r="C52" i="6"/>
  <c r="E52" i="6"/>
  <c r="G52" i="6"/>
  <c r="I52" i="6"/>
  <c r="K52" i="6"/>
  <c r="M52" i="6"/>
  <c r="C53" i="6"/>
  <c r="E53" i="6"/>
  <c r="G53" i="6"/>
  <c r="I53" i="6"/>
  <c r="K53" i="6"/>
  <c r="M53" i="6"/>
  <c r="C54" i="6"/>
  <c r="E54" i="6"/>
  <c r="G54" i="6"/>
  <c r="I54" i="6"/>
  <c r="K54" i="6"/>
  <c r="M54" i="6"/>
  <c r="C55" i="6"/>
  <c r="E55" i="6"/>
  <c r="G55" i="6"/>
  <c r="I55" i="6"/>
  <c r="K55" i="6"/>
  <c r="M55" i="6"/>
</calcChain>
</file>

<file path=xl/sharedStrings.xml><?xml version="1.0" encoding="utf-8"?>
<sst xmlns="http://schemas.openxmlformats.org/spreadsheetml/2006/main" count="656" uniqueCount="392">
  <si>
    <t>FRANCE</t>
  </si>
  <si>
    <t>NETHERLANDS</t>
  </si>
  <si>
    <t>GERMANY</t>
  </si>
  <si>
    <t>ITALY</t>
  </si>
  <si>
    <t>UNITED KINGDOM</t>
  </si>
  <si>
    <t>IRISH REPUBLIC</t>
  </si>
  <si>
    <t>DENMARK</t>
  </si>
  <si>
    <t>GREECE</t>
  </si>
  <si>
    <t>PORTUGAL</t>
  </si>
  <si>
    <t>SPAIN</t>
  </si>
  <si>
    <t>BELGIUM</t>
  </si>
  <si>
    <t>LUXEMBOURG</t>
  </si>
  <si>
    <t>NORWAY</t>
  </si>
  <si>
    <t>AUSTRIA</t>
  </si>
  <si>
    <t>TURKEY</t>
  </si>
  <si>
    <t>LATVIA</t>
  </si>
  <si>
    <t>LITHUANIA</t>
  </si>
  <si>
    <t>POLAND</t>
  </si>
  <si>
    <t>CZECH REPUBLIC</t>
  </si>
  <si>
    <t>UKRAINE</t>
  </si>
  <si>
    <t>BELARUS</t>
  </si>
  <si>
    <t>RUSSIA</t>
  </si>
  <si>
    <t>ALGERIA</t>
  </si>
  <si>
    <t>SOUTH AFRICA</t>
  </si>
  <si>
    <t>U S A</t>
  </si>
  <si>
    <t>CANADA</t>
  </si>
  <si>
    <t>IRAN</t>
  </si>
  <si>
    <t>SAUDI ARABIA</t>
  </si>
  <si>
    <t>BAHRAIN</t>
  </si>
  <si>
    <t>QATAR</t>
  </si>
  <si>
    <t>UTD ARAB EMIRATES</t>
  </si>
  <si>
    <t>OMAN</t>
  </si>
  <si>
    <t>INDIA</t>
  </si>
  <si>
    <t>THAILAND</t>
  </si>
  <si>
    <t>INDONESIA</t>
  </si>
  <si>
    <t>CHINA</t>
  </si>
  <si>
    <t>SOUTH KOREA</t>
  </si>
  <si>
    <t>JAPAN</t>
  </si>
  <si>
    <t>TAIWAN</t>
  </si>
  <si>
    <t>NEW ZEALAND</t>
  </si>
  <si>
    <t>Grand Total</t>
  </si>
  <si>
    <t>SWEDEN</t>
  </si>
  <si>
    <t>FINLAND</t>
  </si>
  <si>
    <t>SWITZERLAND</t>
  </si>
  <si>
    <t>ROMANIA</t>
  </si>
  <si>
    <t>BULGARIA</t>
  </si>
  <si>
    <t>SLOVENIA</t>
  </si>
  <si>
    <t>MONTENEGRO</t>
  </si>
  <si>
    <t>EGYPT</t>
  </si>
  <si>
    <t>MEXICO</t>
  </si>
  <si>
    <t>BRAZIL</t>
  </si>
  <si>
    <t>MALAYSIA</t>
  </si>
  <si>
    <t>SINGAPORE</t>
  </si>
  <si>
    <t>AUSTRALIA</t>
  </si>
  <si>
    <t>Origin</t>
  </si>
  <si>
    <t>3-5%</t>
  </si>
  <si>
    <t>6-10%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</si>
  <si>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11%</t>
    </r>
  </si>
  <si>
    <t>22 Jul 2022</t>
  </si>
  <si>
    <t>15 Jul 2022</t>
  </si>
  <si>
    <t>08 Jul 2022</t>
  </si>
  <si>
    <t>01 Jul 2022</t>
  </si>
  <si>
    <t>24 Jun 2022</t>
  </si>
  <si>
    <t>17 Jun 2022</t>
  </si>
  <si>
    <t>10 Jun 2022</t>
  </si>
  <si>
    <t>03 Jun 2022</t>
  </si>
  <si>
    <t>27 May 2022</t>
  </si>
  <si>
    <t>20 May 2022</t>
  </si>
  <si>
    <t>13 May 2022</t>
  </si>
  <si>
    <t>06 May 2022</t>
  </si>
  <si>
    <t>29 Apr 2022</t>
  </si>
  <si>
    <t>22 Apr 2022</t>
  </si>
  <si>
    <t>15 Apr 2022</t>
  </si>
  <si>
    <t>08 Apr 2022</t>
  </si>
  <si>
    <t>01 Apr 2022</t>
  </si>
  <si>
    <t>25 Mar 2022</t>
  </si>
  <si>
    <t>18 Mar 2022</t>
  </si>
  <si>
    <t>11 Mar 2022</t>
  </si>
  <si>
    <t>04 Mar 2022</t>
  </si>
  <si>
    <t>25 Feb 2022</t>
  </si>
  <si>
    <t>18 Feb 2022</t>
  </si>
  <si>
    <t>11 Feb 2022</t>
  </si>
  <si>
    <t>04 Feb 2022</t>
  </si>
  <si>
    <t>28 Jan 2022</t>
  </si>
  <si>
    <t>21 Jan 2022</t>
  </si>
  <si>
    <t>14 Jan 2022</t>
  </si>
  <si>
    <t>07 Jan 2022</t>
  </si>
  <si>
    <t>31 Dec 2021</t>
  </si>
  <si>
    <t>24 Dec 2021</t>
  </si>
  <si>
    <t>17 Dec 2021</t>
  </si>
  <si>
    <t>10 Dec 2021</t>
  </si>
  <si>
    <t>03 Dec 2021</t>
  </si>
  <si>
    <t>26 Nov 2021</t>
  </si>
  <si>
    <t>19 Nov 2021</t>
  </si>
  <si>
    <t>12 Nov 2021</t>
  </si>
  <si>
    <t>05 Nov 2021</t>
  </si>
  <si>
    <t>29 Oct 2021</t>
  </si>
  <si>
    <t>22 Oct 2021</t>
  </si>
  <si>
    <t>15 Oct 2021</t>
  </si>
  <si>
    <t>08 Oct 2021</t>
  </si>
  <si>
    <t>01 Oct 2021</t>
  </si>
  <si>
    <t>24 Sep 2021</t>
  </si>
  <si>
    <t>17 Sep 2021</t>
  </si>
  <si>
    <t>10 Sep 2021</t>
  </si>
  <si>
    <t>03 Sep 2021</t>
  </si>
  <si>
    <t>27 Aug 2021</t>
  </si>
  <si>
    <t>20 Aug 2021</t>
  </si>
  <si>
    <t>13 Aug 2021</t>
  </si>
  <si>
    <t>06 Aug 2021</t>
  </si>
  <si>
    <t>30 Jul 2021</t>
  </si>
  <si>
    <t>23 Jul 2021</t>
  </si>
  <si>
    <t>16 Jul 2021</t>
  </si>
  <si>
    <t>09 Jul 2021</t>
  </si>
  <si>
    <t>02 Jul 2021</t>
  </si>
  <si>
    <t>25 Jun 2021</t>
  </si>
  <si>
    <t>18 Jun 2021</t>
  </si>
  <si>
    <t>11 Jun 2021</t>
  </si>
  <si>
    <t>04 Jun 2021</t>
  </si>
  <si>
    <t>28 May 2021</t>
  </si>
  <si>
    <t>21 May 2021</t>
  </si>
  <si>
    <t>14 May 2021</t>
  </si>
  <si>
    <t>07 May 2021</t>
  </si>
  <si>
    <t>30 Apr 2021</t>
  </si>
  <si>
    <t>23 Apr 2021</t>
  </si>
  <si>
    <t>16 Apr 2021</t>
  </si>
  <si>
    <t>09 Apr 2021</t>
  </si>
  <si>
    <t>02 Apr 2021</t>
  </si>
  <si>
    <t>26 Mar 2021</t>
  </si>
  <si>
    <t>19 Mar 2021</t>
  </si>
  <si>
    <t>12 Mar 2021</t>
  </si>
  <si>
    <t>05 Mar 2021</t>
  </si>
  <si>
    <t>26 Feb 2021</t>
  </si>
  <si>
    <t>19 Feb 2021</t>
  </si>
  <si>
    <t>12 Feb 2021</t>
  </si>
  <si>
    <t>05 Feb 2021</t>
  </si>
  <si>
    <t>29 Jan 2021</t>
  </si>
  <si>
    <t>22 Jan 2021</t>
  </si>
  <si>
    <t>15 Jan 2021</t>
  </si>
  <si>
    <t>08 Jan 2021</t>
  </si>
  <si>
    <t>01 Jan 2021</t>
  </si>
  <si>
    <t>25 Dec 2020</t>
  </si>
  <si>
    <t>18 Dec 2020</t>
  </si>
  <si>
    <t>11 Dec 2020</t>
  </si>
  <si>
    <t>04 Dec 2020</t>
  </si>
  <si>
    <t>27 Nov 2020</t>
  </si>
  <si>
    <t>20 Nov 2020</t>
  </si>
  <si>
    <t>13 Nov 2020</t>
  </si>
  <si>
    <t>06 Nov 2020</t>
  </si>
  <si>
    <t>30 Oct 2020</t>
  </si>
  <si>
    <t>23 Oct 2020</t>
  </si>
  <si>
    <t>16 Oct 2020</t>
  </si>
  <si>
    <t>09 Oct 2020</t>
  </si>
  <si>
    <t>02 Oct 2020</t>
  </si>
  <si>
    <t>25 Sep 2020</t>
  </si>
  <si>
    <t>18 Sep 2020</t>
  </si>
  <si>
    <t>11 Sep 2020</t>
  </si>
  <si>
    <t>04 Sep 2020</t>
  </si>
  <si>
    <t>28 Aug 2020</t>
  </si>
  <si>
    <t>21 Aug 2020</t>
  </si>
  <si>
    <t>14 Aug 2020</t>
  </si>
  <si>
    <t>07 Aug 2020</t>
  </si>
  <si>
    <t>31 Jul 2020</t>
  </si>
  <si>
    <t>24 Jul 2020</t>
  </si>
  <si>
    <t>17 Jul 2020</t>
  </si>
  <si>
    <t>10 Jul 2020</t>
  </si>
  <si>
    <t>03 Jul 2020</t>
  </si>
  <si>
    <t>26 Jun 2020</t>
  </si>
  <si>
    <t>19 Jun 2020</t>
  </si>
  <si>
    <t>12 Jun 2020</t>
  </si>
  <si>
    <t>05 Jun 2020</t>
  </si>
  <si>
    <t>29 May 2020</t>
  </si>
  <si>
    <t>22 May 2020</t>
  </si>
  <si>
    <t>15 May 2020</t>
  </si>
  <si>
    <t>08 May 2020</t>
  </si>
  <si>
    <t>01 May 2020</t>
  </si>
  <si>
    <t>24 Apr 2020</t>
  </si>
  <si>
    <t>17 Apr 2020</t>
  </si>
  <si>
    <t>10 Apr 2020</t>
  </si>
  <si>
    <t>03 Apr 2020</t>
  </si>
  <si>
    <t>27 Mar 2020</t>
  </si>
  <si>
    <t>20 Mar 2020</t>
  </si>
  <si>
    <t>13 Mar 2020</t>
  </si>
  <si>
    <t>06 Mar 2020</t>
  </si>
  <si>
    <t>28 Feb 2020</t>
  </si>
  <si>
    <t>21 Feb 2020</t>
  </si>
  <si>
    <t>14 Feb 2020</t>
  </si>
  <si>
    <t>07 Feb 2020</t>
  </si>
  <si>
    <t>31 Jan 2020</t>
  </si>
  <si>
    <t>24 Jan 2020</t>
  </si>
  <si>
    <t>17 Jan 2020</t>
  </si>
  <si>
    <t>10 Jan 2020</t>
  </si>
  <si>
    <t>03 Jan 2020</t>
  </si>
  <si>
    <t>27 Dec 2019</t>
  </si>
  <si>
    <t>20 Dec 2019</t>
  </si>
  <si>
    <t>13 Dec 2019</t>
  </si>
  <si>
    <t>06 Dec 2019</t>
  </si>
  <si>
    <t>29 Nov 2019</t>
  </si>
  <si>
    <t>22 Nov 2019</t>
  </si>
  <si>
    <t>15 Nov 2019</t>
  </si>
  <si>
    <t>08 Nov 2019</t>
  </si>
  <si>
    <t>01 Nov 2019</t>
  </si>
  <si>
    <t>25 Oct 2019</t>
  </si>
  <si>
    <t>18 Oct 2019</t>
  </si>
  <si>
    <t>11 Oct 2019</t>
  </si>
  <si>
    <t>04 Oct 2019</t>
  </si>
  <si>
    <t>27 Sep 2019</t>
  </si>
  <si>
    <t>20 Sep 2019</t>
  </si>
  <si>
    <t>13 Sep 2019</t>
  </si>
  <si>
    <t>06 Sep 2019</t>
  </si>
  <si>
    <t>30 Aug 2019</t>
  </si>
  <si>
    <t>23 Aug 2019</t>
  </si>
  <si>
    <t>16 Aug 2019</t>
  </si>
  <si>
    <t>09 Aug 2019</t>
  </si>
  <si>
    <t>02 Aug 2019</t>
  </si>
  <si>
    <t>26 Jul 2019</t>
  </si>
  <si>
    <t>19 Jul 2019</t>
  </si>
  <si>
    <t>12 Jul 2019</t>
  </si>
  <si>
    <t>05 Jul 2019</t>
  </si>
  <si>
    <t>28 Jun 2019</t>
  </si>
  <si>
    <t>21 Jun 2019</t>
  </si>
  <si>
    <t>14 Jun 2019</t>
  </si>
  <si>
    <t>07 Jun 2019</t>
  </si>
  <si>
    <t>31 May 2019</t>
  </si>
  <si>
    <t>24 May 2019</t>
  </si>
  <si>
    <t>17 May 2019</t>
  </si>
  <si>
    <t>10 May 2019</t>
  </si>
  <si>
    <t>03 May 2019</t>
  </si>
  <si>
    <t>26 Apr 2019</t>
  </si>
  <si>
    <t>19 Apr 2019</t>
  </si>
  <si>
    <t>12 Apr 2019</t>
  </si>
  <si>
    <t>05 Apr 2019</t>
  </si>
  <si>
    <t>29 Mar 2019</t>
  </si>
  <si>
    <t>22 Mar 2019</t>
  </si>
  <si>
    <t>15 Mar 2019</t>
  </si>
  <si>
    <t>08 Mar 2019</t>
  </si>
  <si>
    <t>01 Mar 2019</t>
  </si>
  <si>
    <t>22 Feb 2019</t>
  </si>
  <si>
    <t>15 Feb 2019</t>
  </si>
  <si>
    <t>08 Feb 2019</t>
  </si>
  <si>
    <t>01 Feb 2019</t>
  </si>
  <si>
    <t>25 Jan 2019</t>
  </si>
  <si>
    <t>18 Jan 2019</t>
  </si>
  <si>
    <t>11 Jan 2019</t>
  </si>
  <si>
    <t>04 Jan 2019</t>
  </si>
  <si>
    <t>17 Apr 2015</t>
  </si>
  <si>
    <t>Rebar in Coil / Shanghai FOT CNY/t</t>
  </si>
  <si>
    <t>Metric Tonne</t>
  </si>
  <si>
    <t>Unit</t>
  </si>
  <si>
    <t>CNY</t>
  </si>
  <si>
    <t>Currency</t>
  </si>
  <si>
    <t>China</t>
  </si>
  <si>
    <t>Region</t>
  </si>
  <si>
    <t>Weekly</t>
  </si>
  <si>
    <t>Frequency</t>
  </si>
  <si>
    <t>Data Period</t>
  </si>
  <si>
    <t>Copyright material to Kallanish</t>
  </si>
  <si>
    <t>Weekly Price Series</t>
  </si>
  <si>
    <t>Quarterly GVA (Billions £)</t>
  </si>
  <si>
    <t>Year &amp; Quarter</t>
  </si>
  <si>
    <t>Status</t>
  </si>
  <si>
    <t>History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</si>
  <si>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</si>
  <si>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</si>
  <si>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</si>
  <si>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</si>
  <si>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</si>
  <si>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</si>
  <si>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</si>
  <si>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</si>
  <si>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</si>
  <si>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</si>
  <si>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</si>
  <si>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</si>
  <si>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</si>
  <si>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</si>
  <si>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</si>
  <si>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</si>
  <si>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</si>
  <si>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</si>
  <si>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</si>
  <si>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</si>
  <si>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</si>
  <si>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</si>
  <si>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</si>
  <si>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</si>
  <si>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</si>
  <si>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</si>
  <si>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</si>
  <si>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</si>
  <si>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</si>
  <si>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</si>
  <si>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Forecast</t>
  </si>
  <si>
    <t>Q3 2022</t>
  </si>
  <si>
    <t>Q4 2022</t>
  </si>
  <si>
    <t>Q1 2023</t>
  </si>
  <si>
    <t>Q2 2023</t>
  </si>
  <si>
    <t>Q3 2023</t>
  </si>
  <si>
    <t>Q4 2023</t>
  </si>
  <si>
    <t>Year</t>
  </si>
  <si>
    <t>Historical steel demand data sourced from ISSB</t>
  </si>
  <si>
    <t>GVA driven forecast by UK Steel</t>
  </si>
  <si>
    <t>GVA historical data and forecast sourced from Oxford Economics</t>
  </si>
  <si>
    <t>UK imports (all tariff codes at 8-digit level)</t>
  </si>
  <si>
    <t>Total crude steel production</t>
  </si>
  <si>
    <t>Austria</t>
  </si>
  <si>
    <t>Belgium</t>
  </si>
  <si>
    <t>Bulgaria</t>
  </si>
  <si>
    <t>Croatia</t>
  </si>
  <si>
    <t>Czechia</t>
  </si>
  <si>
    <t>Finland</t>
  </si>
  <si>
    <t>France</t>
  </si>
  <si>
    <t>Germany</t>
  </si>
  <si>
    <t>Greece</t>
  </si>
  <si>
    <t>Hungary</t>
  </si>
  <si>
    <t>Italy</t>
  </si>
  <si>
    <t>Luxembourg</t>
  </si>
  <si>
    <t>Netherlands</t>
  </si>
  <si>
    <t>Poland</t>
  </si>
  <si>
    <t>Slovenia</t>
  </si>
  <si>
    <t>Spain</t>
  </si>
  <si>
    <t>Sweden</t>
  </si>
  <si>
    <t>Other E.U. (27) (e)</t>
  </si>
  <si>
    <t>European Union (27)</t>
  </si>
  <si>
    <t>Bosnia-Herzegovina</t>
  </si>
  <si>
    <t>Macedonia</t>
  </si>
  <si>
    <t>Norway</t>
  </si>
  <si>
    <t>Serbia</t>
  </si>
  <si>
    <t>Turkey</t>
  </si>
  <si>
    <t>United Kingdom</t>
  </si>
  <si>
    <t>Other Europe</t>
  </si>
  <si>
    <t>Belarus</t>
  </si>
  <si>
    <t>Kazakhstan</t>
  </si>
  <si>
    <t>Moldova</t>
  </si>
  <si>
    <t>Russia</t>
  </si>
  <si>
    <t>Ukraine</t>
  </si>
  <si>
    <t>Uzbekistan</t>
  </si>
  <si>
    <t>Russia &amp; other CIS (4) + Ukraine</t>
  </si>
  <si>
    <t>Canada</t>
  </si>
  <si>
    <t>Cuba</t>
  </si>
  <si>
    <t>El Salvador</t>
  </si>
  <si>
    <t>Guatemala</t>
  </si>
  <si>
    <t>Mexico</t>
  </si>
  <si>
    <t>United States</t>
  </si>
  <si>
    <t>North America</t>
  </si>
  <si>
    <t>Argentina</t>
  </si>
  <si>
    <t xml:space="preserve">Brazil </t>
  </si>
  <si>
    <t>Chile</t>
  </si>
  <si>
    <t>Colombia</t>
  </si>
  <si>
    <t>Ecuador</t>
  </si>
  <si>
    <t>Paraguay</t>
  </si>
  <si>
    <t>Peru</t>
  </si>
  <si>
    <t>Uruguay</t>
  </si>
  <si>
    <t>Venezuela</t>
  </si>
  <si>
    <t>South America</t>
  </si>
  <si>
    <t>Egypt</t>
  </si>
  <si>
    <t>Libya</t>
  </si>
  <si>
    <t>South Africa</t>
  </si>
  <si>
    <t>Africa</t>
  </si>
  <si>
    <t>Iran</t>
  </si>
  <si>
    <t>Qatar</t>
  </si>
  <si>
    <t>Saudi Arabia</t>
  </si>
  <si>
    <t>United Arab Emirates</t>
  </si>
  <si>
    <t>Middle East</t>
  </si>
  <si>
    <t>India</t>
  </si>
  <si>
    <t>Japan</t>
  </si>
  <si>
    <t>South Korea</t>
  </si>
  <si>
    <t>Pakistan</t>
  </si>
  <si>
    <t>Taiwan, China</t>
  </si>
  <si>
    <t>Thailand</t>
  </si>
  <si>
    <t>Vietnam</t>
  </si>
  <si>
    <t>Asia</t>
  </si>
  <si>
    <t>Australia</t>
  </si>
  <si>
    <t>New Zealand</t>
  </si>
  <si>
    <t>Oceania</t>
  </si>
  <si>
    <t>Total Crude Steel</t>
  </si>
  <si>
    <t>Source: Worldsteel</t>
  </si>
  <si>
    <t>Units: Thousand tonnes</t>
  </si>
  <si>
    <t>Exports</t>
  </si>
  <si>
    <t>Imports</t>
  </si>
  <si>
    <t>Source: Chinese National Statistics Office (provided by ISSB)</t>
  </si>
  <si>
    <t>[3500-4500]</t>
  </si>
  <si>
    <t>[4510-5500]</t>
  </si>
  <si>
    <t>[5510-6500]</t>
  </si>
  <si>
    <t>OXFORD ECONOMICS, ISSB and UK STEEL COPYRIGHT</t>
  </si>
  <si>
    <t>[20-30]</t>
  </si>
  <si>
    <t>[30-40]</t>
  </si>
  <si>
    <t>[15-20]</t>
  </si>
  <si>
    <t>Quarterly steel demand by the construction sector (tonnes) INDEX</t>
  </si>
  <si>
    <t>Construction GVA (Billions £) INDEX</t>
  </si>
  <si>
    <t>Steel demand (Tonnes) INDEX</t>
  </si>
  <si>
    <t>WORLDSTEEL COPYRIGHT</t>
  </si>
  <si>
    <t>Source: HMRC via ISSB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</si>
</sst>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.#0"/>
    <numFmt numFmtId="165" formatCode="0.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Humnst777 BT"/>
    </font>
    <font>
      <sz val="8"/>
      <name val="Arial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rgb="FFFF0000"/>
      <name val="Humnst777 B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9" fontId="0" fillId="0" borderId="0" xfId="1" applyFont="1"/>
    <xf numFmtId="9" fontId="0" fillId="2" borderId="0" xfId="1" applyFont="1" applyFill="1"/>
    <xf numFmtId="0" fontId="0" fillId="2" borderId="0" xfId="0" applyFill="1"/>
    <xf numFmtId="0" fontId="0" fillId="3" borderId="0" xfId="0" applyFill="1"/>
    <xf numFmtId="9" fontId="0" fillId="3" borderId="0" xfId="1" applyFont="1" applyFill="1"/>
    <xf numFmtId="0" fontId="0" fillId="0" borderId="0" xfId="0" applyFill="1"/>
    <xf numFmtId="9" fontId="0" fillId="0" borderId="0" xfId="1" applyFont="1" applyFill="1"/>
    <xf numFmtId="0" fontId="0" fillId="4" borderId="0" xfId="0" applyFill="1"/>
    <xf numFmtId="9" fontId="0" fillId="4" borderId="0" xfId="1" applyFont="1" applyFill="1"/>
    <xf numFmtId="164" fontId="0" fillId="0" borderId="0" xfId="0" applyNumberFormat="1"/>
    <xf numFmtId="0" fontId="5" fillId="0" borderId="0" xfId="0" applyFont="1"/>
    <xf numFmtId="0" fontId="1" fillId="0" borderId="0" xfId="0" applyFont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/>
    <xf numFmtId="9" fontId="0" fillId="0" borderId="0" xfId="1" applyFont="1" applyFill="1" applyBorder="1"/>
    <xf numFmtId="0" fontId="5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4" fillId="0" borderId="0" xfId="0" applyFont="1"/>
    <xf numFmtId="3" fontId="4" fillId="0" borderId="0" xfId="0" applyNumberFormat="1" applyFont="1"/>
    <xf numFmtId="0" fontId="6" fillId="0" borderId="0" xfId="0" applyFont="1"/>
    <xf numFmtId="17" fontId="0" fillId="0" borderId="0" xfId="0" applyNumberFormat="1"/>
    <xf numFmtId="165" fontId="7" fillId="0" borderId="0" xfId="0" applyNumberFormat="1" applyFont="1"/>
    <xf numFmtId="0" fontId="8" fillId="0" borderId="0" xfId="0" applyFont="1"/>
    <xf numFmtId="0" fontId="8" fillId="0" borderId="1" xfId="0" applyFont="1" applyBorder="1"/>
    <xf numFmtId="165" fontId="0" fillId="0" borderId="1" xfId="0" applyNumberFormat="1" applyBorder="1"/>
    <xf numFmtId="0" fontId="8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8" fillId="2" borderId="0" xfId="0" applyFont="1" applyFill="1"/>
    <xf numFmtId="0" fontId="9" fillId="0" borderId="0" xfId="0" applyFont="1"/>
    <xf numFmtId="1" fontId="0" fillId="0" borderId="0" xfId="0" applyNumberFormat="1"/>
    <xf numFmtId="1" fontId="0" fillId="0" borderId="0" xfId="1" applyNumberFormat="1" applyFont="1"/>
    <xf numFmtId="0" fontId="10" fillId="0" borderId="0" xfId="0" applyFont="1"/>
    <xf numFmtId="165" fontId="11" fillId="0" borderId="0" xfId="0" applyNumberFormat="1" applyFont="1"/>
    <xf numFmtId="1" fontId="7" fillId="0" borderId="0" xfId="0" applyNumberFormat="1" applyFont="1"/>
    <xf numFmtId="1" fontId="7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'1.China rebar price'!$B$9</c:f>
              <c:strCache>
                <c:ptCount val="1"/>
                <c:pt idx="0">
                  <c:v>Rebar in Coil / Shanghai FOT CNY/t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'1.China rebar price'!$A$10:$A$195</c:f>
              <c:strCache>
                <c:ptCount val="186"/>
                <c:pt idx="0">
                  <c:v>04 Jan 2019</c:v>
                </c:pt>
                <c:pt idx="1">
                  <c:v>11 Jan 2019</c:v>
                </c:pt>
                <c:pt idx="2">
                  <c:v>18 Jan 2019</c:v>
                </c:pt>
                <c:pt idx="3">
                  <c:v>25 Jan 2019</c:v>
                </c:pt>
                <c:pt idx="4">
                  <c:v>01 Feb 2019</c:v>
                </c:pt>
                <c:pt idx="5">
                  <c:v>08 Feb 2019</c:v>
                </c:pt>
                <c:pt idx="6">
                  <c:v>15 Feb 2019</c:v>
                </c:pt>
                <c:pt idx="7">
                  <c:v>22 Feb 2019</c:v>
                </c:pt>
                <c:pt idx="8">
                  <c:v>01 Mar 2019</c:v>
                </c:pt>
                <c:pt idx="9">
                  <c:v>08 Mar 2019</c:v>
                </c:pt>
                <c:pt idx="10">
                  <c:v>15 Mar 2019</c:v>
                </c:pt>
                <c:pt idx="11">
                  <c:v>22 Mar 2019</c:v>
                </c:pt>
                <c:pt idx="12">
                  <c:v>29 Mar 2019</c:v>
                </c:pt>
                <c:pt idx="13">
                  <c:v>05 Apr 2019</c:v>
                </c:pt>
                <c:pt idx="14">
                  <c:v>12 Apr 2019</c:v>
                </c:pt>
                <c:pt idx="15">
                  <c:v>19 Apr 2019</c:v>
                </c:pt>
                <c:pt idx="16">
                  <c:v>26 Apr 2019</c:v>
                </c:pt>
                <c:pt idx="17">
                  <c:v>03 May 2019</c:v>
                </c:pt>
                <c:pt idx="18">
                  <c:v>10 May 2019</c:v>
                </c:pt>
                <c:pt idx="19">
                  <c:v>17 May 2019</c:v>
                </c:pt>
                <c:pt idx="20">
                  <c:v>24 May 2019</c:v>
                </c:pt>
                <c:pt idx="21">
                  <c:v>31 May 2019</c:v>
                </c:pt>
                <c:pt idx="22">
                  <c:v>07 Jun 2019</c:v>
                </c:pt>
                <c:pt idx="23">
                  <c:v>14 Jun 2019</c:v>
                </c:pt>
                <c:pt idx="24">
                  <c:v>21 Jun 2019</c:v>
                </c:pt>
                <c:pt idx="25">
                  <c:v>28 Jun 2019</c:v>
                </c:pt>
                <c:pt idx="26">
                  <c:v>05 Jul 2019</c:v>
                </c:pt>
                <c:pt idx="27">
                  <c:v>12 Jul 2019</c:v>
                </c:pt>
                <c:pt idx="28">
                  <c:v>19 Jul 2019</c:v>
                </c:pt>
                <c:pt idx="29">
                  <c:v>26 Jul 2019</c:v>
                </c:pt>
                <c:pt idx="30">
                  <c:v>02 Aug 2019</c:v>
                </c:pt>
                <c:pt idx="31">
                  <c:v>09 Aug 2019</c:v>
                </c:pt>
                <c:pt idx="32">
                  <c:v>16 Aug 2019</c:v>
                </c:pt>
                <c:pt idx="33">
                  <c:v>23 Aug 2019</c:v>
                </c:pt>
                <c:pt idx="34">
                  <c:v>30 Aug 2019</c:v>
                </c:pt>
                <c:pt idx="35">
                  <c:v>06 Sep 2019</c:v>
                </c:pt>
                <c:pt idx="36">
                  <c:v>13 Sep 2019</c:v>
                </c:pt>
                <c:pt idx="37">
                  <c:v>20 Sep 2019</c:v>
                </c:pt>
                <c:pt idx="38">
                  <c:v>27 Sep 2019</c:v>
                </c:pt>
                <c:pt idx="39">
                  <c:v>04 Oct 2019</c:v>
                </c:pt>
                <c:pt idx="40">
                  <c:v>11 Oct 2019</c:v>
                </c:pt>
                <c:pt idx="41">
                  <c:v>18 Oct 2019</c:v>
                </c:pt>
                <c:pt idx="42">
                  <c:v>25 Oct 2019</c:v>
                </c:pt>
                <c:pt idx="43">
                  <c:v>01 Nov 2019</c:v>
                </c:pt>
                <c:pt idx="44">
                  <c:v>08 Nov 2019</c:v>
                </c:pt>
                <c:pt idx="45">
                  <c:v>15 Nov 2019</c:v>
                </c:pt>
                <c:pt idx="46">
                  <c:v>22 Nov 2019</c:v>
                </c:pt>
                <c:pt idx="47">
                  <c:v>29 Nov 2019</c:v>
                </c:pt>
                <c:pt idx="48">
                  <c:v>06 Dec 2019</c:v>
                </c:pt>
                <c:pt idx="49">
                  <c:v>13 Dec 2019</c:v>
                </c:pt>
                <c:pt idx="50">
                  <c:v>20 Dec 2019</c:v>
                </c:pt>
                <c:pt idx="51">
                  <c:v>27 Dec 2019</c:v>
                </c:pt>
                <c:pt idx="52">
                  <c:v>03 Jan 2020</c:v>
                </c:pt>
                <c:pt idx="53">
                  <c:v>10 Jan 2020</c:v>
                </c:pt>
                <c:pt idx="54">
                  <c:v>17 Jan 2020</c:v>
                </c:pt>
                <c:pt idx="55">
                  <c:v>24 Jan 2020</c:v>
                </c:pt>
                <c:pt idx="56">
                  <c:v>31 Jan 2020</c:v>
                </c:pt>
                <c:pt idx="57">
                  <c:v>07 Feb 2020</c:v>
                </c:pt>
                <c:pt idx="58">
                  <c:v>14 Feb 2020</c:v>
                </c:pt>
                <c:pt idx="59">
                  <c:v>21 Feb 2020</c:v>
                </c:pt>
                <c:pt idx="60">
                  <c:v>28 Feb 2020</c:v>
                </c:pt>
                <c:pt idx="61">
                  <c:v>06 Mar 2020</c:v>
                </c:pt>
                <c:pt idx="62">
                  <c:v>13 Mar 2020</c:v>
                </c:pt>
                <c:pt idx="63">
                  <c:v>20 Mar 2020</c:v>
                </c:pt>
                <c:pt idx="64">
                  <c:v>27 Mar 2020</c:v>
                </c:pt>
                <c:pt idx="65">
                  <c:v>03 Apr 2020</c:v>
                </c:pt>
                <c:pt idx="66">
                  <c:v>10 Apr 2020</c:v>
                </c:pt>
                <c:pt idx="67">
                  <c:v>17 Apr 2020</c:v>
                </c:pt>
                <c:pt idx="68">
                  <c:v>24 Apr 2020</c:v>
                </c:pt>
                <c:pt idx="69">
                  <c:v>01 May 2020</c:v>
                </c:pt>
                <c:pt idx="70">
                  <c:v>08 May 2020</c:v>
                </c:pt>
                <c:pt idx="71">
                  <c:v>15 May 2020</c:v>
                </c:pt>
                <c:pt idx="72">
                  <c:v>22 May 2020</c:v>
                </c:pt>
                <c:pt idx="73">
                  <c:v>29 May 2020</c:v>
                </c:pt>
                <c:pt idx="74">
                  <c:v>05 Jun 2020</c:v>
                </c:pt>
                <c:pt idx="75">
                  <c:v>12 Jun 2020</c:v>
                </c:pt>
                <c:pt idx="76">
                  <c:v>19 Jun 2020</c:v>
                </c:pt>
                <c:pt idx="77">
                  <c:v>26 Jun 2020</c:v>
                </c:pt>
                <c:pt idx="78">
                  <c:v>03 Jul 2020</c:v>
                </c:pt>
                <c:pt idx="79">
                  <c:v>10 Jul 2020</c:v>
                </c:pt>
                <c:pt idx="80">
                  <c:v>17 Jul 2020</c:v>
                </c:pt>
                <c:pt idx="81">
                  <c:v>24 Jul 2020</c:v>
                </c:pt>
                <c:pt idx="82">
                  <c:v>31 Jul 2020</c:v>
                </c:pt>
                <c:pt idx="83">
                  <c:v>07 Aug 2020</c:v>
                </c:pt>
                <c:pt idx="84">
                  <c:v>14 Aug 2020</c:v>
                </c:pt>
                <c:pt idx="85">
                  <c:v>21 Aug 2020</c:v>
                </c:pt>
                <c:pt idx="86">
                  <c:v>28 Aug 2020</c:v>
                </c:pt>
                <c:pt idx="87">
                  <c:v>04 Sep 2020</c:v>
                </c:pt>
                <c:pt idx="88">
                  <c:v>11 Sep 2020</c:v>
                </c:pt>
                <c:pt idx="89">
                  <c:v>18 Sep 2020</c:v>
                </c:pt>
                <c:pt idx="90">
                  <c:v>25 Sep 2020</c:v>
                </c:pt>
                <c:pt idx="91">
                  <c:v>02 Oct 2020</c:v>
                </c:pt>
                <c:pt idx="92">
                  <c:v>09 Oct 2020</c:v>
                </c:pt>
                <c:pt idx="93">
                  <c:v>16 Oct 2020</c:v>
                </c:pt>
                <c:pt idx="94">
                  <c:v>23 Oct 2020</c:v>
                </c:pt>
                <c:pt idx="95">
                  <c:v>30 Oct 2020</c:v>
                </c:pt>
                <c:pt idx="96">
                  <c:v>06 Nov 2020</c:v>
                </c:pt>
                <c:pt idx="97">
                  <c:v>13 Nov 2020</c:v>
                </c:pt>
                <c:pt idx="98">
                  <c:v>20 Nov 2020</c:v>
                </c:pt>
                <c:pt idx="99">
                  <c:v>27 Nov 2020</c:v>
                </c:pt>
                <c:pt idx="100">
                  <c:v>04 Dec 2020</c:v>
                </c:pt>
                <c:pt idx="101">
                  <c:v>11 Dec 2020</c:v>
                </c:pt>
                <c:pt idx="102">
                  <c:v>18 Dec 2020</c:v>
                </c:pt>
                <c:pt idx="103">
                  <c:v>25 Dec 2020</c:v>
                </c:pt>
                <c:pt idx="104">
                  <c:v>01 Jan 2021</c:v>
                </c:pt>
                <c:pt idx="105">
                  <c:v>08 Jan 2021</c:v>
                </c:pt>
                <c:pt idx="106">
                  <c:v>15 Jan 2021</c:v>
                </c:pt>
                <c:pt idx="107">
                  <c:v>22 Jan 2021</c:v>
                </c:pt>
                <c:pt idx="108">
                  <c:v>29 Jan 2021</c:v>
                </c:pt>
                <c:pt idx="109">
                  <c:v>05 Feb 2021</c:v>
                </c:pt>
                <c:pt idx="110">
                  <c:v>12 Feb 2021</c:v>
                </c:pt>
                <c:pt idx="111">
                  <c:v>19 Feb 2021</c:v>
                </c:pt>
                <c:pt idx="112">
                  <c:v>26 Feb 2021</c:v>
                </c:pt>
                <c:pt idx="113">
                  <c:v>05 Mar 2021</c:v>
                </c:pt>
                <c:pt idx="114">
                  <c:v>12 Mar 2021</c:v>
                </c:pt>
                <c:pt idx="115">
                  <c:v>19 Mar 2021</c:v>
                </c:pt>
                <c:pt idx="116">
                  <c:v>26 Mar 2021</c:v>
                </c:pt>
                <c:pt idx="117">
                  <c:v>02 Apr 2021</c:v>
                </c:pt>
                <c:pt idx="118">
                  <c:v>09 Apr 2021</c:v>
                </c:pt>
                <c:pt idx="119">
                  <c:v>16 Apr 2021</c:v>
                </c:pt>
                <c:pt idx="120">
                  <c:v>23 Apr 2021</c:v>
                </c:pt>
                <c:pt idx="121">
                  <c:v>30 Apr 2021</c:v>
                </c:pt>
                <c:pt idx="122">
                  <c:v>07 May 2021</c:v>
                </c:pt>
                <c:pt idx="123">
                  <c:v>14 May 2021</c:v>
                </c:pt>
                <c:pt idx="124">
                  <c:v>21 May 2021</c:v>
                </c:pt>
                <c:pt idx="125">
                  <c:v>28 May 2021</c:v>
                </c:pt>
                <c:pt idx="126">
                  <c:v>04 Jun 2021</c:v>
                </c:pt>
                <c:pt idx="127">
                  <c:v>11 Jun 2021</c:v>
                </c:pt>
                <c:pt idx="128">
                  <c:v>18 Jun 2021</c:v>
                </c:pt>
                <c:pt idx="129">
                  <c:v>25 Jun 2021</c:v>
                </c:pt>
                <c:pt idx="130">
                  <c:v>02 Jul 2021</c:v>
                </c:pt>
                <c:pt idx="131">
                  <c:v>09 Jul 2021</c:v>
                </c:pt>
                <c:pt idx="132">
                  <c:v>16 Jul 2021</c:v>
                </c:pt>
                <c:pt idx="133">
                  <c:v>23 Jul 2021</c:v>
                </c:pt>
                <c:pt idx="134">
                  <c:v>30 Jul 2021</c:v>
                </c:pt>
                <c:pt idx="135">
                  <c:v>06 Aug 2021</c:v>
                </c:pt>
                <c:pt idx="136">
                  <c:v>13 Aug 2021</c:v>
                </c:pt>
                <c:pt idx="137">
                  <c:v>20 Aug 2021</c:v>
                </c:pt>
                <c:pt idx="138">
                  <c:v>27 Aug 2021</c:v>
                </c:pt>
                <c:pt idx="139">
                  <c:v>03 Sep 2021</c:v>
                </c:pt>
                <c:pt idx="140">
                  <c:v>10 Sep 2021</c:v>
                </c:pt>
                <c:pt idx="141">
                  <c:v>17 Sep 2021</c:v>
                </c:pt>
                <c:pt idx="142">
                  <c:v>24 Sep 2021</c:v>
                </c:pt>
                <c:pt idx="143">
                  <c:v>01 Oct 2021</c:v>
                </c:pt>
                <c:pt idx="144">
                  <c:v>08 Oct 2021</c:v>
                </c:pt>
                <c:pt idx="145">
                  <c:v>15 Oct 2021</c:v>
                </c:pt>
                <c:pt idx="146">
                  <c:v>22 Oct 2021</c:v>
                </c:pt>
                <c:pt idx="147">
                  <c:v>29 Oct 2021</c:v>
                </c:pt>
                <c:pt idx="148">
                  <c:v>05 Nov 2021</c:v>
                </c:pt>
                <c:pt idx="149">
                  <c:v>12 Nov 2021</c:v>
                </c:pt>
                <c:pt idx="150">
                  <c:v>19 Nov 2021</c:v>
                </c:pt>
                <c:pt idx="151">
                  <c:v>26 Nov 2021</c:v>
                </c:pt>
                <c:pt idx="152">
                  <c:v>03 Dec 2021</c:v>
                </c:pt>
                <c:pt idx="153">
                  <c:v>10 Dec 2021</c:v>
                </c:pt>
                <c:pt idx="154">
                  <c:v>17 Dec 2021</c:v>
                </c:pt>
                <c:pt idx="155">
                  <c:v>24 Dec 2021</c:v>
                </c:pt>
                <c:pt idx="156">
                  <c:v>31 Dec 2021</c:v>
                </c:pt>
                <c:pt idx="157">
                  <c:v>07 Jan 2022</c:v>
                </c:pt>
                <c:pt idx="158">
                  <c:v>14 Jan 2022</c:v>
                </c:pt>
                <c:pt idx="159">
                  <c:v>21 Jan 2022</c:v>
                </c:pt>
                <c:pt idx="160">
                  <c:v>28 Jan 2022</c:v>
                </c:pt>
                <c:pt idx="161">
                  <c:v>04 Feb 2022</c:v>
                </c:pt>
                <c:pt idx="162">
                  <c:v>11 Feb 2022</c:v>
                </c:pt>
                <c:pt idx="163">
                  <c:v>18 Feb 2022</c:v>
                </c:pt>
                <c:pt idx="164">
                  <c:v>25 Feb 2022</c:v>
                </c:pt>
                <c:pt idx="165">
                  <c:v>04 Mar 2022</c:v>
                </c:pt>
                <c:pt idx="166">
                  <c:v>11 Mar 2022</c:v>
                </c:pt>
                <c:pt idx="167">
                  <c:v>18 Mar 2022</c:v>
                </c:pt>
                <c:pt idx="168">
                  <c:v>25 Mar 2022</c:v>
                </c:pt>
                <c:pt idx="169">
                  <c:v>01 Apr 2022</c:v>
                </c:pt>
                <c:pt idx="170">
                  <c:v>08 Apr 2022</c:v>
                </c:pt>
                <c:pt idx="171">
                  <c:v>15 Apr 2022</c:v>
                </c:pt>
                <c:pt idx="172">
                  <c:v>22 Apr 2022</c:v>
                </c:pt>
                <c:pt idx="173">
                  <c:v>29 Apr 2022</c:v>
                </c:pt>
                <c:pt idx="174">
                  <c:v>06 May 2022</c:v>
                </c:pt>
                <c:pt idx="175">
                  <c:v>13 May 2022</c:v>
                </c:pt>
                <c:pt idx="176">
                  <c:v>20 May 2022</c:v>
                </c:pt>
                <c:pt idx="177">
                  <c:v>27 May 2022</c:v>
                </c:pt>
                <c:pt idx="178">
                  <c:v>03 Jun 2022</c:v>
                </c:pt>
                <c:pt idx="179">
                  <c:v>10 Jun 2022</c:v>
                </c:pt>
                <c:pt idx="180">
                  <c:v>17 Jun 2022</c:v>
                </c:pt>
                <c:pt idx="181">
                  <c:v>24 Jun 2022</c:v>
                </c:pt>
                <c:pt idx="182">
                  <c:v>01 Jul 2022</c:v>
                </c:pt>
                <c:pt idx="183">
                  <c:v>08 Jul 2022</c:v>
                </c:pt>
                <c:pt idx="184">
                  <c:v>15 Jul 2022</c:v>
                </c:pt>
                <c:pt idx="185">
                  <c:v>22 Jul 2022</c:v>
                </c:pt>
              </c:strCache>
            </c:strRef>
          </c:cat>
          <c:val>
            <c:numRef>
              <c:f>'1.China rebar price'!$B$10:$B$195</c:f>
              <c:numCache>
                <c:formatCode>0#.#0</c:formatCode>
                <c:ptCount val="1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5-4E55-81D1-F8211849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823368"/>
        <c:axId val="838821400"/>
      </c:lineChart>
      <c:catAx>
        <c:axId val="83882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821400"/>
        <c:crosses val="autoZero"/>
        <c:auto val="1"/>
        <c:lblAlgn val="ctr"/>
        <c:lblOffset val="100"/>
        <c:tickLblSkip val="30"/>
        <c:tickMarkSkip val="1"/>
        <c:noMultiLvlLbl val="0"/>
      </c:catAx>
      <c:valAx>
        <c:axId val="8388214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82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China monthly finished steel exports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Exports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'2.China crude steel'!$A$94:$A$110</c:f>
              <c:numCache>
                <c:formatCode>mmm\-yy</c:formatCode>
                <c:ptCount val="1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</c:numCache>
            </c:numRef>
          </c:cat>
          <c:val>
            <c:numRef>
              <c:f>'[1]4.China production&amp;exports'!$B$94:$B$110</c:f>
              <c:numCache>
                <c:formatCode>General</c:formatCode>
                <c:ptCount val="17"/>
                <c:pt idx="0">
                  <c:v>4804.759</c:v>
                </c:pt>
                <c:pt idx="1">
                  <c:v>4595.0200000000004</c:v>
                </c:pt>
                <c:pt idx="2">
                  <c:v>7146.6109999999999</c:v>
                </c:pt>
                <c:pt idx="3">
                  <c:v>7525.1210000000001</c:v>
                </c:pt>
                <c:pt idx="4">
                  <c:v>4831.38</c:v>
                </c:pt>
                <c:pt idx="5">
                  <c:v>6039.0060000000003</c:v>
                </c:pt>
                <c:pt idx="6">
                  <c:v>5281.7269999999999</c:v>
                </c:pt>
                <c:pt idx="7">
                  <c:v>4653.8649999999998</c:v>
                </c:pt>
                <c:pt idx="8">
                  <c:v>4560.3419999999996</c:v>
                </c:pt>
                <c:pt idx="9">
                  <c:v>4125.25</c:v>
                </c:pt>
                <c:pt idx="10">
                  <c:v>3990.1889999999999</c:v>
                </c:pt>
                <c:pt idx="11">
                  <c:v>4602.3410000000003</c:v>
                </c:pt>
                <c:pt idx="12">
                  <c:v>4184.7020000000002</c:v>
                </c:pt>
                <c:pt idx="13">
                  <c:v>3370.84</c:v>
                </c:pt>
                <c:pt idx="14">
                  <c:v>4568.3320000000003</c:v>
                </c:pt>
                <c:pt idx="15">
                  <c:v>4772.1109999999999</c:v>
                </c:pt>
                <c:pt idx="16">
                  <c:v>7631.1710000000003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C4A-A029-520EEF07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570152"/>
        <c:axId val="581978472"/>
      </c:lineChart>
      <c:dateAx>
        <c:axId val="589570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8472"/>
        <c:crosses val="autoZero"/>
        <c:auto val="1"/>
        <c:lblOffset val="100"/>
        <c:baseTimeUnit val="months"/>
      </c:dateAx>
      <c:valAx>
        <c:axId val="58197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570152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Million</a:t>
                  </a:r>
                  <a:r>
                    <a:rPr lang="en-US" baseline="0"/>
                    <a:t> tonnes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136524</xdr:colOff>
      <xdr:row>12</xdr:row>
      <xdr:rowOff>12700</xdr:rowOff>
    </xdr:from>
    <xdr:to>
      <xdr:col>7</xdr:col>
      <xdr:colOff>634999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F98A2-B69E-DAD6-D31D-A8E6436A1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75</xdr:row>
      <xdr:rowOff>106362</xdr:rowOff>
    </xdr:from>
    <xdr:to>
      <xdr:col>12</xdr:col>
      <xdr:colOff>638175</xdr:colOff>
      <xdr:row>94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E79C93-3042-4AA3-8701-447D37D33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N/Steel/Trade%20Remedies%20Cases/8.%20Hot-rolled%20flats%20China/AD/Conf%20Annex%201%20-%20Imports%20and%20prod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otal imports"/>
      <sheetName val="2.China imports"/>
      <sheetName val="3.Global HRF production"/>
      <sheetName val="4.China production&amp;exports"/>
      <sheetName val="5.UK wages"/>
    </sheetNames>
    <sheetDataSet>
      <sheetData sheetId="0"/>
      <sheetData sheetId="1"/>
      <sheetData sheetId="2"/>
      <sheetData sheetId="3">
        <row r="1">
          <cell r="B1">
            <v>44197</v>
          </cell>
          <cell r="C1">
            <v>44228</v>
          </cell>
          <cell r="D1">
            <v>44256</v>
          </cell>
          <cell r="E1">
            <v>44287</v>
          </cell>
          <cell r="F1">
            <v>44317</v>
          </cell>
          <cell r="G1">
            <v>44348</v>
          </cell>
          <cell r="H1">
            <v>44378</v>
          </cell>
          <cell r="I1">
            <v>44409</v>
          </cell>
          <cell r="J1">
            <v>44440</v>
          </cell>
          <cell r="K1">
            <v>44470</v>
          </cell>
          <cell r="L1">
            <v>44501</v>
          </cell>
          <cell r="M1">
            <v>44531</v>
          </cell>
          <cell r="N1">
            <v>44562</v>
          </cell>
          <cell r="O1">
            <v>44593</v>
          </cell>
          <cell r="P1">
            <v>44621</v>
          </cell>
          <cell r="Q1">
            <v>44652</v>
          </cell>
          <cell r="R1">
            <v>44682</v>
          </cell>
        </row>
        <row r="61">
          <cell r="A61" t="str">
            <v>China</v>
          </cell>
          <cell r="B61">
            <v>92217.7</v>
          </cell>
          <cell r="C61">
            <v>83293.399999999994</v>
          </cell>
          <cell r="D61">
            <v>94337.600000000006</v>
          </cell>
          <cell r="E61">
            <v>97869.2</v>
          </cell>
          <cell r="F61">
            <v>100114</v>
          </cell>
          <cell r="G61">
            <v>93875</v>
          </cell>
          <cell r="H61">
            <v>86790</v>
          </cell>
          <cell r="I61">
            <v>83239</v>
          </cell>
          <cell r="J61">
            <v>73750</v>
          </cell>
          <cell r="K61">
            <v>71584</v>
          </cell>
          <cell r="L61">
            <v>69313</v>
          </cell>
          <cell r="M61">
            <v>86190</v>
          </cell>
          <cell r="N61">
            <v>82995.899999999994</v>
          </cell>
          <cell r="O61">
            <v>74964.100000000006</v>
          </cell>
          <cell r="P61">
            <v>88300</v>
          </cell>
          <cell r="Q61">
            <v>92780</v>
          </cell>
          <cell r="R61">
            <v>96610</v>
          </cell>
        </row>
        <row r="94">
          <cell r="B94">
            <v>4804.759</v>
          </cell>
        </row>
        <row r="95">
          <cell r="B95">
            <v>4595.0200000000004</v>
          </cell>
        </row>
        <row r="96">
          <cell r="B96">
            <v>7146.6109999999999</v>
          </cell>
        </row>
        <row r="97">
          <cell r="B97">
            <v>7525.1210000000001</v>
          </cell>
        </row>
        <row r="98">
          <cell r="B98">
            <v>4831.38</v>
          </cell>
        </row>
        <row r="99">
          <cell r="B99">
            <v>6039.0060000000003</v>
          </cell>
        </row>
        <row r="100">
          <cell r="B100">
            <v>5281.7269999999999</v>
          </cell>
        </row>
        <row r="101">
          <cell r="B101">
            <v>4653.8649999999998</v>
          </cell>
        </row>
        <row r="102">
          <cell r="B102">
            <v>4560.3419999999996</v>
          </cell>
        </row>
        <row r="103">
          <cell r="B103">
            <v>4125.25</v>
          </cell>
        </row>
        <row r="104">
          <cell r="B104">
            <v>3990.1889999999999</v>
          </cell>
        </row>
        <row r="105">
          <cell r="B105">
            <v>4602.3410000000003</v>
          </cell>
        </row>
        <row r="106">
          <cell r="B106">
            <v>4184.7020000000002</v>
          </cell>
        </row>
        <row r="107">
          <cell r="B107">
            <v>3370.84</v>
          </cell>
        </row>
        <row r="108">
          <cell r="B108">
            <v>4568.3320000000003</v>
          </cell>
        </row>
        <row r="109">
          <cell r="B109">
            <v>4772.1109999999999</v>
          </cell>
        </row>
        <row r="110">
          <cell r="B110">
            <v>7631.1710000000003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595E-D9D1-4CE4-A3AA-4603C9173AAA}">
  <dimension ref="A1:D195"/>
  <sheetViews>
    <sheetView tabSelected="1" workbookViewId="0">
      <selection activeCell="D6" sqref="D6"/>
    </sheetView>
  </sheetViews>
  <sheetFormatPr defaultRowHeight="14.5"/>
  <cols>
    <col min="1" max="1" width="20.7265625" customWidth="1"/>
    <col min="2" max="2" width="30.6328125" customWidth="1"/>
    <col min="3" max="26" width="15.7265625" customWidth="1"/>
  </cols>
  <sheetData>
    <row r="1" spans="1:4">
      <c r="A1" s="43" t="s">
        <v>255</v>
      </c>
      <c r="B1" s="43"/>
    </row>
    <row r="3" spans="1:4">
      <c r="A3" s="12" t="s">
        <v>254</v>
      </c>
      <c r="B3" s="12" t="s">
        <v>244</v>
      </c>
      <c r="C3" s="12" t="s">
        <v>58</v>
      </c>
    </row>
    <row r="4" spans="1:4">
      <c r="A4" s="12" t="s">
        <v>253</v>
      </c>
      <c r="B4" s="12" t="s">
        <v>252</v>
      </c>
    </row>
    <row r="5" spans="1:4">
      <c r="A5" s="12" t="s">
        <v>251</v>
      </c>
      <c r="B5" s="12" t="s">
        <v>250</v>
      </c>
    </row>
    <row r="6" spans="1:4">
      <c r="A6" s="12" t="s">
        <v>249</v>
      </c>
      <c r="B6" s="12" t="s">
        <v>248</v>
      </c>
    </row>
    <row r="7" spans="1:4">
      <c r="A7" s="12" t="s">
        <v>247</v>
      </c>
      <c r="B7" s="12" t="s">
        <v>246</v>
      </c>
    </row>
    <row r="9" spans="1:4">
      <c r="A9" s="12" t="s">
        <v>256</v>
      </c>
      <c r="B9" s="13" t="s">
        <v>245</v>
      </c>
      <c r="C9" s="13"/>
      <c r="D9" s="13"/>
    </row>
    <row r="10" spans="1:4">
      <c r="A10" t="s">
        <v>243</v>
      </c>
      <c r="B10" s="11" t="s">
        <v>380</v>
      </c>
    </row>
    <row r="11" spans="1:4">
      <c r="A11" t="s">
        <v>242</v>
      </c>
      <c r="B11" s="11" t="s">
        <v>380</v>
      </c>
    </row>
    <row r="12" spans="1:4">
      <c r="A12" t="s">
        <v>241</v>
      </c>
      <c r="B12" s="11" t="s">
        <v>380</v>
      </c>
    </row>
    <row r="13" spans="1:4">
      <c r="A13" t="s">
        <v>240</v>
      </c>
      <c r="B13" s="11" t="s">
        <v>380</v>
      </c>
    </row>
    <row r="14" spans="1:4">
      <c r="A14" t="s">
        <v>239</v>
      </c>
      <c r="B14" s="11" t="s">
        <v>380</v>
      </c>
    </row>
    <row r="15" spans="1:4">
      <c r="A15" t="s">
        <v>238</v>
      </c>
      <c r="B15" s="11" t="s">
        <v>380</v>
      </c>
    </row>
    <row r="16" spans="1:4">
      <c r="A16" t="s">
        <v>237</v>
      </c>
      <c r="B16" s="11" t="s">
        <v>380</v>
      </c>
    </row>
    <row r="17" spans="1:2">
      <c r="A17" t="s">
        <v>236</v>
      </c>
      <c r="B17" s="11" t="s">
        <v>380</v>
      </c>
    </row>
    <row r="18" spans="1:2">
      <c r="A18" t="s">
        <v>235</v>
      </c>
      <c r="B18" s="11" t="s">
        <v>380</v>
      </c>
    </row>
    <row r="19" spans="1:2">
      <c r="A19" t="s">
        <v>234</v>
      </c>
      <c r="B19" s="11" t="s">
        <v>380</v>
      </c>
    </row>
    <row r="20" spans="1:2">
      <c r="A20" t="s">
        <v>233</v>
      </c>
      <c r="B20" s="11" t="s">
        <v>380</v>
      </c>
    </row>
    <row r="21" spans="1:2">
      <c r="A21" t="s">
        <v>232</v>
      </c>
      <c r="B21" s="11" t="s">
        <v>380</v>
      </c>
    </row>
    <row r="22" spans="1:2">
      <c r="A22" t="s">
        <v>231</v>
      </c>
      <c r="B22" s="11" t="s">
        <v>380</v>
      </c>
    </row>
    <row r="23" spans="1:2">
      <c r="A23" t="s">
        <v>230</v>
      </c>
      <c r="B23" s="11" t="s">
        <v>380</v>
      </c>
    </row>
    <row r="24" spans="1:2">
      <c r="A24" t="s">
        <v>229</v>
      </c>
      <c r="B24" s="11" t="s">
        <v>380</v>
      </c>
    </row>
    <row r="25" spans="1:2">
      <c r="A25" t="s">
        <v>228</v>
      </c>
      <c r="B25" s="11" t="s">
        <v>380</v>
      </c>
    </row>
    <row r="26" spans="1:2">
      <c r="A26" t="s">
        <v>227</v>
      </c>
      <c r="B26" s="11" t="s">
        <v>380</v>
      </c>
    </row>
    <row r="27" spans="1:2">
      <c r="A27" t="s">
        <v>226</v>
      </c>
      <c r="B27" s="11" t="s">
        <v>380</v>
      </c>
    </row>
    <row r="28" spans="1:2">
      <c r="A28" t="s">
        <v>225</v>
      </c>
      <c r="B28" s="11" t="s">
        <v>380</v>
      </c>
    </row>
    <row r="29" spans="1:2">
      <c r="A29" t="s">
        <v>224</v>
      </c>
      <c r="B29" s="11" t="s">
        <v>380</v>
      </c>
    </row>
    <row r="30" spans="1:2">
      <c r="A30" t="s">
        <v>223</v>
      </c>
      <c r="B30" s="11" t="s">
        <v>380</v>
      </c>
    </row>
    <row r="31" spans="1:2">
      <c r="A31" t="s">
        <v>222</v>
      </c>
      <c r="B31" s="11" t="s">
        <v>380</v>
      </c>
    </row>
    <row r="32" spans="1:2">
      <c r="A32" t="s">
        <v>221</v>
      </c>
      <c r="B32" s="11" t="s">
        <v>380</v>
      </c>
    </row>
    <row r="33" spans="1:2">
      <c r="A33" t="s">
        <v>220</v>
      </c>
      <c r="B33" s="11" t="s">
        <v>380</v>
      </c>
    </row>
    <row r="34" spans="1:2">
      <c r="A34" t="s">
        <v>219</v>
      </c>
      <c r="B34" s="11" t="s">
        <v>380</v>
      </c>
    </row>
    <row r="35" spans="1:2">
      <c r="A35" t="s">
        <v>218</v>
      </c>
      <c r="B35" s="11" t="s">
        <v>380</v>
      </c>
    </row>
    <row r="36" spans="1:2">
      <c r="A36" t="s">
        <v>217</v>
      </c>
      <c r="B36" s="11" t="s">
        <v>380</v>
      </c>
    </row>
    <row r="37" spans="1:2">
      <c r="A37" t="s">
        <v>216</v>
      </c>
      <c r="B37" s="11" t="s">
        <v>380</v>
      </c>
    </row>
    <row r="38" spans="1:2">
      <c r="A38" t="s">
        <v>215</v>
      </c>
      <c r="B38" s="11" t="s">
        <v>380</v>
      </c>
    </row>
    <row r="39" spans="1:2">
      <c r="A39" t="s">
        <v>214</v>
      </c>
      <c r="B39" s="11" t="s">
        <v>380</v>
      </c>
    </row>
    <row r="40" spans="1:2">
      <c r="A40" t="s">
        <v>213</v>
      </c>
      <c r="B40" s="11" t="s">
        <v>380</v>
      </c>
    </row>
    <row r="41" spans="1:2">
      <c r="A41" t="s">
        <v>212</v>
      </c>
      <c r="B41" s="11" t="s">
        <v>380</v>
      </c>
    </row>
    <row r="42" spans="1:2">
      <c r="A42" t="s">
        <v>211</v>
      </c>
      <c r="B42" s="11" t="s">
        <v>380</v>
      </c>
    </row>
    <row r="43" spans="1:2">
      <c r="A43" t="s">
        <v>210</v>
      </c>
      <c r="B43" s="11" t="s">
        <v>380</v>
      </c>
    </row>
    <row r="44" spans="1:2">
      <c r="A44" t="s">
        <v>209</v>
      </c>
      <c r="B44" s="11" t="s">
        <v>380</v>
      </c>
    </row>
    <row r="45" spans="1:2">
      <c r="A45" t="s">
        <v>208</v>
      </c>
      <c r="B45" s="11" t="s">
        <v>380</v>
      </c>
    </row>
    <row r="46" spans="1:2">
      <c r="A46" t="s">
        <v>207</v>
      </c>
      <c r="B46" s="11" t="s">
        <v>380</v>
      </c>
    </row>
    <row r="47" spans="1:2">
      <c r="A47" t="s">
        <v>206</v>
      </c>
      <c r="B47" s="11" t="s">
        <v>380</v>
      </c>
    </row>
    <row r="48" spans="1:2">
      <c r="A48" t="s">
        <v>205</v>
      </c>
      <c r="B48" s="11" t="s">
        <v>380</v>
      </c>
    </row>
    <row r="49" spans="1:2">
      <c r="A49" t="s">
        <v>204</v>
      </c>
      <c r="B49" s="11" t="s">
        <v>380</v>
      </c>
    </row>
    <row r="50" spans="1:2">
      <c r="A50" t="s">
        <v>203</v>
      </c>
      <c r="B50" s="11" t="s">
        <v>380</v>
      </c>
    </row>
    <row r="51" spans="1:2">
      <c r="A51" t="s">
        <v>202</v>
      </c>
      <c r="B51" s="11" t="s">
        <v>380</v>
      </c>
    </row>
    <row r="52" spans="1:2">
      <c r="A52" t="s">
        <v>201</v>
      </c>
      <c r="B52" s="11" t="s">
        <v>380</v>
      </c>
    </row>
    <row r="53" spans="1:2">
      <c r="A53" t="s">
        <v>200</v>
      </c>
      <c r="B53" s="11" t="s">
        <v>380</v>
      </c>
    </row>
    <row r="54" spans="1:2">
      <c r="A54" t="s">
        <v>199</v>
      </c>
      <c r="B54" s="11" t="s">
        <v>380</v>
      </c>
    </row>
    <row r="55" spans="1:2">
      <c r="A55" t="s">
        <v>198</v>
      </c>
      <c r="B55" s="11" t="s">
        <v>380</v>
      </c>
    </row>
    <row r="56" spans="1:2">
      <c r="A56" t="s">
        <v>197</v>
      </c>
      <c r="B56" s="11" t="s">
        <v>380</v>
      </c>
    </row>
    <row r="57" spans="1:2">
      <c r="A57" t="s">
        <v>196</v>
      </c>
      <c r="B57" s="11" t="s">
        <v>380</v>
      </c>
    </row>
    <row r="58" spans="1:2">
      <c r="A58" t="s">
        <v>195</v>
      </c>
      <c r="B58" s="11" t="s">
        <v>380</v>
      </c>
    </row>
    <row r="59" spans="1:2">
      <c r="A59" t="s">
        <v>194</v>
      </c>
      <c r="B59" s="11" t="s">
        <v>380</v>
      </c>
    </row>
    <row r="60" spans="1:2">
      <c r="A60" t="s">
        <v>193</v>
      </c>
      <c r="B60" s="11" t="s">
        <v>380</v>
      </c>
    </row>
    <row r="61" spans="1:2">
      <c r="A61" t="s">
        <v>192</v>
      </c>
      <c r="B61" s="11" t="s">
        <v>380</v>
      </c>
    </row>
    <row r="62" spans="1:2">
      <c r="A62" t="s">
        <v>191</v>
      </c>
      <c r="B62" s="11" t="s">
        <v>380</v>
      </c>
    </row>
    <row r="63" spans="1:2">
      <c r="A63" t="s">
        <v>190</v>
      </c>
      <c r="B63" s="11" t="s">
        <v>380</v>
      </c>
    </row>
    <row r="64" spans="1:2">
      <c r="A64" t="s">
        <v>189</v>
      </c>
      <c r="B64" s="11" t="s">
        <v>380</v>
      </c>
    </row>
    <row r="65" spans="1:2">
      <c r="A65" t="s">
        <v>188</v>
      </c>
      <c r="B65" s="11" t="s">
        <v>380</v>
      </c>
    </row>
    <row r="66" spans="1:2">
      <c r="A66" t="s">
        <v>187</v>
      </c>
      <c r="B66" s="11" t="s">
        <v>380</v>
      </c>
    </row>
    <row r="67" spans="1:2">
      <c r="A67" t="s">
        <v>186</v>
      </c>
      <c r="B67" s="11" t="s">
        <v>380</v>
      </c>
    </row>
    <row r="68" spans="1:2">
      <c r="A68" t="s">
        <v>185</v>
      </c>
      <c r="B68" s="11" t="s">
        <v>380</v>
      </c>
    </row>
    <row r="69" spans="1:2">
      <c r="A69" t="s">
        <v>184</v>
      </c>
      <c r="B69" s="11" t="s">
        <v>380</v>
      </c>
    </row>
    <row r="70" spans="1:2">
      <c r="A70" t="s">
        <v>183</v>
      </c>
      <c r="B70" s="11" t="s">
        <v>380</v>
      </c>
    </row>
    <row r="71" spans="1:2">
      <c r="A71" t="s">
        <v>182</v>
      </c>
      <c r="B71" s="11" t="s">
        <v>380</v>
      </c>
    </row>
    <row r="72" spans="1:2">
      <c r="A72" t="s">
        <v>181</v>
      </c>
      <c r="B72" s="11" t="s">
        <v>380</v>
      </c>
    </row>
    <row r="73" spans="1:2">
      <c r="A73" t="s">
        <v>180</v>
      </c>
      <c r="B73" s="11" t="s">
        <v>380</v>
      </c>
    </row>
    <row r="74" spans="1:2">
      <c r="A74" t="s">
        <v>179</v>
      </c>
      <c r="B74" s="11" t="s">
        <v>380</v>
      </c>
    </row>
    <row r="75" spans="1:2">
      <c r="A75" t="s">
        <v>178</v>
      </c>
      <c r="B75" s="11" t="s">
        <v>380</v>
      </c>
    </row>
    <row r="76" spans="1:2">
      <c r="A76" t="s">
        <v>177</v>
      </c>
      <c r="B76" s="11" t="s">
        <v>380</v>
      </c>
    </row>
    <row r="77" spans="1:2">
      <c r="A77" t="s">
        <v>176</v>
      </c>
      <c r="B77" s="11" t="s">
        <v>380</v>
      </c>
    </row>
    <row r="78" spans="1:2">
      <c r="A78" t="s">
        <v>175</v>
      </c>
      <c r="B78" s="11" t="s">
        <v>380</v>
      </c>
    </row>
    <row r="79" spans="1:2">
      <c r="A79" t="s">
        <v>174</v>
      </c>
      <c r="B79" s="11" t="s">
        <v>380</v>
      </c>
    </row>
    <row r="80" spans="1:2">
      <c r="A80" t="s">
        <v>173</v>
      </c>
      <c r="B80" s="11" t="s">
        <v>380</v>
      </c>
    </row>
    <row r="81" spans="1:2">
      <c r="A81" t="s">
        <v>172</v>
      </c>
      <c r="B81" s="11" t="s">
        <v>380</v>
      </c>
    </row>
    <row r="82" spans="1:2">
      <c r="A82" t="s">
        <v>171</v>
      </c>
      <c r="B82" s="11" t="s">
        <v>380</v>
      </c>
    </row>
    <row r="83" spans="1:2">
      <c r="A83" t="s">
        <v>170</v>
      </c>
      <c r="B83" s="11" t="s">
        <v>380</v>
      </c>
    </row>
    <row r="84" spans="1:2">
      <c r="A84" t="s">
        <v>169</v>
      </c>
      <c r="B84" s="11" t="s">
        <v>380</v>
      </c>
    </row>
    <row r="85" spans="1:2">
      <c r="A85" t="s">
        <v>168</v>
      </c>
      <c r="B85" s="11" t="s">
        <v>380</v>
      </c>
    </row>
    <row r="86" spans="1:2">
      <c r="A86" t="s">
        <v>167</v>
      </c>
      <c r="B86" s="11" t="s">
        <v>380</v>
      </c>
    </row>
    <row r="87" spans="1:2">
      <c r="A87" t="s">
        <v>166</v>
      </c>
      <c r="B87" s="11" t="s">
        <v>380</v>
      </c>
    </row>
    <row r="88" spans="1:2">
      <c r="A88" t="s">
        <v>165</v>
      </c>
      <c r="B88" s="11" t="s">
        <v>380</v>
      </c>
    </row>
    <row r="89" spans="1:2">
      <c r="A89" t="s">
        <v>164</v>
      </c>
      <c r="B89" s="11" t="s">
        <v>380</v>
      </c>
    </row>
    <row r="90" spans="1:2">
      <c r="A90" t="s">
        <v>163</v>
      </c>
      <c r="B90" s="11" t="s">
        <v>380</v>
      </c>
    </row>
    <row r="91" spans="1:2">
      <c r="A91" t="s">
        <v>162</v>
      </c>
      <c r="B91" s="11" t="s">
        <v>380</v>
      </c>
    </row>
    <row r="92" spans="1:2">
      <c r="A92" t="s">
        <v>161</v>
      </c>
      <c r="B92" s="11" t="s">
        <v>380</v>
      </c>
    </row>
    <row r="93" spans="1:2">
      <c r="A93" t="s">
        <v>160</v>
      </c>
      <c r="B93" s="11" t="s">
        <v>380</v>
      </c>
    </row>
    <row r="94" spans="1:2">
      <c r="A94" t="s">
        <v>159</v>
      </c>
      <c r="B94" s="11" t="s">
        <v>380</v>
      </c>
    </row>
    <row r="95" spans="1:2">
      <c r="A95" t="s">
        <v>158</v>
      </c>
      <c r="B95" s="11" t="s">
        <v>380</v>
      </c>
    </row>
    <row r="96" spans="1:2">
      <c r="A96" t="s">
        <v>157</v>
      </c>
      <c r="B96" s="11" t="s">
        <v>380</v>
      </c>
    </row>
    <row r="97" spans="1:2">
      <c r="A97" t="s">
        <v>156</v>
      </c>
      <c r="B97" s="11" t="s">
        <v>380</v>
      </c>
    </row>
    <row r="98" spans="1:2">
      <c r="A98" t="s">
        <v>155</v>
      </c>
      <c r="B98" s="11" t="s">
        <v>380</v>
      </c>
    </row>
    <row r="99" spans="1:2">
      <c r="A99" t="s">
        <v>154</v>
      </c>
      <c r="B99" s="11" t="s">
        <v>380</v>
      </c>
    </row>
    <row r="100" spans="1:2">
      <c r="A100" t="s">
        <v>153</v>
      </c>
      <c r="B100" s="11" t="s">
        <v>380</v>
      </c>
    </row>
    <row r="101" spans="1:2">
      <c r="A101" t="s">
        <v>152</v>
      </c>
      <c r="B101" s="11" t="s">
        <v>380</v>
      </c>
    </row>
    <row r="102" spans="1:2">
      <c r="A102" t="s">
        <v>151</v>
      </c>
      <c r="B102" s="11" t="s">
        <v>380</v>
      </c>
    </row>
    <row r="103" spans="1:2">
      <c r="A103" t="s">
        <v>150</v>
      </c>
      <c r="B103" s="11" t="s">
        <v>380</v>
      </c>
    </row>
    <row r="104" spans="1:2">
      <c r="A104" t="s">
        <v>149</v>
      </c>
      <c r="B104" s="11" t="s">
        <v>380</v>
      </c>
    </row>
    <row r="105" spans="1:2">
      <c r="A105" t="s">
        <v>148</v>
      </c>
      <c r="B105" s="11" t="s">
        <v>380</v>
      </c>
    </row>
    <row r="106" spans="1:2">
      <c r="A106" t="s">
        <v>147</v>
      </c>
      <c r="B106" s="11" t="s">
        <v>380</v>
      </c>
    </row>
    <row r="107" spans="1:2">
      <c r="A107" t="s">
        <v>146</v>
      </c>
      <c r="B107" s="11" t="s">
        <v>380</v>
      </c>
    </row>
    <row r="108" spans="1:2">
      <c r="A108" t="s">
        <v>145</v>
      </c>
      <c r="B108" s="11" t="s">
        <v>380</v>
      </c>
    </row>
    <row r="109" spans="1:2">
      <c r="A109" t="s">
        <v>144</v>
      </c>
      <c r="B109" s="11" t="s">
        <v>380</v>
      </c>
    </row>
    <row r="110" spans="1:2">
      <c r="A110" t="s">
        <v>143</v>
      </c>
      <c r="B110" s="11" t="s">
        <v>380</v>
      </c>
    </row>
    <row r="111" spans="1:2">
      <c r="A111" t="s">
        <v>142</v>
      </c>
      <c r="B111" s="11" t="s">
        <v>380</v>
      </c>
    </row>
    <row r="112" spans="1:2">
      <c r="A112" t="s">
        <v>141</v>
      </c>
      <c r="B112" s="11" t="s">
        <v>380</v>
      </c>
    </row>
    <row r="113" spans="1:2">
      <c r="A113" t="s">
        <v>140</v>
      </c>
      <c r="B113" s="11" t="s">
        <v>380</v>
      </c>
    </row>
    <row r="114" spans="1:2">
      <c r="A114" t="s">
        <v>139</v>
      </c>
      <c r="B114" s="11" t="s">
        <v>380</v>
      </c>
    </row>
    <row r="115" spans="1:2">
      <c r="A115" t="s">
        <v>138</v>
      </c>
      <c r="B115" s="11" t="s">
        <v>380</v>
      </c>
    </row>
    <row r="116" spans="1:2">
      <c r="A116" t="s">
        <v>137</v>
      </c>
      <c r="B116" s="11" t="s">
        <v>380</v>
      </c>
    </row>
    <row r="117" spans="1:2">
      <c r="A117" t="s">
        <v>136</v>
      </c>
      <c r="B117" s="11" t="s">
        <v>380</v>
      </c>
    </row>
    <row r="118" spans="1:2">
      <c r="A118" t="s">
        <v>135</v>
      </c>
      <c r="B118" s="11" t="s">
        <v>380</v>
      </c>
    </row>
    <row r="119" spans="1:2">
      <c r="A119" t="s">
        <v>134</v>
      </c>
      <c r="B119" s="11" t="s">
        <v>380</v>
      </c>
    </row>
    <row r="120" spans="1:2">
      <c r="A120" t="s">
        <v>133</v>
      </c>
      <c r="B120" s="11" t="s">
        <v>380</v>
      </c>
    </row>
    <row r="121" spans="1:2">
      <c r="A121" t="s">
        <v>132</v>
      </c>
      <c r="B121" s="11" t="s">
        <v>381</v>
      </c>
    </row>
    <row r="122" spans="1:2">
      <c r="A122" t="s">
        <v>131</v>
      </c>
      <c r="B122" s="11" t="s">
        <v>381</v>
      </c>
    </row>
    <row r="123" spans="1:2">
      <c r="A123" t="s">
        <v>130</v>
      </c>
      <c r="B123" s="11" t="s">
        <v>381</v>
      </c>
    </row>
    <row r="124" spans="1:2">
      <c r="A124" t="s">
        <v>129</v>
      </c>
      <c r="B124" s="11" t="s">
        <v>381</v>
      </c>
    </row>
    <row r="125" spans="1:2">
      <c r="A125" t="s">
        <v>128</v>
      </c>
      <c r="B125" s="11" t="s">
        <v>381</v>
      </c>
    </row>
    <row r="126" spans="1:2">
      <c r="A126" t="s">
        <v>127</v>
      </c>
      <c r="B126" s="11" t="s">
        <v>381</v>
      </c>
    </row>
    <row r="127" spans="1:2">
      <c r="A127" t="s">
        <v>126</v>
      </c>
      <c r="B127" s="11" t="s">
        <v>381</v>
      </c>
    </row>
    <row r="128" spans="1:2">
      <c r="A128" t="s">
        <v>125</v>
      </c>
      <c r="B128" s="11" t="s">
        <v>381</v>
      </c>
    </row>
    <row r="129" spans="1:2">
      <c r="A129" t="s">
        <v>124</v>
      </c>
      <c r="B129" s="11" t="s">
        <v>381</v>
      </c>
    </row>
    <row r="130" spans="1:2">
      <c r="A130" t="s">
        <v>123</v>
      </c>
      <c r="B130" s="11" t="s">
        <v>381</v>
      </c>
    </row>
    <row r="131" spans="1:2">
      <c r="A131" t="s">
        <v>122</v>
      </c>
      <c r="B131" s="11" t="s">
        <v>381</v>
      </c>
    </row>
    <row r="132" spans="1:2">
      <c r="A132" t="s">
        <v>121</v>
      </c>
      <c r="B132" s="11" t="s">
        <v>382</v>
      </c>
    </row>
    <row r="133" spans="1:2">
      <c r="A133" t="s">
        <v>120</v>
      </c>
      <c r="B133" s="11" t="s">
        <v>382</v>
      </c>
    </row>
    <row r="134" spans="1:2">
      <c r="A134" t="s">
        <v>119</v>
      </c>
      <c r="B134" s="11" t="s">
        <v>382</v>
      </c>
    </row>
    <row r="135" spans="1:2">
      <c r="A135" t="s">
        <v>118</v>
      </c>
      <c r="B135" s="11" t="s">
        <v>381</v>
      </c>
    </row>
    <row r="136" spans="1:2">
      <c r="A136" t="s">
        <v>117</v>
      </c>
      <c r="B136" s="11" t="s">
        <v>381</v>
      </c>
    </row>
    <row r="137" spans="1:2">
      <c r="A137" t="s">
        <v>116</v>
      </c>
      <c r="B137" s="11" t="s">
        <v>381</v>
      </c>
    </row>
    <row r="138" spans="1:2">
      <c r="A138" t="s">
        <v>115</v>
      </c>
      <c r="B138" s="11" t="s">
        <v>381</v>
      </c>
    </row>
    <row r="139" spans="1:2">
      <c r="A139" t="s">
        <v>114</v>
      </c>
      <c r="B139" s="11" t="s">
        <v>381</v>
      </c>
    </row>
    <row r="140" spans="1:2">
      <c r="A140" t="s">
        <v>113</v>
      </c>
      <c r="B140" s="11" t="s">
        <v>381</v>
      </c>
    </row>
    <row r="141" spans="1:2">
      <c r="A141" t="s">
        <v>112</v>
      </c>
      <c r="B141" s="11" t="s">
        <v>381</v>
      </c>
    </row>
    <row r="142" spans="1:2">
      <c r="A142" t="s">
        <v>111</v>
      </c>
      <c r="B142" s="11" t="s">
        <v>381</v>
      </c>
    </row>
    <row r="143" spans="1:2">
      <c r="A143" t="s">
        <v>110</v>
      </c>
      <c r="B143" s="11" t="s">
        <v>381</v>
      </c>
    </row>
    <row r="144" spans="1:2">
      <c r="A144" t="s">
        <v>109</v>
      </c>
      <c r="B144" s="11" t="s">
        <v>381</v>
      </c>
    </row>
    <row r="145" spans="1:2">
      <c r="A145" t="s">
        <v>108</v>
      </c>
      <c r="B145" s="11" t="s">
        <v>381</v>
      </c>
    </row>
    <row r="146" spans="1:2">
      <c r="A146" t="s">
        <v>107</v>
      </c>
      <c r="B146" s="11" t="s">
        <v>381</v>
      </c>
    </row>
    <row r="147" spans="1:2">
      <c r="A147" t="s">
        <v>106</v>
      </c>
      <c r="B147" s="11" t="s">
        <v>381</v>
      </c>
    </row>
    <row r="148" spans="1:2">
      <c r="A148" t="s">
        <v>105</v>
      </c>
      <c r="B148" s="11" t="s">
        <v>381</v>
      </c>
    </row>
    <row r="149" spans="1:2">
      <c r="A149" t="s">
        <v>104</v>
      </c>
      <c r="B149" s="11" t="s">
        <v>382</v>
      </c>
    </row>
    <row r="150" spans="1:2">
      <c r="A150" t="s">
        <v>103</v>
      </c>
      <c r="B150" s="11" t="s">
        <v>382</v>
      </c>
    </row>
    <row r="151" spans="1:2">
      <c r="A151" t="s">
        <v>102</v>
      </c>
      <c r="B151" s="11" t="s">
        <v>382</v>
      </c>
    </row>
    <row r="152" spans="1:2">
      <c r="A152" t="s">
        <v>101</v>
      </c>
      <c r="B152" s="11" t="s">
        <v>382</v>
      </c>
    </row>
    <row r="153" spans="1:2">
      <c r="A153" t="s">
        <v>100</v>
      </c>
      <c r="B153" s="11" t="s">
        <v>382</v>
      </c>
    </row>
    <row r="154" spans="1:2">
      <c r="A154" t="s">
        <v>99</v>
      </c>
      <c r="B154" s="11" t="s">
        <v>382</v>
      </c>
    </row>
    <row r="155" spans="1:2">
      <c r="A155" t="s">
        <v>98</v>
      </c>
      <c r="B155" s="11" t="s">
        <v>382</v>
      </c>
    </row>
    <row r="156" spans="1:2">
      <c r="A156" t="s">
        <v>97</v>
      </c>
      <c r="B156" s="11" t="s">
        <v>382</v>
      </c>
    </row>
    <row r="157" spans="1:2">
      <c r="A157" t="s">
        <v>96</v>
      </c>
      <c r="B157" s="11" t="s">
        <v>381</v>
      </c>
    </row>
    <row r="158" spans="1:2">
      <c r="A158" t="s">
        <v>95</v>
      </c>
      <c r="B158" s="11" t="s">
        <v>381</v>
      </c>
    </row>
    <row r="159" spans="1:2">
      <c r="A159" t="s">
        <v>94</v>
      </c>
      <c r="B159" s="11" t="s">
        <v>381</v>
      </c>
    </row>
    <row r="160" spans="1:2">
      <c r="A160" t="s">
        <v>93</v>
      </c>
      <c r="B160" s="11" t="s">
        <v>381</v>
      </c>
    </row>
    <row r="161" spans="1:2">
      <c r="A161" t="s">
        <v>92</v>
      </c>
      <c r="B161" s="11" t="s">
        <v>381</v>
      </c>
    </row>
    <row r="162" spans="1:2">
      <c r="A162" t="s">
        <v>91</v>
      </c>
      <c r="B162" s="11" t="s">
        <v>381</v>
      </c>
    </row>
    <row r="163" spans="1:2">
      <c r="A163" t="s">
        <v>90</v>
      </c>
      <c r="B163" s="11" t="s">
        <v>381</v>
      </c>
    </row>
    <row r="164" spans="1:2">
      <c r="A164" t="s">
        <v>89</v>
      </c>
      <c r="B164" s="11" t="s">
        <v>381</v>
      </c>
    </row>
    <row r="165" spans="1:2">
      <c r="A165" t="s">
        <v>88</v>
      </c>
      <c r="B165" s="11" t="s">
        <v>381</v>
      </c>
    </row>
    <row r="166" spans="1:2">
      <c r="A166" t="s">
        <v>87</v>
      </c>
      <c r="B166" s="11" t="s">
        <v>381</v>
      </c>
    </row>
    <row r="167" spans="1:2">
      <c r="A167" t="s">
        <v>86</v>
      </c>
      <c r="B167" s="11" t="s">
        <v>381</v>
      </c>
    </row>
    <row r="168" spans="1:2">
      <c r="A168" t="s">
        <v>85</v>
      </c>
      <c r="B168" s="11" t="s">
        <v>381</v>
      </c>
    </row>
    <row r="169" spans="1:2">
      <c r="A169" t="s">
        <v>84</v>
      </c>
      <c r="B169" s="11" t="s">
        <v>381</v>
      </c>
    </row>
    <row r="170" spans="1:2">
      <c r="A170" t="s">
        <v>83</v>
      </c>
      <c r="B170" s="11" t="s">
        <v>381</v>
      </c>
    </row>
    <row r="171" spans="1:2">
      <c r="A171" t="s">
        <v>82</v>
      </c>
      <c r="B171" s="11" t="s">
        <v>381</v>
      </c>
    </row>
    <row r="172" spans="1:2">
      <c r="A172" t="s">
        <v>81</v>
      </c>
      <c r="B172" s="11" t="s">
        <v>381</v>
      </c>
    </row>
    <row r="173" spans="1:2">
      <c r="A173" t="s">
        <v>80</v>
      </c>
      <c r="B173" s="11" t="s">
        <v>381</v>
      </c>
    </row>
    <row r="174" spans="1:2">
      <c r="A174" t="s">
        <v>79</v>
      </c>
      <c r="B174" s="11" t="s">
        <v>381</v>
      </c>
    </row>
    <row r="175" spans="1:2">
      <c r="A175" t="s">
        <v>78</v>
      </c>
      <c r="B175" s="11" t="s">
        <v>381</v>
      </c>
    </row>
    <row r="176" spans="1:2">
      <c r="A176" t="s">
        <v>77</v>
      </c>
      <c r="B176" s="11" t="s">
        <v>381</v>
      </c>
    </row>
    <row r="177" spans="1:2">
      <c r="A177" t="s">
        <v>76</v>
      </c>
      <c r="B177" s="11" t="s">
        <v>381</v>
      </c>
    </row>
    <row r="178" spans="1:2">
      <c r="A178" t="s">
        <v>75</v>
      </c>
      <c r="B178" s="11" t="s">
        <v>381</v>
      </c>
    </row>
    <row r="179" spans="1:2">
      <c r="A179" t="s">
        <v>74</v>
      </c>
      <c r="B179" s="11" t="s">
        <v>381</v>
      </c>
    </row>
    <row r="180" spans="1:2">
      <c r="A180" t="s">
        <v>73</v>
      </c>
      <c r="B180" s="11" t="s">
        <v>381</v>
      </c>
    </row>
    <row r="181" spans="1:2">
      <c r="A181" t="s">
        <v>72</v>
      </c>
      <c r="B181" s="11" t="s">
        <v>381</v>
      </c>
    </row>
    <row r="182" spans="1:2">
      <c r="A182" t="s">
        <v>71</v>
      </c>
      <c r="B182" s="11" t="s">
        <v>381</v>
      </c>
    </row>
    <row r="183" spans="1:2">
      <c r="A183" t="s">
        <v>70</v>
      </c>
      <c r="B183" s="11" t="s">
        <v>381</v>
      </c>
    </row>
    <row r="184" spans="1:2">
      <c r="A184" t="s">
        <v>69</v>
      </c>
      <c r="B184" s="11" t="s">
        <v>381</v>
      </c>
    </row>
    <row r="185" spans="1:2">
      <c r="A185" t="s">
        <v>68</v>
      </c>
      <c r="B185" s="11" t="s">
        <v>381</v>
      </c>
    </row>
    <row r="186" spans="1:2">
      <c r="A186" t="s">
        <v>67</v>
      </c>
      <c r="B186" s="11" t="s">
        <v>381</v>
      </c>
    </row>
    <row r="187" spans="1:2">
      <c r="A187" t="s">
        <v>66</v>
      </c>
      <c r="B187" s="11" t="s">
        <v>381</v>
      </c>
    </row>
    <row r="188" spans="1:2">
      <c r="A188" t="s">
        <v>65</v>
      </c>
      <c r="B188" s="11" t="s">
        <v>381</v>
      </c>
    </row>
    <row r="189" spans="1:2">
      <c r="A189" t="s">
        <v>64</v>
      </c>
      <c r="B189" s="11" t="s">
        <v>381</v>
      </c>
    </row>
    <row r="190" spans="1:2">
      <c r="A190" t="s">
        <v>63</v>
      </c>
      <c r="B190" s="11" t="s">
        <v>381</v>
      </c>
    </row>
    <row r="191" spans="1:2">
      <c r="A191" t="s">
        <v>62</v>
      </c>
      <c r="B191" s="11" t="s">
        <v>380</v>
      </c>
    </row>
    <row r="192" spans="1:2">
      <c r="A192" t="s">
        <v>61</v>
      </c>
      <c r="B192" s="11" t="s">
        <v>380</v>
      </c>
    </row>
    <row r="193" spans="1:2">
      <c r="A193" t="s">
        <v>60</v>
      </c>
      <c r="B193" s="11" t="s">
        <v>380</v>
      </c>
    </row>
    <row r="194" spans="1:2">
      <c r="A194" t="s">
        <v>59</v>
      </c>
      <c r="B194" s="11" t="s">
        <v>380</v>
      </c>
    </row>
    <row r="195" spans="1:2">
      <c r="A195" t="s">
        <v>58</v>
      </c>
      <c r="B195" s="11" t="s">
        <v>380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1362-4FE0-4A4B-877D-7203F86C6823}">
  <dimension ref="A1:R112"/>
  <sheetViews>
    <sheetView topLeftCell="A69" workbookViewId="0">
      <selection activeCell="K104" sqref="K104"/>
    </sheetView>
  </sheetViews>
  <sheetFormatPr defaultRowHeight="14.5"/>
  <cols>
    <col min="1" max="1" width="25.7265625" bestFit="1" customWidth="1"/>
    <col min="2" max="18" width="10.36328125" bestFit="1" customWidth="1"/>
  </cols>
  <sheetData>
    <row r="1" spans="1:18">
      <c r="A1" s="31" t="s">
        <v>303</v>
      </c>
      <c r="B1" s="32">
        <v>44197</v>
      </c>
      <c r="C1" s="32">
        <v>44228</v>
      </c>
      <c r="D1" s="32">
        <v>44256</v>
      </c>
      <c r="E1" s="32">
        <v>44287</v>
      </c>
      <c r="F1" s="32">
        <v>44317</v>
      </c>
      <c r="G1" s="32">
        <v>44348</v>
      </c>
      <c r="H1" s="32">
        <v>44378</v>
      </c>
      <c r="I1" s="32">
        <v>44409</v>
      </c>
      <c r="J1" s="32">
        <v>44440</v>
      </c>
      <c r="K1" s="32">
        <v>44470</v>
      </c>
      <c r="L1" s="32">
        <v>44501</v>
      </c>
      <c r="M1" s="32">
        <v>44531</v>
      </c>
      <c r="N1" s="32">
        <v>44562</v>
      </c>
      <c r="O1" s="32">
        <v>44593</v>
      </c>
      <c r="P1" s="32">
        <v>44621</v>
      </c>
      <c r="Q1" s="32">
        <v>44652</v>
      </c>
      <c r="R1" s="32">
        <v>44682</v>
      </c>
    </row>
    <row r="2" spans="1:18">
      <c r="A2" t="s">
        <v>304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A3" t="s">
        <v>305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>
      <c r="A4" t="s">
        <v>306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>
      <c r="A5" s="34" t="s">
        <v>307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>
      <c r="A6" t="s">
        <v>308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>
      <c r="A7" t="s">
        <v>309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>
      <c r="A8" t="s">
        <v>310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ht="17.5">
      <c r="A9" t="s">
        <v>311</v>
      </c>
      <c r="B9" s="33"/>
      <c r="C9" s="33"/>
      <c r="D9" s="33"/>
      <c r="E9" s="33"/>
      <c r="F9" s="33"/>
      <c r="G9" s="44" t="s">
        <v>390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>
      <c r="A10" s="34" t="s">
        <v>312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>
      <c r="A11" s="34" t="s">
        <v>313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>
      <c r="A12" s="34" t="s">
        <v>314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>
      <c r="A13" s="34" t="s">
        <v>315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>
      <c r="A14" s="34" t="s">
        <v>316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>
      <c r="A15" s="34" t="s">
        <v>317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>
      <c r="A16" s="34" t="s">
        <v>318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>
      <c r="A17" s="34" t="s">
        <v>319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>
      <c r="A18" s="34" t="s">
        <v>320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>
      <c r="A19" s="34" t="s">
        <v>321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>
      <c r="A20" s="35" t="s">
        <v>322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>
      <c r="A21" s="34" t="s">
        <v>323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>
      <c r="A22" s="34" t="s">
        <v>324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>
      <c r="A23" s="34" t="s">
        <v>325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>
      <c r="A24" s="34" t="s">
        <v>326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>
      <c r="A25" s="34" t="s">
        <v>327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>
      <c r="A26" s="34" t="s">
        <v>328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>
      <c r="A27" s="37" t="s">
        <v>329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4" t="s">
        <v>330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>
      <c r="A29" s="34" t="s">
        <v>331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>
      <c r="A30" s="34" t="s">
        <v>332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>
      <c r="A31" s="34" t="s">
        <v>333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>
      <c r="A32" s="34" t="s">
        <v>334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>
      <c r="A33" s="34" t="s">
        <v>335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>
      <c r="A34" s="35" t="s">
        <v>336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>
      <c r="A35" s="34" t="s">
        <v>337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>
      <c r="A36" s="34" t="s">
        <v>338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>
      <c r="A37" s="34" t="s">
        <v>339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>
      <c r="A38" s="34" t="s">
        <v>340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>
      <c r="A39" s="34" t="s">
        <v>341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>
      <c r="A40" s="34" t="s">
        <v>342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>
      <c r="A41" s="35" t="s">
        <v>343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>
      <c r="A42" s="34" t="s">
        <v>344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>
      <c r="A43" s="34" t="s">
        <v>345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>
      <c r="A44" s="34" t="s">
        <v>346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>
      <c r="A45" s="34" t="s">
        <v>347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>
      <c r="A46" s="34" t="s">
        <v>348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>
      <c r="A47" s="34" t="s">
        <v>349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>
      <c r="A48" s="34" t="s">
        <v>350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>
      <c r="A49" s="34" t="s">
        <v>351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>
      <c r="A50" s="34" t="s">
        <v>352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>
      <c r="A51" s="35" t="s">
        <v>353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</row>
    <row r="52" spans="1:18">
      <c r="A52" s="34" t="s">
        <v>354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>
      <c r="A53" s="34" t="s">
        <v>355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>
      <c r="A54" s="34" t="s">
        <v>356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>
      <c r="A55" s="35" t="s">
        <v>357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1:18">
      <c r="A56" t="s">
        <v>358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>
      <c r="A57" t="s">
        <v>359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>
      <c r="A58" t="s">
        <v>360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>
      <c r="A59" t="s">
        <v>361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>
      <c r="A60" s="35" t="s">
        <v>362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</row>
    <row r="61" spans="1:18">
      <c r="A61" s="39" t="s">
        <v>250</v>
      </c>
      <c r="B61" s="46">
        <v>100</v>
      </c>
      <c r="C61" s="46">
        <v>90.322573649093385</v>
      </c>
      <c r="D61" s="46">
        <v>102.29879947125119</v>
      </c>
      <c r="E61" s="46">
        <v>106.12843304484932</v>
      </c>
      <c r="F61" s="46">
        <v>108.56267289251413</v>
      </c>
      <c r="G61" s="46">
        <v>101.79716041497457</v>
      </c>
      <c r="H61" s="46">
        <v>94.114253554361042</v>
      </c>
      <c r="I61" s="46">
        <v>90.263582804602592</v>
      </c>
      <c r="J61" s="46">
        <v>79.973801124946732</v>
      </c>
      <c r="K61" s="46">
        <v>77.62501125055168</v>
      </c>
      <c r="L61" s="46">
        <v>75.162360371165192</v>
      </c>
      <c r="M61" s="46">
        <v>93.463619240124189</v>
      </c>
      <c r="N61" s="46">
        <v>89.999967468284282</v>
      </c>
      <c r="O61" s="46">
        <v>81.29035965980502</v>
      </c>
      <c r="P61" s="46">
        <v>95.751683245190463</v>
      </c>
      <c r="Q61" s="46">
        <v>100.60975279149231</v>
      </c>
      <c r="R61" s="46">
        <v>104.76296849737089</v>
      </c>
    </row>
    <row r="62" spans="1:18">
      <c r="A62" s="34" t="s">
        <v>363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8">
      <c r="A63" s="34" t="s">
        <v>364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>
      <c r="A64" s="34" t="s">
        <v>365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>
      <c r="A65" s="34" t="s">
        <v>366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>
      <c r="A66" s="34" t="s">
        <v>367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>
      <c r="A67" s="34" t="s">
        <v>368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>
      <c r="A68" s="34" t="s">
        <v>369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>
      <c r="A69" s="35" t="s">
        <v>370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1:18">
      <c r="A70" s="34" t="s">
        <v>371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>
      <c r="A71" s="34" t="s">
        <v>372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>
      <c r="A72" s="35" t="s">
        <v>373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</row>
    <row r="73" spans="1:18">
      <c r="A73" s="35" t="s">
        <v>374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7" spans="1:18">
      <c r="A77" t="s">
        <v>375</v>
      </c>
      <c r="O77" s="2"/>
    </row>
    <row r="78" spans="1:18">
      <c r="A78" t="s">
        <v>376</v>
      </c>
    </row>
    <row r="93" spans="1:3">
      <c r="A93" s="40" t="s">
        <v>250</v>
      </c>
      <c r="B93" t="s">
        <v>377</v>
      </c>
      <c r="C93" t="s">
        <v>378</v>
      </c>
    </row>
    <row r="94" spans="1:3">
      <c r="A94" s="32">
        <v>44197</v>
      </c>
      <c r="B94">
        <v>4804.759</v>
      </c>
      <c r="C94">
        <v>2094.6799999999998</v>
      </c>
    </row>
    <row r="95" spans="1:3">
      <c r="A95" s="32">
        <v>44228</v>
      </c>
      <c r="B95">
        <v>4595.0200000000004</v>
      </c>
      <c r="C95">
        <v>1834.8</v>
      </c>
    </row>
    <row r="96" spans="1:3">
      <c r="A96" s="32">
        <v>44256</v>
      </c>
      <c r="B96">
        <v>7146.6109999999999</v>
      </c>
      <c r="C96">
        <v>1999.393</v>
      </c>
    </row>
    <row r="97" spans="1:8">
      <c r="A97" s="32">
        <v>44287</v>
      </c>
      <c r="B97">
        <v>7525.1210000000001</v>
      </c>
      <c r="C97">
        <v>2004.1489999999999</v>
      </c>
    </row>
    <row r="98" spans="1:8">
      <c r="A98" s="32">
        <v>44317</v>
      </c>
      <c r="B98">
        <v>4831.38</v>
      </c>
      <c r="C98">
        <v>2382.9160000000002</v>
      </c>
    </row>
    <row r="99" spans="1:8">
      <c r="A99" s="32">
        <v>44348</v>
      </c>
      <c r="B99">
        <v>6039.0060000000003</v>
      </c>
      <c r="C99">
        <v>2503.0749999999998</v>
      </c>
    </row>
    <row r="100" spans="1:8">
      <c r="A100" s="32">
        <v>44378</v>
      </c>
      <c r="B100">
        <v>5281.7269999999999</v>
      </c>
      <c r="C100">
        <v>2064.306</v>
      </c>
    </row>
    <row r="101" spans="1:8">
      <c r="A101" s="32">
        <v>44409</v>
      </c>
      <c r="B101">
        <v>4653.8649999999998</v>
      </c>
      <c r="C101">
        <v>2126.9960000000001</v>
      </c>
    </row>
    <row r="102" spans="1:8">
      <c r="A102" s="32">
        <v>44440</v>
      </c>
      <c r="B102">
        <v>4560.3419999999996</v>
      </c>
      <c r="C102">
        <v>2697.8589999999999</v>
      </c>
    </row>
    <row r="103" spans="1:8">
      <c r="A103" s="32">
        <v>44470</v>
      </c>
      <c r="B103">
        <v>4125.25</v>
      </c>
      <c r="C103">
        <v>2428.7460000000001</v>
      </c>
    </row>
    <row r="104" spans="1:8">
      <c r="A104" s="32">
        <v>44501</v>
      </c>
      <c r="B104">
        <v>3990.1889999999999</v>
      </c>
      <c r="C104">
        <v>3238.5149999999999</v>
      </c>
    </row>
    <row r="105" spans="1:8">
      <c r="A105" s="32">
        <v>44531</v>
      </c>
      <c r="B105">
        <v>4602.3410000000003</v>
      </c>
      <c r="C105">
        <v>2133.4940000000001</v>
      </c>
    </row>
    <row r="106" spans="1:8">
      <c r="A106" s="32">
        <v>44562</v>
      </c>
      <c r="B106">
        <v>4184.7020000000002</v>
      </c>
      <c r="C106">
        <v>2250.8429999999998</v>
      </c>
    </row>
    <row r="107" spans="1:8">
      <c r="A107" s="32">
        <v>44593</v>
      </c>
      <c r="B107">
        <v>3370.84</v>
      </c>
      <c r="C107">
        <v>1584.4059999999999</v>
      </c>
    </row>
    <row r="108" spans="1:8">
      <c r="A108" s="32">
        <v>44621</v>
      </c>
      <c r="B108">
        <v>4568.3320000000003</v>
      </c>
      <c r="C108">
        <v>1831.251</v>
      </c>
    </row>
    <row r="109" spans="1:8">
      <c r="A109" s="32">
        <v>44652</v>
      </c>
      <c r="B109">
        <v>4772.1109999999999</v>
      </c>
      <c r="C109">
        <v>1333.376</v>
      </c>
      <c r="H109" s="29"/>
    </row>
    <row r="110" spans="1:8">
      <c r="A110" s="32">
        <v>44682</v>
      </c>
      <c r="B110">
        <v>7631.1710000000003</v>
      </c>
      <c r="C110">
        <v>1154.278</v>
      </c>
    </row>
    <row r="111" spans="1:8">
      <c r="A111" t="s">
        <v>379</v>
      </c>
    </row>
    <row r="112" spans="1:8">
      <c r="A112" t="s">
        <v>376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BD01-588D-44DA-84B7-7CF56C12F711}">
  <dimension ref="A1:K41"/>
  <sheetViews>
    <sheetView workbookViewId="0">
      <selection activeCell="K14" sqref="K14"/>
    </sheetView>
  </sheetViews>
  <sheetFormatPr defaultRowHeight="14.5"/>
  <cols>
    <col min="1" max="1" width="13.6328125" style="14" bestFit="1" customWidth="1"/>
    <col min="2" max="2" width="9.36328125" style="14" customWidth="1"/>
    <col min="3" max="3" width="23" style="7" bestFit="1" customWidth="1"/>
    <col min="4" max="4" width="52.36328125" style="7" bestFit="1" customWidth="1"/>
    <col min="5" max="5" width="8.7265625" style="7"/>
    <col min="8" max="8" width="31.08984375" customWidth="1"/>
    <col min="9" max="9" width="15.08984375" bestFit="1" customWidth="1"/>
    <col min="10" max="10" width="25.81640625" customWidth="1"/>
    <col min="11" max="11" width="23.26953125" bestFit="1" customWidth="1"/>
  </cols>
  <sheetData>
    <row r="1" spans="1:11">
      <c r="A1" s="16" t="s">
        <v>258</v>
      </c>
      <c r="B1" s="16" t="s">
        <v>259</v>
      </c>
      <c r="C1" s="17" t="s">
        <v>257</v>
      </c>
      <c r="D1" s="17" t="s">
        <v>387</v>
      </c>
      <c r="E1" s="18"/>
      <c r="F1" s="19"/>
      <c r="G1" t="s">
        <v>298</v>
      </c>
      <c r="H1" t="s">
        <v>388</v>
      </c>
      <c r="J1" t="s">
        <v>389</v>
      </c>
    </row>
    <row r="2" spans="1:11">
      <c r="A2" s="20" t="s">
        <v>261</v>
      </c>
      <c r="B2" s="20" t="s">
        <v>260</v>
      </c>
      <c r="C2" s="21" t="s">
        <v>384</v>
      </c>
      <c r="D2" s="22">
        <v>100</v>
      </c>
      <c r="E2" s="18"/>
      <c r="F2" s="19"/>
      <c r="G2">
        <v>2017</v>
      </c>
      <c r="H2" s="25">
        <v>100</v>
      </c>
      <c r="I2" s="41"/>
      <c r="J2" s="25">
        <v>100</v>
      </c>
    </row>
    <row r="3" spans="1:11">
      <c r="A3" s="20" t="s">
        <v>262</v>
      </c>
      <c r="B3" s="20" t="s">
        <v>260</v>
      </c>
      <c r="C3" s="21" t="s">
        <v>384</v>
      </c>
      <c r="D3" s="22">
        <v>98.206877290142643</v>
      </c>
      <c r="E3" s="26"/>
      <c r="F3" s="19"/>
      <c r="G3">
        <v>2018</v>
      </c>
      <c r="H3" s="25">
        <v>100.08250825082509</v>
      </c>
      <c r="I3" s="42"/>
      <c r="J3" s="25">
        <v>97.288705419065664</v>
      </c>
      <c r="K3" s="41"/>
    </row>
    <row r="4" spans="1:11">
      <c r="A4" s="20" t="s">
        <v>263</v>
      </c>
      <c r="B4" s="20" t="s">
        <v>260</v>
      </c>
      <c r="C4" s="21" t="s">
        <v>384</v>
      </c>
      <c r="D4" s="22">
        <v>97.742752069396147</v>
      </c>
      <c r="E4" s="26"/>
      <c r="F4" s="19"/>
      <c r="G4">
        <v>2019</v>
      </c>
      <c r="H4" s="25">
        <v>101.89768976897689</v>
      </c>
      <c r="I4" s="42"/>
      <c r="J4" s="25">
        <v>93.606757714709929</v>
      </c>
      <c r="K4" s="41"/>
    </row>
    <row r="5" spans="1:11">
      <c r="A5" s="20" t="s">
        <v>264</v>
      </c>
      <c r="B5" s="20" t="s">
        <v>260</v>
      </c>
      <c r="C5" s="21" t="s">
        <v>384</v>
      </c>
      <c r="D5" s="22">
        <v>102.64666861191644</v>
      </c>
      <c r="E5" s="26"/>
      <c r="F5" s="19"/>
      <c r="G5">
        <v>2020</v>
      </c>
      <c r="H5" s="25">
        <v>87.623762376237622</v>
      </c>
      <c r="I5" s="42"/>
      <c r="J5" s="25">
        <v>74.784979584660164</v>
      </c>
      <c r="K5" s="41"/>
    </row>
    <row r="6" spans="1:11">
      <c r="A6" s="20" t="s">
        <v>265</v>
      </c>
      <c r="B6" s="20" t="s">
        <v>260</v>
      </c>
      <c r="C6" s="21" t="s">
        <v>384</v>
      </c>
      <c r="D6" s="22">
        <v>100.46933296905499</v>
      </c>
      <c r="E6" s="26"/>
      <c r="F6" s="19"/>
      <c r="G6">
        <v>2021</v>
      </c>
      <c r="H6" s="25">
        <v>85.643564356435647</v>
      </c>
      <c r="I6" s="42"/>
      <c r="J6" s="25">
        <v>90.132521789851779</v>
      </c>
      <c r="K6" s="41"/>
    </row>
    <row r="7" spans="1:11">
      <c r="A7" s="20" t="s">
        <v>266</v>
      </c>
      <c r="B7" s="20" t="s">
        <v>260</v>
      </c>
      <c r="C7" s="21" t="s">
        <v>384</v>
      </c>
      <c r="D7" s="22">
        <v>104.81661572375261</v>
      </c>
      <c r="E7" s="26"/>
      <c r="F7" s="19"/>
      <c r="G7">
        <v>2022</v>
      </c>
      <c r="H7" s="30">
        <v>90.099009900990097</v>
      </c>
      <c r="I7" s="42"/>
      <c r="J7" s="30">
        <v>92.735791593289591</v>
      </c>
      <c r="K7" s="41"/>
    </row>
    <row r="8" spans="1:11">
      <c r="A8" s="20" t="s">
        <v>267</v>
      </c>
      <c r="B8" s="20" t="s">
        <v>260</v>
      </c>
      <c r="C8" s="21" t="s">
        <v>384</v>
      </c>
      <c r="D8" s="22">
        <v>106.48895145755917</v>
      </c>
      <c r="E8" s="26"/>
      <c r="F8" s="19"/>
      <c r="G8">
        <v>2023</v>
      </c>
      <c r="H8" s="30">
        <v>91.584158415841586</v>
      </c>
      <c r="I8" s="42"/>
      <c r="J8" s="30">
        <v>94.603505633405803</v>
      </c>
      <c r="K8" s="41"/>
    </row>
    <row r="9" spans="1:11">
      <c r="A9" s="20" t="s">
        <v>268</v>
      </c>
      <c r="B9" s="20" t="s">
        <v>260</v>
      </c>
      <c r="C9" s="21" t="s">
        <v>384</v>
      </c>
      <c r="D9" s="22">
        <v>102.22789674363013</v>
      </c>
      <c r="E9" s="26"/>
      <c r="F9" s="19"/>
    </row>
    <row r="10" spans="1:11">
      <c r="A10" s="20" t="s">
        <v>269</v>
      </c>
      <c r="B10" s="20" t="s">
        <v>260</v>
      </c>
      <c r="C10" s="21" t="s">
        <v>385</v>
      </c>
      <c r="D10" s="22">
        <v>107.71933311933626</v>
      </c>
      <c r="E10" s="26"/>
      <c r="F10" s="19"/>
    </row>
    <row r="11" spans="1:11">
      <c r="A11" s="20" t="s">
        <v>270</v>
      </c>
      <c r="B11" s="20" t="s">
        <v>260</v>
      </c>
      <c r="C11" s="21" t="s">
        <v>385</v>
      </c>
      <c r="D11" s="22">
        <v>106.71140527861706</v>
      </c>
      <c r="E11" s="26"/>
      <c r="F11" s="19"/>
    </row>
    <row r="12" spans="1:11">
      <c r="A12" s="20" t="s">
        <v>271</v>
      </c>
      <c r="B12" s="20" t="s">
        <v>260</v>
      </c>
      <c r="C12" s="21" t="s">
        <v>385</v>
      </c>
      <c r="D12" s="22">
        <v>100.76847796498267</v>
      </c>
      <c r="E12" s="26"/>
      <c r="F12" s="19"/>
    </row>
    <row r="13" spans="1:11">
      <c r="A13" s="20" t="s">
        <v>272</v>
      </c>
      <c r="B13" s="20" t="s">
        <v>260</v>
      </c>
      <c r="C13" s="21" t="s">
        <v>385</v>
      </c>
      <c r="D13" s="22">
        <v>96.143674357756325</v>
      </c>
      <c r="E13" s="26"/>
      <c r="F13" s="19"/>
    </row>
    <row r="14" spans="1:11">
      <c r="A14" s="20" t="s">
        <v>273</v>
      </c>
      <c r="B14" s="20" t="s">
        <v>260</v>
      </c>
      <c r="C14" s="21" t="s">
        <v>384</v>
      </c>
      <c r="D14" s="22">
        <v>101.27946084139879</v>
      </c>
      <c r="E14" s="26"/>
      <c r="F14" s="19"/>
    </row>
    <row r="15" spans="1:11">
      <c r="A15" s="20" t="s">
        <v>274</v>
      </c>
      <c r="B15" s="20" t="s">
        <v>260</v>
      </c>
      <c r="C15" s="21" t="s">
        <v>385</v>
      </c>
      <c r="D15" s="22">
        <v>100.02941386090436</v>
      </c>
      <c r="E15" s="26"/>
      <c r="F15" s="19"/>
      <c r="H15" s="29" t="s">
        <v>383</v>
      </c>
    </row>
    <row r="16" spans="1:11">
      <c r="A16" s="20" t="s">
        <v>275</v>
      </c>
      <c r="B16" s="20" t="s">
        <v>260</v>
      </c>
      <c r="C16" s="21" t="s">
        <v>385</v>
      </c>
      <c r="D16" s="22">
        <v>96.137627460586614</v>
      </c>
      <c r="E16" s="26"/>
      <c r="F16" s="19"/>
    </row>
    <row r="17" spans="1:6">
      <c r="A17" s="20" t="s">
        <v>276</v>
      </c>
      <c r="B17" s="20" t="s">
        <v>260</v>
      </c>
      <c r="C17" s="21" t="s">
        <v>385</v>
      </c>
      <c r="D17" s="22">
        <v>102.74370149169022</v>
      </c>
      <c r="E17" s="26"/>
      <c r="F17" s="19"/>
    </row>
    <row r="18" spans="1:6">
      <c r="A18" s="20" t="s">
        <v>277</v>
      </c>
      <c r="B18" s="20" t="s">
        <v>260</v>
      </c>
      <c r="C18" s="21" t="s">
        <v>385</v>
      </c>
      <c r="D18" s="22">
        <v>104.23965601064941</v>
      </c>
      <c r="E18" s="26"/>
      <c r="F18" s="19"/>
    </row>
    <row r="19" spans="1:6">
      <c r="A19" s="20" t="s">
        <v>278</v>
      </c>
      <c r="B19" s="20" t="s">
        <v>260</v>
      </c>
      <c r="C19" s="21" t="s">
        <v>385</v>
      </c>
      <c r="D19" s="22">
        <v>92.14394516163955</v>
      </c>
      <c r="E19" s="26"/>
      <c r="F19" s="19"/>
    </row>
    <row r="20" spans="1:6">
      <c r="A20" s="20" t="s">
        <v>279</v>
      </c>
      <c r="B20" s="20" t="s">
        <v>260</v>
      </c>
      <c r="C20" s="21" t="s">
        <v>385</v>
      </c>
      <c r="D20" s="22">
        <v>100.82254405545889</v>
      </c>
      <c r="E20" s="26"/>
      <c r="F20" s="19"/>
    </row>
    <row r="21" spans="1:6">
      <c r="A21" s="20" t="s">
        <v>280</v>
      </c>
      <c r="B21" s="20" t="s">
        <v>260</v>
      </c>
      <c r="C21" s="21" t="s">
        <v>385</v>
      </c>
      <c r="D21" s="22">
        <v>87.838603640236826</v>
      </c>
      <c r="E21" s="26"/>
      <c r="F21" s="19"/>
    </row>
    <row r="22" spans="1:6">
      <c r="A22" s="20" t="s">
        <v>281</v>
      </c>
      <c r="B22" s="20" t="s">
        <v>260</v>
      </c>
      <c r="C22" s="21" t="s">
        <v>384</v>
      </c>
      <c r="D22" s="22">
        <v>88.109220993646488</v>
      </c>
      <c r="E22" s="26"/>
      <c r="F22" s="19"/>
    </row>
    <row r="23" spans="1:6">
      <c r="A23" s="20" t="s">
        <v>282</v>
      </c>
      <c r="B23" s="20" t="s">
        <v>260</v>
      </c>
      <c r="C23" s="21" t="s">
        <v>386</v>
      </c>
      <c r="D23" s="22">
        <v>58.662157934902645</v>
      </c>
      <c r="E23" s="26"/>
      <c r="F23" s="19"/>
    </row>
    <row r="24" spans="1:6">
      <c r="A24" s="20" t="s">
        <v>283</v>
      </c>
      <c r="B24" s="20" t="s">
        <v>260</v>
      </c>
      <c r="C24" s="21" t="s">
        <v>384</v>
      </c>
      <c r="D24" s="22">
        <v>73.738896375731144</v>
      </c>
      <c r="E24" s="26"/>
      <c r="F24" s="19"/>
    </row>
    <row r="25" spans="1:6">
      <c r="A25" s="20" t="s">
        <v>284</v>
      </c>
      <c r="B25" s="20" t="s">
        <v>260</v>
      </c>
      <c r="C25" s="21" t="s">
        <v>384</v>
      </c>
      <c r="D25" s="22">
        <v>87.112450099754412</v>
      </c>
      <c r="E25" s="26"/>
      <c r="F25" s="19"/>
    </row>
    <row r="26" spans="1:6">
      <c r="A26" s="20" t="s">
        <v>285</v>
      </c>
      <c r="B26" s="20" t="s">
        <v>260</v>
      </c>
      <c r="C26" s="21" t="s">
        <v>384</v>
      </c>
      <c r="D26" s="22">
        <v>91.916939485360672</v>
      </c>
      <c r="E26" s="26"/>
      <c r="F26" s="19"/>
    </row>
    <row r="27" spans="1:6">
      <c r="A27" s="20" t="s">
        <v>286</v>
      </c>
      <c r="B27" s="20" t="s">
        <v>260</v>
      </c>
      <c r="C27" s="21" t="s">
        <v>384</v>
      </c>
      <c r="D27" s="22">
        <v>96.551019274601785</v>
      </c>
      <c r="E27" s="26"/>
      <c r="F27" s="19"/>
    </row>
    <row r="28" spans="1:6">
      <c r="A28" s="20" t="s">
        <v>287</v>
      </c>
      <c r="B28" s="20" t="s">
        <v>260</v>
      </c>
      <c r="C28" s="21" t="s">
        <v>384</v>
      </c>
      <c r="D28" s="22">
        <v>94.887271291570485</v>
      </c>
      <c r="E28" s="26"/>
      <c r="F28" s="19"/>
    </row>
    <row r="29" spans="1:6">
      <c r="A29" s="20" t="s">
        <v>288</v>
      </c>
      <c r="B29" s="20" t="s">
        <v>260</v>
      </c>
      <c r="C29" s="21" t="s">
        <v>384</v>
      </c>
      <c r="D29" s="22">
        <v>87.398519686718842</v>
      </c>
      <c r="E29" s="26"/>
      <c r="F29" s="19"/>
    </row>
    <row r="30" spans="1:6">
      <c r="A30" s="20" t="s">
        <v>289</v>
      </c>
      <c r="B30" s="20" t="s">
        <v>260</v>
      </c>
      <c r="C30" s="21" t="s">
        <v>384</v>
      </c>
      <c r="D30" s="22">
        <v>92.358036589814319</v>
      </c>
      <c r="E30" s="26"/>
      <c r="F30" s="19"/>
    </row>
    <row r="31" spans="1:6">
      <c r="A31" s="20" t="s">
        <v>290</v>
      </c>
      <c r="B31" s="23" t="s">
        <v>291</v>
      </c>
      <c r="C31" s="21" t="s">
        <v>384</v>
      </c>
      <c r="D31" s="24">
        <v>95.740420054243856</v>
      </c>
      <c r="E31" s="26"/>
      <c r="F31" s="19"/>
    </row>
    <row r="32" spans="1:6">
      <c r="A32" s="20" t="s">
        <v>292</v>
      </c>
      <c r="B32" s="23" t="s">
        <v>291</v>
      </c>
      <c r="C32" s="21" t="s">
        <v>384</v>
      </c>
      <c r="D32" s="24">
        <v>99.36345829711442</v>
      </c>
      <c r="E32" s="26"/>
      <c r="F32" s="19"/>
    </row>
    <row r="33" spans="1:6">
      <c r="A33" s="20" t="s">
        <v>293</v>
      </c>
      <c r="B33" s="23" t="s">
        <v>291</v>
      </c>
      <c r="C33" s="21" t="s">
        <v>384</v>
      </c>
      <c r="D33" s="24">
        <v>94.000178338618824</v>
      </c>
      <c r="E33" s="26"/>
      <c r="F33" s="19"/>
    </row>
    <row r="34" spans="1:6">
      <c r="A34" s="20" t="s">
        <v>294</v>
      </c>
      <c r="B34" s="23" t="s">
        <v>291</v>
      </c>
      <c r="C34" s="21" t="s">
        <v>384</v>
      </c>
      <c r="D34" s="24">
        <v>97.372758441396854</v>
      </c>
      <c r="E34" s="26"/>
      <c r="F34" s="19"/>
    </row>
    <row r="35" spans="1:6">
      <c r="A35" s="20" t="s">
        <v>295</v>
      </c>
      <c r="B35" s="23" t="s">
        <v>291</v>
      </c>
      <c r="C35" s="21" t="s">
        <v>384</v>
      </c>
      <c r="D35" s="24">
        <v>96.712066811521794</v>
      </c>
      <c r="E35" s="26"/>
      <c r="F35" s="19"/>
    </row>
    <row r="36" spans="1:6">
      <c r="A36" s="20" t="s">
        <v>296</v>
      </c>
      <c r="B36" s="23" t="s">
        <v>291</v>
      </c>
      <c r="C36" s="21" t="s">
        <v>384</v>
      </c>
      <c r="D36" s="24">
        <v>100.2127360266629</v>
      </c>
      <c r="E36" s="26"/>
      <c r="F36" s="19"/>
    </row>
    <row r="37" spans="1:6">
      <c r="A37" s="20" t="s">
        <v>297</v>
      </c>
      <c r="B37" s="23" t="s">
        <v>291</v>
      </c>
      <c r="C37" s="21" t="s">
        <v>384</v>
      </c>
      <c r="D37" s="24">
        <v>94.847239008495805</v>
      </c>
      <c r="E37" s="26"/>
      <c r="F37" s="19"/>
    </row>
    <row r="38" spans="1:6">
      <c r="A38" s="20"/>
      <c r="B38" s="20"/>
      <c r="C38" s="21"/>
      <c r="D38" s="21"/>
      <c r="E38" s="18"/>
      <c r="F38" s="19"/>
    </row>
    <row r="39" spans="1:6">
      <c r="A39" s="27" t="s">
        <v>301</v>
      </c>
      <c r="B39"/>
      <c r="C39" s="21"/>
      <c r="D39" s="21"/>
      <c r="E39" s="18"/>
      <c r="F39" s="19"/>
    </row>
    <row r="40" spans="1:6">
      <c r="A40" s="12" t="s">
        <v>299</v>
      </c>
      <c r="B40" s="1"/>
      <c r="C40" s="15"/>
      <c r="D40" s="15"/>
    </row>
    <row r="41" spans="1:6">
      <c r="A41" s="28" t="s">
        <v>300</v>
      </c>
      <c r="C41" s="15"/>
      <c r="D41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FD2A-6056-402F-8BD1-5AC92165BE03}">
  <dimension ref="A1:Y59"/>
  <sheetViews>
    <sheetView workbookViewId="0">
      <selection activeCell="B62" sqref="B62"/>
    </sheetView>
  </sheetViews>
  <sheetFormatPr defaultRowHeight="14.5"/>
  <cols>
    <col min="1" max="1" width="18.453125" bestFit="1" customWidth="1"/>
    <col min="2" max="2" width="7" bestFit="1" customWidth="1"/>
    <col min="3" max="3" width="7" customWidth="1"/>
    <col min="4" max="4" width="7" bestFit="1" customWidth="1"/>
    <col min="5" max="5" width="7" customWidth="1"/>
    <col min="6" max="6" width="7" bestFit="1" customWidth="1"/>
    <col min="7" max="7" width="7" customWidth="1"/>
    <col min="8" max="8" width="7" bestFit="1" customWidth="1"/>
    <col min="9" max="9" width="7" customWidth="1"/>
    <col min="10" max="10" width="7" bestFit="1" customWidth="1"/>
    <col min="11" max="11" width="7" customWidth="1"/>
    <col min="12" max="12" width="7" bestFit="1" customWidth="1"/>
  </cols>
  <sheetData>
    <row r="1" spans="1:25">
      <c r="A1" s="1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>
      <c r="A2" s="1" t="s">
        <v>54</v>
      </c>
      <c r="B2" s="1">
        <v>2017</v>
      </c>
      <c r="C2" s="1"/>
      <c r="D2" s="1">
        <v>2018</v>
      </c>
      <c r="E2" s="1"/>
      <c r="F2" s="1">
        <v>2019</v>
      </c>
      <c r="G2" s="1"/>
      <c r="H2" s="1">
        <v>2020</v>
      </c>
      <c r="I2" s="1"/>
      <c r="J2" s="1">
        <v>2021</v>
      </c>
      <c r="K2" s="1"/>
      <c r="L2" s="1">
        <v>2022</v>
      </c>
    </row>
    <row r="3" spans="1:25">
      <c r="A3" s="5" t="s">
        <v>0</v>
      </c>
      <c r="B3" s="5">
        <v>17751</v>
      </c>
      <c r="C3" s="6">
        <f>B3/$B$56</f>
        <v>3.7922113435208113E-2</v>
      </c>
      <c r="D3" s="5">
        <v>26851</v>
      </c>
      <c r="E3" s="6">
        <f>D3/$D$56</f>
        <v>5.1358904078146785E-2</v>
      </c>
      <c r="F3" s="5">
        <v>11970</v>
      </c>
      <c r="G3" s="6">
        <f>F3/$F$56</f>
        <v>2.5367156208277702E-2</v>
      </c>
      <c r="H3" s="5">
        <v>16538</v>
      </c>
      <c r="I3" s="6">
        <f>H3/$H$56</f>
        <v>4.5626851918270053E-2</v>
      </c>
      <c r="J3" s="5">
        <v>21344</v>
      </c>
      <c r="K3" s="6">
        <f>J3/$J$56</f>
        <v>4.5375789516202754E-2</v>
      </c>
      <c r="L3" s="5">
        <v>9649</v>
      </c>
      <c r="M3" s="6">
        <f>L3/$L$56</f>
        <v>4.138022720742434E-2</v>
      </c>
      <c r="P3" s="5" t="s">
        <v>55</v>
      </c>
    </row>
    <row r="4" spans="1:25">
      <c r="A4" t="s">
        <v>1</v>
      </c>
      <c r="B4">
        <v>56</v>
      </c>
      <c r="C4" s="2">
        <f>B4/$B$56</f>
        <v>1.1963485732475096E-4</v>
      </c>
      <c r="D4">
        <v>194</v>
      </c>
      <c r="E4" s="2">
        <f>D4/$D$56</f>
        <v>3.7107099888869976E-4</v>
      </c>
      <c r="F4">
        <v>136</v>
      </c>
      <c r="G4" s="2">
        <f>F4/$F$56</f>
        <v>2.8821497446330558E-4</v>
      </c>
      <c r="H4">
        <v>96</v>
      </c>
      <c r="I4" s="2">
        <f>H4/$H$56</f>
        <v>2.6485535035396815E-4</v>
      </c>
      <c r="J4">
        <v>170</v>
      </c>
      <c r="K4" s="2">
        <f>J4/$J$56</f>
        <v>3.614076188977918E-4</v>
      </c>
      <c r="L4">
        <v>93</v>
      </c>
      <c r="M4" s="2">
        <f>L4/$L$56</f>
        <v>3.9883522958757004E-4</v>
      </c>
      <c r="P4" s="9" t="s">
        <v>56</v>
      </c>
    </row>
    <row r="5" spans="1:25">
      <c r="A5" t="s">
        <v>2</v>
      </c>
      <c r="B5">
        <v>9655</v>
      </c>
      <c r="C5" s="2">
        <f>B5/$B$56</f>
        <v>2.0626331204829831E-2</v>
      </c>
      <c r="D5">
        <v>6824</v>
      </c>
      <c r="E5" s="2">
        <f>D5/$D$56</f>
        <v>1.3052518022765396E-2</v>
      </c>
      <c r="F5">
        <v>7108</v>
      </c>
      <c r="G5" s="2">
        <f>F5/$F$56</f>
        <v>1.506347087121453E-2</v>
      </c>
      <c r="H5">
        <v>7934</v>
      </c>
      <c r="I5" s="2">
        <f>H5/$H$56</f>
        <v>2.188919114279566E-2</v>
      </c>
      <c r="J5">
        <v>11445</v>
      </c>
      <c r="K5" s="2">
        <f>J5/$J$56</f>
        <v>2.4331236460501338E-2</v>
      </c>
      <c r="L5">
        <v>3163</v>
      </c>
      <c r="M5" s="2">
        <f>L5/$L$56</f>
        <v>1.3564686356833163E-2</v>
      </c>
      <c r="P5" s="4" t="s">
        <v>57</v>
      </c>
    </row>
    <row r="6" spans="1:25">
      <c r="A6" s="5" t="s">
        <v>3</v>
      </c>
      <c r="B6">
        <v>9749</v>
      </c>
      <c r="C6" s="2">
        <f>B6/$B$56</f>
        <v>2.0827146858196376E-2</v>
      </c>
      <c r="D6">
        <v>9120</v>
      </c>
      <c r="E6" s="2">
        <f>D6/$D$56</f>
        <v>1.7444162421984235E-2</v>
      </c>
      <c r="F6" s="5">
        <v>14950</v>
      </c>
      <c r="G6" s="6">
        <f>F6/$F$56</f>
        <v>3.1682454913429546E-2</v>
      </c>
      <c r="H6">
        <v>5780</v>
      </c>
      <c r="I6" s="2">
        <f>H6/$H$56</f>
        <v>1.5946499219228499E-2</v>
      </c>
      <c r="J6">
        <v>8984</v>
      </c>
      <c r="K6" s="2">
        <f>J6/$J$56</f>
        <v>1.9099329695163304E-2</v>
      </c>
      <c r="L6">
        <v>2342</v>
      </c>
      <c r="M6" s="2">
        <f>L6/$L$56</f>
        <v>1.0043786104237517E-2</v>
      </c>
      <c r="S6" s="1" t="s">
        <v>54</v>
      </c>
      <c r="T6" s="1">
        <v>2017</v>
      </c>
      <c r="U6" s="1">
        <v>2018</v>
      </c>
      <c r="V6" s="1">
        <v>2019</v>
      </c>
      <c r="W6" s="1">
        <v>2020</v>
      </c>
      <c r="X6" s="1">
        <v>2021</v>
      </c>
      <c r="Y6" s="1">
        <v>2022</v>
      </c>
    </row>
    <row r="7" spans="1:25">
      <c r="A7" t="s">
        <v>4</v>
      </c>
      <c r="B7">
        <v>15</v>
      </c>
      <c r="C7" s="2">
        <f>B7/$B$56</f>
        <v>3.2045051069129722E-5</v>
      </c>
      <c r="D7">
        <v>15</v>
      </c>
      <c r="E7" s="2">
        <f>D7/$D$56</f>
        <v>2.869105661510565E-5</v>
      </c>
      <c r="F7">
        <v>18</v>
      </c>
      <c r="G7" s="2">
        <f>F7/$F$56</f>
        <v>3.8146099561319858E-5</v>
      </c>
      <c r="H7">
        <v>37</v>
      </c>
      <c r="I7" s="2">
        <f>H7/$H$56</f>
        <v>1.0207966628225856E-4</v>
      </c>
      <c r="J7">
        <v>42</v>
      </c>
      <c r="K7" s="2">
        <f>J7/$J$56</f>
        <v>8.9288941139454444E-5</v>
      </c>
      <c r="L7">
        <v>11</v>
      </c>
      <c r="M7" s="2">
        <f>L7/$L$56</f>
        <v>4.7174059413583556E-5</v>
      </c>
      <c r="S7" t="s">
        <v>0</v>
      </c>
      <c r="T7" s="6">
        <v>3.7922113435208113E-2</v>
      </c>
      <c r="U7" s="6">
        <v>5.1358904078146785E-2</v>
      </c>
      <c r="V7" s="6">
        <v>2.5367156208277702E-2</v>
      </c>
      <c r="W7" s="6">
        <v>4.5626851918270053E-2</v>
      </c>
      <c r="X7" s="6">
        <v>4.5375789516202754E-2</v>
      </c>
      <c r="Y7" s="6">
        <v>4.138022720742434E-2</v>
      </c>
    </row>
    <row r="8" spans="1:25">
      <c r="A8" s="5" t="s">
        <v>5</v>
      </c>
      <c r="B8" s="5">
        <v>21737</v>
      </c>
      <c r="C8" s="6">
        <f>B8/$B$56</f>
        <v>4.643755167264485E-2</v>
      </c>
      <c r="D8">
        <v>9616</v>
      </c>
      <c r="E8" s="2">
        <f>D8/$D$56</f>
        <v>1.8392880027390396E-2</v>
      </c>
      <c r="F8">
        <v>3682</v>
      </c>
      <c r="G8" s="2">
        <f>F8/$F$56</f>
        <v>7.8029965880433167E-3</v>
      </c>
      <c r="H8">
        <v>740</v>
      </c>
      <c r="I8" s="2">
        <f>H8/$H$56</f>
        <v>2.041593325645171E-3</v>
      </c>
      <c r="J8">
        <v>5162</v>
      </c>
      <c r="K8" s="2">
        <f>J8/$J$56</f>
        <v>1.0974036051472949E-2</v>
      </c>
      <c r="L8">
        <v>1744</v>
      </c>
      <c r="M8" s="2">
        <f>L8/$L$56</f>
        <v>7.479232692480884E-3</v>
      </c>
      <c r="S8" t="s">
        <v>8</v>
      </c>
      <c r="T8" s="3">
        <v>0.26299373412434762</v>
      </c>
      <c r="U8" s="3">
        <v>0.22098999447218975</v>
      </c>
      <c r="V8" s="3">
        <v>0.22021319431199271</v>
      </c>
      <c r="W8" s="3">
        <v>0.26863781582621077</v>
      </c>
      <c r="X8" s="3">
        <v>0.28884972458613511</v>
      </c>
      <c r="Y8" s="3">
        <v>0.30526333846529918</v>
      </c>
    </row>
    <row r="9" spans="1:25">
      <c r="A9" t="s">
        <v>6</v>
      </c>
      <c r="B9">
        <v>9</v>
      </c>
      <c r="C9" s="2">
        <f>B9/$B$56</f>
        <v>1.9227030641477834E-5</v>
      </c>
      <c r="E9" s="2">
        <f>D9/$D$56</f>
        <v>0</v>
      </c>
      <c r="F9">
        <v>640</v>
      </c>
      <c r="G9" s="2">
        <f>F9/$F$56</f>
        <v>1.3563057621802615E-3</v>
      </c>
      <c r="I9" s="2">
        <f>H9/$H$56</f>
        <v>0</v>
      </c>
      <c r="J9">
        <v>11</v>
      </c>
      <c r="K9" s="2">
        <f>J9/$J$56</f>
        <v>2.3385198869857116E-5</v>
      </c>
      <c r="M9" s="2">
        <f>L9/$L$56</f>
        <v>0</v>
      </c>
      <c r="S9" t="s">
        <v>9</v>
      </c>
      <c r="T9" s="10">
        <v>8.5098837619180884E-2</v>
      </c>
      <c r="U9" s="10">
        <v>5.837099831487861E-2</v>
      </c>
      <c r="V9" s="10">
        <v>9.4231462055227075E-2</v>
      </c>
      <c r="W9" s="3">
        <v>0.16892529423774078</v>
      </c>
      <c r="X9" s="3">
        <v>0.12799144526906797</v>
      </c>
      <c r="Y9" s="6">
        <v>2.6421761822462572E-2</v>
      </c>
    </row>
    <row r="10" spans="1:25">
      <c r="A10" s="5" t="s">
        <v>7</v>
      </c>
      <c r="C10" s="2">
        <f>B10/$B$56</f>
        <v>0</v>
      </c>
      <c r="E10" s="2">
        <f>D10/$D$56</f>
        <v>0</v>
      </c>
      <c r="G10" s="2">
        <f>F10/$F$56</f>
        <v>0</v>
      </c>
      <c r="H10" s="5">
        <v>16806</v>
      </c>
      <c r="I10" s="6">
        <f>H10/$H$56</f>
        <v>4.636623977134155E-2</v>
      </c>
      <c r="J10">
        <v>4242</v>
      </c>
      <c r="K10" s="2">
        <f>J10/$J$56</f>
        <v>9.0181830550848992E-3</v>
      </c>
      <c r="M10" s="2">
        <f>L10/$L$56</f>
        <v>0</v>
      </c>
      <c r="S10" t="s">
        <v>14</v>
      </c>
      <c r="T10" s="3">
        <v>0.20162746132696421</v>
      </c>
      <c r="U10" s="3">
        <v>0.21447138640923777</v>
      </c>
      <c r="V10" s="3">
        <v>0.17443787483840889</v>
      </c>
      <c r="W10" s="8">
        <v>2.8430566514558768E-2</v>
      </c>
      <c r="X10" s="10">
        <v>7.8406319956290937E-2</v>
      </c>
      <c r="Y10" s="3">
        <v>0.28368335055901261</v>
      </c>
    </row>
    <row r="11" spans="1:25">
      <c r="A11" s="4" t="s">
        <v>8</v>
      </c>
      <c r="B11" s="4">
        <v>123105</v>
      </c>
      <c r="C11" s="3">
        <f>B11/$B$56</f>
        <v>0.26299373412434762</v>
      </c>
      <c r="D11" s="4">
        <v>115536</v>
      </c>
      <c r="E11" s="3">
        <f>D11/$D$56</f>
        <v>0.22098999447218975</v>
      </c>
      <c r="F11" s="4">
        <v>103912</v>
      </c>
      <c r="G11" s="3">
        <f>F11/$F$56</f>
        <v>0.22021319431199271</v>
      </c>
      <c r="H11" s="4">
        <v>97371</v>
      </c>
      <c r="I11" s="3">
        <f>H11/$H$56</f>
        <v>0.26863781582621077</v>
      </c>
      <c r="J11" s="4">
        <v>135870</v>
      </c>
      <c r="K11" s="3">
        <f>J11/$J$56</f>
        <v>0.28884972458613511</v>
      </c>
      <c r="L11" s="4">
        <v>71181</v>
      </c>
      <c r="M11" s="3">
        <f>L11/$L$56</f>
        <v>0.30526333846529918</v>
      </c>
      <c r="S11" t="s">
        <v>19</v>
      </c>
      <c r="T11" s="10">
        <v>7.7794702312157252E-2</v>
      </c>
      <c r="U11" s="3">
        <v>0.12402761227288638</v>
      </c>
      <c r="V11" s="6">
        <v>5.0306228410367262E-2</v>
      </c>
      <c r="W11" s="8">
        <v>0</v>
      </c>
      <c r="X11" s="6">
        <v>2.360416936836578E-2</v>
      </c>
      <c r="Y11" s="8">
        <v>7.7193915404045823E-5</v>
      </c>
    </row>
    <row r="12" spans="1:25">
      <c r="A12" s="4" t="s">
        <v>9</v>
      </c>
      <c r="B12" s="9">
        <v>39834</v>
      </c>
      <c r="C12" s="10">
        <f>B12/$B$56</f>
        <v>8.5098837619180884E-2</v>
      </c>
      <c r="D12" s="9">
        <v>30517</v>
      </c>
      <c r="E12" s="10">
        <f>D12/$D$56</f>
        <v>5.837099831487861E-2</v>
      </c>
      <c r="F12" s="9">
        <v>44465</v>
      </c>
      <c r="G12" s="10">
        <f>F12/$F$56</f>
        <v>9.4231462055227075E-2</v>
      </c>
      <c r="H12" s="4">
        <v>61229</v>
      </c>
      <c r="I12" s="3">
        <f>H12/$H$56</f>
        <v>0.16892529423774078</v>
      </c>
      <c r="J12" s="4">
        <v>60205</v>
      </c>
      <c r="K12" s="3">
        <f>J12/$J$56</f>
        <v>0.12799144526906797</v>
      </c>
      <c r="L12" s="5">
        <v>6161</v>
      </c>
      <c r="M12" s="6">
        <f>L12/$L$56</f>
        <v>2.6421761822462572E-2</v>
      </c>
      <c r="S12" t="s">
        <v>20</v>
      </c>
      <c r="T12" s="10">
        <v>8.9830823493722373E-2</v>
      </c>
      <c r="U12" s="3">
        <v>0.11663297061461982</v>
      </c>
      <c r="V12" s="3">
        <v>0.22502384131222583</v>
      </c>
      <c r="W12" s="3">
        <v>0.27558750986310288</v>
      </c>
      <c r="X12" s="8">
        <v>5.3637142498772277E-3</v>
      </c>
      <c r="Y12" s="10">
        <v>0.10003044871107604</v>
      </c>
    </row>
    <row r="13" spans="1:25">
      <c r="A13" t="s">
        <v>10</v>
      </c>
      <c r="B13">
        <v>1951</v>
      </c>
      <c r="C13" s="2">
        <f>B13/$B$56</f>
        <v>4.1679929757248053E-3</v>
      </c>
      <c r="D13">
        <v>1946</v>
      </c>
      <c r="E13" s="2">
        <f>D13/$D$56</f>
        <v>3.7221864115330396E-3</v>
      </c>
      <c r="F13">
        <v>1584</v>
      </c>
      <c r="G13" s="2">
        <f>F13/$F$56</f>
        <v>3.3568567613961472E-3</v>
      </c>
      <c r="H13">
        <v>803</v>
      </c>
      <c r="I13" s="2">
        <f>H13/$H$56</f>
        <v>2.2154046493149627E-3</v>
      </c>
      <c r="J13">
        <v>1501</v>
      </c>
      <c r="K13" s="2">
        <f>J13/$J$56</f>
        <v>3.1910166821505028E-3</v>
      </c>
      <c r="L13">
        <v>83</v>
      </c>
      <c r="M13" s="2">
        <f>L13/$L$56</f>
        <v>3.5594972102976681E-4</v>
      </c>
      <c r="S13" t="s">
        <v>21</v>
      </c>
      <c r="T13" s="6">
        <v>5.3478917560901618E-2</v>
      </c>
      <c r="U13" s="6">
        <v>3.4171048428590832E-2</v>
      </c>
      <c r="V13" s="6">
        <v>3.8069807362197214E-2</v>
      </c>
      <c r="W13" s="6">
        <v>2.6220679685042846E-2</v>
      </c>
      <c r="X13" s="3">
        <v>0.11025483488986634</v>
      </c>
      <c r="Y13" s="8">
        <v>1.4992773791808011E-2</v>
      </c>
    </row>
    <row r="14" spans="1:25">
      <c r="A14" t="s">
        <v>11</v>
      </c>
      <c r="B14">
        <v>739</v>
      </c>
      <c r="C14" s="2">
        <f>B14/$B$56</f>
        <v>1.5787528493391243E-3</v>
      </c>
      <c r="D14">
        <v>2134</v>
      </c>
      <c r="E14" s="2">
        <f>D14/$D$56</f>
        <v>4.0817809877756973E-3</v>
      </c>
      <c r="F14">
        <v>1846</v>
      </c>
      <c r="G14" s="2">
        <f>F14/$F$56</f>
        <v>3.9120944327886917E-3</v>
      </c>
      <c r="H14">
        <v>726</v>
      </c>
      <c r="I14" s="2">
        <f>H14/$H$56</f>
        <v>2.002968587051884E-3</v>
      </c>
      <c r="K14" s="2">
        <f>J14/$J$56</f>
        <v>0</v>
      </c>
      <c r="M14" s="2">
        <f>L14/$L$56</f>
        <v>0</v>
      </c>
      <c r="S14" t="s">
        <v>22</v>
      </c>
      <c r="T14" s="8">
        <v>0</v>
      </c>
      <c r="U14" s="8">
        <v>0</v>
      </c>
      <c r="V14" s="8">
        <v>0</v>
      </c>
      <c r="W14" s="8">
        <v>8.7098785527862238E-3</v>
      </c>
      <c r="X14" s="10">
        <v>9.4350773731193521E-2</v>
      </c>
      <c r="Y14" s="6">
        <v>2.8437380724679325E-2</v>
      </c>
    </row>
    <row r="15" spans="1:25">
      <c r="A15" t="s">
        <v>12</v>
      </c>
      <c r="C15" s="2">
        <f>B15/$B$56</f>
        <v>0</v>
      </c>
      <c r="E15" s="2">
        <f>D15/$D$56</f>
        <v>0</v>
      </c>
      <c r="G15" s="2">
        <f>F15/$F$56</f>
        <v>0</v>
      </c>
      <c r="H15">
        <v>12</v>
      </c>
      <c r="I15" s="2">
        <f>H15/$H$56</f>
        <v>3.3106918794246019E-5</v>
      </c>
      <c r="J15">
        <v>5</v>
      </c>
      <c r="K15" s="2">
        <f>J15/$J$56</f>
        <v>1.0629635849935053E-5</v>
      </c>
      <c r="L15">
        <v>9</v>
      </c>
      <c r="M15" s="2">
        <f>L15/$L$56</f>
        <v>3.8596957702022911E-5</v>
      </c>
      <c r="S15" t="s">
        <v>32</v>
      </c>
      <c r="T15" s="2">
        <v>5.5544755186491516E-5</v>
      </c>
      <c r="U15" s="2">
        <v>9.4680486829848648E-4</v>
      </c>
      <c r="V15" s="2">
        <v>5.7219149341979784E-5</v>
      </c>
      <c r="W15" s="2">
        <v>0</v>
      </c>
      <c r="X15" s="6">
        <v>3.3851138327703173E-2</v>
      </c>
      <c r="Y15" s="6">
        <v>3.7773555937713088E-2</v>
      </c>
    </row>
    <row r="16" spans="1:25">
      <c r="A16" s="5" t="s">
        <v>41</v>
      </c>
      <c r="B16" s="5">
        <v>18544</v>
      </c>
      <c r="C16" s="6">
        <f>B16/$B$56</f>
        <v>3.9616228468396103E-2</v>
      </c>
      <c r="D16" s="5">
        <v>17047</v>
      </c>
      <c r="E16" s="6">
        <f>D16/$D$56</f>
        <v>3.2606429474513733E-2</v>
      </c>
      <c r="F16">
        <v>10995</v>
      </c>
      <c r="G16" s="8">
        <f>F16/$F$56</f>
        <v>2.3300909148706212E-2</v>
      </c>
      <c r="H16">
        <v>8747</v>
      </c>
      <c r="I16" s="8">
        <f>H16/$H$56</f>
        <v>2.4132184891105826E-2</v>
      </c>
      <c r="J16">
        <v>11623</v>
      </c>
      <c r="K16" s="8">
        <f>J16/$J$56</f>
        <v>2.4709651496759025E-2</v>
      </c>
      <c r="L16" s="5">
        <v>5868</v>
      </c>
      <c r="M16" s="6">
        <f>L16/$L$56</f>
        <v>2.5165216421718938E-2</v>
      </c>
    </row>
    <row r="17" spans="1:13">
      <c r="A17" s="5" t="s">
        <v>42</v>
      </c>
      <c r="B17" s="5">
        <v>13946</v>
      </c>
      <c r="C17" s="6">
        <f>B17/$B$56</f>
        <v>2.9793352147338872E-2</v>
      </c>
      <c r="D17">
        <v>10687</v>
      </c>
      <c r="E17" s="8">
        <f>D17/$D$56</f>
        <v>2.044142146970894E-2</v>
      </c>
      <c r="F17">
        <v>6422</v>
      </c>
      <c r="G17" s="8">
        <f>F17/$F$56</f>
        <v>1.3609680632377561E-2</v>
      </c>
      <c r="H17">
        <v>5963</v>
      </c>
      <c r="I17" s="8">
        <f>H17/$H$56</f>
        <v>1.6451379730840751E-2</v>
      </c>
      <c r="J17" s="5">
        <v>14262</v>
      </c>
      <c r="K17" s="6">
        <f>J17/$J$56</f>
        <v>3.0319973298354744E-2</v>
      </c>
      <c r="L17">
        <v>3842</v>
      </c>
      <c r="M17" s="8">
        <f>L17/$L$56</f>
        <v>1.6476612387908002E-2</v>
      </c>
    </row>
    <row r="18" spans="1:13">
      <c r="A18" t="s">
        <v>13</v>
      </c>
      <c r="B18">
        <v>349</v>
      </c>
      <c r="C18" s="2">
        <f>B18/$B$56</f>
        <v>7.4558152154175145E-4</v>
      </c>
      <c r="D18">
        <v>339</v>
      </c>
      <c r="E18" s="2">
        <f>D18/$D$56</f>
        <v>6.4841787950138772E-4</v>
      </c>
      <c r="F18">
        <v>307</v>
      </c>
      <c r="G18" s="2">
        <f>F18/$F$56</f>
        <v>6.5060292029584421E-4</v>
      </c>
      <c r="H18">
        <v>214</v>
      </c>
      <c r="I18" s="2">
        <f>H18/$H$56</f>
        <v>5.9040671849738726E-4</v>
      </c>
      <c r="J18">
        <v>670</v>
      </c>
      <c r="K18" s="2">
        <f>J18/$J$56</f>
        <v>1.4243712038912971E-3</v>
      </c>
      <c r="L18">
        <v>2</v>
      </c>
      <c r="M18" s="2">
        <f>L18/$L$56</f>
        <v>8.5771017115606464E-6</v>
      </c>
    </row>
    <row r="19" spans="1:13">
      <c r="A19" t="s">
        <v>43</v>
      </c>
      <c r="B19">
        <v>0</v>
      </c>
      <c r="C19" s="2">
        <f>B19/$B$56</f>
        <v>0</v>
      </c>
      <c r="D19">
        <v>0</v>
      </c>
      <c r="E19" s="2">
        <f>D19/$D$56</f>
        <v>0</v>
      </c>
      <c r="G19" s="2">
        <f>F19/$F$56</f>
        <v>0</v>
      </c>
      <c r="I19" s="2">
        <f>H19/$H$56</f>
        <v>0</v>
      </c>
      <c r="J19">
        <v>5</v>
      </c>
      <c r="K19" s="2">
        <f>J19/$J$56</f>
        <v>1.0629635849935053E-5</v>
      </c>
      <c r="L19">
        <v>0</v>
      </c>
      <c r="M19" s="2">
        <f>L19/$L$56</f>
        <v>0</v>
      </c>
    </row>
    <row r="20" spans="1:13">
      <c r="A20" s="4" t="s">
        <v>14</v>
      </c>
      <c r="B20" s="4">
        <v>94380</v>
      </c>
      <c r="C20" s="3">
        <f>B20/$B$56</f>
        <v>0.20162746132696421</v>
      </c>
      <c r="D20" s="4">
        <v>112128</v>
      </c>
      <c r="E20" s="3">
        <f>D20/$D$56</f>
        <v>0.21447138640923777</v>
      </c>
      <c r="F20" s="4">
        <v>82312</v>
      </c>
      <c r="G20" s="3">
        <f>F20/$F$56</f>
        <v>0.17443787483840889</v>
      </c>
      <c r="H20">
        <v>10305</v>
      </c>
      <c r="I20" s="8">
        <f>H20/$H$56</f>
        <v>2.8430566514558768E-2</v>
      </c>
      <c r="J20" s="9">
        <v>36881</v>
      </c>
      <c r="K20" s="10">
        <f>J20/$J$56</f>
        <v>7.8406319956290937E-2</v>
      </c>
      <c r="L20" s="4">
        <v>66149</v>
      </c>
      <c r="M20" s="3">
        <f>L20/$L$56</f>
        <v>0.28368335055901261</v>
      </c>
    </row>
    <row r="21" spans="1:13">
      <c r="A21" t="s">
        <v>15</v>
      </c>
      <c r="C21" s="2">
        <f>B21/$B$56</f>
        <v>0</v>
      </c>
      <c r="E21" s="2">
        <f>D21/$D$56</f>
        <v>0</v>
      </c>
      <c r="G21" s="2">
        <f>F21/$F$56</f>
        <v>0</v>
      </c>
      <c r="I21" s="2">
        <f>H21/$H$56</f>
        <v>0</v>
      </c>
      <c r="K21" s="2">
        <f>J21/$J$56</f>
        <v>0</v>
      </c>
      <c r="L21">
        <v>4</v>
      </c>
      <c r="M21" s="2">
        <f>L21/$L$56</f>
        <v>1.7154203423121293E-5</v>
      </c>
    </row>
    <row r="22" spans="1:13">
      <c r="A22" t="s">
        <v>16</v>
      </c>
      <c r="B22">
        <v>3024</v>
      </c>
      <c r="C22" s="2">
        <f>B22/$B$56</f>
        <v>6.4602822955365513E-3</v>
      </c>
      <c r="D22">
        <v>2631</v>
      </c>
      <c r="E22" s="2">
        <f>D22/$D$56</f>
        <v>5.0324113302895306E-3</v>
      </c>
      <c r="F22">
        <v>403</v>
      </c>
      <c r="G22" s="2">
        <f>F22/$F$56</f>
        <v>8.5404878462288342E-4</v>
      </c>
      <c r="I22" s="2">
        <f>H22/$H$56</f>
        <v>0</v>
      </c>
      <c r="J22">
        <v>0</v>
      </c>
      <c r="K22" s="2">
        <f>J22/$J$56</f>
        <v>0</v>
      </c>
      <c r="M22" s="2">
        <f>L22/$L$56</f>
        <v>0</v>
      </c>
    </row>
    <row r="23" spans="1:13">
      <c r="A23" s="5" t="s">
        <v>17</v>
      </c>
      <c r="B23">
        <v>3330</v>
      </c>
      <c r="C23" s="2">
        <f>B23/$B$56</f>
        <v>7.1140013373467981E-3</v>
      </c>
      <c r="D23">
        <v>6308</v>
      </c>
      <c r="E23" s="2">
        <f>D23/$D$56</f>
        <v>1.2065545675205763E-2</v>
      </c>
      <c r="F23">
        <v>5083</v>
      </c>
      <c r="G23" s="2">
        <f>F23/$F$56</f>
        <v>1.0772034670566045E-2</v>
      </c>
      <c r="H23">
        <v>3596</v>
      </c>
      <c r="I23" s="2">
        <f>H23/$H$56</f>
        <v>9.9210399986757233E-3</v>
      </c>
      <c r="J23" s="5">
        <v>14796</v>
      </c>
      <c r="K23" s="6">
        <f>J23/$J$56</f>
        <v>3.1455218407127811E-2</v>
      </c>
      <c r="L23">
        <v>2303</v>
      </c>
      <c r="M23" s="2">
        <f>L23/$L$56</f>
        <v>9.8765326208620843E-3</v>
      </c>
    </row>
    <row r="24" spans="1:13">
      <c r="A24" s="5" t="s">
        <v>18</v>
      </c>
      <c r="B24">
        <v>7929</v>
      </c>
      <c r="C24" s="2">
        <f>B24/$B$56</f>
        <v>1.6939013995141972E-2</v>
      </c>
      <c r="D24">
        <v>8797</v>
      </c>
      <c r="E24" s="2">
        <f>D24/$D$56</f>
        <v>1.6826348336205627E-2</v>
      </c>
      <c r="F24">
        <v>10369</v>
      </c>
      <c r="G24" s="2">
        <f>F24/$F$56</f>
        <v>2.1974272575073645E-2</v>
      </c>
      <c r="H24">
        <v>6684</v>
      </c>
      <c r="I24" s="2">
        <f>H24/$H$56</f>
        <v>1.844055376839503E-2</v>
      </c>
      <c r="J24" s="5">
        <v>14908</v>
      </c>
      <c r="K24" s="6">
        <f>J24/$J$56</f>
        <v>3.1693322250166356E-2</v>
      </c>
      <c r="L24">
        <v>4845</v>
      </c>
      <c r="M24" s="2">
        <f>L24/$L$56</f>
        <v>2.0778028896255667E-2</v>
      </c>
    </row>
    <row r="25" spans="1:13">
      <c r="A25" t="s">
        <v>44</v>
      </c>
      <c r="C25" s="2">
        <f>B25/$B$56</f>
        <v>0</v>
      </c>
      <c r="E25" s="2">
        <f>D25/$D$56</f>
        <v>0</v>
      </c>
      <c r="G25" s="2">
        <f>F25/$F$56</f>
        <v>0</v>
      </c>
      <c r="I25" s="2">
        <f>H25/$H$56</f>
        <v>0</v>
      </c>
      <c r="K25" s="2">
        <f>J25/$J$56</f>
        <v>0</v>
      </c>
      <c r="L25">
        <v>70</v>
      </c>
      <c r="M25" s="2">
        <f>L25/$L$56</f>
        <v>3.0019855990462261E-4</v>
      </c>
    </row>
    <row r="26" spans="1:13">
      <c r="A26" t="s">
        <v>45</v>
      </c>
      <c r="C26" s="2">
        <f>B26/$B$56</f>
        <v>0</v>
      </c>
      <c r="E26" s="2">
        <f>D26/$D$56</f>
        <v>0</v>
      </c>
      <c r="G26" s="2">
        <f>F26/$F$56</f>
        <v>0</v>
      </c>
      <c r="I26" s="2">
        <f>H26/$H$56</f>
        <v>0</v>
      </c>
      <c r="J26">
        <v>23</v>
      </c>
      <c r="K26" s="2">
        <f>J26/$J$56</f>
        <v>4.8896324909701243E-5</v>
      </c>
      <c r="M26" s="2">
        <f>L26/$L$56</f>
        <v>0</v>
      </c>
    </row>
    <row r="27" spans="1:13">
      <c r="A27" s="5" t="s">
        <v>19</v>
      </c>
      <c r="B27" s="9">
        <v>36415</v>
      </c>
      <c r="C27" s="10">
        <f>B27/$B$56</f>
        <v>7.7794702312157252E-2</v>
      </c>
      <c r="D27" s="4">
        <v>64843</v>
      </c>
      <c r="E27" s="3">
        <f>D27/$D$56</f>
        <v>0.12402761227288638</v>
      </c>
      <c r="F27" s="5">
        <v>23738</v>
      </c>
      <c r="G27" s="6">
        <f>F27/$F$56</f>
        <v>5.0306228410367262E-2</v>
      </c>
      <c r="I27" s="8">
        <f>H27/$H$56</f>
        <v>0</v>
      </c>
      <c r="J27" s="5">
        <v>11103</v>
      </c>
      <c r="K27" s="6">
        <f>J27/$J$56</f>
        <v>2.360416936836578E-2</v>
      </c>
      <c r="L27">
        <v>18</v>
      </c>
      <c r="M27" s="8">
        <f>L27/$L$56</f>
        <v>7.7193915404045823E-5</v>
      </c>
    </row>
    <row r="28" spans="1:13">
      <c r="A28" s="4" t="s">
        <v>20</v>
      </c>
      <c r="B28" s="9">
        <v>42049</v>
      </c>
      <c r="C28" s="10">
        <f>B28/$B$56</f>
        <v>8.9830823493722373E-2</v>
      </c>
      <c r="D28" s="4">
        <v>60977</v>
      </c>
      <c r="E28" s="3">
        <f>D28/$D$56</f>
        <v>0.11663297061461982</v>
      </c>
      <c r="F28" s="4">
        <v>106182</v>
      </c>
      <c r="G28" s="3">
        <f>F28/$F$56</f>
        <v>0.22502384131222583</v>
      </c>
      <c r="H28" s="4">
        <v>99890</v>
      </c>
      <c r="I28" s="3">
        <f>H28/$H$56</f>
        <v>0.27558750986310288</v>
      </c>
      <c r="J28">
        <v>2523</v>
      </c>
      <c r="K28" s="8">
        <f>J28/$J$56</f>
        <v>5.3637142498772277E-3</v>
      </c>
      <c r="L28" s="9">
        <v>23325</v>
      </c>
      <c r="M28" s="10">
        <f>L28/$L$56</f>
        <v>0.10003044871107604</v>
      </c>
    </row>
    <row r="29" spans="1:13">
      <c r="A29" s="5" t="s">
        <v>21</v>
      </c>
      <c r="B29" s="5">
        <v>25033</v>
      </c>
      <c r="C29" s="6">
        <f>B29/$B$56</f>
        <v>5.3478917560901618E-2</v>
      </c>
      <c r="D29" s="5">
        <v>17865</v>
      </c>
      <c r="E29" s="6">
        <f>D29/$D$56</f>
        <v>3.4171048428590832E-2</v>
      </c>
      <c r="F29" s="5">
        <v>17964</v>
      </c>
      <c r="G29" s="6">
        <f>F29/$F$56</f>
        <v>3.8069807362197214E-2</v>
      </c>
      <c r="H29" s="5">
        <v>9504</v>
      </c>
      <c r="I29" s="6">
        <f>H29/$H$56</f>
        <v>2.6220679685042846E-2</v>
      </c>
      <c r="J29" s="4">
        <v>51862</v>
      </c>
      <c r="K29" s="3">
        <f>J29/$J$56</f>
        <v>0.11025483488986634</v>
      </c>
      <c r="L29">
        <v>3496</v>
      </c>
      <c r="M29" s="8">
        <f>L29/$L$56</f>
        <v>1.4992773791808011E-2</v>
      </c>
    </row>
    <row r="30" spans="1:13">
      <c r="A30" t="s">
        <v>46</v>
      </c>
      <c r="B30">
        <v>140</v>
      </c>
      <c r="C30" s="2">
        <f>B30/$B$56</f>
        <v>2.9908714331187741E-4</v>
      </c>
      <c r="D30">
        <v>96</v>
      </c>
      <c r="E30" s="2">
        <f>D30/$D$56</f>
        <v>1.8362276233667616E-4</v>
      </c>
      <c r="F30">
        <v>49</v>
      </c>
      <c r="G30" s="2">
        <f>F30/$F$56</f>
        <v>1.0384215991692627E-4</v>
      </c>
      <c r="H30">
        <v>153</v>
      </c>
      <c r="I30" s="2">
        <f>H30/$H$56</f>
        <v>4.2211321462663672E-4</v>
      </c>
      <c r="J30">
        <v>45</v>
      </c>
      <c r="K30" s="2">
        <f>J30/$J$56</f>
        <v>9.5666722649415475E-5</v>
      </c>
      <c r="L30">
        <v>63</v>
      </c>
      <c r="M30" s="2">
        <f>L30/$L$56</f>
        <v>2.7017870391416035E-4</v>
      </c>
    </row>
    <row r="31" spans="1:13">
      <c r="A31" t="s">
        <v>47</v>
      </c>
      <c r="C31" s="2">
        <f>B31/$B$56</f>
        <v>0</v>
      </c>
      <c r="E31" s="2">
        <f>D31/$D$56</f>
        <v>0</v>
      </c>
      <c r="G31" s="2">
        <f>F31/$F$56</f>
        <v>0</v>
      </c>
      <c r="I31" s="2">
        <f>H31/$H$56</f>
        <v>0</v>
      </c>
      <c r="J31">
        <v>3</v>
      </c>
      <c r="K31" s="2">
        <f>J31/$J$56</f>
        <v>6.3777815099610316E-6</v>
      </c>
      <c r="M31" s="2">
        <f>L31/$L$56</f>
        <v>0</v>
      </c>
    </row>
    <row r="32" spans="1:13">
      <c r="A32" s="5" t="s">
        <v>22</v>
      </c>
      <c r="C32" s="8">
        <f>B32/$B$56</f>
        <v>0</v>
      </c>
      <c r="D32">
        <v>0</v>
      </c>
      <c r="E32" s="8">
        <f>D32/$D$56</f>
        <v>0</v>
      </c>
      <c r="G32" s="8">
        <f>F32/$F$56</f>
        <v>0</v>
      </c>
      <c r="H32">
        <v>3157</v>
      </c>
      <c r="I32" s="8">
        <f>H32/$H$56</f>
        <v>8.7098785527862238E-3</v>
      </c>
      <c r="J32" s="9">
        <v>44381</v>
      </c>
      <c r="K32" s="10">
        <f>J32/$J$56</f>
        <v>9.4350773731193521E-2</v>
      </c>
      <c r="L32" s="5">
        <v>6631</v>
      </c>
      <c r="M32" s="6">
        <f>L32/$L$56</f>
        <v>2.8437380724679325E-2</v>
      </c>
    </row>
    <row r="33" spans="1:13">
      <c r="A33" t="s">
        <v>48</v>
      </c>
      <c r="C33" s="2">
        <f>B33/$B$56</f>
        <v>0</v>
      </c>
      <c r="E33" s="2">
        <f>D33/$D$56</f>
        <v>0</v>
      </c>
      <c r="G33" s="2">
        <f>F33/$F$56</f>
        <v>0</v>
      </c>
      <c r="I33" s="2">
        <f>H33/$H$56</f>
        <v>0</v>
      </c>
      <c r="J33">
        <v>75</v>
      </c>
      <c r="K33" s="2">
        <f>J33/$J$56</f>
        <v>1.594445377490258E-4</v>
      </c>
      <c r="L33">
        <v>157</v>
      </c>
      <c r="M33" s="2">
        <f>L33/$L$56</f>
        <v>6.7330248435751078E-4</v>
      </c>
    </row>
    <row r="34" spans="1:13">
      <c r="A34" t="s">
        <v>23</v>
      </c>
      <c r="C34" s="2">
        <f>B34/$B$56</f>
        <v>0</v>
      </c>
      <c r="D34">
        <v>0</v>
      </c>
      <c r="E34" s="2">
        <f>D34/$D$56</f>
        <v>0</v>
      </c>
      <c r="F34">
        <v>2</v>
      </c>
      <c r="G34" s="2">
        <f>F34/$F$56</f>
        <v>4.2384555068133171E-6</v>
      </c>
      <c r="I34" s="2">
        <f>H34/$H$56</f>
        <v>0</v>
      </c>
      <c r="J34">
        <v>0</v>
      </c>
      <c r="K34" s="2">
        <f>J34/$J$56</f>
        <v>0</v>
      </c>
      <c r="M34" s="2">
        <f>L34/$L$56</f>
        <v>0</v>
      </c>
    </row>
    <row r="35" spans="1:13">
      <c r="A35" t="s">
        <v>24</v>
      </c>
      <c r="B35">
        <v>100</v>
      </c>
      <c r="C35" s="2">
        <f>B35/$B$56</f>
        <v>2.1363367379419814E-4</v>
      </c>
      <c r="D35">
        <v>68</v>
      </c>
      <c r="E35" s="2">
        <f>D35/$D$56</f>
        <v>1.3006612332181229E-4</v>
      </c>
      <c r="F35">
        <v>48</v>
      </c>
      <c r="G35" s="2">
        <f>F35/$F$56</f>
        <v>1.0172293216351962E-4</v>
      </c>
      <c r="H35">
        <v>174</v>
      </c>
      <c r="I35" s="2">
        <f>H35/$H$56</f>
        <v>4.8005032251656726E-4</v>
      </c>
      <c r="J35">
        <v>24</v>
      </c>
      <c r="K35" s="2">
        <f>J35/$J$56</f>
        <v>5.1022252079688253E-5</v>
      </c>
      <c r="L35">
        <v>39</v>
      </c>
      <c r="M35" s="2">
        <f>L35/$L$56</f>
        <v>1.6725348337543261E-4</v>
      </c>
    </row>
    <row r="36" spans="1:13">
      <c r="A36" t="s">
        <v>25</v>
      </c>
      <c r="B36">
        <v>20</v>
      </c>
      <c r="C36" s="2">
        <f>B36/$B$56</f>
        <v>4.2726734758839624E-5</v>
      </c>
      <c r="D36">
        <v>25</v>
      </c>
      <c r="E36" s="2">
        <f>D36/$D$56</f>
        <v>4.7818427691842752E-5</v>
      </c>
      <c r="F36">
        <v>31</v>
      </c>
      <c r="G36" s="2">
        <f>F36/$F$56</f>
        <v>6.569606035560642E-5</v>
      </c>
      <c r="H36">
        <v>20</v>
      </c>
      <c r="I36" s="2">
        <f>H36/$H$56</f>
        <v>5.5178197990410029E-5</v>
      </c>
      <c r="J36">
        <v>3</v>
      </c>
      <c r="K36" s="2">
        <f>J36/$J$56</f>
        <v>6.3777815099610316E-6</v>
      </c>
      <c r="L36">
        <v>0</v>
      </c>
      <c r="M36" s="2">
        <f>L36/$L$56</f>
        <v>0</v>
      </c>
    </row>
    <row r="37" spans="1:13">
      <c r="A37" t="s">
        <v>49</v>
      </c>
      <c r="B37">
        <v>0</v>
      </c>
      <c r="C37" s="2">
        <f>B37/$B$56</f>
        <v>0</v>
      </c>
      <c r="D37">
        <v>0</v>
      </c>
      <c r="E37" s="2">
        <f>D37/$D$56</f>
        <v>0</v>
      </c>
      <c r="G37" s="2">
        <f>F37/$F$56</f>
        <v>0</v>
      </c>
      <c r="I37" s="2">
        <f>H37/$H$56</f>
        <v>0</v>
      </c>
      <c r="K37" s="2">
        <f>J37/$J$56</f>
        <v>0</v>
      </c>
      <c r="M37" s="2">
        <f>L37/$L$56</f>
        <v>0</v>
      </c>
    </row>
    <row r="38" spans="1:13">
      <c r="A38" t="s">
        <v>50</v>
      </c>
      <c r="C38" s="2">
        <f>B38/$B$56</f>
        <v>0</v>
      </c>
      <c r="E38" s="2">
        <f>D38/$D$56</f>
        <v>0</v>
      </c>
      <c r="F38">
        <v>2</v>
      </c>
      <c r="G38" s="2">
        <f>F38/$F$56</f>
        <v>4.2384555068133171E-6</v>
      </c>
      <c r="H38">
        <v>192</v>
      </c>
      <c r="I38" s="2">
        <f>H38/$H$56</f>
        <v>5.297107007079363E-4</v>
      </c>
      <c r="J38">
        <v>6</v>
      </c>
      <c r="K38" s="2">
        <f>J38/$J$56</f>
        <v>1.2755563019922063E-5</v>
      </c>
      <c r="L38">
        <v>28</v>
      </c>
      <c r="M38" s="2">
        <f>L38/$L$56</f>
        <v>1.2007942396184905E-4</v>
      </c>
    </row>
    <row r="39" spans="1:13">
      <c r="A39" t="s">
        <v>26</v>
      </c>
      <c r="C39" s="2">
        <f>B39/$B$56</f>
        <v>0</v>
      </c>
      <c r="D39">
        <v>15316</v>
      </c>
      <c r="E39" s="2">
        <f>D39/$D$56</f>
        <v>2.9295481541130541E-2</v>
      </c>
      <c r="F39">
        <v>10081</v>
      </c>
      <c r="G39" s="2">
        <f>F39/$F$56</f>
        <v>2.1363934982092526E-2</v>
      </c>
      <c r="I39" s="2">
        <f>H39/$H$56</f>
        <v>0</v>
      </c>
      <c r="K39" s="2">
        <f>J39/$J$56</f>
        <v>0</v>
      </c>
      <c r="L39">
        <v>6</v>
      </c>
      <c r="M39" s="2">
        <f>L39/$L$56</f>
        <v>2.5731305134681941E-5</v>
      </c>
    </row>
    <row r="40" spans="1:13">
      <c r="A40" t="s">
        <v>27</v>
      </c>
      <c r="B40">
        <v>1</v>
      </c>
      <c r="C40" s="2">
        <f>B40/$B$56</f>
        <v>2.1363367379419815E-6</v>
      </c>
      <c r="D40">
        <v>0</v>
      </c>
      <c r="E40" s="2">
        <f>D40/$D$56</f>
        <v>0</v>
      </c>
      <c r="G40" s="2">
        <f>F40/$F$56</f>
        <v>0</v>
      </c>
      <c r="I40" s="2">
        <f>H40/$H$56</f>
        <v>0</v>
      </c>
      <c r="J40">
        <v>0</v>
      </c>
      <c r="K40" s="2">
        <f>J40/$J$56</f>
        <v>0</v>
      </c>
      <c r="M40" s="2">
        <f>L40/$L$56</f>
        <v>0</v>
      </c>
    </row>
    <row r="41" spans="1:13">
      <c r="A41" t="s">
        <v>28</v>
      </c>
      <c r="C41" s="2">
        <f>B41/$B$56</f>
        <v>0</v>
      </c>
      <c r="E41" s="2">
        <f>D41/$D$56</f>
        <v>0</v>
      </c>
      <c r="F41">
        <v>0</v>
      </c>
      <c r="G41" s="2">
        <f>F41/$F$56</f>
        <v>0</v>
      </c>
      <c r="I41" s="2">
        <f>H41/$H$56</f>
        <v>0</v>
      </c>
      <c r="K41" s="2">
        <f>J41/$J$56</f>
        <v>0</v>
      </c>
      <c r="M41" s="2">
        <f>L41/$L$56</f>
        <v>0</v>
      </c>
    </row>
    <row r="42" spans="1:13">
      <c r="A42" t="s">
        <v>29</v>
      </c>
      <c r="C42" s="2">
        <f>B42/$B$56</f>
        <v>0</v>
      </c>
      <c r="E42" s="2">
        <f>D42/$D$56</f>
        <v>0</v>
      </c>
      <c r="F42">
        <v>25</v>
      </c>
      <c r="G42" s="2">
        <f>F42/$F$56</f>
        <v>5.2980693835166463E-5</v>
      </c>
      <c r="H42">
        <v>24</v>
      </c>
      <c r="I42" s="2">
        <f>H42/$H$56</f>
        <v>6.6213837588492038E-5</v>
      </c>
      <c r="J42">
        <v>0</v>
      </c>
      <c r="K42" s="2">
        <f>J42/$J$56</f>
        <v>0</v>
      </c>
      <c r="M42" s="2">
        <f>L42/$L$56</f>
        <v>0</v>
      </c>
    </row>
    <row r="43" spans="1:13">
      <c r="A43" t="s">
        <v>30</v>
      </c>
      <c r="C43" s="2">
        <f>B43/$B$56</f>
        <v>0</v>
      </c>
      <c r="D43">
        <v>0</v>
      </c>
      <c r="E43" s="2">
        <f>D43/$D$56</f>
        <v>0</v>
      </c>
      <c r="F43">
        <v>1</v>
      </c>
      <c r="G43" s="2">
        <f>F43/$F$56</f>
        <v>2.1192277534066586E-6</v>
      </c>
      <c r="H43">
        <v>4</v>
      </c>
      <c r="I43" s="2">
        <f>H43/$H$56</f>
        <v>1.1035639598082005E-5</v>
      </c>
      <c r="J43">
        <v>990</v>
      </c>
      <c r="K43" s="2">
        <f>J43/$J$56</f>
        <v>2.1046678982871406E-3</v>
      </c>
      <c r="M43" s="2">
        <f>L43/$L$56</f>
        <v>0</v>
      </c>
    </row>
    <row r="44" spans="1:13">
      <c r="A44" t="s">
        <v>31</v>
      </c>
      <c r="C44" s="2">
        <f>B44/$B$56</f>
        <v>0</v>
      </c>
      <c r="E44" s="2">
        <f>D44/$D$56</f>
        <v>0</v>
      </c>
      <c r="G44" s="2">
        <f>F44/$F$56</f>
        <v>0</v>
      </c>
      <c r="I44" s="2">
        <f>H44/$H$56</f>
        <v>0</v>
      </c>
      <c r="K44" s="2">
        <f>J44/$J$56</f>
        <v>0</v>
      </c>
      <c r="L44">
        <v>10778</v>
      </c>
      <c r="M44" s="2">
        <f>L44/$L$56</f>
        <v>4.6222001123600323E-2</v>
      </c>
    </row>
    <row r="45" spans="1:13">
      <c r="A45" s="5" t="s">
        <v>32</v>
      </c>
      <c r="B45">
        <v>26</v>
      </c>
      <c r="C45" s="2">
        <f>B45/$B$56</f>
        <v>5.5544755186491516E-5</v>
      </c>
      <c r="D45">
        <v>495</v>
      </c>
      <c r="E45" s="2">
        <f>D45/$D$56</f>
        <v>9.4680486829848648E-4</v>
      </c>
      <c r="F45">
        <v>27</v>
      </c>
      <c r="G45" s="2">
        <f>F45/$F$56</f>
        <v>5.7219149341979784E-5</v>
      </c>
      <c r="I45" s="2">
        <f>H45/$H$56</f>
        <v>0</v>
      </c>
      <c r="J45" s="5">
        <v>15923</v>
      </c>
      <c r="K45" s="6">
        <f>J45/$J$56</f>
        <v>3.3851138327703173E-2</v>
      </c>
      <c r="L45" s="5">
        <v>8808</v>
      </c>
      <c r="M45" s="6">
        <f>L45/$L$56</f>
        <v>3.7773555937713088E-2</v>
      </c>
    </row>
    <row r="46" spans="1:13">
      <c r="A46" t="s">
        <v>33</v>
      </c>
      <c r="C46" s="2">
        <f>B46/$B$56</f>
        <v>0</v>
      </c>
      <c r="D46">
        <v>1</v>
      </c>
      <c r="E46" s="2">
        <f>D46/$D$56</f>
        <v>1.91273710767371E-6</v>
      </c>
      <c r="F46">
        <v>1</v>
      </c>
      <c r="G46" s="2">
        <f>F46/$F$56</f>
        <v>2.1192277534066586E-6</v>
      </c>
      <c r="I46" s="2">
        <f>H46/$H$56</f>
        <v>0</v>
      </c>
      <c r="K46" s="2">
        <f>J46/$J$56</f>
        <v>0</v>
      </c>
      <c r="M46" s="2">
        <f>L46/$L$56</f>
        <v>0</v>
      </c>
    </row>
    <row r="47" spans="1:13">
      <c r="A47" t="s">
        <v>34</v>
      </c>
      <c r="C47" s="2">
        <f>B47/$B$56</f>
        <v>0</v>
      </c>
      <c r="E47" s="2">
        <f>D47/$D$56</f>
        <v>0</v>
      </c>
      <c r="G47" s="2">
        <f>F47/$F$56</f>
        <v>0</v>
      </c>
      <c r="I47" s="2">
        <f>H47/$H$56</f>
        <v>0</v>
      </c>
      <c r="K47" s="2">
        <f>J47/$J$56</f>
        <v>0</v>
      </c>
      <c r="L47">
        <v>0</v>
      </c>
      <c r="M47" s="2">
        <f>L47/$L$56</f>
        <v>0</v>
      </c>
    </row>
    <row r="48" spans="1:13">
      <c r="A48" t="s">
        <v>51</v>
      </c>
      <c r="C48" s="2">
        <f>B48/$B$56</f>
        <v>0</v>
      </c>
      <c r="D48">
        <v>78</v>
      </c>
      <c r="E48" s="2">
        <f>D48/$D$56</f>
        <v>1.4919349439854938E-4</v>
      </c>
      <c r="F48">
        <v>307</v>
      </c>
      <c r="G48" s="2">
        <f>F48/$F$56</f>
        <v>6.5060292029584421E-4</v>
      </c>
      <c r="H48">
        <v>96</v>
      </c>
      <c r="I48" s="2">
        <f>H48/$H$56</f>
        <v>2.6485535035396815E-4</v>
      </c>
      <c r="K48" s="2">
        <f>J48/$J$56</f>
        <v>0</v>
      </c>
      <c r="L48">
        <v>6</v>
      </c>
      <c r="M48" s="2">
        <f>L48/$L$56</f>
        <v>2.5731305134681941E-5</v>
      </c>
    </row>
    <row r="49" spans="1:13">
      <c r="A49" t="s">
        <v>52</v>
      </c>
      <c r="B49">
        <v>2</v>
      </c>
      <c r="C49" s="2">
        <f>B49/$B$56</f>
        <v>4.272673475883963E-6</v>
      </c>
      <c r="E49" s="2">
        <f>D49/$D$56</f>
        <v>0</v>
      </c>
      <c r="G49" s="2">
        <f>F49/$F$56</f>
        <v>0</v>
      </c>
      <c r="I49" s="2">
        <f>H49/$H$56</f>
        <v>0</v>
      </c>
      <c r="J49">
        <v>2</v>
      </c>
      <c r="K49" s="2">
        <f>J49/$J$56</f>
        <v>4.2518543399740214E-6</v>
      </c>
      <c r="M49" s="2">
        <f>L49/$L$56</f>
        <v>0</v>
      </c>
    </row>
    <row r="50" spans="1:13">
      <c r="A50" t="s">
        <v>35</v>
      </c>
      <c r="B50">
        <v>965</v>
      </c>
      <c r="C50" s="2">
        <f>B50/$B$56</f>
        <v>2.0615649521140119E-3</v>
      </c>
      <c r="D50">
        <v>1984</v>
      </c>
      <c r="E50" s="2">
        <f>D50/$D$56</f>
        <v>3.7948704216246407E-3</v>
      </c>
      <c r="F50">
        <v>6890</v>
      </c>
      <c r="G50" s="2">
        <f>F50/$F$56</f>
        <v>1.4601479220971878E-2</v>
      </c>
      <c r="H50">
        <v>5445</v>
      </c>
      <c r="I50" s="2">
        <f>H50/$H$56</f>
        <v>1.502226440288913E-2</v>
      </c>
      <c r="J50">
        <v>1129</v>
      </c>
      <c r="K50" s="2">
        <f>J50/$J$56</f>
        <v>2.400171774915335E-3</v>
      </c>
      <c r="L50">
        <v>2300</v>
      </c>
      <c r="M50" s="2">
        <f>L50/$L$56</f>
        <v>9.8636669682947431E-3</v>
      </c>
    </row>
    <row r="51" spans="1:13">
      <c r="A51" t="s">
        <v>36</v>
      </c>
      <c r="B51">
        <v>45</v>
      </c>
      <c r="C51" s="2">
        <f>B51/$B$56</f>
        <v>9.6135153207389158E-5</v>
      </c>
      <c r="D51">
        <v>313</v>
      </c>
      <c r="E51" s="2">
        <f>D51/$D$56</f>
        <v>5.9868671470187122E-4</v>
      </c>
      <c r="F51">
        <v>269</v>
      </c>
      <c r="G51" s="2">
        <f>F51/$F$56</f>
        <v>5.7007226566639115E-4</v>
      </c>
      <c r="H51">
        <v>148</v>
      </c>
      <c r="I51" s="2">
        <f>H51/$H$56</f>
        <v>4.0831866512903422E-4</v>
      </c>
      <c r="J51">
        <v>104</v>
      </c>
      <c r="K51" s="2">
        <f>J51/$J$56</f>
        <v>2.2109642567864909E-4</v>
      </c>
      <c r="M51" s="2">
        <f>L51/$L$56</f>
        <v>0</v>
      </c>
    </row>
    <row r="52" spans="1:13">
      <c r="A52" t="s">
        <v>37</v>
      </c>
      <c r="B52">
        <v>4</v>
      </c>
      <c r="C52" s="2">
        <f>B52/$B$56</f>
        <v>8.5453469517679259E-6</v>
      </c>
      <c r="D52">
        <v>5</v>
      </c>
      <c r="E52" s="2">
        <f>D52/$D$56</f>
        <v>9.5636855383685494E-6</v>
      </c>
      <c r="F52">
        <v>6</v>
      </c>
      <c r="G52" s="2">
        <f>F52/$F$56</f>
        <v>1.2715366520439952E-5</v>
      </c>
      <c r="H52">
        <v>1</v>
      </c>
      <c r="I52" s="2">
        <f>H52/$H$56</f>
        <v>2.7589098995205013E-6</v>
      </c>
      <c r="J52">
        <v>2</v>
      </c>
      <c r="K52" s="2">
        <f>J52/$J$56</f>
        <v>4.2518543399740214E-6</v>
      </c>
      <c r="M52" s="2">
        <f>L52/$L$56</f>
        <v>0</v>
      </c>
    </row>
    <row r="53" spans="1:13">
      <c r="A53" t="s">
        <v>38</v>
      </c>
      <c r="B53">
        <v>40</v>
      </c>
      <c r="C53" s="2">
        <f>B53/$B$56</f>
        <v>8.5453469517679249E-5</v>
      </c>
      <c r="D53">
        <v>55</v>
      </c>
      <c r="E53" s="2">
        <f>D53/$D$56</f>
        <v>1.0520054092205405E-4</v>
      </c>
      <c r="F53">
        <v>44</v>
      </c>
      <c r="G53" s="2">
        <f>F53/$F$56</f>
        <v>9.3246021149892975E-5</v>
      </c>
      <c r="H53">
        <v>71</v>
      </c>
      <c r="I53" s="2">
        <f>H53/$H$56</f>
        <v>1.9588260286595559E-4</v>
      </c>
      <c r="J53">
        <v>59</v>
      </c>
      <c r="K53" s="2">
        <f>J53/$J$56</f>
        <v>1.2542970302923363E-4</v>
      </c>
      <c r="L53">
        <v>5</v>
      </c>
      <c r="M53" s="2">
        <f>L53/$L$56</f>
        <v>2.1442754278901615E-5</v>
      </c>
    </row>
    <row r="54" spans="1:13">
      <c r="A54" t="s">
        <v>53</v>
      </c>
      <c r="B54">
        <v>0</v>
      </c>
      <c r="C54" s="2">
        <f>B54/$B$56</f>
        <v>0</v>
      </c>
      <c r="E54" s="2">
        <f>D54/$D$56</f>
        <v>0</v>
      </c>
      <c r="G54" s="2">
        <f>F54/$F$56</f>
        <v>0</v>
      </c>
      <c r="I54" s="2">
        <f>H54/$H$56</f>
        <v>0</v>
      </c>
      <c r="K54" s="2">
        <f>J54/$J$56</f>
        <v>0</v>
      </c>
      <c r="L54">
        <v>0</v>
      </c>
      <c r="M54" s="2">
        <f>L54/$L$56</f>
        <v>0</v>
      </c>
    </row>
    <row r="55" spans="1:13">
      <c r="A55" t="s">
        <v>39</v>
      </c>
      <c r="C55" s="2">
        <f>B55/$B$56</f>
        <v>0</v>
      </c>
      <c r="E55" s="2">
        <f>D55/$D$56</f>
        <v>0</v>
      </c>
      <c r="F55">
        <v>1</v>
      </c>
      <c r="G55" s="2">
        <f>F55/$F$56</f>
        <v>2.1192277534066586E-6</v>
      </c>
      <c r="H55">
        <v>2</v>
      </c>
      <c r="I55" s="2">
        <f>H55/$H$56</f>
        <v>5.5178197990410026E-6</v>
      </c>
      <c r="K55" s="2">
        <f>J55/$J$56</f>
        <v>0</v>
      </c>
      <c r="M55" s="2">
        <f>L55/$L$56</f>
        <v>0</v>
      </c>
    </row>
    <row r="56" spans="1:13">
      <c r="A56" t="s">
        <v>40</v>
      </c>
      <c r="B56">
        <v>468091</v>
      </c>
      <c r="D56">
        <v>522811</v>
      </c>
      <c r="F56">
        <v>471870</v>
      </c>
      <c r="H56">
        <v>362462</v>
      </c>
      <c r="J56">
        <v>470383</v>
      </c>
      <c r="L56">
        <v>233179</v>
      </c>
    </row>
    <row r="59" spans="1:13">
      <c r="A59" t="s">
        <v>391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4EF2D573-F52F-4B3B-95F9-F8CE9C80A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9C326-07F9-4233-8E62-D7B406893D66}"/>
</file>

<file path=customXml/itemProps3.xml><?xml version="1.0" encoding="utf-8"?>
<ds:datastoreItem xmlns:ds="http://schemas.openxmlformats.org/officeDocument/2006/customXml" ds:itemID="{7AD6E91D-292A-400F-A5A5-4880CFD339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1.China rebar price</vt:lpstr>
      <vt:lpstr>2.China crude steel</vt:lpstr>
      <vt:lpstr>3.UK construction GVA&amp;demand</vt:lpstr>
      <vt:lpstr>4.UK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Andrews</dc:creator>
  <cp:lastModifiedBy>Chrysa Glystra</cp:lastModifiedBy>
  <dcterms:created xsi:type="dcterms:W3CDTF">2022-07-26T09:49:08Z</dcterms:created>
  <dcterms:modified xsi:type="dcterms:W3CDTF">2022-08-12T15:52:02Z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