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\\eefwan.local\users\Hom\CGlystra\My Documents\"/>
    </mc:Choice>
  </mc:AlternateContent>
  <xr:revisionPtr revIDLastSave="0" documentId="8_{5B111133-3124-40DB-8E8C-6C71F03A02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an-Nov 2022 plate imports" sheetId="2" r:id="rId1"/>
    <sheet name="Jan-Nov 2023 plate imports" sheetId="3" r:id="rId2"/>
    <sheet name="Monthly 2023 plate imports" sheetId="4" r:id="rId3"/>
    <sheet name="Plate prices China" sheetId="5" r:id="rId4"/>
    <sheet name="Plate prices E.Asia" sheetId="6" r:id="rId5"/>
    <sheet name="Slab prices SE Asia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2" i="4"/>
  <c r="D41" i="2"/>
  <c r="C41" i="2"/>
  <c r="D45" i="3"/>
  <c r="C45" i="3"/>
</calcChain>
</file>

<file path=xl/sharedStrings.xml><?xml version="1.0" encoding="utf-8"?>
<sst xmlns="http://schemas.openxmlformats.org/spreadsheetml/2006/main" count="198" uniqueCount="67">
  <si>
    <t>AUSTRIA</t>
  </si>
  <si>
    <t>THAILAND</t>
  </si>
  <si>
    <t>HONG KONG</t>
  </si>
  <si>
    <t>Market Country</t>
  </si>
  <si>
    <t>UNITED KINGDOM</t>
  </si>
  <si>
    <t>BELGIUM</t>
  </si>
  <si>
    <t>ITALY</t>
  </si>
  <si>
    <t>GERMANY</t>
  </si>
  <si>
    <t>SAN MARINO</t>
  </si>
  <si>
    <t>BRAZIL</t>
  </si>
  <si>
    <t>NORWAY</t>
  </si>
  <si>
    <t>UTD ARAB EMIRATES</t>
  </si>
  <si>
    <t>BULGARIA</t>
  </si>
  <si>
    <t>NETHERLANDS</t>
  </si>
  <si>
    <t>MALAYSIA</t>
  </si>
  <si>
    <t>NEW ZEALAND</t>
  </si>
  <si>
    <t>CANADA</t>
  </si>
  <si>
    <t>GREECE</t>
  </si>
  <si>
    <t>CHINA</t>
  </si>
  <si>
    <t>SLOVENIA</t>
  </si>
  <si>
    <t>FRANCE</t>
  </si>
  <si>
    <t>SINGAPORE</t>
  </si>
  <si>
    <t>COUNTRIES AND TERRITORIES NOT SPECIFIED</t>
  </si>
  <si>
    <t>U S A</t>
  </si>
  <si>
    <t>SWEDEN</t>
  </si>
  <si>
    <t>TAIWAN</t>
  </si>
  <si>
    <t>RUSSIA</t>
  </si>
  <si>
    <t>MACEDONIA</t>
  </si>
  <si>
    <t>UKRAINE</t>
  </si>
  <si>
    <t>HUNGARY</t>
  </si>
  <si>
    <t>INDIA</t>
  </si>
  <si>
    <t>Year</t>
  </si>
  <si>
    <t>SOUTH KOREA</t>
  </si>
  <si>
    <t>PHILIPPINES</t>
  </si>
  <si>
    <t>SLOVAKIA</t>
  </si>
  <si>
    <t>PORTUGAL</t>
  </si>
  <si>
    <t>AUSTRALIA</t>
  </si>
  <si>
    <t>FINLAND</t>
  </si>
  <si>
    <t>POLAND</t>
  </si>
  <si>
    <t>GBP</t>
  </si>
  <si>
    <t>SPAIN</t>
  </si>
  <si>
    <t>Tonnes</t>
  </si>
  <si>
    <t>SWITZERLAND</t>
  </si>
  <si>
    <t>TURKEY</t>
  </si>
  <si>
    <t>DENMARK</t>
  </si>
  <si>
    <t>SERBIA</t>
  </si>
  <si>
    <t>ROMANIA</t>
  </si>
  <si>
    <t>IRISH REPUBLIC</t>
  </si>
  <si>
    <t>CZECH REPUBLIC</t>
  </si>
  <si>
    <t>INDONESIA</t>
  </si>
  <si>
    <t>JAPAN</t>
  </si>
  <si>
    <t>TOTAL</t>
  </si>
  <si>
    <t>Month</t>
  </si>
  <si>
    <t>GBP/t</t>
  </si>
  <si>
    <t>SB01180 |PLATE COMMERCIAL GRD CHINA EXP FOB SHANGHAI WKLY(USD/TON) : CLOSE</t>
  </si>
  <si>
    <t>Timestamp</t>
  </si>
  <si>
    <t>TSMBQ03 |PLATE CFR EAST ASIA MAVG(USD/MT) : CLOSE</t>
  </si>
  <si>
    <t>SB01235 |SLAB CFR SOUTHEAST ASIA MTHLY(USD/TON) : CLOSE</t>
  </si>
  <si>
    <t>Source: HMRC via ISSB</t>
  </si>
  <si>
    <t>[500-600]</t>
  </si>
  <si>
    <t>[600-700]</t>
  </si>
  <si>
    <t>[550-590]</t>
  </si>
  <si>
    <t>[590-650]</t>
  </si>
  <si>
    <t>[650-700]</t>
  </si>
  <si>
    <t>[600-650]</t>
  </si>
  <si>
    <t>[550-600]</t>
  </si>
  <si>
    <t>[500-550]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</si>
</sst>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0" fontId="0" fillId="2" borderId="0" xfId="0" applyFill="1"/>
    <xf numFmtId="164" fontId="0" fillId="2" borderId="0" xfId="1" applyNumberFormat="1" applyFont="1" applyFill="1"/>
    <xf numFmtId="3" fontId="0" fillId="0" borderId="0" xfId="0" applyNumberFormat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B080-8AD0-48AE-81AE-6F6BFB9D84DD}">
  <dimension ref="A1:D44"/>
  <sheetViews>
    <sheetView tabSelected="1" workbookViewId="0">
      <selection activeCell="F2" sqref="F2"/>
    </sheetView>
  </sheetViews>
  <sheetFormatPr defaultRowHeight="14.5" x14ac:dyDescent="0.35"/>
  <cols>
    <col min="2" max="2" width="18.453125" bestFit="1" customWidth="1"/>
    <col min="3" max="3" width="8.54296875" bestFit="1" customWidth="1"/>
    <col min="4" max="4" width="16.6328125" bestFit="1" customWidth="1"/>
  </cols>
  <sheetData>
    <row r="1" spans="1:4" x14ac:dyDescent="0.35">
      <c r="A1" t="s">
        <v>31</v>
      </c>
      <c r="B1" t="s">
        <v>3</v>
      </c>
      <c r="C1" t="s">
        <v>41</v>
      </c>
      <c r="D1" t="s">
        <v>39</v>
      </c>
    </row>
    <row r="2" spans="1:4" x14ac:dyDescent="0.35">
      <c r="A2">
        <v>2022</v>
      </c>
      <c r="B2" t="s">
        <v>20</v>
      </c>
      <c r="C2" s="1">
        <v>8722</v>
      </c>
      <c r="D2" s="1">
        <v>11401653</v>
      </c>
    </row>
    <row r="3" spans="1:4" x14ac:dyDescent="0.35">
      <c r="A3">
        <v>2022</v>
      </c>
      <c r="B3" t="s">
        <v>13</v>
      </c>
      <c r="C3" s="1">
        <v>45364</v>
      </c>
      <c r="D3" s="1">
        <v>47406498</v>
      </c>
    </row>
    <row r="4" spans="1:4" x14ac:dyDescent="0.35">
      <c r="A4">
        <v>2022</v>
      </c>
      <c r="B4" t="s">
        <v>7</v>
      </c>
      <c r="C4" s="1">
        <v>20659</v>
      </c>
      <c r="D4" s="1">
        <v>26381478</v>
      </c>
    </row>
    <row r="5" spans="1:4" x14ac:dyDescent="0.35">
      <c r="A5">
        <v>2022</v>
      </c>
      <c r="B5" t="s">
        <v>6</v>
      </c>
      <c r="C5" s="1">
        <v>5729</v>
      </c>
      <c r="D5" s="1">
        <v>6559489</v>
      </c>
    </row>
    <row r="6" spans="1:4" x14ac:dyDescent="0.35">
      <c r="A6">
        <v>2022</v>
      </c>
      <c r="B6" t="s">
        <v>4</v>
      </c>
      <c r="C6" s="1">
        <v>0</v>
      </c>
      <c r="D6" s="1">
        <v>7060</v>
      </c>
    </row>
    <row r="7" spans="1:4" x14ac:dyDescent="0.35">
      <c r="A7">
        <v>2022</v>
      </c>
      <c r="B7" t="s">
        <v>47</v>
      </c>
      <c r="C7" s="1">
        <v>1132</v>
      </c>
      <c r="D7" s="1">
        <v>1782072</v>
      </c>
    </row>
    <row r="8" spans="1:4" x14ac:dyDescent="0.35">
      <c r="A8">
        <v>2022</v>
      </c>
      <c r="B8" t="s">
        <v>44</v>
      </c>
      <c r="C8" s="1">
        <v>25396</v>
      </c>
      <c r="D8" s="1">
        <v>29275410</v>
      </c>
    </row>
    <row r="9" spans="1:4" x14ac:dyDescent="0.35">
      <c r="A9">
        <v>2022</v>
      </c>
      <c r="B9" t="s">
        <v>17</v>
      </c>
      <c r="C9" s="1">
        <v>4</v>
      </c>
      <c r="D9" s="1">
        <v>24731</v>
      </c>
    </row>
    <row r="10" spans="1:4" x14ac:dyDescent="0.35">
      <c r="A10">
        <v>2022</v>
      </c>
      <c r="B10" t="s">
        <v>35</v>
      </c>
      <c r="C10" s="1">
        <v>18</v>
      </c>
      <c r="D10" s="1">
        <v>14873</v>
      </c>
    </row>
    <row r="11" spans="1:4" x14ac:dyDescent="0.35">
      <c r="A11">
        <v>2022</v>
      </c>
      <c r="B11" t="s">
        <v>40</v>
      </c>
      <c r="C11" s="1">
        <v>17080</v>
      </c>
      <c r="D11" s="1">
        <v>18752098</v>
      </c>
    </row>
    <row r="12" spans="1:4" x14ac:dyDescent="0.35">
      <c r="A12">
        <v>2022</v>
      </c>
      <c r="B12" t="s">
        <v>5</v>
      </c>
      <c r="C12" s="1">
        <v>9270</v>
      </c>
      <c r="D12" s="1">
        <v>12179480</v>
      </c>
    </row>
    <row r="13" spans="1:4" x14ac:dyDescent="0.35">
      <c r="A13">
        <v>2022</v>
      </c>
      <c r="B13" t="s">
        <v>10</v>
      </c>
      <c r="C13" s="1">
        <v>11</v>
      </c>
      <c r="D13" s="1">
        <v>39015</v>
      </c>
    </row>
    <row r="14" spans="1:4" x14ac:dyDescent="0.35">
      <c r="A14">
        <v>2022</v>
      </c>
      <c r="B14" t="s">
        <v>24</v>
      </c>
      <c r="C14" s="1">
        <v>25158</v>
      </c>
      <c r="D14" s="1">
        <v>35305692</v>
      </c>
    </row>
    <row r="15" spans="1:4" x14ac:dyDescent="0.35">
      <c r="A15">
        <v>2022</v>
      </c>
      <c r="B15" t="s">
        <v>37</v>
      </c>
      <c r="C15" s="1">
        <v>21149</v>
      </c>
      <c r="D15" s="1">
        <v>25797810</v>
      </c>
    </row>
    <row r="16" spans="1:4" x14ac:dyDescent="0.35">
      <c r="A16">
        <v>2022</v>
      </c>
      <c r="B16" t="s">
        <v>0</v>
      </c>
      <c r="C16" s="1">
        <v>2481</v>
      </c>
      <c r="D16" s="1">
        <v>3806454</v>
      </c>
    </row>
    <row r="17" spans="1:4" x14ac:dyDescent="0.35">
      <c r="A17">
        <v>2022</v>
      </c>
      <c r="B17" t="s">
        <v>42</v>
      </c>
      <c r="C17" s="1">
        <v>0</v>
      </c>
      <c r="D17" s="1">
        <v>2697</v>
      </c>
    </row>
    <row r="18" spans="1:4" x14ac:dyDescent="0.35">
      <c r="A18">
        <v>2022</v>
      </c>
      <c r="B18" t="s">
        <v>43</v>
      </c>
      <c r="C18" s="1">
        <v>10894</v>
      </c>
      <c r="D18" s="1">
        <v>10831578</v>
      </c>
    </row>
    <row r="19" spans="1:4" x14ac:dyDescent="0.35">
      <c r="A19">
        <v>2022</v>
      </c>
      <c r="B19" t="s">
        <v>38</v>
      </c>
      <c r="C19" s="1">
        <v>235</v>
      </c>
      <c r="D19" s="1">
        <v>491696</v>
      </c>
    </row>
    <row r="20" spans="1:4" x14ac:dyDescent="0.35">
      <c r="A20">
        <v>2022</v>
      </c>
      <c r="B20" t="s">
        <v>48</v>
      </c>
      <c r="C20" s="1">
        <v>31</v>
      </c>
      <c r="D20" s="1">
        <v>61689</v>
      </c>
    </row>
    <row r="21" spans="1:4" x14ac:dyDescent="0.35">
      <c r="A21">
        <v>2022</v>
      </c>
      <c r="B21" t="s">
        <v>34</v>
      </c>
      <c r="C21" s="1">
        <v>41</v>
      </c>
      <c r="D21" s="1">
        <v>86541</v>
      </c>
    </row>
    <row r="22" spans="1:4" x14ac:dyDescent="0.35">
      <c r="A22">
        <v>2022</v>
      </c>
      <c r="B22" t="s">
        <v>46</v>
      </c>
      <c r="C22" s="1">
        <v>30</v>
      </c>
      <c r="D22" s="1">
        <v>48449</v>
      </c>
    </row>
    <row r="23" spans="1:4" x14ac:dyDescent="0.35">
      <c r="A23">
        <v>2022</v>
      </c>
      <c r="B23" t="s">
        <v>12</v>
      </c>
      <c r="C23" s="1">
        <v>0</v>
      </c>
      <c r="D23" s="1">
        <v>1104</v>
      </c>
    </row>
    <row r="24" spans="1:4" x14ac:dyDescent="0.35">
      <c r="A24">
        <v>2022</v>
      </c>
      <c r="B24" t="s">
        <v>28</v>
      </c>
      <c r="C24" s="1">
        <v>2305</v>
      </c>
      <c r="D24" s="1">
        <v>1840371</v>
      </c>
    </row>
    <row r="25" spans="1:4" x14ac:dyDescent="0.35">
      <c r="A25">
        <v>2022</v>
      </c>
      <c r="B25" t="s">
        <v>26</v>
      </c>
      <c r="C25" s="1">
        <v>226</v>
      </c>
      <c r="D25" s="1">
        <v>202888</v>
      </c>
    </row>
    <row r="26" spans="1:4" x14ac:dyDescent="0.35">
      <c r="A26">
        <v>2022</v>
      </c>
      <c r="B26" t="s">
        <v>19</v>
      </c>
      <c r="C26" s="1">
        <v>63</v>
      </c>
      <c r="D26" s="1">
        <v>113221</v>
      </c>
    </row>
    <row r="27" spans="1:4" x14ac:dyDescent="0.35">
      <c r="A27">
        <v>2022</v>
      </c>
      <c r="B27" t="s">
        <v>27</v>
      </c>
      <c r="C27" s="1">
        <v>210</v>
      </c>
      <c r="D27" s="1">
        <v>371875</v>
      </c>
    </row>
    <row r="28" spans="1:4" x14ac:dyDescent="0.35">
      <c r="A28">
        <v>2022</v>
      </c>
      <c r="B28" t="s">
        <v>23</v>
      </c>
      <c r="C28" s="1">
        <v>306</v>
      </c>
      <c r="D28" s="1">
        <v>1247573</v>
      </c>
    </row>
    <row r="29" spans="1:4" x14ac:dyDescent="0.35">
      <c r="A29">
        <v>2022</v>
      </c>
      <c r="B29" t="s">
        <v>16</v>
      </c>
      <c r="C29" s="1">
        <v>239</v>
      </c>
      <c r="D29" s="1">
        <v>152497</v>
      </c>
    </row>
    <row r="30" spans="1:4" x14ac:dyDescent="0.35">
      <c r="A30">
        <v>2022</v>
      </c>
      <c r="B30" t="s">
        <v>11</v>
      </c>
      <c r="C30" s="1">
        <v>123</v>
      </c>
      <c r="D30" s="1">
        <v>127979</v>
      </c>
    </row>
    <row r="31" spans="1:4" x14ac:dyDescent="0.35">
      <c r="A31">
        <v>2022</v>
      </c>
      <c r="B31" t="s">
        <v>30</v>
      </c>
      <c r="C31" s="1">
        <v>13775</v>
      </c>
      <c r="D31" s="1">
        <v>15863171</v>
      </c>
    </row>
    <row r="32" spans="1:4" x14ac:dyDescent="0.35">
      <c r="A32">
        <v>2022</v>
      </c>
      <c r="B32" t="s">
        <v>49</v>
      </c>
      <c r="C32" s="1">
        <v>63</v>
      </c>
      <c r="D32" s="1">
        <v>85783</v>
      </c>
    </row>
    <row r="33" spans="1:4" x14ac:dyDescent="0.35">
      <c r="A33">
        <v>2022</v>
      </c>
      <c r="B33" t="s">
        <v>14</v>
      </c>
      <c r="C33" s="1">
        <v>0</v>
      </c>
      <c r="D33" s="1">
        <v>9967</v>
      </c>
    </row>
    <row r="34" spans="1:4" x14ac:dyDescent="0.35">
      <c r="A34">
        <v>2022</v>
      </c>
      <c r="B34" t="s">
        <v>18</v>
      </c>
      <c r="C34" s="1">
        <v>470</v>
      </c>
      <c r="D34" s="1">
        <v>889371</v>
      </c>
    </row>
    <row r="35" spans="1:4" x14ac:dyDescent="0.35">
      <c r="A35" s="2">
        <v>2022</v>
      </c>
      <c r="B35" s="2" t="s">
        <v>32</v>
      </c>
      <c r="C35" s="3">
        <v>25131</v>
      </c>
      <c r="D35" s="3">
        <v>25174425</v>
      </c>
    </row>
    <row r="36" spans="1:4" x14ac:dyDescent="0.35">
      <c r="A36">
        <v>2022</v>
      </c>
      <c r="B36" t="s">
        <v>50</v>
      </c>
      <c r="C36" s="1">
        <v>25</v>
      </c>
      <c r="D36" s="1">
        <v>31080</v>
      </c>
    </row>
    <row r="37" spans="1:4" x14ac:dyDescent="0.35">
      <c r="A37">
        <v>2022</v>
      </c>
      <c r="B37" t="s">
        <v>25</v>
      </c>
      <c r="C37" s="1">
        <v>4</v>
      </c>
      <c r="D37" s="1">
        <v>7224</v>
      </c>
    </row>
    <row r="38" spans="1:4" x14ac:dyDescent="0.35">
      <c r="A38">
        <v>2022</v>
      </c>
      <c r="B38" t="s">
        <v>2</v>
      </c>
      <c r="C38" s="1">
        <v>15</v>
      </c>
      <c r="D38" s="1">
        <v>23034</v>
      </c>
    </row>
    <row r="39" spans="1:4" x14ac:dyDescent="0.35">
      <c r="A39">
        <v>2022</v>
      </c>
      <c r="B39" t="s">
        <v>36</v>
      </c>
      <c r="C39" s="1">
        <v>121</v>
      </c>
      <c r="D39" s="1">
        <v>187467</v>
      </c>
    </row>
    <row r="40" spans="1:4" x14ac:dyDescent="0.35">
      <c r="A40">
        <v>2022</v>
      </c>
      <c r="B40" t="s">
        <v>15</v>
      </c>
      <c r="C40" s="1">
        <v>0</v>
      </c>
      <c r="D40" s="1">
        <v>9430</v>
      </c>
    </row>
    <row r="41" spans="1:4" x14ac:dyDescent="0.35">
      <c r="B41" t="s">
        <v>51</v>
      </c>
      <c r="C41" s="1">
        <f>SUM(C2:C40)</f>
        <v>236480</v>
      </c>
      <c r="D41" s="1">
        <f>SUM(D2:D40)</f>
        <v>276594923</v>
      </c>
    </row>
    <row r="44" spans="1:4" x14ac:dyDescent="0.35">
      <c r="A44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E8B2F-B195-43F0-B46F-6CD1AD657C84}">
  <dimension ref="A1:D48"/>
  <sheetViews>
    <sheetView topLeftCell="A39" workbookViewId="0">
      <selection activeCell="A48" sqref="A48"/>
    </sheetView>
  </sheetViews>
  <sheetFormatPr defaultRowHeight="14.5" x14ac:dyDescent="0.35"/>
  <cols>
    <col min="2" max="2" width="39.08984375" bestFit="1" customWidth="1"/>
    <col min="3" max="3" width="11.08984375" bestFit="1" customWidth="1"/>
    <col min="4" max="4" width="14.6328125" bestFit="1" customWidth="1"/>
  </cols>
  <sheetData>
    <row r="1" spans="1:4" x14ac:dyDescent="0.35">
      <c r="A1" t="s">
        <v>31</v>
      </c>
      <c r="B1" t="s">
        <v>3</v>
      </c>
      <c r="C1" t="s">
        <v>41</v>
      </c>
      <c r="D1" t="s">
        <v>39</v>
      </c>
    </row>
    <row r="2" spans="1:4" x14ac:dyDescent="0.35">
      <c r="A2">
        <v>2023</v>
      </c>
      <c r="B2" t="s">
        <v>20</v>
      </c>
      <c r="C2" s="1">
        <v>18855</v>
      </c>
      <c r="D2" s="1">
        <v>25559026</v>
      </c>
    </row>
    <row r="3" spans="1:4" x14ac:dyDescent="0.35">
      <c r="A3">
        <v>2023</v>
      </c>
      <c r="B3" t="s">
        <v>13</v>
      </c>
      <c r="C3" s="1">
        <v>55881</v>
      </c>
      <c r="D3" s="1">
        <v>49227965</v>
      </c>
    </row>
    <row r="4" spans="1:4" x14ac:dyDescent="0.35">
      <c r="A4">
        <v>2023</v>
      </c>
      <c r="B4" t="s">
        <v>7</v>
      </c>
      <c r="C4" s="1">
        <v>16527</v>
      </c>
      <c r="D4" s="1">
        <v>20891739</v>
      </c>
    </row>
    <row r="5" spans="1:4" x14ac:dyDescent="0.35">
      <c r="A5">
        <v>2023</v>
      </c>
      <c r="B5" t="s">
        <v>6</v>
      </c>
      <c r="C5" s="1">
        <v>10543</v>
      </c>
      <c r="D5" s="1">
        <v>9204667</v>
      </c>
    </row>
    <row r="6" spans="1:4" x14ac:dyDescent="0.35">
      <c r="A6">
        <v>2023</v>
      </c>
      <c r="B6" t="s">
        <v>4</v>
      </c>
      <c r="C6" s="1">
        <v>29</v>
      </c>
      <c r="D6" s="1">
        <v>80367</v>
      </c>
    </row>
    <row r="7" spans="1:4" x14ac:dyDescent="0.35">
      <c r="A7">
        <v>2023</v>
      </c>
      <c r="B7" t="s">
        <v>47</v>
      </c>
      <c r="C7" s="1">
        <v>139</v>
      </c>
      <c r="D7" s="1">
        <v>153305</v>
      </c>
    </row>
    <row r="8" spans="1:4" x14ac:dyDescent="0.35">
      <c r="A8">
        <v>2023</v>
      </c>
      <c r="B8" t="s">
        <v>44</v>
      </c>
      <c r="C8" s="1">
        <v>20607</v>
      </c>
      <c r="D8" s="1">
        <v>19695090</v>
      </c>
    </row>
    <row r="9" spans="1:4" x14ac:dyDescent="0.35">
      <c r="A9">
        <v>2023</v>
      </c>
      <c r="B9" t="s">
        <v>17</v>
      </c>
      <c r="C9" s="1">
        <v>6</v>
      </c>
      <c r="D9" s="1">
        <v>19029</v>
      </c>
    </row>
    <row r="10" spans="1:4" x14ac:dyDescent="0.35">
      <c r="A10">
        <v>2023</v>
      </c>
      <c r="B10" t="s">
        <v>35</v>
      </c>
      <c r="C10" s="1">
        <v>12</v>
      </c>
      <c r="D10" s="1">
        <v>10057</v>
      </c>
    </row>
    <row r="11" spans="1:4" x14ac:dyDescent="0.35">
      <c r="A11">
        <v>2023</v>
      </c>
      <c r="B11" t="s">
        <v>40</v>
      </c>
      <c r="C11" s="1">
        <v>13603</v>
      </c>
      <c r="D11" s="1">
        <v>12827604</v>
      </c>
    </row>
    <row r="12" spans="1:4" x14ac:dyDescent="0.35">
      <c r="A12">
        <v>2023</v>
      </c>
      <c r="B12" t="s">
        <v>5</v>
      </c>
      <c r="C12" s="1">
        <v>11095</v>
      </c>
      <c r="D12" s="1">
        <v>14462216</v>
      </c>
    </row>
    <row r="13" spans="1:4" x14ac:dyDescent="0.35">
      <c r="A13">
        <v>2023</v>
      </c>
      <c r="B13" t="s">
        <v>10</v>
      </c>
      <c r="C13" s="1">
        <v>10</v>
      </c>
      <c r="D13" s="1">
        <v>23162</v>
      </c>
    </row>
    <row r="14" spans="1:4" x14ac:dyDescent="0.35">
      <c r="A14">
        <v>2023</v>
      </c>
      <c r="B14" t="s">
        <v>24</v>
      </c>
      <c r="C14" s="1">
        <v>28497</v>
      </c>
      <c r="D14" s="1">
        <v>40091521</v>
      </c>
    </row>
    <row r="15" spans="1:4" x14ac:dyDescent="0.35">
      <c r="A15">
        <v>2023</v>
      </c>
      <c r="B15" t="s">
        <v>37</v>
      </c>
      <c r="C15" s="1">
        <v>19851</v>
      </c>
      <c r="D15" s="1">
        <v>24407941</v>
      </c>
    </row>
    <row r="16" spans="1:4" x14ac:dyDescent="0.35">
      <c r="A16">
        <v>2023</v>
      </c>
      <c r="B16" t="s">
        <v>0</v>
      </c>
      <c r="C16" s="1">
        <v>4619</v>
      </c>
      <c r="D16" s="1">
        <v>7028966</v>
      </c>
    </row>
    <row r="17" spans="1:4" x14ac:dyDescent="0.35">
      <c r="A17">
        <v>2023</v>
      </c>
      <c r="B17" t="s">
        <v>42</v>
      </c>
      <c r="C17" s="1">
        <v>200</v>
      </c>
      <c r="D17" s="1">
        <v>151240</v>
      </c>
    </row>
    <row r="18" spans="1:4" x14ac:dyDescent="0.35">
      <c r="A18">
        <v>2023</v>
      </c>
      <c r="B18" t="s">
        <v>8</v>
      </c>
      <c r="C18" s="1">
        <v>22</v>
      </c>
      <c r="D18" s="1">
        <v>54440</v>
      </c>
    </row>
    <row r="19" spans="1:4" x14ac:dyDescent="0.35">
      <c r="A19">
        <v>2023</v>
      </c>
      <c r="B19" t="s">
        <v>43</v>
      </c>
      <c r="C19" s="1">
        <v>2265</v>
      </c>
      <c r="D19" s="1">
        <v>1586466</v>
      </c>
    </row>
    <row r="20" spans="1:4" x14ac:dyDescent="0.35">
      <c r="A20">
        <v>2023</v>
      </c>
      <c r="B20" t="s">
        <v>38</v>
      </c>
      <c r="C20" s="1">
        <v>61</v>
      </c>
      <c r="D20" s="1">
        <v>107728</v>
      </c>
    </row>
    <row r="21" spans="1:4" x14ac:dyDescent="0.35">
      <c r="A21">
        <v>2023</v>
      </c>
      <c r="B21" t="s">
        <v>48</v>
      </c>
      <c r="C21" s="1">
        <v>19</v>
      </c>
      <c r="D21" s="1">
        <v>86151</v>
      </c>
    </row>
    <row r="22" spans="1:4" x14ac:dyDescent="0.35">
      <c r="A22">
        <v>2023</v>
      </c>
      <c r="B22" t="s">
        <v>34</v>
      </c>
      <c r="C22" s="1">
        <v>15</v>
      </c>
      <c r="D22" s="1">
        <v>33958</v>
      </c>
    </row>
    <row r="23" spans="1:4" x14ac:dyDescent="0.35">
      <c r="A23">
        <v>2023</v>
      </c>
      <c r="B23" t="s">
        <v>29</v>
      </c>
      <c r="C23" s="1">
        <v>13</v>
      </c>
      <c r="D23" s="1">
        <v>33848</v>
      </c>
    </row>
    <row r="24" spans="1:4" x14ac:dyDescent="0.35">
      <c r="A24">
        <v>2023</v>
      </c>
      <c r="B24" t="s">
        <v>46</v>
      </c>
      <c r="C24" s="1">
        <v>0</v>
      </c>
      <c r="D24" s="1">
        <v>945</v>
      </c>
    </row>
    <row r="25" spans="1:4" x14ac:dyDescent="0.35">
      <c r="A25">
        <v>2023</v>
      </c>
      <c r="B25" t="s">
        <v>28</v>
      </c>
      <c r="C25" s="1">
        <v>15</v>
      </c>
      <c r="D25" s="1">
        <v>21868</v>
      </c>
    </row>
    <row r="26" spans="1:4" x14ac:dyDescent="0.35">
      <c r="A26">
        <v>2023</v>
      </c>
      <c r="B26" t="s">
        <v>19</v>
      </c>
      <c r="C26" s="1">
        <v>19</v>
      </c>
      <c r="D26" s="1">
        <v>41298</v>
      </c>
    </row>
    <row r="27" spans="1:4" x14ac:dyDescent="0.35">
      <c r="A27">
        <v>2023</v>
      </c>
      <c r="B27" t="s">
        <v>27</v>
      </c>
      <c r="C27" s="1">
        <v>115</v>
      </c>
      <c r="D27" s="1">
        <v>125294</v>
      </c>
    </row>
    <row r="28" spans="1:4" x14ac:dyDescent="0.35">
      <c r="A28">
        <v>2023</v>
      </c>
      <c r="B28" t="s">
        <v>45</v>
      </c>
      <c r="C28" s="1">
        <v>0</v>
      </c>
      <c r="D28" s="1">
        <v>1617</v>
      </c>
    </row>
    <row r="29" spans="1:4" x14ac:dyDescent="0.35">
      <c r="A29">
        <v>2023</v>
      </c>
      <c r="B29" t="s">
        <v>23</v>
      </c>
      <c r="C29" s="1">
        <v>31</v>
      </c>
      <c r="D29" s="1">
        <v>233985</v>
      </c>
    </row>
    <row r="30" spans="1:4" x14ac:dyDescent="0.35">
      <c r="A30">
        <v>2023</v>
      </c>
      <c r="B30" t="s">
        <v>16</v>
      </c>
      <c r="C30" s="1">
        <v>1691</v>
      </c>
      <c r="D30" s="1">
        <v>1383455</v>
      </c>
    </row>
    <row r="31" spans="1:4" x14ac:dyDescent="0.35">
      <c r="A31">
        <v>2023</v>
      </c>
      <c r="B31" t="s">
        <v>9</v>
      </c>
      <c r="C31" s="1">
        <v>4026</v>
      </c>
      <c r="D31" s="1">
        <v>3014156</v>
      </c>
    </row>
    <row r="32" spans="1:4" x14ac:dyDescent="0.35">
      <c r="A32">
        <v>2023</v>
      </c>
      <c r="B32" t="s">
        <v>11</v>
      </c>
      <c r="C32" s="1">
        <v>607</v>
      </c>
      <c r="D32" s="1">
        <v>472438</v>
      </c>
    </row>
    <row r="33" spans="1:4" x14ac:dyDescent="0.35">
      <c r="A33">
        <v>2023</v>
      </c>
      <c r="B33" t="s">
        <v>30</v>
      </c>
      <c r="C33" s="1">
        <v>665</v>
      </c>
      <c r="D33" s="1">
        <v>541481</v>
      </c>
    </row>
    <row r="34" spans="1:4" x14ac:dyDescent="0.35">
      <c r="A34">
        <v>2023</v>
      </c>
      <c r="B34" t="s">
        <v>1</v>
      </c>
      <c r="C34" s="1">
        <v>0</v>
      </c>
      <c r="D34" s="1">
        <v>9480</v>
      </c>
    </row>
    <row r="35" spans="1:4" x14ac:dyDescent="0.35">
      <c r="A35">
        <v>2023</v>
      </c>
      <c r="B35" t="s">
        <v>49</v>
      </c>
      <c r="C35" s="1">
        <v>111</v>
      </c>
      <c r="D35" s="1">
        <v>137114</v>
      </c>
    </row>
    <row r="36" spans="1:4" x14ac:dyDescent="0.35">
      <c r="A36">
        <v>2023</v>
      </c>
      <c r="B36" t="s">
        <v>21</v>
      </c>
      <c r="C36" s="1">
        <v>1</v>
      </c>
      <c r="D36" s="1">
        <v>12650</v>
      </c>
    </row>
    <row r="37" spans="1:4" x14ac:dyDescent="0.35">
      <c r="A37">
        <v>2023</v>
      </c>
      <c r="B37" t="s">
        <v>33</v>
      </c>
      <c r="C37" s="1">
        <v>0</v>
      </c>
      <c r="D37" s="1">
        <v>7810</v>
      </c>
    </row>
    <row r="38" spans="1:4" x14ac:dyDescent="0.35">
      <c r="A38">
        <v>2023</v>
      </c>
      <c r="B38" t="s">
        <v>18</v>
      </c>
      <c r="C38" s="1">
        <v>851</v>
      </c>
      <c r="D38" s="1">
        <v>1211723</v>
      </c>
    </row>
    <row r="39" spans="1:4" x14ac:dyDescent="0.35">
      <c r="A39" s="2">
        <v>2023</v>
      </c>
      <c r="B39" s="2" t="s">
        <v>32</v>
      </c>
      <c r="C39" s="3">
        <v>37935</v>
      </c>
      <c r="D39" s="3">
        <v>27869567</v>
      </c>
    </row>
    <row r="40" spans="1:4" x14ac:dyDescent="0.35">
      <c r="A40">
        <v>2023</v>
      </c>
      <c r="B40" t="s">
        <v>50</v>
      </c>
      <c r="C40" s="1">
        <v>115</v>
      </c>
      <c r="D40" s="1">
        <v>284182</v>
      </c>
    </row>
    <row r="41" spans="1:4" x14ac:dyDescent="0.35">
      <c r="A41">
        <v>2023</v>
      </c>
      <c r="B41" t="s">
        <v>25</v>
      </c>
      <c r="C41" s="1">
        <v>3</v>
      </c>
      <c r="D41" s="1">
        <v>11844</v>
      </c>
    </row>
    <row r="42" spans="1:4" x14ac:dyDescent="0.35">
      <c r="A42">
        <v>2023</v>
      </c>
      <c r="B42" t="s">
        <v>2</v>
      </c>
      <c r="C42" s="1">
        <v>26</v>
      </c>
      <c r="D42" s="1">
        <v>181710</v>
      </c>
    </row>
    <row r="43" spans="1:4" x14ac:dyDescent="0.35">
      <c r="A43">
        <v>2023</v>
      </c>
      <c r="B43" t="s">
        <v>36</v>
      </c>
      <c r="C43" s="1">
        <v>1</v>
      </c>
      <c r="D43" s="1">
        <v>15386</v>
      </c>
    </row>
    <row r="44" spans="1:4" x14ac:dyDescent="0.35">
      <c r="A44">
        <v>2023</v>
      </c>
      <c r="B44" t="s">
        <v>22</v>
      </c>
      <c r="C44" s="1">
        <v>3691</v>
      </c>
      <c r="D44" s="1">
        <v>5294272</v>
      </c>
    </row>
    <row r="45" spans="1:4" x14ac:dyDescent="0.35">
      <c r="B45" t="s">
        <v>51</v>
      </c>
      <c r="C45" s="1">
        <f>SUM(C2:C44)</f>
        <v>252772</v>
      </c>
      <c r="D45" s="1">
        <f>SUM(D2:D44)</f>
        <v>266608761</v>
      </c>
    </row>
    <row r="48" spans="1:4" x14ac:dyDescent="0.35">
      <c r="A48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0A4C-CE87-4E69-81AE-757B928F958A}">
  <dimension ref="A1:F15"/>
  <sheetViews>
    <sheetView workbookViewId="0">
      <selection activeCell="A15" sqref="A15"/>
    </sheetView>
  </sheetViews>
  <sheetFormatPr defaultRowHeight="14.5" x14ac:dyDescent="0.35"/>
  <sheetData>
    <row r="1" spans="1:6" x14ac:dyDescent="0.35">
      <c r="A1" t="s">
        <v>31</v>
      </c>
      <c r="B1" t="s">
        <v>52</v>
      </c>
      <c r="C1" t="s">
        <v>3</v>
      </c>
      <c r="D1" t="s">
        <v>41</v>
      </c>
      <c r="E1" t="s">
        <v>39</v>
      </c>
      <c r="F1" t="s">
        <v>53</v>
      </c>
    </row>
    <row r="2" spans="1:6" x14ac:dyDescent="0.35">
      <c r="A2">
        <v>2023</v>
      </c>
      <c r="B2">
        <v>1</v>
      </c>
      <c r="C2" t="s">
        <v>32</v>
      </c>
      <c r="D2" s="4">
        <v>430</v>
      </c>
      <c r="E2" s="4">
        <v>419131</v>
      </c>
      <c r="F2" s="4">
        <f>E2/D2</f>
        <v>974.72325581395353</v>
      </c>
    </row>
    <row r="3" spans="1:6" x14ac:dyDescent="0.35">
      <c r="A3">
        <v>2023</v>
      </c>
      <c r="B3">
        <v>2</v>
      </c>
      <c r="C3" t="s">
        <v>32</v>
      </c>
      <c r="D3" s="4">
        <v>1663</v>
      </c>
      <c r="E3" s="4">
        <v>1295570</v>
      </c>
      <c r="F3" s="4">
        <f t="shared" ref="F3:F12" si="0">E3/D3</f>
        <v>779.05592303066749</v>
      </c>
    </row>
    <row r="4" spans="1:6" x14ac:dyDescent="0.35">
      <c r="A4">
        <v>2023</v>
      </c>
      <c r="B4">
        <v>3</v>
      </c>
      <c r="C4" t="s">
        <v>32</v>
      </c>
      <c r="D4" s="4">
        <v>3065</v>
      </c>
      <c r="E4" s="4">
        <v>2369360</v>
      </c>
      <c r="F4" s="4">
        <f t="shared" si="0"/>
        <v>773.03752039151709</v>
      </c>
    </row>
    <row r="5" spans="1:6" x14ac:dyDescent="0.35">
      <c r="A5">
        <v>2023</v>
      </c>
      <c r="B5">
        <v>4</v>
      </c>
      <c r="C5" t="s">
        <v>32</v>
      </c>
      <c r="D5" s="4">
        <v>6573</v>
      </c>
      <c r="E5" s="4">
        <v>4371026</v>
      </c>
      <c r="F5" s="4">
        <f t="shared" si="0"/>
        <v>664.99710938688577</v>
      </c>
    </row>
    <row r="6" spans="1:6" x14ac:dyDescent="0.35">
      <c r="A6">
        <v>2023</v>
      </c>
      <c r="B6">
        <v>5</v>
      </c>
      <c r="C6" t="s">
        <v>32</v>
      </c>
      <c r="D6" s="4">
        <v>318</v>
      </c>
      <c r="E6" s="4">
        <v>319576</v>
      </c>
      <c r="F6" s="4">
        <f t="shared" si="0"/>
        <v>1004.9559748427673</v>
      </c>
    </row>
    <row r="7" spans="1:6" x14ac:dyDescent="0.35">
      <c r="A7">
        <v>2023</v>
      </c>
      <c r="B7">
        <v>6</v>
      </c>
      <c r="C7" t="s">
        <v>32</v>
      </c>
      <c r="D7" s="4">
        <v>2191</v>
      </c>
      <c r="E7" s="4">
        <v>1645157</v>
      </c>
      <c r="F7" s="4">
        <f t="shared" si="0"/>
        <v>750.87037882245545</v>
      </c>
    </row>
    <row r="8" spans="1:6" x14ac:dyDescent="0.35">
      <c r="A8">
        <v>2023</v>
      </c>
      <c r="B8">
        <v>7</v>
      </c>
      <c r="C8" t="s">
        <v>32</v>
      </c>
      <c r="D8" s="4">
        <v>4924</v>
      </c>
      <c r="E8" s="4">
        <v>3956590</v>
      </c>
      <c r="F8" s="4">
        <f t="shared" si="0"/>
        <v>803.53168155970752</v>
      </c>
    </row>
    <row r="9" spans="1:6" x14ac:dyDescent="0.35">
      <c r="A9">
        <v>2023</v>
      </c>
      <c r="B9">
        <v>8</v>
      </c>
      <c r="C9" t="s">
        <v>32</v>
      </c>
      <c r="D9" s="4">
        <v>3641</v>
      </c>
      <c r="E9" s="4">
        <v>2682708</v>
      </c>
      <c r="F9" s="4">
        <f t="shared" si="0"/>
        <v>736.80527327657239</v>
      </c>
    </row>
    <row r="10" spans="1:6" x14ac:dyDescent="0.35">
      <c r="A10">
        <v>2023</v>
      </c>
      <c r="B10">
        <v>9</v>
      </c>
      <c r="C10" t="s">
        <v>32</v>
      </c>
      <c r="D10" s="4">
        <v>7372</v>
      </c>
      <c r="E10" s="4">
        <v>5566321</v>
      </c>
      <c r="F10" s="4">
        <f t="shared" si="0"/>
        <v>755.06253391209987</v>
      </c>
    </row>
    <row r="11" spans="1:6" x14ac:dyDescent="0.35">
      <c r="A11">
        <v>2023</v>
      </c>
      <c r="B11">
        <v>10</v>
      </c>
      <c r="C11" t="s">
        <v>32</v>
      </c>
      <c r="D11" s="4">
        <v>3517</v>
      </c>
      <c r="E11" s="4">
        <v>2442831</v>
      </c>
      <c r="F11" s="4">
        <f t="shared" si="0"/>
        <v>694.57804947398347</v>
      </c>
    </row>
    <row r="12" spans="1:6" x14ac:dyDescent="0.35">
      <c r="A12">
        <v>2023</v>
      </c>
      <c r="B12">
        <v>11</v>
      </c>
      <c r="C12" t="s">
        <v>32</v>
      </c>
      <c r="D12" s="4">
        <v>4241</v>
      </c>
      <c r="E12" s="4">
        <v>2801297</v>
      </c>
      <c r="F12" s="4">
        <f t="shared" si="0"/>
        <v>660.52746993633582</v>
      </c>
    </row>
    <row r="15" spans="1:6" x14ac:dyDescent="0.35">
      <c r="A15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46DB-8308-4C2D-9BB1-1E6285EAF7A4}">
  <dimension ref="A1:B56"/>
  <sheetViews>
    <sheetView workbookViewId="0">
      <selection activeCell="D10" sqref="D10"/>
    </sheetView>
  </sheetViews>
  <sheetFormatPr defaultRowHeight="14.5" x14ac:dyDescent="0.35"/>
  <cols>
    <col min="1" max="1" width="10.453125" bestFit="1" customWidth="1"/>
    <col min="2" max="2" width="39.26953125" customWidth="1"/>
  </cols>
  <sheetData>
    <row r="1" spans="1:2" x14ac:dyDescent="0.35">
      <c r="A1" t="s">
        <v>55</v>
      </c>
      <c r="B1" t="s">
        <v>54</v>
      </c>
    </row>
    <row r="2" spans="1:2" x14ac:dyDescent="0.35">
      <c r="A2" s="5">
        <v>45308</v>
      </c>
      <c r="B2" t="s">
        <v>59</v>
      </c>
    </row>
    <row r="3" spans="1:2" x14ac:dyDescent="0.35">
      <c r="A3" s="5">
        <v>45301</v>
      </c>
      <c r="B3" t="s">
        <v>59</v>
      </c>
    </row>
    <row r="4" spans="1:2" x14ac:dyDescent="0.35">
      <c r="A4" s="5">
        <v>45294</v>
      </c>
      <c r="B4" t="s">
        <v>59</v>
      </c>
    </row>
    <row r="5" spans="1:2" x14ac:dyDescent="0.35">
      <c r="A5" s="5">
        <v>45287</v>
      </c>
      <c r="B5" t="s">
        <v>59</v>
      </c>
    </row>
    <row r="6" spans="1:2" x14ac:dyDescent="0.35">
      <c r="A6" s="5">
        <v>45280</v>
      </c>
      <c r="B6" t="s">
        <v>59</v>
      </c>
    </row>
    <row r="7" spans="1:2" x14ac:dyDescent="0.35">
      <c r="A7" s="5">
        <v>45273</v>
      </c>
      <c r="B7" t="s">
        <v>59</v>
      </c>
    </row>
    <row r="8" spans="1:2" x14ac:dyDescent="0.35">
      <c r="A8" s="5">
        <v>45266</v>
      </c>
      <c r="B8" t="s">
        <v>59</v>
      </c>
    </row>
    <row r="9" spans="1:2" x14ac:dyDescent="0.35">
      <c r="A9" s="5">
        <v>45259</v>
      </c>
      <c r="B9" t="s">
        <v>59</v>
      </c>
    </row>
    <row r="10" spans="1:2" x14ac:dyDescent="0.35">
      <c r="A10" s="5">
        <v>45252</v>
      </c>
      <c r="B10" t="s">
        <v>59</v>
      </c>
    </row>
    <row r="11" spans="1:2" x14ac:dyDescent="0.35">
      <c r="A11" s="5">
        <v>45245</v>
      </c>
      <c r="B11" t="s">
        <v>59</v>
      </c>
    </row>
    <row r="12" spans="1:2" x14ac:dyDescent="0.35">
      <c r="A12" s="5">
        <v>45238</v>
      </c>
      <c r="B12" t="s">
        <v>59</v>
      </c>
    </row>
    <row r="13" spans="1:2" x14ac:dyDescent="0.35">
      <c r="A13" s="5">
        <v>45231</v>
      </c>
      <c r="B13" t="s">
        <v>59</v>
      </c>
    </row>
    <row r="14" spans="1:2" x14ac:dyDescent="0.35">
      <c r="A14" s="5">
        <v>45224</v>
      </c>
      <c r="B14" t="s">
        <v>59</v>
      </c>
    </row>
    <row r="15" spans="1:2" x14ac:dyDescent="0.35">
      <c r="A15" s="5">
        <v>45217</v>
      </c>
      <c r="B15" t="s">
        <v>59</v>
      </c>
    </row>
    <row r="16" spans="1:2" x14ac:dyDescent="0.35">
      <c r="A16" s="5">
        <v>45210</v>
      </c>
      <c r="B16" t="s">
        <v>59</v>
      </c>
    </row>
    <row r="17" spans="1:2" x14ac:dyDescent="0.35">
      <c r="A17" s="5">
        <v>45203</v>
      </c>
      <c r="B17" t="s">
        <v>59</v>
      </c>
    </row>
    <row r="18" spans="1:2" x14ac:dyDescent="0.35">
      <c r="A18" s="5">
        <v>45196</v>
      </c>
      <c r="B18" t="s">
        <v>59</v>
      </c>
    </row>
    <row r="19" spans="1:2" x14ac:dyDescent="0.35">
      <c r="A19" s="5">
        <v>45189</v>
      </c>
      <c r="B19" t="s">
        <v>59</v>
      </c>
    </row>
    <row r="20" spans="1:2" x14ac:dyDescent="0.35">
      <c r="A20" s="5">
        <v>45182</v>
      </c>
      <c r="B20" t="s">
        <v>59</v>
      </c>
    </row>
    <row r="21" spans="1:2" x14ac:dyDescent="0.35">
      <c r="A21" s="5">
        <v>45175</v>
      </c>
      <c r="B21" t="s">
        <v>59</v>
      </c>
    </row>
    <row r="22" spans="1:2" x14ac:dyDescent="0.35">
      <c r="A22" s="5">
        <v>45168</v>
      </c>
      <c r="B22" t="s">
        <v>59</v>
      </c>
    </row>
    <row r="23" spans="1:2" x14ac:dyDescent="0.35">
      <c r="A23" s="5">
        <v>45161</v>
      </c>
      <c r="B23" t="s">
        <v>59</v>
      </c>
    </row>
    <row r="24" spans="1:2" x14ac:dyDescent="0.35">
      <c r="A24" s="5">
        <v>45154</v>
      </c>
      <c r="B24" t="s">
        <v>59</v>
      </c>
    </row>
    <row r="25" spans="1:2" x14ac:dyDescent="0.35">
      <c r="A25" s="5">
        <v>45146</v>
      </c>
      <c r="B25" t="s">
        <v>59</v>
      </c>
    </row>
    <row r="26" spans="1:2" x14ac:dyDescent="0.35">
      <c r="A26" s="5">
        <v>45140</v>
      </c>
      <c r="B26" t="s">
        <v>59</v>
      </c>
    </row>
    <row r="27" spans="1:2" x14ac:dyDescent="0.35">
      <c r="A27" s="5">
        <v>45133</v>
      </c>
      <c r="B27" t="s">
        <v>59</v>
      </c>
    </row>
    <row r="28" spans="1:2" x14ac:dyDescent="0.35">
      <c r="A28" s="5">
        <v>45126</v>
      </c>
      <c r="B28" t="s">
        <v>59</v>
      </c>
    </row>
    <row r="29" spans="1:2" x14ac:dyDescent="0.35">
      <c r="A29" s="5">
        <v>45119</v>
      </c>
      <c r="B29" t="s">
        <v>59</v>
      </c>
    </row>
    <row r="30" spans="1:2" x14ac:dyDescent="0.35">
      <c r="A30" s="5">
        <v>45112</v>
      </c>
      <c r="B30" t="s">
        <v>59</v>
      </c>
    </row>
    <row r="31" spans="1:2" x14ac:dyDescent="0.35">
      <c r="A31" s="5">
        <v>45105</v>
      </c>
      <c r="B31" t="s">
        <v>59</v>
      </c>
    </row>
    <row r="32" spans="1:2" x14ac:dyDescent="0.35">
      <c r="A32" s="5">
        <v>45098</v>
      </c>
      <c r="B32" t="s">
        <v>59</v>
      </c>
    </row>
    <row r="33" spans="1:2" x14ac:dyDescent="0.35">
      <c r="A33" s="5">
        <v>45091</v>
      </c>
      <c r="B33" t="s">
        <v>59</v>
      </c>
    </row>
    <row r="34" spans="1:2" x14ac:dyDescent="0.35">
      <c r="A34" s="5">
        <v>45084</v>
      </c>
      <c r="B34" t="s">
        <v>59</v>
      </c>
    </row>
    <row r="35" spans="1:2" x14ac:dyDescent="0.35">
      <c r="A35" s="5">
        <v>45077</v>
      </c>
      <c r="B35" t="s">
        <v>59</v>
      </c>
    </row>
    <row r="36" spans="1:2" x14ac:dyDescent="0.35">
      <c r="A36" s="5">
        <v>45070</v>
      </c>
      <c r="B36" t="s">
        <v>59</v>
      </c>
    </row>
    <row r="37" spans="1:2" x14ac:dyDescent="0.35">
      <c r="A37" s="5">
        <v>45063</v>
      </c>
      <c r="B37" t="s">
        <v>60</v>
      </c>
    </row>
    <row r="38" spans="1:2" x14ac:dyDescent="0.35">
      <c r="A38" s="5">
        <v>45056</v>
      </c>
      <c r="B38" t="s">
        <v>60</v>
      </c>
    </row>
    <row r="39" spans="1:2" x14ac:dyDescent="0.35">
      <c r="A39" s="5">
        <v>45049</v>
      </c>
      <c r="B39" t="s">
        <v>60</v>
      </c>
    </row>
    <row r="40" spans="1:2" x14ac:dyDescent="0.35">
      <c r="A40" s="5">
        <v>45042</v>
      </c>
      <c r="B40" t="s">
        <v>60</v>
      </c>
    </row>
    <row r="41" spans="1:2" x14ac:dyDescent="0.35">
      <c r="A41" s="5">
        <v>45035</v>
      </c>
      <c r="B41" t="s">
        <v>60</v>
      </c>
    </row>
    <row r="42" spans="1:2" x14ac:dyDescent="0.35">
      <c r="A42" s="5">
        <v>45028</v>
      </c>
      <c r="B42" t="s">
        <v>60</v>
      </c>
    </row>
    <row r="43" spans="1:2" x14ac:dyDescent="0.35">
      <c r="A43" s="5">
        <v>45021</v>
      </c>
      <c r="B43" t="s">
        <v>60</v>
      </c>
    </row>
    <row r="44" spans="1:2" x14ac:dyDescent="0.35">
      <c r="A44" s="5">
        <v>45014</v>
      </c>
      <c r="B44" t="s">
        <v>60</v>
      </c>
    </row>
    <row r="45" spans="1:2" x14ac:dyDescent="0.35">
      <c r="A45" s="5">
        <v>45007</v>
      </c>
      <c r="B45" t="s">
        <v>60</v>
      </c>
    </row>
    <row r="46" spans="1:2" x14ac:dyDescent="0.35">
      <c r="A46" s="5">
        <v>45000</v>
      </c>
      <c r="B46" t="s">
        <v>60</v>
      </c>
    </row>
    <row r="47" spans="1:2" x14ac:dyDescent="0.35">
      <c r="A47" s="5">
        <v>44993</v>
      </c>
      <c r="B47" t="s">
        <v>60</v>
      </c>
    </row>
    <row r="48" spans="1:2" x14ac:dyDescent="0.35">
      <c r="A48" s="5">
        <v>44986</v>
      </c>
      <c r="B48" t="s">
        <v>60</v>
      </c>
    </row>
    <row r="49" spans="1:2" x14ac:dyDescent="0.35">
      <c r="A49" s="5">
        <v>44979</v>
      </c>
      <c r="B49" t="s">
        <v>60</v>
      </c>
    </row>
    <row r="50" spans="1:2" x14ac:dyDescent="0.35">
      <c r="A50" s="5">
        <v>44972</v>
      </c>
      <c r="B50" t="s">
        <v>60</v>
      </c>
    </row>
    <row r="51" spans="1:2" x14ac:dyDescent="0.35">
      <c r="A51" s="5">
        <v>44965</v>
      </c>
      <c r="B51" t="s">
        <v>60</v>
      </c>
    </row>
    <row r="52" spans="1:2" x14ac:dyDescent="0.35">
      <c r="A52" s="5">
        <v>44958</v>
      </c>
      <c r="B52" t="s">
        <v>60</v>
      </c>
    </row>
    <row r="53" spans="1:2" x14ac:dyDescent="0.35">
      <c r="A53" s="5">
        <v>44951</v>
      </c>
      <c r="B53" t="s">
        <v>60</v>
      </c>
    </row>
    <row r="54" spans="1:2" x14ac:dyDescent="0.35">
      <c r="A54" s="5">
        <v>44944</v>
      </c>
      <c r="B54" t="s">
        <v>60</v>
      </c>
    </row>
    <row r="55" spans="1:2" x14ac:dyDescent="0.35">
      <c r="A55" s="5">
        <v>44937</v>
      </c>
      <c r="B55" t="s">
        <v>60</v>
      </c>
    </row>
    <row r="56" spans="1:2" x14ac:dyDescent="0.35">
      <c r="A56" s="5">
        <v>44930</v>
      </c>
      <c r="B56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9FC8-8E9C-496E-A938-D85EDC7AE725}">
  <dimension ref="A1:B13"/>
  <sheetViews>
    <sheetView workbookViewId="0">
      <selection activeCell="G15" sqref="G15"/>
    </sheetView>
  </sheetViews>
  <sheetFormatPr defaultRowHeight="14.5" x14ac:dyDescent="0.35"/>
  <cols>
    <col min="1" max="1" width="10.453125" bestFit="1" customWidth="1"/>
    <col min="2" max="2" width="41.1796875" customWidth="1"/>
  </cols>
  <sheetData>
    <row r="1" spans="1:2" x14ac:dyDescent="0.35">
      <c r="A1" t="s">
        <v>55</v>
      </c>
      <c r="B1" t="s">
        <v>56</v>
      </c>
    </row>
    <row r="2" spans="1:2" x14ac:dyDescent="0.35">
      <c r="A2" s="5">
        <v>45261</v>
      </c>
      <c r="B2" t="s">
        <v>61</v>
      </c>
    </row>
    <row r="3" spans="1:2" x14ac:dyDescent="0.35">
      <c r="A3" s="5">
        <v>45231</v>
      </c>
      <c r="B3" t="s">
        <v>61</v>
      </c>
    </row>
    <row r="4" spans="1:2" x14ac:dyDescent="0.35">
      <c r="A4" s="5">
        <v>45200</v>
      </c>
      <c r="B4" t="s">
        <v>61</v>
      </c>
    </row>
    <row r="5" spans="1:2" x14ac:dyDescent="0.35">
      <c r="A5" s="5">
        <v>45170</v>
      </c>
      <c r="B5" t="s">
        <v>61</v>
      </c>
    </row>
    <row r="6" spans="1:2" x14ac:dyDescent="0.35">
      <c r="A6" s="5">
        <v>45139</v>
      </c>
      <c r="B6" t="s">
        <v>61</v>
      </c>
    </row>
    <row r="7" spans="1:2" x14ac:dyDescent="0.35">
      <c r="A7" s="5">
        <v>45108</v>
      </c>
      <c r="B7" t="s">
        <v>62</v>
      </c>
    </row>
    <row r="8" spans="1:2" x14ac:dyDescent="0.35">
      <c r="A8" s="5">
        <v>45078</v>
      </c>
      <c r="B8" t="s">
        <v>62</v>
      </c>
    </row>
    <row r="9" spans="1:2" x14ac:dyDescent="0.35">
      <c r="A9" s="5">
        <v>45047</v>
      </c>
      <c r="B9" t="s">
        <v>62</v>
      </c>
    </row>
    <row r="10" spans="1:2" x14ac:dyDescent="0.35">
      <c r="A10" s="5">
        <v>45017</v>
      </c>
      <c r="B10" t="s">
        <v>63</v>
      </c>
    </row>
    <row r="11" spans="1:2" x14ac:dyDescent="0.35">
      <c r="A11" s="5">
        <v>44986</v>
      </c>
      <c r="B11" t="s">
        <v>63</v>
      </c>
    </row>
    <row r="12" spans="1:2" x14ac:dyDescent="0.35">
      <c r="A12" s="5">
        <v>44958</v>
      </c>
      <c r="B12" t="s">
        <v>63</v>
      </c>
    </row>
    <row r="13" spans="1:2" x14ac:dyDescent="0.35">
      <c r="A13" s="5">
        <v>44927</v>
      </c>
      <c r="B13" t="s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08C2-B4B9-421C-9EB0-5F94A3AFD280}">
  <dimension ref="A1:B14"/>
  <sheetViews>
    <sheetView workbookViewId="0">
      <selection activeCell="E15" sqref="E15"/>
    </sheetView>
  </sheetViews>
  <sheetFormatPr defaultRowHeight="14.5" x14ac:dyDescent="0.35"/>
  <cols>
    <col min="1" max="1" width="10.453125" bestFit="1" customWidth="1"/>
    <col min="2" max="2" width="54.453125" bestFit="1" customWidth="1"/>
  </cols>
  <sheetData>
    <row r="1" spans="1:2" x14ac:dyDescent="0.35">
      <c r="A1" t="s">
        <v>55</v>
      </c>
      <c r="B1" t="s">
        <v>57</v>
      </c>
    </row>
    <row r="2" spans="1:2" x14ac:dyDescent="0.35">
      <c r="A2" s="5">
        <v>45292</v>
      </c>
      <c r="B2" t="s">
        <v>64</v>
      </c>
    </row>
    <row r="3" spans="1:2" x14ac:dyDescent="0.35">
      <c r="A3" s="5">
        <v>45261</v>
      </c>
      <c r="B3" t="s">
        <v>65</v>
      </c>
    </row>
    <row r="4" spans="1:2" x14ac:dyDescent="0.35">
      <c r="A4" s="5">
        <v>45231</v>
      </c>
      <c r="B4" t="s">
        <v>66</v>
      </c>
    </row>
    <row r="5" spans="1:2" x14ac:dyDescent="0.35">
      <c r="A5" s="5">
        <v>45200</v>
      </c>
      <c r="B5" t="s">
        <v>66</v>
      </c>
    </row>
    <row r="6" spans="1:2" x14ac:dyDescent="0.35">
      <c r="A6" s="5">
        <v>45170</v>
      </c>
      <c r="B6" t="s">
        <v>66</v>
      </c>
    </row>
    <row r="7" spans="1:2" x14ac:dyDescent="0.35">
      <c r="A7" s="5">
        <v>45139</v>
      </c>
      <c r="B7" t="s">
        <v>66</v>
      </c>
    </row>
    <row r="8" spans="1:2" x14ac:dyDescent="0.35">
      <c r="A8" s="5">
        <v>45108</v>
      </c>
      <c r="B8" t="s">
        <v>65</v>
      </c>
    </row>
    <row r="9" spans="1:2" x14ac:dyDescent="0.35">
      <c r="A9" s="5">
        <v>45078</v>
      </c>
      <c r="B9" t="s">
        <v>65</v>
      </c>
    </row>
    <row r="10" spans="1:2" x14ac:dyDescent="0.35">
      <c r="A10" s="5">
        <v>45047</v>
      </c>
      <c r="B10" t="s">
        <v>65</v>
      </c>
    </row>
    <row r="11" spans="1:2" x14ac:dyDescent="0.35">
      <c r="A11" s="5">
        <v>45017</v>
      </c>
      <c r="B11" t="s">
        <v>64</v>
      </c>
    </row>
    <row r="12" spans="1:2" x14ac:dyDescent="0.35">
      <c r="A12" s="5">
        <v>44986</v>
      </c>
      <c r="B12" t="s">
        <v>64</v>
      </c>
    </row>
    <row r="13" spans="1:2" x14ac:dyDescent="0.35">
      <c r="A13" s="5">
        <v>44958</v>
      </c>
      <c r="B13" t="s">
        <v>64</v>
      </c>
    </row>
    <row r="14" spans="1:2" x14ac:dyDescent="0.35">
      <c r="A14" s="5">
        <v>44927</v>
      </c>
      <c r="B14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D76209B8-7D87-4BCB-89E4-6800D12AFA96}"/>
</file>

<file path=customXml/itemProps2.xml><?xml version="1.0" encoding="utf-8"?>
<ds:datastoreItem xmlns:ds="http://schemas.openxmlformats.org/officeDocument/2006/customXml" ds:itemID="{F7694DDF-D9B3-4AEC-A9AF-046FE36F5B83}"/>
</file>

<file path=customXml/itemProps3.xml><?xml version="1.0" encoding="utf-8"?>
<ds:datastoreItem xmlns:ds="http://schemas.openxmlformats.org/officeDocument/2006/customXml" ds:itemID="{EDA4E2DD-5FC5-4F1B-8EAF-39D0526C4E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Jan-Nov 2022 plate imports</vt:lpstr>
      <vt:lpstr>Jan-Nov 2023 plate imports</vt:lpstr>
      <vt:lpstr>Monthly 2023 plate imports</vt:lpstr>
      <vt:lpstr>Plate prices China</vt:lpstr>
      <vt:lpstr>Plate prices E.Asia</vt:lpstr>
      <vt:lpstr>Slab prices SE Asia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2024-01-22T17:06:47Z</dcterms:created>
  <dcterms:modified xsi:type="dcterms:W3CDTF">2024-01-24T10:48:33Z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