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9.bin" ContentType="application/vnd.openxmlformats-officedocument.spreadsheetml.customProperty"/>
  <Override PartName="/xl/comments2.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4f73b420b47c77b5/Active Cases/HVO/2025.06.06_Final Questionnaire Replies as Submitted to TRA/2025.06.06_SBR_AD_replies/2025.06.06_SBR_Dumping_Open/"/>
    </mc:Choice>
  </mc:AlternateContent>
  <xr:revisionPtr revIDLastSave="493" documentId="13_ncr:1_{FFDAB1BB-6776-403A-8999-10D888204909}" xr6:coauthVersionLast="47" xr6:coauthVersionMax="47" xr10:uidLastSave="{1EAEA98D-2596-4BAE-8C4C-69B2F64979DF}"/>
  <bookViews>
    <workbookView xWindow="-120" yWindow="-120" windowWidth="38640" windowHeight="15720" tabRatio="812" firstSheet="6" activeTab="18" xr2:uid="{216880C0-DB60-43D2-8CC0-4C665FCFADA0}"/>
  </bookViews>
  <sheets>
    <sheet name="A3_-_Organisational_structure" sheetId="3" r:id="rId1"/>
    <sheet name="A4_-_Owners_&amp;_shareholders" sheetId="4" r:id="rId2"/>
    <sheet name="A7_1_-_Your_company's_products" sheetId="5" r:id="rId3"/>
    <sheet name="A7_2_-_Other_goods" sheetId="6" r:id="rId4"/>
    <sheet name="A8_-_Product_similarity" sheetId="7" state="hidden" r:id="rId5"/>
    <sheet name="B1_1_-_Upward_sales" sheetId="30" r:id="rId6"/>
    <sheet name="B2_-_Captive_sales" sheetId="9" r:id="rId7"/>
    <sheet name="B4_1_-_Sales_to_the_UK" sheetId="29" r:id="rId8"/>
    <sheet name="B4_2_-_Domestic_sales" sheetId="31" r:id="rId9"/>
    <sheet name="B6_-_Sales_to_third_countries" sheetId="12" r:id="rId10"/>
    <sheet name="D1_-_Turnover" sheetId="32" r:id="rId11"/>
    <sheet name="D2_-_Income_statement" sheetId="14" r:id="rId12"/>
    <sheet name="D4-_Upwards_cost_reconcilia" sheetId="33" r:id="rId13"/>
    <sheet name="D5_-_Capacity" sheetId="16" r:id="rId14"/>
    <sheet name="D8_-_Employment" sheetId="17" state="hidden" r:id="rId15"/>
    <sheet name="D9_-_Investments" sheetId="18" state="hidden" r:id="rId16"/>
    <sheet name="D6_-_Stocks" sheetId="34" r:id="rId17"/>
    <sheet name="D8_-_Purchases_of_like_good" sheetId="20" r:id="rId18"/>
    <sheet name="D9_-_Profitability" sheetId="21" r:id="rId19"/>
    <sheet name="D10_1_-_CTM_in_US" sheetId="22" r:id="rId20"/>
    <sheet name="D12_2_-_CTM_in_UK" sheetId="23" state="hidden" r:id="rId21"/>
    <sheet name="D11_1_-_AS&amp;G_in_US" sheetId="24" r:id="rId22"/>
    <sheet name="D13_2_-_AS&amp;G_third_countries" sheetId="25" state="hidden" r:id="rId23"/>
    <sheet name="D13_3_-_AS&amp;G_UK" sheetId="26" state="hidden" r:id="rId24"/>
    <sheet name="D12_-_RM_and_input_purchase" sheetId="35" r:id="rId25"/>
    <sheet name="D13_Direct_labour" sheetId="28" r:id="rId26"/>
  </sheets>
  <definedNames>
    <definedName name="_xlnm._FilterDatabase" localSheetId="8" hidden="1">'B4_2_-_Domestic_sales'!$A$12:$AM$13</definedName>
    <definedName name="_xlnm._FilterDatabase" localSheetId="24" hidden="1">'D12_-_RM_and_input_purchase'!$A$11:$W$13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3" l="1"/>
  <c r="R12" i="35" l="1"/>
  <c r="B25" i="33"/>
  <c r="B18" i="33" s="1"/>
  <c r="B17" i="33" s="1"/>
  <c r="B16" i="33" s="1"/>
  <c r="B10" i="33"/>
  <c r="B9" i="33" s="1"/>
  <c r="E49" i="32"/>
  <c r="D49" i="32"/>
  <c r="C49" i="32"/>
  <c r="B49" i="32"/>
  <c r="E48" i="32"/>
  <c r="D48" i="32"/>
  <c r="C48" i="32"/>
  <c r="B48" i="32"/>
  <c r="E47" i="32"/>
  <c r="D47" i="32"/>
  <c r="C47" i="32"/>
  <c r="B47" i="32"/>
  <c r="B46" i="32"/>
  <c r="E45" i="32"/>
  <c r="D45" i="32"/>
  <c r="C45" i="32"/>
  <c r="B45" i="32"/>
  <c r="E44" i="32"/>
  <c r="D44" i="32"/>
  <c r="C44" i="32"/>
  <c r="B44" i="32"/>
  <c r="E43" i="32"/>
  <c r="D43" i="32"/>
  <c r="C43" i="32"/>
  <c r="B43" i="32"/>
  <c r="C42" i="32"/>
  <c r="B42" i="32"/>
  <c r="E33" i="32"/>
  <c r="D33" i="32"/>
  <c r="C33" i="32"/>
  <c r="B33" i="32"/>
  <c r="E29" i="32"/>
  <c r="D29" i="32"/>
  <c r="C29" i="32"/>
  <c r="B29" i="32"/>
  <c r="E28" i="32"/>
  <c r="D28" i="32"/>
  <c r="C28" i="32"/>
  <c r="B28" i="32"/>
  <c r="E27" i="32"/>
  <c r="E14" i="32" s="1"/>
  <c r="E40" i="32" s="1"/>
  <c r="D27" i="32"/>
  <c r="D14" i="32" s="1"/>
  <c r="D40" i="32" s="1"/>
  <c r="C27" i="32"/>
  <c r="C14" i="32" s="1"/>
  <c r="C40" i="32" s="1"/>
  <c r="B27" i="32"/>
  <c r="B14" i="32" s="1"/>
  <c r="B40" i="32" s="1"/>
  <c r="E26" i="32"/>
  <c r="E25" i="32" s="1"/>
  <c r="D26" i="32"/>
  <c r="D13" i="32" s="1"/>
  <c r="D39" i="32" s="1"/>
  <c r="C26" i="32"/>
  <c r="B26" i="32"/>
  <c r="B25" i="32" s="1"/>
  <c r="E20" i="32"/>
  <c r="D20" i="32"/>
  <c r="D46" i="32" s="1"/>
  <c r="C20" i="32"/>
  <c r="C46" i="32" s="1"/>
  <c r="B20" i="32"/>
  <c r="E16" i="32"/>
  <c r="E42" i="32" s="1"/>
  <c r="D16" i="32"/>
  <c r="D42" i="32" s="1"/>
  <c r="C16" i="32"/>
  <c r="B16" i="32"/>
  <c r="E15" i="32"/>
  <c r="E41" i="32" s="1"/>
  <c r="D15" i="32"/>
  <c r="D41" i="32" s="1"/>
  <c r="C15" i="32"/>
  <c r="C41" i="32" s="1"/>
  <c r="B15" i="32"/>
  <c r="B41" i="32" s="1"/>
  <c r="C13" i="32"/>
  <c r="C39" i="32" s="1"/>
  <c r="Y13" i="31"/>
  <c r="AB13" i="31" s="1"/>
  <c r="B29" i="30"/>
  <c r="B28" i="30"/>
  <c r="B14" i="30"/>
  <c r="B13" i="30" s="1"/>
  <c r="B13" i="32" l="1"/>
  <c r="E13" i="32"/>
  <c r="E39" i="32" s="1"/>
  <c r="E46" i="32"/>
  <c r="C25" i="32"/>
  <c r="D25" i="32"/>
  <c r="C12" i="32"/>
  <c r="D12" i="32"/>
  <c r="D38" i="32" s="1"/>
  <c r="E12" i="32"/>
  <c r="E38" i="32" s="1"/>
  <c r="C38" i="32" l="1"/>
  <c r="B39" i="32"/>
  <c r="B12" i="32"/>
  <c r="B38" i="32" s="1"/>
  <c r="C12" i="14"/>
  <c r="B12" i="14"/>
  <c r="C23" i="14" l="1"/>
  <c r="C18" i="14"/>
  <c r="C19" i="14" s="1"/>
  <c r="B23" i="14"/>
  <c r="Z14" i="29"/>
  <c r="AC14" i="29" s="1"/>
  <c r="Z13" i="29"/>
  <c r="AC13" i="29" s="1"/>
  <c r="C24" i="14" l="1"/>
  <c r="C29" i="14" s="1"/>
  <c r="B18" i="14"/>
  <c r="B19" i="14" s="1"/>
  <c r="B24" i="14" s="1"/>
  <c r="B29" i="14" s="1"/>
  <c r="B31" i="14" s="1"/>
  <c r="G32" i="26"/>
  <c r="F32" i="26"/>
  <c r="E32" i="26"/>
  <c r="D32" i="26"/>
  <c r="C32" i="26"/>
  <c r="E31" i="26"/>
  <c r="G29" i="26"/>
  <c r="G31" i="26" s="1"/>
  <c r="F29" i="26"/>
  <c r="F31" i="26" s="1"/>
  <c r="E29" i="26"/>
  <c r="D29" i="26"/>
  <c r="C29" i="26"/>
  <c r="C31" i="26" s="1"/>
  <c r="G22" i="26"/>
  <c r="F22" i="26"/>
  <c r="E22" i="26"/>
  <c r="D22" i="26"/>
  <c r="D31" i="26" s="1"/>
  <c r="C22" i="26"/>
  <c r="G16" i="26"/>
  <c r="F16" i="26"/>
  <c r="E16" i="26"/>
  <c r="D16" i="26"/>
  <c r="C16" i="26"/>
  <c r="G32" i="25"/>
  <c r="F32" i="25"/>
  <c r="E32" i="25"/>
  <c r="D32" i="25"/>
  <c r="C32" i="25"/>
  <c r="F31" i="25"/>
  <c r="G29" i="25"/>
  <c r="G31" i="25" s="1"/>
  <c r="F29" i="25"/>
  <c r="E29" i="25"/>
  <c r="D29" i="25"/>
  <c r="D31" i="25" s="1"/>
  <c r="C29" i="25"/>
  <c r="C31" i="25" s="1"/>
  <c r="G22" i="25"/>
  <c r="F22" i="25"/>
  <c r="E22" i="25"/>
  <c r="E31" i="25" s="1"/>
  <c r="D22" i="25"/>
  <c r="C22" i="25"/>
  <c r="G16" i="25"/>
  <c r="F16" i="25"/>
  <c r="E16" i="25"/>
  <c r="D16" i="25"/>
  <c r="C16" i="25"/>
  <c r="B32" i="24"/>
  <c r="B29" i="24"/>
  <c r="B21" i="24"/>
  <c r="B15" i="24"/>
  <c r="G34" i="23"/>
  <c r="F34" i="23"/>
  <c r="E34" i="23"/>
  <c r="D34" i="23"/>
  <c r="C34" i="23"/>
  <c r="G31" i="23"/>
  <c r="F31" i="23"/>
  <c r="E31" i="23"/>
  <c r="C31" i="23"/>
  <c r="D28" i="23"/>
  <c r="D27" i="23"/>
  <c r="D26" i="23"/>
  <c r="D25" i="23"/>
  <c r="D24" i="23"/>
  <c r="D23" i="23"/>
  <c r="D31" i="23" s="1"/>
  <c r="G21" i="23"/>
  <c r="G32" i="23" s="1"/>
  <c r="F21" i="23"/>
  <c r="F32" i="23" s="1"/>
  <c r="E21" i="23"/>
  <c r="E32" i="23" s="1"/>
  <c r="C21" i="23"/>
  <c r="C32" i="23" s="1"/>
  <c r="D18" i="23"/>
  <c r="D17" i="23"/>
  <c r="D16" i="23"/>
  <c r="D15" i="23"/>
  <c r="D14" i="23"/>
  <c r="D13" i="23"/>
  <c r="D12" i="23"/>
  <c r="D21" i="23" s="1"/>
  <c r="B17" i="22"/>
  <c r="I13" i="20"/>
  <c r="H13" i="20"/>
  <c r="G13" i="20"/>
  <c r="F13" i="20"/>
  <c r="E13" i="20"/>
  <c r="D13" i="20"/>
  <c r="C13" i="20"/>
  <c r="B13" i="20"/>
  <c r="I13" i="18"/>
  <c r="G13" i="18"/>
  <c r="F13" i="18"/>
  <c r="E13" i="18"/>
  <c r="C13" i="18"/>
  <c r="I12" i="18"/>
  <c r="H12" i="18"/>
  <c r="G12" i="18"/>
  <c r="F12" i="18"/>
  <c r="E12" i="18"/>
  <c r="D12" i="18"/>
  <c r="C12" i="18"/>
  <c r="H13" i="18" s="1"/>
  <c r="E8" i="18"/>
  <c r="D8" i="18"/>
  <c r="F12" i="17"/>
  <c r="E12" i="17"/>
  <c r="D12" i="17"/>
  <c r="C12" i="17"/>
  <c r="E8" i="17"/>
  <c r="D8" i="17"/>
  <c r="C31" i="14" l="1"/>
  <c r="C32" i="14"/>
  <c r="B32" i="14"/>
  <c r="B21" i="28"/>
  <c r="B31" i="24"/>
  <c r="B36" i="22"/>
  <c r="D32" i="23"/>
  <c r="D13" i="18"/>
  <c r="B20" i="22"/>
  <c r="B37"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tc={C08DCE19-B871-477B-A3A7-6809AC19D889}</author>
  </authors>
  <commentList>
    <comment ref="AI12" authorId="0" shapeId="0" xr:uid="{C08DCE19-B871-477B-A3A7-6809AC19D889}">
      <text>
        <t>[Threaded comment]
Your version of Excel allows you to read this threaded comment; however, any edits to it will get removed if the file is opened in a newer version of Excel. Learn more: https://go.microsoft.com/fwlink/?linkid=870924
Comment:
    Accounting: need to input a credit rate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Rietz, Kei</author>
  </authors>
  <commentList>
    <comment ref="W12" authorId="0" shapeId="0" xr:uid="{0B708295-A4F9-46D3-B716-15049331B074}">
      <text>
        <r>
          <rPr>
            <b/>
            <sz val="9"/>
            <color indexed="81"/>
            <rFont val="Tahoma"/>
            <family val="2"/>
          </rPr>
          <t>Rietz, Kei:</t>
        </r>
        <r>
          <rPr>
            <sz val="9"/>
            <color indexed="81"/>
            <rFont val="Tahoma"/>
            <family val="2"/>
          </rPr>
          <t xml:space="preserve">
just explain the allocation method</t>
        </r>
      </text>
    </comment>
  </commentList>
</comments>
</file>

<file path=xl/sharedStrings.xml><?xml version="1.0" encoding="utf-8"?>
<sst xmlns="http://schemas.openxmlformats.org/spreadsheetml/2006/main" count="719" uniqueCount="361">
  <si>
    <t>Back to Contents</t>
  </si>
  <si>
    <t>A3 - Organisational Structure</t>
  </si>
  <si>
    <t>Case no.:</t>
  </si>
  <si>
    <t>Company name:</t>
  </si>
  <si>
    <t>St. Bernard Renewables LLC</t>
  </si>
  <si>
    <r>
      <t>•</t>
    </r>
    <r>
      <rPr>
        <sz val="9"/>
        <color rgb="FF000000"/>
        <rFont val="Arial"/>
        <family val="2"/>
      </rPr>
      <t xml:space="preserve"> </t>
    </r>
    <r>
      <rPr>
        <sz val="11"/>
        <color rgb="FF000000"/>
        <rFont val="Arial"/>
        <family val="2"/>
      </rPr>
      <t>Please complete the table below for any associated companies.</t>
    </r>
  </si>
  <si>
    <t>General Information</t>
  </si>
  <si>
    <t>Company name</t>
  </si>
  <si>
    <t>Address</t>
  </si>
  <si>
    <t>Company representative and role</t>
  </si>
  <si>
    <t xml:space="preserve">Representative email </t>
  </si>
  <si>
    <t>Confidential – Discloses Confidential Company Information.</t>
  </si>
  <si>
    <t>A4 - Owners &amp; Shareholders</t>
  </si>
  <si>
    <t>• Please complete the table below for any shareholder with &gt;5% holding in your company.</t>
  </si>
  <si>
    <t>List of current shareholders &amp; owners (holding 5% or more of shares)</t>
  </si>
  <si>
    <t>Name</t>
  </si>
  <si>
    <t>Percentage of shares held</t>
  </si>
  <si>
    <t>Is this person a state official? If so, specify title and public body.</t>
  </si>
  <si>
    <t>Activity of shareholder</t>
  </si>
  <si>
    <t>A7.1 - Your Company's Products</t>
  </si>
  <si>
    <r>
      <rPr>
        <sz val="11"/>
        <color rgb="FF000000"/>
        <rFont val="Calibri"/>
        <family val="2"/>
      </rPr>
      <t>•</t>
    </r>
    <r>
      <rPr>
        <sz val="9"/>
        <color rgb="FF000000"/>
        <rFont val="Arial"/>
        <family val="2"/>
      </rPr>
      <t xml:space="preserve"> </t>
    </r>
    <r>
      <rPr>
        <sz val="11"/>
        <color rgb="FF000000"/>
        <rFont val="Arial"/>
        <family val="2"/>
      </rPr>
      <t>Please complete the table below for all PCN codes identified for both your domestic and export markets</t>
    </r>
  </si>
  <si>
    <r>
      <rPr>
        <sz val="11"/>
        <color rgb="FF000000"/>
        <rFont val="Calibri"/>
        <family val="2"/>
      </rPr>
      <t>•</t>
    </r>
    <r>
      <rPr>
        <sz val="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</si>
  <si>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r>
      <rPr>
        <sz val="11"/>
        <color rgb="FF000000"/>
        <rFont val="Calibri"/>
        <family val="2"/>
      </rPr>
      <t>•</t>
    </r>
    <r>
      <rPr>
        <sz val="9"/>
        <color rgb="FF000000"/>
        <rFont val="Arial"/>
        <family val="2"/>
      </rPr>
      <t xml:space="preserve"> </t>
    </r>
    <r>
      <rPr>
        <sz val="11"/>
        <color rgb="FF000000"/>
        <rFont val="Arial"/>
        <family val="2"/>
      </rPr>
      <t>If an associated company produces or sells the like goods/goods concerned, indicate their name in the associated party column, otherwise please write not applicable (N/A).</t>
    </r>
  </si>
  <si>
    <t>List of PCNs that your company produces</t>
  </si>
  <si>
    <t>PCN</t>
  </si>
  <si>
    <t>Company code CCN equivalent</t>
  </si>
  <si>
    <t>Associated party, if applicable</t>
  </si>
  <si>
    <t>A7.2 - Other Goods</t>
  </si>
  <si>
    <t>• Please complete the table below for all goods you produce which are not the like goods / goods concerned</t>
  </si>
  <si>
    <t>• If goods belong to a similar product group, please include the generic name for the product type in the "Grouping" column</t>
  </si>
  <si>
    <t>General information</t>
  </si>
  <si>
    <t>Other goods</t>
  </si>
  <si>
    <t>Description</t>
  </si>
  <si>
    <t>Grouping (if applicable)</t>
  </si>
  <si>
    <t>A8 - Product Similarity</t>
  </si>
  <si>
    <t>Case team to insert</t>
  </si>
  <si>
    <t>Product comparison</t>
  </si>
  <si>
    <t>PCN code</t>
  </si>
  <si>
    <t>Characteristics of your company’s product</t>
  </si>
  <si>
    <t xml:space="preserve">Country of origin </t>
  </si>
  <si>
    <t xml:space="preserve">Characteristics of product </t>
  </si>
  <si>
    <t>Identical to other products available in the UK? (Yes/No)</t>
  </si>
  <si>
    <t>Differences</t>
  </si>
  <si>
    <t>B1.1 - Upward sales reconciliation</t>
  </si>
  <si>
    <r>
      <rPr>
        <sz val="11"/>
        <color rgb="FF000000"/>
        <rFont val="Arial"/>
        <family val="2"/>
      </rPr>
      <t>•</t>
    </r>
    <r>
      <rPr>
        <i/>
        <sz val="11"/>
        <color rgb="FF000000"/>
        <rFont val="Arial"/>
        <family val="2"/>
      </rPr>
      <t xml:space="preserve"> Please fill in the white cells only - except where explanations to variances are required</t>
    </r>
  </si>
  <si>
    <r>
      <rPr>
        <sz val="11"/>
        <color rgb="FF000000"/>
        <rFont val="Arial"/>
        <family val="2"/>
      </rPr>
      <t>•</t>
    </r>
    <r>
      <rPr>
        <i/>
        <sz val="11"/>
        <color rgb="FF000000"/>
        <rFont val="Arial"/>
        <family val="2"/>
      </rPr>
      <t xml:space="preserve"> Please ensure the table is completed using your accounting currency</t>
    </r>
  </si>
  <si>
    <r>
      <rPr>
        <sz val="11"/>
        <color rgb="FF000000"/>
        <rFont val="Arial"/>
        <family val="2"/>
      </rPr>
      <t>•</t>
    </r>
    <r>
      <rPr>
        <i/>
        <sz val="11"/>
        <color rgb="FF000000"/>
        <rFont val="Arial"/>
        <family val="2"/>
      </rPr>
      <t xml:space="preserve"> Please reference source documents used where applicable</t>
    </r>
  </si>
  <si>
    <t>INDEX</t>
  </si>
  <si>
    <t>Value</t>
  </si>
  <si>
    <t>Revenue in Income Statement</t>
  </si>
  <si>
    <t> Variance</t>
  </si>
  <si>
    <t>Total sales revenue of all goods during the accounting period</t>
  </si>
  <si>
    <t>Difference between sales during the POI and accounting periods per your management accounts or trial balance</t>
  </si>
  <si>
    <t>Total sales of all goods during the POI as stated in your management accounts or trial balance</t>
  </si>
  <si>
    <t>Variance</t>
  </si>
  <si>
    <t>Summary of all products sold</t>
  </si>
  <si>
    <t> - Goods Concerned / Like Goods</t>
  </si>
  <si>
    <t xml:space="preserve"> - Other products A - Sales Finished Products</t>
  </si>
  <si>
    <t> - Other products B - Sales Intermediates</t>
  </si>
  <si>
    <t> - Other products C - Sales Discount</t>
  </si>
  <si>
    <t> - Other products D - Sales RINS</t>
  </si>
  <si>
    <t> - Other products E - Sales LCFS</t>
  </si>
  <si>
    <t> - Other products F - Sales Blender Tax Credit</t>
  </si>
  <si>
    <t xml:space="preserve"> - Goods Concerned / Like Goods </t>
  </si>
  <si>
    <t> - Domestic Sales</t>
  </si>
  <si>
    <t> - UK Sales</t>
  </si>
  <si>
    <t> - Other country sales</t>
  </si>
  <si>
    <t>Sales of own production in POI</t>
  </si>
  <si>
    <t xml:space="preserve">  - Total sales of the goods concerned to the UK</t>
  </si>
  <si>
    <t xml:space="preserve">  - Total sales of the like goods on the domestic market</t>
  </si>
  <si>
    <t xml:space="preserve">  - Total sales of the like goods to all other countries</t>
  </si>
  <si>
    <t>Resales in POI</t>
  </si>
  <si>
    <t xml:space="preserve">  - Resales of the goods concerned to the UK</t>
  </si>
  <si>
    <t xml:space="preserve">  - Resales of the like goods on the domestic market</t>
  </si>
  <si>
    <t xml:space="preserve">  - Resales of the like goods to all other countries</t>
  </si>
  <si>
    <t>B2 - Captive sales</t>
  </si>
  <si>
    <r>
      <rPr>
        <sz val="11"/>
        <color rgb="FF000000"/>
        <rFont val="Arial"/>
        <family val="2"/>
      </rPr>
      <t>•</t>
    </r>
    <r>
      <rPr>
        <i/>
        <sz val="11"/>
        <color rgb="FF000000"/>
        <rFont val="Arial"/>
        <family val="2"/>
      </rPr>
      <t xml:space="preserve"> Please provide total captive sales by PCN by year including both the value and volume</t>
    </r>
  </si>
  <si>
    <t>Value (USD)</t>
  </si>
  <si>
    <t>Commercial</t>
  </si>
  <si>
    <t>B4.1 - Sales to the UK</t>
  </si>
  <si>
    <t>• Include all your UK sales net of returns/credit notes for the goods concerned made during the POI. Include the goods concerned both produced and purchased for resale.</t>
  </si>
  <si>
    <t>• Ensure you categorise each sale by PCN. For invoices that consist of multiple PCNs, the same invoice number should be referenced</t>
  </si>
  <si>
    <t>• The first row has been entered as an example - please delete before submission</t>
  </si>
  <si>
    <t>Goods information</t>
  </si>
  <si>
    <t>Customer information</t>
  </si>
  <si>
    <t>Document reference</t>
  </si>
  <si>
    <t>Terms &amp; measurements</t>
  </si>
  <si>
    <t>Invoice value</t>
  </si>
  <si>
    <t>Adjustments (include or exclude fields where relevant)</t>
  </si>
  <si>
    <t>Model</t>
  </si>
  <si>
    <t>Source</t>
  </si>
  <si>
    <t>Feedstock type</t>
  </si>
  <si>
    <t>Feedstock country of origin</t>
  </si>
  <si>
    <t>Customer name</t>
  </si>
  <si>
    <t>Customer number</t>
  </si>
  <si>
    <t>Customer link (Independent/
Associated)</t>
  </si>
  <si>
    <t>Customer type</t>
  </si>
  <si>
    <t>Sales invoice number</t>
  </si>
  <si>
    <t>Revenue Recognition Date</t>
  </si>
  <si>
    <t>Document type (e.g. invoice, despatch)</t>
  </si>
  <si>
    <t>Bill of lading no.</t>
  </si>
  <si>
    <t>Delivery terms</t>
  </si>
  <si>
    <t>Payment terms</t>
  </si>
  <si>
    <t>Invoice quantity</t>
  </si>
  <si>
    <t>Invoice unit measurement</t>
  </si>
  <si>
    <t>Quantity of HVO within the sale (in Litres)</t>
  </si>
  <si>
    <t>Quantity in Litres</t>
  </si>
  <si>
    <t>Exporting country (if applicable)</t>
  </si>
  <si>
    <t>Gross invoice value</t>
  </si>
  <si>
    <t>Taxes</t>
  </si>
  <si>
    <t>Discounts</t>
  </si>
  <si>
    <t>Rebates</t>
  </si>
  <si>
    <t>Other charges (specify)</t>
  </si>
  <si>
    <t>Net invoice value</t>
  </si>
  <si>
    <t>Invoice currency</t>
  </si>
  <si>
    <t>Exchange rate</t>
  </si>
  <si>
    <t>Net invoice value in accounting currency</t>
  </si>
  <si>
    <t>CIF value in accounting currency</t>
  </si>
  <si>
    <t>Sea Freight</t>
  </si>
  <si>
    <t>Insurance</t>
  </si>
  <si>
    <t>Transport, insurance and handling 2</t>
  </si>
  <si>
    <t>Packing</t>
  </si>
  <si>
    <t>Credit</t>
  </si>
  <si>
    <t>After sales costs</t>
  </si>
  <si>
    <t>Commissions</t>
  </si>
  <si>
    <t>Other (Please Specify)</t>
  </si>
  <si>
    <t>Version 10X</t>
  </si>
  <si>
    <t>Own product</t>
  </si>
  <si>
    <t>UCO</t>
  </si>
  <si>
    <t>USA</t>
  </si>
  <si>
    <t>Lancaster Industries</t>
  </si>
  <si>
    <t xml:space="preserve">Independent </t>
  </si>
  <si>
    <t>Retailer</t>
  </si>
  <si>
    <t>ABC-12345D</t>
  </si>
  <si>
    <t>Invoice</t>
  </si>
  <si>
    <t>ABCD1234567890</t>
  </si>
  <si>
    <t>CIF</t>
  </si>
  <si>
    <t>mt</t>
  </si>
  <si>
    <t>USD</t>
  </si>
  <si>
    <t>B4.2 - Domestic sales</t>
  </si>
  <si>
    <t>• Include all your domestic sales net of returns/credit notes for the like goods made during the POI. Include the like goods both produced and purchased for resale.</t>
  </si>
  <si>
    <t>Currency conversion</t>
  </si>
  <si>
    <t>Model/Product</t>
  </si>
  <si>
    <t>Source (Own Product/Purchased)</t>
  </si>
  <si>
    <t>Sales Invoice number</t>
  </si>
  <si>
    <t>Domestic freight</t>
  </si>
  <si>
    <t xml:space="preserve">Invoice currency </t>
  </si>
  <si>
    <t>Level of trade</t>
  </si>
  <si>
    <t>Physical Characteristics</t>
  </si>
  <si>
    <t>Transport, insurance and handling 1</t>
  </si>
  <si>
    <t>Indirect taxes</t>
  </si>
  <si>
    <t>Import Charges</t>
  </si>
  <si>
    <t>Other</t>
  </si>
  <si>
    <t>kg</t>
  </si>
  <si>
    <t>GBP</t>
  </si>
  <si>
    <t>B6 - Sales to third countries</t>
  </si>
  <si>
    <t>• Please complete the following table for the like goods for the POI</t>
  </si>
  <si>
    <t>• Please use a separate line for each country exported to</t>
  </si>
  <si>
    <t>Country</t>
  </si>
  <si>
    <t>Volume sold (Litres)</t>
  </si>
  <si>
    <t>Value sold (Accounting Currency)</t>
  </si>
  <si>
    <t>INDEXED</t>
  </si>
  <si>
    <t>D1 - Turnover</t>
  </si>
  <si>
    <t>Currency</t>
  </si>
  <si>
    <t xml:space="preserve">• Please fill in the white cells only </t>
  </si>
  <si>
    <t>POI</t>
  </si>
  <si>
    <t>Litres</t>
  </si>
  <si>
    <t>Sales to independent customers</t>
  </si>
  <si>
    <t>Total turnover (All goods)</t>
  </si>
  <si>
    <t>Domestic market</t>
  </si>
  <si>
    <t>Exports to the UK</t>
  </si>
  <si>
    <t>Exports to third countries</t>
  </si>
  <si>
    <t>Turnover of goods concerned / like goods</t>
  </si>
  <si>
    <t>Turnover of other goods</t>
  </si>
  <si>
    <t>Sales to associated customers</t>
  </si>
  <si>
    <t>Sales to all customers</t>
  </si>
  <si>
    <t>D2 - Income statement</t>
  </si>
  <si>
    <t>Goods concerned/like goods</t>
  </si>
  <si>
    <t>Gross sales</t>
  </si>
  <si>
    <t>Sales returns, rebates and discounts</t>
  </si>
  <si>
    <t>Net sales</t>
  </si>
  <si>
    <t>Raw materials</t>
  </si>
  <si>
    <t>Direct labour</t>
  </si>
  <si>
    <t>Depreciation</t>
  </si>
  <si>
    <t>Manufacturing overheads</t>
  </si>
  <si>
    <t>Other operating expenses</t>
  </si>
  <si>
    <t xml:space="preserve">Total cost to make </t>
  </si>
  <si>
    <t>Gross Profit</t>
  </si>
  <si>
    <t>Selling expenses</t>
  </si>
  <si>
    <t>Administrative and general expenses</t>
  </si>
  <si>
    <t>Financial expenses</t>
  </si>
  <si>
    <t>AS&amp;G expenses</t>
  </si>
  <si>
    <t>Operating Profit</t>
  </si>
  <si>
    <t>Interest income</t>
  </si>
  <si>
    <t>Interest expense (enter as a negative)</t>
  </si>
  <si>
    <t>Extraordinary gains/losses (enter losses as a negative)</t>
  </si>
  <si>
    <t>Abnormal gains/losses (enter losses as a negative)</t>
  </si>
  <si>
    <t>Profit before tax</t>
  </si>
  <si>
    <t>Tax</t>
  </si>
  <si>
    <t>Profit After Tax</t>
  </si>
  <si>
    <t>Profit before tax %</t>
  </si>
  <si>
    <t>D4 - Upwards Cost Reconciliation</t>
  </si>
  <si>
    <t>Total Cost of sales/ cost of goods sold as reported in your financial statement</t>
  </si>
  <si>
    <t xml:space="preserve"> Variance</t>
  </si>
  <si>
    <t>Accounting period cost of sales/cost of goods sold</t>
  </si>
  <si>
    <t>Difference between cost of goods sold during the POI and cost of goods sold during the financial year as shown on your management accounts or trial balance</t>
  </si>
  <si>
    <r>
      <t xml:space="preserve">Total of cost of </t>
    </r>
    <r>
      <rPr>
        <u/>
        <sz val="11"/>
        <color rgb="FF000000"/>
        <rFont val="Arial"/>
        <family val="2"/>
      </rPr>
      <t>all goods sold</t>
    </r>
    <r>
      <rPr>
        <sz val="11"/>
        <color rgb="FF000000"/>
        <rFont val="Arial"/>
        <family val="2"/>
      </rPr>
      <t xml:space="preserve"> during the POI as stated in your management accounts or triaol balance</t>
    </r>
  </si>
  <si>
    <t xml:space="preserve">  - Change in finished goods inventory</t>
  </si>
  <si>
    <r>
      <t xml:space="preserve">Total cost of production/quantity of </t>
    </r>
    <r>
      <rPr>
        <u/>
        <sz val="11"/>
        <color rgb="FF000000"/>
        <rFont val="Arial"/>
        <family val="2"/>
      </rPr>
      <t>all goods</t>
    </r>
    <r>
      <rPr>
        <sz val="11"/>
        <color rgb="FF000000"/>
        <rFont val="Arial"/>
        <family val="2"/>
      </rPr>
      <t xml:space="preserve"> during the POI as stated in your management accounts</t>
    </r>
  </si>
  <si>
    <t xml:space="preserve">  Variance</t>
  </si>
  <si>
    <t>Summary of the cost of production for all goods during the POI</t>
  </si>
  <si>
    <t xml:space="preserve">  - Goods concerned / like goods</t>
  </si>
  <si>
    <t xml:space="preserve">  - Finished Products</t>
  </si>
  <si>
    <t xml:space="preserve">  - Intermediates</t>
  </si>
  <si>
    <t xml:space="preserve">  - Sales Discount</t>
  </si>
  <si>
    <t xml:space="preserve">  - RINS</t>
  </si>
  <si>
    <t xml:space="preserve">  - LCFS</t>
  </si>
  <si>
    <t xml:space="preserve">  - Blender Tax Credit</t>
  </si>
  <si>
    <t>Cost of production for the goods concerned / like goods during the POI</t>
  </si>
  <si>
    <t xml:space="preserve">  - Domestic Sales</t>
  </si>
  <si>
    <t xml:space="preserve">  - UK Sales</t>
  </si>
  <si>
    <t xml:space="preserve">  - third Country Sales</t>
  </si>
  <si>
    <t>D5 - Capacity</t>
  </si>
  <si>
    <t>Total of actual production of the goods concerned/like goods (in Litres)</t>
  </si>
  <si>
    <t>D8 - Employment</t>
  </si>
  <si>
    <t>Case team to provide start year</t>
  </si>
  <si>
    <t>20xx</t>
  </si>
  <si>
    <t>Total personnel employed</t>
  </si>
  <si>
    <t>Personnel employed in the production of goods &lt;concerned/subject to review&gt;</t>
  </si>
  <si>
    <t>Personnel employed in the sales and administration of goods &lt;concerned/subject to review&gt;</t>
  </si>
  <si>
    <t>% of employees relative to 20xx</t>
  </si>
  <si>
    <t>D9 - Investments</t>
  </si>
  <si>
    <t>Case team to provide forecast years</t>
  </si>
  <si>
    <t>Forecasts</t>
  </si>
  <si>
    <t>Area of Investment</t>
  </si>
  <si>
    <t>Buildings</t>
  </si>
  <si>
    <t>Production</t>
  </si>
  <si>
    <t>Others (specify)</t>
  </si>
  <si>
    <t>Total Investment</t>
  </si>
  <si>
    <t>Investment relative to 20xx</t>
  </si>
  <si>
    <t>D6 - Stocks</t>
  </si>
  <si>
    <t>All stock held by the company</t>
  </si>
  <si>
    <t>Goods concerned/like goods in volume (Litres)</t>
  </si>
  <si>
    <t>Opening stock</t>
  </si>
  <si>
    <t>(+) Production &amp; purchase</t>
  </si>
  <si>
    <t>(−) Domestic sales</t>
  </si>
  <si>
    <t>(−) Export sales</t>
  </si>
  <si>
    <t>(−) Transfers</t>
  </si>
  <si>
    <t>(−) Others (e.g. wastage, expiration, theft)</t>
  </si>
  <si>
    <t>Closing stock</t>
  </si>
  <si>
    <t>Goods concerned/like goods in value (USD)</t>
  </si>
  <si>
    <t>D8 - Purchases of Like Good / Goods Concerned</t>
  </si>
  <si>
    <r>
      <rPr>
        <sz val="11"/>
        <color rgb="FF000000"/>
        <rFont val="Calibri"/>
        <family val="2"/>
      </rPr>
      <t>•</t>
    </r>
    <r>
      <rPr>
        <sz val="9"/>
        <color rgb="FF000000"/>
        <rFont val="Arial"/>
        <family val="2"/>
      </rPr>
      <t xml:space="preserve"> </t>
    </r>
    <r>
      <rPr>
        <sz val="11"/>
        <color rgb="FF000000"/>
        <rFont val="Arial"/>
        <family val="2"/>
      </rPr>
      <t>Please provide your aggregated data per PCN by (i) volume and (ii) value.</t>
    </r>
  </si>
  <si>
    <t>Total volume (Litres)</t>
  </si>
  <si>
    <t>Total value (USD)</t>
  </si>
  <si>
    <t>Total purchases</t>
  </si>
  <si>
    <t>D9 - Profitability</t>
  </si>
  <si>
    <t>Profit margins</t>
  </si>
  <si>
    <t>Overall profitability of the company</t>
  </si>
  <si>
    <t>Profitability of goods concerned and the like goods</t>
  </si>
  <si>
    <t>Profitability of domestic sales of the like goods</t>
  </si>
  <si>
    <t>Profitability of export sales of goods concerned</t>
  </si>
  <si>
    <t> </t>
  </si>
  <si>
    <t>D10.1 - CTM in US Domestic Market</t>
  </si>
  <si>
    <t>All PCNs</t>
  </si>
  <si>
    <t>(I) Manufacturing costs</t>
  </si>
  <si>
    <t>(A) Direct costs</t>
  </si>
  <si>
    <t>Material 1</t>
  </si>
  <si>
    <t>Material 2</t>
  </si>
  <si>
    <t>Material 3</t>
  </si>
  <si>
    <t>Material 4</t>
  </si>
  <si>
    <t>-</t>
  </si>
  <si>
    <t>Total for (A)</t>
  </si>
  <si>
    <t>(B) Manufacturing overheads</t>
  </si>
  <si>
    <t>Indirect labor</t>
  </si>
  <si>
    <t>Maintenance/Repair (MAFE)</t>
  </si>
  <si>
    <t>Energy</t>
  </si>
  <si>
    <t>Rents Lease</t>
  </si>
  <si>
    <t>Waste Trasnportation&amp;Disposal</t>
  </si>
  <si>
    <t xml:space="preserve">Chemcials </t>
  </si>
  <si>
    <t>Catalyst</t>
  </si>
  <si>
    <t>Other outside services</t>
  </si>
  <si>
    <t>Other opex</t>
  </si>
  <si>
    <t xml:space="preserve">Insurance </t>
  </si>
  <si>
    <t>Property tax</t>
  </si>
  <si>
    <t>Depreciation/Amortization</t>
  </si>
  <si>
    <t>Total for (B)</t>
  </si>
  <si>
    <t>(C) Total of manufacturing cost (A+B)</t>
  </si>
  <si>
    <t>D12.2 - CTM in the UK Market</t>
  </si>
  <si>
    <t>Indicate currency here</t>
  </si>
  <si>
    <t>* Create more PCN columns where necessary</t>
  </si>
  <si>
    <t>All goods</t>
  </si>
  <si>
    <t>PCN 1</t>
  </si>
  <si>
    <t>PCN 2</t>
  </si>
  <si>
    <t>PCN 3</t>
  </si>
  <si>
    <t>Indirect labour</t>
  </si>
  <si>
    <t>Rent/lease</t>
  </si>
  <si>
    <t>Maintenance &amp; repairs</t>
  </si>
  <si>
    <t>Energy costs</t>
  </si>
  <si>
    <t>Quantity produced (UNITXXX)</t>
  </si>
  <si>
    <t>Manufacturing cost per unit</t>
  </si>
  <si>
    <t>D13.1 - AS&amp;G in US domestic market</t>
  </si>
  <si>
    <t>Administration, Selling &amp; General (AS&amp;G) costs</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</si>
  <si>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</si>
  <si>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</si>
  <si>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</si>
  <si>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</si>
  <si>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</si>
  <si>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</si>
  <si>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</si>
  <si>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Domestic Freight Cost</t>
  </si>
  <si>
    <t>Financial costs (e.g. interest)</t>
  </si>
  <si>
    <t>R&amp;D and innovation</t>
  </si>
  <si>
    <t>Total for (C)</t>
  </si>
  <si>
    <t>Quantity sold (litres)</t>
  </si>
  <si>
    <t>Total cost to sell (A+B+C)</t>
  </si>
  <si>
    <t>Cost to sell per unit</t>
  </si>
  <si>
    <t>D13.2 - AS&amp;G in third countries</t>
  </si>
  <si>
    <t>Administration, General &amp; Selling (AG&amp;S) costs</t>
  </si>
  <si>
    <t>Quantity sold</t>
  </si>
  <si>
    <t>Total cost to make and sell per unit (using total CTM from D12.3 and total AS&amp;G from D13.3)</t>
  </si>
  <si>
    <t>D13.2 - AS&amp;G for the UK market</t>
  </si>
  <si>
    <r>
      <t>Quantity sold (</t>
    </r>
    <r>
      <rPr>
        <sz val="11"/>
        <color rgb="FFFF0000"/>
        <rFont val="Arial"/>
        <family val="2"/>
      </rPr>
      <t>UNITXXX</t>
    </r>
    <r>
      <rPr>
        <sz val="11"/>
        <color rgb="FF000000"/>
        <rFont val="Arial"/>
        <family val="2"/>
      </rPr>
      <t>)</t>
    </r>
  </si>
  <si>
    <t>Total cost to make and sell per unit (using total CTM from D12.2 and total AS&amp;G from D13.2)</t>
  </si>
  <si>
    <t>D12 - RM and input purchases</t>
  </si>
  <si>
    <r>
      <t>• Please input details for all purchases of materials</t>
    </r>
    <r>
      <rPr>
        <b/>
        <sz val="11"/>
        <color rgb="FF000000"/>
        <rFont val="Arial"/>
        <family val="2"/>
      </rPr>
      <t xml:space="preserve"> </t>
    </r>
    <r>
      <rPr>
        <b/>
        <sz val="11"/>
        <color rgb="FFFF0000"/>
        <rFont val="Arial"/>
        <family val="2"/>
      </rPr>
      <t>where the material type accounts for over 5% of total cost to make and sell during the POI (1% for energy)</t>
    </r>
  </si>
  <si>
    <t>• The first line has been filled in as an example - please delete before submission</t>
  </si>
  <si>
    <t>(I) Supplier information</t>
  </si>
  <si>
    <t>(II) Purchase information</t>
  </si>
  <si>
    <t>Material type</t>
  </si>
  <si>
    <t>Products using material</t>
  </si>
  <si>
    <t>Supplier</t>
  </si>
  <si>
    <t>Contact name of supplier</t>
  </si>
  <si>
    <t>Address of supplier</t>
  </si>
  <si>
    <t>Date of purchase</t>
  </si>
  <si>
    <t>Country of manufacture</t>
  </si>
  <si>
    <t>Is the supplier a State Owned Entity?</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</si>
  <si>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</si>
  <si>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</si>
  <si>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</si>
  <si>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</si>
  <si>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</si>
  <si>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</si>
  <si>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(Litres)</t>
  </si>
  <si>
    <t>Purchase price (excl. VAT)</t>
  </si>
  <si>
    <t>Unit price (excl. VAT)</t>
  </si>
  <si>
    <r>
      <t xml:space="preserve">Purchase price in accounting currency (excl. VAT) 
</t>
    </r>
    <r>
      <rPr>
        <b/>
        <sz val="11"/>
        <color rgb="FFFF0000"/>
        <rFont val="Arial"/>
        <family val="2"/>
      </rPr>
      <t>(Specify currency)</t>
    </r>
  </si>
  <si>
    <t>Reduced price or other benefit received?</t>
  </si>
  <si>
    <t>File name for attachments containing contractual agreement</t>
  </si>
  <si>
    <t>If purchased imported materials, explain the reason.</t>
  </si>
  <si>
    <t>Flower seeds</t>
  </si>
  <si>
    <t>All Goods</t>
  </si>
  <si>
    <t>Plant Agents</t>
  </si>
  <si>
    <t>Edward Black</t>
  </si>
  <si>
    <t>No. 123 Flower Road
London</t>
  </si>
  <si>
    <t>UK</t>
  </si>
  <si>
    <t>No</t>
  </si>
  <si>
    <t>Yes</t>
  </si>
  <si>
    <t>N.A.</t>
  </si>
  <si>
    <t>D13 - Direct labour</t>
  </si>
  <si>
    <t>Total direct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</si>
</sst>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00_);_(&quot;$&quot;* \(#,##0.00\);_(&quot;$&quot;* &quot;-&quot;??_);_(@_)"/>
    <numFmt numFmtId="165" formatCode="_(* #,##0.00_);_(* \(#,##0.00\);_(* &quot;-&quot;??_);_(@_)"/>
    <numFmt numFmtId="166" formatCode="#,##0;&quot;(&quot;#,##0&quot;)&quot;;&quot;-&quot;"/>
    <numFmt numFmtId="167" formatCode="&quot; &quot;* #,##0.00&quot; &quot;;&quot;-&quot;* #,##0.00&quot; &quot;;&quot; &quot;* &quot;-&quot;#&quot; &quot;;&quot; &quot;@&quot; &quot;"/>
    <numFmt numFmtId="168" formatCode="0.0000"/>
    <numFmt numFmtId="169" formatCode="0.0%"/>
    <numFmt numFmtId="170" formatCode="&quot; &quot;* #,##0&quot; &quot;;&quot;-&quot;* #,##0&quot; &quot;;&quot; &quot;* &quot;-&quot;#&quot; &quot;;&quot; &quot;@&quot; &quot;"/>
    <numFmt numFmtId="171" formatCode="&quot; &quot;* #,##0.0000&quot; &quot;;&quot;-&quot;* #,##0.0000&quot; &quot;;&quot; &quot;* &quot;-&quot;#&quot; &quot;;&quot; &quot;@&quot; &quot;"/>
    <numFmt numFmtId="172" formatCode="[$-409]mmm\-yy;@"/>
    <numFmt numFmtId="173" formatCode="dd/mm/yyyy;@"/>
    <numFmt numFmtId="174" formatCode="#,##0;[Red]#,##0"/>
    <numFmt numFmtId="175" formatCode="0;[Red]0"/>
  </numFmts>
  <fonts count="28"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u/>
      <sz val="11"/>
      <color rgb="FF0563C1"/>
      <name val="Arial"/>
      <family val="2"/>
    </font>
    <font>
      <i/>
      <sz val="11"/>
      <color rgb="FFFF0000"/>
      <name val="Arial"/>
      <family val="2"/>
    </font>
    <font>
      <sz val="9"/>
      <color rgb="FF000000"/>
      <name val="Arial"/>
      <family val="2"/>
    </font>
    <font>
      <b/>
      <i/>
      <sz val="11"/>
      <color rgb="FFFFFFFF"/>
      <name val="Arial"/>
      <family val="2"/>
    </font>
    <font>
      <b/>
      <i/>
      <sz val="11"/>
      <color rgb="FFFF0000"/>
      <name val="Arial"/>
      <family val="2"/>
    </font>
    <font>
      <u/>
      <sz val="11"/>
      <color rgb="FF000000"/>
      <name val="Arial"/>
      <family val="2"/>
    </font>
    <font>
      <sz val="11"/>
      <color rgb="FFFF0000"/>
      <name val="Arial"/>
      <family val="2"/>
    </font>
    <font>
      <b/>
      <u/>
      <sz val="11"/>
      <color rgb="FF000000"/>
      <name val="Arial"/>
      <family val="2"/>
    </font>
    <font>
      <sz val="9"/>
      <color indexed="81"/>
      <name val="Tahoma"/>
      <family val="2"/>
    </font>
    <font>
      <b/>
      <sz val="9"/>
      <color indexed="81"/>
      <name val="Tahoma"/>
      <family val="2"/>
    </font>
    <font>
      <b/>
      <sz val="11"/>
      <color rgb="FF0000FF"/>
      <name val="Arial"/>
      <family val="2"/>
    </font>
    <font>
      <sz val="11"/>
      <color rgb="FF000000"/>
      <name val="Arial"/>
      <family val="2"/>
    </font>
    <font>
      <sz val="8"/>
      <name val="Calibri"/>
      <family val="2"/>
    </font>
    <font>
      <u/>
      <sz val="8"/>
      <color rgb="FF0563C1"/>
      <name val="Calibri"/>
      <family val="2"/>
    </font>
    <font>
      <sz val="8"/>
      <color rgb="FF000000"/>
      <name val="Arial"/>
      <family val="2"/>
    </font>
    <font>
      <b/>
      <i/>
      <sz val="11"/>
      <color rgb="FF000000"/>
      <name val="Aptos"/>
      <family val="2"/>
    </font>
  </fonts>
  <fills count="16">
    <fill>
      <patternFill patternType="none"/>
    </fill>
    <fill>
      <patternFill patternType="gray125"/>
    </fill>
    <fill>
      <patternFill patternType="solid">
        <fgColor rgb="FFCC0320"/>
        <bgColor rgb="FFCC0320"/>
      </patternFill>
    </fill>
    <fill>
      <patternFill patternType="solid">
        <fgColor rgb="FF548235"/>
        <bgColor rgb="FF548235"/>
      </patternFill>
    </fill>
    <fill>
      <patternFill patternType="solid">
        <fgColor rgb="FFD0CECE"/>
        <bgColor rgb="FFD0CECE"/>
      </patternFill>
    </fill>
    <fill>
      <patternFill patternType="solid">
        <fgColor rgb="FFFFFFFF"/>
        <bgColor rgb="FFFFFFFF"/>
      </patternFill>
    </fill>
    <fill>
      <patternFill patternType="solid">
        <fgColor rgb="FF92D050"/>
        <bgColor rgb="FF92D050"/>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E7E6E6"/>
        <bgColor rgb="FFE7E6E6"/>
      </patternFill>
    </fill>
    <fill>
      <patternFill patternType="solid">
        <fgColor rgb="FFDBDBDB"/>
        <bgColor rgb="FFDBDBDB"/>
      </patternFill>
    </fill>
    <fill>
      <patternFill patternType="solid">
        <fgColor rgb="FF70AD47"/>
        <bgColor rgb="FF70AD47"/>
      </patternFill>
    </fill>
    <fill>
      <patternFill patternType="solid">
        <fgColor rgb="FFFFFF00"/>
        <bgColor rgb="FFFFFFFF"/>
      </patternFill>
    </fill>
    <fill>
      <patternFill patternType="solid">
        <fgColor theme="0" tint="-0.14999847407452621"/>
        <bgColor rgb="FFD0CECE"/>
      </patternFill>
    </fill>
    <fill>
      <patternFill patternType="solid">
        <fgColor theme="0"/>
        <bgColor rgb="FFE7E6E6"/>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thin">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right/>
      <top style="medium">
        <color rgb="FF000000"/>
      </top>
      <bottom style="thin">
        <color rgb="FF000000"/>
      </bottom>
      <diagonal/>
    </border>
  </borders>
  <cellStyleXfs count="10">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1" fillId="0" borderId="0" applyNumberFormat="0" applyFont="0" applyBorder="0" applyProtection="0"/>
    <xf numFmtId="0" fontId="4" fillId="2" borderId="1" applyNumberFormat="0" applyProtection="0">
      <alignment vertical="center" wrapText="1"/>
    </xf>
    <xf numFmtId="0" fontId="1" fillId="0" borderId="0"/>
    <xf numFmtId="164" fontId="1" fillId="0" borderId="0" applyFont="0" applyFill="0" applyBorder="0" applyAlignment="0" applyProtection="0"/>
  </cellStyleXfs>
  <cellXfs count="616">
    <xf numFmtId="0" fontId="0" fillId="0" borderId="0" xfId="0"/>
    <xf numFmtId="0" fontId="5" fillId="0" borderId="0" xfId="0" applyFont="1" applyAlignment="1">
      <alignment horizontal="left"/>
    </xf>
    <xf numFmtId="0" fontId="8" fillId="4" borderId="7" xfId="0" applyFont="1" applyFill="1" applyBorder="1" applyAlignment="1">
      <alignment horizontal="left" vertical="center"/>
    </xf>
    <xf numFmtId="0" fontId="9" fillId="0" borderId="0" xfId="0" applyFont="1" applyAlignment="1">
      <alignment horizontal="left" vertical="center"/>
    </xf>
    <xf numFmtId="0" fontId="5" fillId="5" borderId="0" xfId="0" applyFont="1" applyFill="1" applyAlignment="1">
      <alignment horizontal="left"/>
    </xf>
    <xf numFmtId="0" fontId="5" fillId="0" borderId="0" xfId="0" applyFont="1" applyAlignment="1">
      <alignment horizontal="left" wrapText="1"/>
    </xf>
    <xf numFmtId="0" fontId="5" fillId="0" borderId="0" xfId="0" applyFont="1" applyAlignment="1">
      <alignment horizontal="left" vertical="center"/>
    </xf>
    <xf numFmtId="0" fontId="11" fillId="0" borderId="0" xfId="0" applyFont="1" applyAlignment="1">
      <alignment horizontal="left" vertical="center"/>
    </xf>
    <xf numFmtId="0" fontId="8" fillId="0" borderId="0" xfId="0" applyFont="1" applyAlignment="1">
      <alignment horizontal="left"/>
    </xf>
    <xf numFmtId="0" fontId="5" fillId="0" borderId="0" xfId="0" applyFont="1"/>
    <xf numFmtId="0" fontId="12" fillId="0" borderId="0" xfId="3" applyFont="1" applyFill="1" applyAlignment="1">
      <alignment vertical="center"/>
    </xf>
    <xf numFmtId="0" fontId="12" fillId="5" borderId="0" xfId="3" applyFont="1" applyFill="1" applyAlignment="1">
      <alignment horizontal="left" vertical="center"/>
    </xf>
    <xf numFmtId="0" fontId="8" fillId="4" borderId="11" xfId="0" applyFont="1" applyFill="1" applyBorder="1" applyAlignment="1">
      <alignment horizontal="left" vertical="center"/>
    </xf>
    <xf numFmtId="0" fontId="5" fillId="5" borderId="0" xfId="0" applyFont="1" applyFill="1" applyAlignment="1">
      <alignment horizontal="center"/>
    </xf>
    <xf numFmtId="0" fontId="8" fillId="4" borderId="15" xfId="0" applyFont="1" applyFill="1" applyBorder="1" applyAlignment="1">
      <alignment horizontal="left" vertical="center"/>
    </xf>
    <xf numFmtId="0" fontId="13" fillId="0" borderId="0" xfId="0" applyFont="1" applyAlignment="1">
      <alignment horizontal="left" vertical="center"/>
    </xf>
    <xf numFmtId="0" fontId="5" fillId="0" borderId="16" xfId="0" applyFont="1" applyBorder="1" applyAlignment="1">
      <alignment horizontal="center" wrapText="1"/>
    </xf>
    <xf numFmtId="0" fontId="5" fillId="9" borderId="18" xfId="0" applyFont="1" applyFill="1" applyBorder="1"/>
    <xf numFmtId="0" fontId="5" fillId="9" borderId="19" xfId="0" applyFont="1" applyFill="1" applyBorder="1"/>
    <xf numFmtId="0" fontId="5" fillId="9" borderId="20" xfId="0" applyFont="1" applyFill="1" applyBorder="1"/>
    <xf numFmtId="0" fontId="5" fillId="9" borderId="21" xfId="0" applyFont="1" applyFill="1" applyBorder="1"/>
    <xf numFmtId="0" fontId="5" fillId="9" borderId="22" xfId="0" applyFont="1" applyFill="1" applyBorder="1"/>
    <xf numFmtId="0" fontId="5" fillId="9" borderId="23" xfId="0" applyFont="1" applyFill="1" applyBorder="1"/>
    <xf numFmtId="0" fontId="5" fillId="5" borderId="0" xfId="0" applyFont="1" applyFill="1" applyAlignment="1">
      <alignment horizontal="left"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5" fillId="5" borderId="0" xfId="0" applyFont="1" applyFill="1" applyAlignment="1">
      <alignment horizontal="left" vertical="center"/>
    </xf>
    <xf numFmtId="0" fontId="10" fillId="0" borderId="0" xfId="0" applyFont="1" applyAlignment="1">
      <alignment horizontal="left" vertical="center"/>
    </xf>
    <xf numFmtId="0" fontId="8" fillId="4" borderId="34" xfId="0" applyFont="1" applyFill="1" applyBorder="1" applyAlignment="1">
      <alignment horizontal="left" vertical="center"/>
    </xf>
    <xf numFmtId="0" fontId="5" fillId="9" borderId="35" xfId="0" applyFont="1" applyFill="1" applyBorder="1"/>
    <xf numFmtId="0" fontId="9" fillId="9" borderId="35" xfId="0" applyFont="1" applyFill="1" applyBorder="1"/>
    <xf numFmtId="0" fontId="9" fillId="9" borderId="1" xfId="0" applyFont="1" applyFill="1" applyBorder="1"/>
    <xf numFmtId="0" fontId="15" fillId="3" borderId="2" xfId="0" applyFont="1" applyFill="1" applyBorder="1" applyAlignment="1">
      <alignment horizontal="left" vertical="center"/>
    </xf>
    <xf numFmtId="0" fontId="15" fillId="3" borderId="36" xfId="0" applyFont="1" applyFill="1" applyBorder="1" applyAlignment="1">
      <alignment horizontal="left" vertical="center"/>
    </xf>
    <xf numFmtId="0" fontId="11" fillId="0" borderId="34"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6" xfId="0" applyFont="1" applyBorder="1" applyAlignment="1">
      <alignment horizontal="center" vertical="center" wrapText="1"/>
    </xf>
    <xf numFmtId="0" fontId="6" fillId="3" borderId="2" xfId="0" applyFont="1" applyFill="1" applyBorder="1" applyAlignment="1">
      <alignment vertical="center"/>
    </xf>
    <xf numFmtId="0" fontId="6" fillId="3" borderId="36" xfId="0" applyFont="1" applyFill="1" applyBorder="1" applyAlignment="1">
      <alignment vertical="center"/>
    </xf>
    <xf numFmtId="0" fontId="6" fillId="3" borderId="10" xfId="0" applyFont="1" applyFill="1" applyBorder="1" applyAlignment="1">
      <alignment vertical="center"/>
    </xf>
    <xf numFmtId="0" fontId="11" fillId="5" borderId="0" xfId="0" applyFont="1" applyFill="1" applyAlignment="1">
      <alignment horizontal="left"/>
    </xf>
    <xf numFmtId="0" fontId="5" fillId="5" borderId="0" xfId="0" applyFont="1" applyFill="1" applyAlignment="1">
      <alignment horizontal="left" vertical="center" wrapText="1"/>
    </xf>
    <xf numFmtId="0" fontId="11" fillId="5" borderId="0" xfId="0" applyFont="1" applyFill="1" applyAlignment="1">
      <alignment horizontal="left" vertical="center" wrapText="1"/>
    </xf>
    <xf numFmtId="0" fontId="5" fillId="9" borderId="39" xfId="0" applyFont="1" applyFill="1" applyBorder="1"/>
    <xf numFmtId="0" fontId="5" fillId="9" borderId="0" xfId="0" applyFont="1" applyFill="1"/>
    <xf numFmtId="0" fontId="5" fillId="9" borderId="40" xfId="0" applyFont="1" applyFill="1" applyBorder="1"/>
    <xf numFmtId="0" fontId="5" fillId="0" borderId="12" xfId="0" applyFont="1" applyBorder="1" applyAlignment="1">
      <alignment horizontal="center" wrapText="1"/>
    </xf>
    <xf numFmtId="0" fontId="5" fillId="0" borderId="31" xfId="0" applyFont="1" applyBorder="1" applyAlignment="1">
      <alignment horizontal="center" vertical="center"/>
    </xf>
    <xf numFmtId="0" fontId="11" fillId="0" borderId="1" xfId="0" applyFont="1" applyBorder="1" applyAlignment="1">
      <alignment horizontal="center" vertical="center" wrapText="1"/>
    </xf>
    <xf numFmtId="0" fontId="5" fillId="0" borderId="31" xfId="0" applyFont="1" applyBorder="1" applyAlignment="1">
      <alignment horizontal="center" wrapText="1"/>
    </xf>
    <xf numFmtId="0" fontId="11" fillId="0" borderId="17" xfId="0" applyFont="1" applyBorder="1" applyAlignment="1">
      <alignment horizontal="center" vertical="center" wrapText="1"/>
    </xf>
    <xf numFmtId="0" fontId="8" fillId="4" borderId="27"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10" xfId="0" applyFont="1" applyFill="1" applyBorder="1" applyAlignment="1">
      <alignment horizontal="left" vertical="center"/>
    </xf>
    <xf numFmtId="0" fontId="8" fillId="4" borderId="24" xfId="0" applyFont="1" applyFill="1" applyBorder="1" applyAlignment="1">
      <alignment horizontal="center"/>
    </xf>
    <xf numFmtId="0" fontId="8" fillId="4" borderId="25" xfId="0" applyFont="1" applyFill="1" applyBorder="1" applyAlignment="1">
      <alignment horizontal="center"/>
    </xf>
    <xf numFmtId="0" fontId="8" fillId="4" borderId="26" xfId="0" applyFont="1" applyFill="1" applyBorder="1" applyAlignment="1">
      <alignment horizontal="center"/>
    </xf>
    <xf numFmtId="0" fontId="5" fillId="0" borderId="17" xfId="0" applyFont="1" applyBorder="1" applyAlignment="1">
      <alignment horizontal="left" wrapText="1"/>
    </xf>
    <xf numFmtId="0" fontId="5" fillId="0" borderId="16" xfId="0" applyFont="1" applyBorder="1" applyAlignment="1">
      <alignment horizontal="left" wrapText="1"/>
    </xf>
    <xf numFmtId="0" fontId="8" fillId="5" borderId="0" xfId="0" applyFont="1" applyFill="1" applyAlignment="1">
      <alignment horizontal="left" vertical="center"/>
    </xf>
    <xf numFmtId="0" fontId="8" fillId="4" borderId="43" xfId="0" applyFont="1" applyFill="1" applyBorder="1" applyAlignment="1">
      <alignment horizontal="left" vertical="center"/>
    </xf>
    <xf numFmtId="0" fontId="8" fillId="4" borderId="5"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0" fillId="5" borderId="0" xfId="0" applyFill="1"/>
    <xf numFmtId="0" fontId="12" fillId="0" borderId="0" xfId="3" applyFont="1" applyFill="1" applyAlignment="1">
      <alignment horizontal="left" vertical="center"/>
    </xf>
    <xf numFmtId="0" fontId="7" fillId="0" borderId="0" xfId="0" applyFont="1" applyAlignment="1">
      <alignment horizontal="center" vertical="center" wrapText="1"/>
    </xf>
    <xf numFmtId="0" fontId="8" fillId="0" borderId="0" xfId="0" applyFont="1" applyAlignment="1">
      <alignment horizontal="left" vertical="center"/>
    </xf>
    <xf numFmtId="0" fontId="11" fillId="9" borderId="18" xfId="0" applyFont="1" applyFill="1" applyBorder="1" applyAlignment="1">
      <alignment horizontal="left"/>
    </xf>
    <xf numFmtId="0" fontId="11" fillId="9" borderId="19" xfId="0" applyFont="1" applyFill="1" applyBorder="1" applyAlignment="1">
      <alignment horizontal="left"/>
    </xf>
    <xf numFmtId="0" fontId="11" fillId="9" borderId="39" xfId="0" applyFont="1" applyFill="1" applyBorder="1" applyAlignment="1">
      <alignment horizontal="left"/>
    </xf>
    <xf numFmtId="0" fontId="11" fillId="9" borderId="0" xfId="0" applyFont="1" applyFill="1" applyAlignment="1">
      <alignment horizontal="left"/>
    </xf>
    <xf numFmtId="0" fontId="11" fillId="9" borderId="21" xfId="0" applyFont="1" applyFill="1" applyBorder="1" applyAlignment="1">
      <alignment horizontal="left"/>
    </xf>
    <xf numFmtId="0" fontId="11" fillId="9" borderId="22" xfId="0" applyFont="1" applyFill="1" applyBorder="1" applyAlignment="1">
      <alignment horizontal="left"/>
    </xf>
    <xf numFmtId="0" fontId="10" fillId="3" borderId="2" xfId="0" applyFont="1" applyFill="1" applyBorder="1" applyAlignment="1">
      <alignment horizontal="center" vertical="center"/>
    </xf>
    <xf numFmtId="0" fontId="10" fillId="3" borderId="10" xfId="0" applyFont="1" applyFill="1" applyBorder="1" applyAlignment="1">
      <alignment horizontal="center" vertical="center"/>
    </xf>
    <xf numFmtId="0" fontId="5" fillId="10" borderId="33" xfId="0" applyFont="1" applyFill="1" applyBorder="1" applyAlignment="1">
      <alignment horizontal="left" wrapText="1"/>
    </xf>
    <xf numFmtId="0" fontId="5" fillId="0" borderId="49" xfId="0" applyFont="1" applyBorder="1" applyAlignment="1">
      <alignment horizontal="center" vertical="center"/>
    </xf>
    <xf numFmtId="0" fontId="5" fillId="10" borderId="33" xfId="0" applyFont="1" applyFill="1" applyBorder="1" applyAlignment="1">
      <alignment horizontal="left" vertical="center" wrapText="1"/>
    </xf>
    <xf numFmtId="0" fontId="5" fillId="10" borderId="50" xfId="0" applyFont="1" applyFill="1" applyBorder="1" applyAlignment="1">
      <alignment horizontal="left" wrapText="1"/>
    </xf>
    <xf numFmtId="0" fontId="5" fillId="10" borderId="7" xfId="0" applyFont="1" applyFill="1" applyBorder="1" applyAlignment="1">
      <alignment horizontal="left" wrapText="1"/>
    </xf>
    <xf numFmtId="0" fontId="5" fillId="10" borderId="13" xfId="0" applyFont="1" applyFill="1" applyBorder="1" applyAlignment="1">
      <alignment horizontal="left" wrapText="1"/>
    </xf>
    <xf numFmtId="0" fontId="5" fillId="0" borderId="0" xfId="0" applyFont="1" applyAlignment="1">
      <alignment horizontal="left" vertical="center" wrapText="1" indent="1"/>
    </xf>
    <xf numFmtId="0" fontId="5" fillId="0" borderId="0" xfId="0" applyFont="1" applyAlignment="1">
      <alignment horizontal="center" vertical="center"/>
    </xf>
    <xf numFmtId="0" fontId="8" fillId="4" borderId="41" xfId="0" applyFont="1" applyFill="1" applyBorder="1" applyAlignment="1">
      <alignment horizontal="left" vertical="center"/>
    </xf>
    <xf numFmtId="0" fontId="11" fillId="9" borderId="35" xfId="0" applyFont="1" applyFill="1" applyBorder="1" applyAlignment="1">
      <alignment horizontal="left" vertical="center"/>
    </xf>
    <xf numFmtId="0" fontId="13" fillId="9" borderId="54" xfId="0" applyFont="1" applyFill="1" applyBorder="1" applyAlignment="1">
      <alignment horizontal="left" vertical="center" wrapText="1"/>
    </xf>
    <xf numFmtId="0" fontId="5" fillId="9" borderId="55" xfId="0" applyFont="1" applyFill="1" applyBorder="1"/>
    <xf numFmtId="0" fontId="13" fillId="0" borderId="0" xfId="0" applyFont="1" applyAlignment="1">
      <alignment horizontal="left"/>
    </xf>
    <xf numFmtId="0" fontId="8" fillId="4" borderId="2" xfId="0" applyFont="1" applyFill="1" applyBorder="1" applyAlignment="1">
      <alignment horizontal="center"/>
    </xf>
    <xf numFmtId="0" fontId="5" fillId="0" borderId="27" xfId="0" applyFont="1" applyBorder="1" applyAlignment="1">
      <alignment horizontal="center" vertical="center"/>
    </xf>
    <xf numFmtId="3" fontId="5" fillId="0" borderId="28" xfId="0" applyNumberFormat="1" applyFont="1" applyBorder="1" applyAlignment="1">
      <alignment horizontal="center" vertical="center"/>
    </xf>
    <xf numFmtId="0" fontId="5" fillId="0" borderId="28" xfId="0" applyFont="1" applyBorder="1" applyAlignment="1">
      <alignment horizontal="center" vertical="center"/>
    </xf>
    <xf numFmtId="10" fontId="5" fillId="0" borderId="41" xfId="2" applyNumberFormat="1" applyFont="1" applyFill="1" applyBorder="1" applyAlignment="1">
      <alignment horizontal="center" vertical="center"/>
    </xf>
    <xf numFmtId="10" fontId="5" fillId="0" borderId="42" xfId="2" applyNumberFormat="1" applyFont="1" applyFill="1" applyBorder="1" applyAlignment="1">
      <alignment horizontal="center" vertical="center"/>
    </xf>
    <xf numFmtId="0" fontId="6" fillId="3" borderId="0" xfId="0" applyFont="1" applyFill="1" applyAlignment="1">
      <alignment vertical="center"/>
    </xf>
    <xf numFmtId="0" fontId="9" fillId="5" borderId="0" xfId="0" applyFont="1" applyFill="1" applyAlignment="1">
      <alignment horizontal="left" vertical="center"/>
    </xf>
    <xf numFmtId="0" fontId="5" fillId="9" borderId="18" xfId="0" applyFont="1" applyFill="1" applyBorder="1" applyAlignment="1">
      <alignment vertical="center"/>
    </xf>
    <xf numFmtId="0" fontId="13" fillId="9" borderId="19" xfId="0" applyFont="1" applyFill="1" applyBorder="1" applyAlignment="1">
      <alignment horizontal="left" vertical="center" wrapText="1"/>
    </xf>
    <xf numFmtId="0" fontId="5" fillId="9" borderId="39" xfId="0" applyFont="1" applyFill="1" applyBorder="1" applyAlignment="1">
      <alignment vertical="center"/>
    </xf>
    <xf numFmtId="0" fontId="13" fillId="9" borderId="0" xfId="0" applyFont="1" applyFill="1" applyAlignment="1">
      <alignment horizontal="left" vertical="center" wrapText="1"/>
    </xf>
    <xf numFmtId="0" fontId="5" fillId="9" borderId="21" xfId="0" applyFont="1" applyFill="1" applyBorder="1" applyAlignment="1">
      <alignment vertical="center"/>
    </xf>
    <xf numFmtId="0" fontId="13" fillId="9" borderId="22" xfId="0" applyFont="1" applyFill="1" applyBorder="1" applyAlignment="1">
      <alignment horizontal="left" vertical="center" wrapText="1"/>
    </xf>
    <xf numFmtId="0" fontId="15" fillId="3" borderId="5" xfId="0" applyFont="1" applyFill="1" applyBorder="1" applyAlignment="1">
      <alignment horizontal="left"/>
    </xf>
    <xf numFmtId="0" fontId="15" fillId="3" borderId="3" xfId="0" applyFont="1" applyFill="1" applyBorder="1" applyAlignment="1">
      <alignment horizontal="left"/>
    </xf>
    <xf numFmtId="0" fontId="8" fillId="4" borderId="59"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8" fillId="4" borderId="63" xfId="0" applyFont="1" applyFill="1" applyBorder="1" applyAlignment="1">
      <alignment horizontal="center" vertical="center" wrapText="1"/>
    </xf>
    <xf numFmtId="0" fontId="13" fillId="5" borderId="0" xfId="0" applyFont="1" applyFill="1" applyAlignment="1">
      <alignment horizontal="left"/>
    </xf>
    <xf numFmtId="0" fontId="13" fillId="10" borderId="5" xfId="0" applyFont="1" applyFill="1" applyBorder="1" applyAlignment="1">
      <alignment horizontal="center" vertical="center"/>
    </xf>
    <xf numFmtId="0" fontId="13" fillId="10" borderId="47" xfId="0" applyFont="1" applyFill="1" applyBorder="1" applyAlignment="1">
      <alignment horizontal="center" vertical="center"/>
    </xf>
    <xf numFmtId="0" fontId="13" fillId="10" borderId="27" xfId="0" applyFont="1" applyFill="1" applyBorder="1" applyAlignment="1">
      <alignment horizontal="center" vertical="center"/>
    </xf>
    <xf numFmtId="0" fontId="13" fillId="10" borderId="3" xfId="0" applyFont="1" applyFill="1" applyBorder="1" applyAlignment="1">
      <alignment horizontal="center" vertical="center"/>
    </xf>
    <xf numFmtId="0" fontId="13" fillId="10" borderId="48" xfId="0" applyFont="1" applyFill="1" applyBorder="1" applyAlignment="1">
      <alignment horizontal="center" vertical="center"/>
    </xf>
    <xf numFmtId="14" fontId="13" fillId="10" borderId="47" xfId="0" applyNumberFormat="1" applyFont="1" applyFill="1" applyBorder="1" applyAlignment="1">
      <alignment horizontal="center" vertical="center"/>
    </xf>
    <xf numFmtId="3" fontId="13" fillId="10" borderId="47" xfId="0" applyNumberFormat="1" applyFont="1" applyFill="1" applyBorder="1" applyAlignment="1">
      <alignment horizontal="center" vertical="center"/>
    </xf>
    <xf numFmtId="166" fontId="13" fillId="10" borderId="3" xfId="0" applyNumberFormat="1" applyFont="1" applyFill="1" applyBorder="1" applyAlignment="1">
      <alignment horizontal="center" vertical="center"/>
    </xf>
    <xf numFmtId="0" fontId="13" fillId="5" borderId="0" xfId="0" applyFont="1" applyFill="1" applyAlignment="1">
      <alignment horizontal="left" vertical="center"/>
    </xf>
    <xf numFmtId="0" fontId="8" fillId="5" borderId="0" xfId="0" applyFont="1" applyFill="1" applyAlignment="1">
      <alignment horizontal="left"/>
    </xf>
    <xf numFmtId="0" fontId="5" fillId="5" borderId="0" xfId="0" applyFont="1" applyFill="1"/>
    <xf numFmtId="0" fontId="15" fillId="3" borderId="2" xfId="0" applyFont="1" applyFill="1" applyBorder="1" applyAlignment="1">
      <alignment horizontal="left"/>
    </xf>
    <xf numFmtId="0" fontId="15" fillId="3" borderId="36" xfId="0" applyFont="1" applyFill="1" applyBorder="1" applyAlignment="1">
      <alignment horizontal="left"/>
    </xf>
    <xf numFmtId="0" fontId="15" fillId="3" borderId="4" xfId="0" applyFont="1" applyFill="1" applyBorder="1" applyAlignment="1">
      <alignment horizontal="left"/>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15" fillId="3" borderId="10" xfId="0" applyFont="1" applyFill="1" applyBorder="1" applyAlignment="1">
      <alignment horizontal="left"/>
    </xf>
    <xf numFmtId="0" fontId="8" fillId="4" borderId="6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3" fillId="5" borderId="0" xfId="0" applyFont="1" applyFill="1"/>
    <xf numFmtId="0" fontId="13" fillId="10" borderId="49" xfId="0" applyFont="1" applyFill="1" applyBorder="1" applyAlignment="1">
      <alignment horizontal="center" vertical="center"/>
    </xf>
    <xf numFmtId="1" fontId="13" fillId="10" borderId="47" xfId="0" applyNumberFormat="1" applyFont="1" applyFill="1" applyBorder="1" applyAlignment="1">
      <alignment horizontal="center" vertical="center"/>
    </xf>
    <xf numFmtId="49" fontId="13" fillId="10" borderId="47" xfId="0" applyNumberFormat="1" applyFont="1" applyFill="1" applyBorder="1" applyAlignment="1">
      <alignment horizontal="center" vertical="center"/>
    </xf>
    <xf numFmtId="3" fontId="13" fillId="10" borderId="48" xfId="0" applyNumberFormat="1" applyFont="1" applyFill="1" applyBorder="1" applyAlignment="1">
      <alignment horizontal="center" vertical="center"/>
    </xf>
    <xf numFmtId="166" fontId="13" fillId="10" borderId="3" xfId="1" applyNumberFormat="1" applyFont="1" applyFill="1" applyBorder="1" applyAlignment="1">
      <alignment horizontal="center" vertical="center"/>
    </xf>
    <xf numFmtId="166" fontId="13" fillId="10" borderId="47" xfId="1" applyNumberFormat="1" applyFont="1" applyFill="1" applyBorder="1" applyAlignment="1">
      <alignment horizontal="center" vertical="center"/>
    </xf>
    <xf numFmtId="166" fontId="13" fillId="10" borderId="60" xfId="1" applyNumberFormat="1" applyFont="1" applyFill="1" applyBorder="1" applyAlignment="1">
      <alignment horizontal="center" vertical="center"/>
    </xf>
    <xf numFmtId="166" fontId="13" fillId="7" borderId="47" xfId="1" applyNumberFormat="1" applyFont="1" applyFill="1" applyBorder="1" applyAlignment="1">
      <alignment horizontal="center" vertical="center"/>
    </xf>
    <xf numFmtId="167" fontId="13" fillId="10" borderId="5" xfId="1" applyFont="1" applyFill="1" applyBorder="1" applyAlignment="1">
      <alignment horizontal="center" vertical="center"/>
    </xf>
    <xf numFmtId="168" fontId="13" fillId="10" borderId="47" xfId="1" applyNumberFormat="1" applyFont="1" applyFill="1" applyBorder="1" applyAlignment="1">
      <alignment horizontal="center" vertical="center"/>
    </xf>
    <xf numFmtId="166" fontId="13" fillId="7" borderId="48" xfId="1" applyNumberFormat="1" applyFont="1" applyFill="1" applyBorder="1" applyAlignment="1">
      <alignment horizontal="center" vertical="center"/>
    </xf>
    <xf numFmtId="9" fontId="13" fillId="10" borderId="3" xfId="2" applyFont="1" applyFill="1" applyBorder="1" applyAlignment="1">
      <alignment horizontal="center"/>
    </xf>
    <xf numFmtId="9" fontId="13" fillId="10" borderId="47" xfId="2" applyFont="1" applyFill="1" applyBorder="1" applyAlignment="1">
      <alignment horizontal="center"/>
    </xf>
    <xf numFmtId="0" fontId="13" fillId="10" borderId="47" xfId="1" applyNumberFormat="1" applyFont="1" applyFill="1" applyBorder="1" applyAlignment="1">
      <alignment horizontal="center" vertical="center"/>
    </xf>
    <xf numFmtId="3" fontId="13" fillId="10" borderId="47" xfId="1" applyNumberFormat="1" applyFont="1" applyFill="1" applyBorder="1" applyAlignment="1">
      <alignment horizontal="center" vertical="center"/>
    </xf>
    <xf numFmtId="9" fontId="13" fillId="10" borderId="47" xfId="1" applyNumberFormat="1" applyFont="1" applyFill="1" applyBorder="1" applyAlignment="1">
      <alignment horizontal="center" vertical="center"/>
    </xf>
    <xf numFmtId="167" fontId="13" fillId="10" borderId="48" xfId="1" applyFont="1" applyFill="1" applyBorder="1" applyAlignment="1">
      <alignment horizontal="center" vertical="center"/>
    </xf>
    <xf numFmtId="0" fontId="13" fillId="0" borderId="0" xfId="0" applyFont="1"/>
    <xf numFmtId="0" fontId="15" fillId="3" borderId="2" xfId="7" applyFont="1" applyFill="1" applyBorder="1" applyAlignment="1">
      <alignment horizontal="center" vertical="center" wrapText="1"/>
    </xf>
    <xf numFmtId="0" fontId="15" fillId="3" borderId="25" xfId="7" applyFont="1" applyFill="1" applyBorder="1" applyAlignment="1">
      <alignment horizontal="center" vertical="center" wrapText="1"/>
    </xf>
    <xf numFmtId="0" fontId="15" fillId="3" borderId="10" xfId="7" applyFont="1" applyFill="1" applyBorder="1" applyAlignment="1">
      <alignment horizontal="center" vertical="center" wrapText="1"/>
    </xf>
    <xf numFmtId="0" fontId="5" fillId="0" borderId="28" xfId="0" applyFont="1" applyBorder="1" applyAlignment="1">
      <alignment wrapText="1"/>
    </xf>
    <xf numFmtId="0" fontId="5" fillId="0" borderId="11" xfId="0" applyFont="1" applyBorder="1" applyAlignment="1">
      <alignment wrapText="1"/>
    </xf>
    <xf numFmtId="0" fontId="5" fillId="0" borderId="1" xfId="0" applyFont="1" applyBorder="1" applyAlignment="1">
      <alignment wrapText="1"/>
    </xf>
    <xf numFmtId="0" fontId="8" fillId="4" borderId="10" xfId="0" applyFont="1" applyFill="1" applyBorder="1" applyAlignment="1">
      <alignment horizontal="center"/>
    </xf>
    <xf numFmtId="0" fontId="15" fillId="3" borderId="2" xfId="0" applyFont="1" applyFill="1" applyBorder="1" applyAlignment="1">
      <alignment vertical="center"/>
    </xf>
    <xf numFmtId="0" fontId="15" fillId="4" borderId="36" xfId="0" applyFont="1" applyFill="1" applyBorder="1" applyAlignment="1">
      <alignment vertical="center"/>
    </xf>
    <xf numFmtId="0" fontId="15" fillId="4" borderId="10" xfId="0" applyFont="1" applyFill="1" applyBorder="1" applyAlignment="1">
      <alignment vertical="center"/>
    </xf>
    <xf numFmtId="0" fontId="8" fillId="10" borderId="57" xfId="0" applyFont="1" applyFill="1" applyBorder="1" applyAlignment="1">
      <alignment horizontal="left" wrapText="1"/>
    </xf>
    <xf numFmtId="0" fontId="5" fillId="7" borderId="57" xfId="0" applyFont="1" applyFill="1" applyBorder="1" applyAlignment="1">
      <alignment horizontal="center"/>
    </xf>
    <xf numFmtId="0" fontId="5" fillId="7" borderId="12" xfId="0" applyFont="1" applyFill="1" applyBorder="1" applyAlignment="1">
      <alignment horizontal="center"/>
    </xf>
    <xf numFmtId="0" fontId="5" fillId="10" borderId="13" xfId="0" applyFont="1" applyFill="1" applyBorder="1" applyAlignment="1">
      <alignment horizontal="left" wrapText="1" indent="1"/>
    </xf>
    <xf numFmtId="0" fontId="5" fillId="7" borderId="13" xfId="0" applyFont="1" applyFill="1" applyBorder="1" applyAlignment="1">
      <alignment horizontal="center"/>
    </xf>
    <xf numFmtId="0" fontId="5" fillId="7" borderId="29" xfId="0" applyFont="1" applyFill="1" applyBorder="1" applyAlignment="1">
      <alignment horizontal="center"/>
    </xf>
    <xf numFmtId="0" fontId="5" fillId="10" borderId="58" xfId="0" applyFont="1" applyFill="1" applyBorder="1" applyAlignment="1">
      <alignment horizontal="left" wrapText="1" indent="1"/>
    </xf>
    <xf numFmtId="0" fontId="8" fillId="10" borderId="6" xfId="0" applyFont="1" applyFill="1" applyBorder="1" applyAlignment="1">
      <alignment horizontal="left" wrapText="1"/>
    </xf>
    <xf numFmtId="0" fontId="5" fillId="10" borderId="30" xfId="0" applyFont="1" applyFill="1" applyBorder="1" applyAlignment="1">
      <alignment horizontal="left" wrapText="1" indent="1"/>
    </xf>
    <xf numFmtId="0" fontId="5" fillId="0" borderId="27" xfId="0" applyFont="1" applyBorder="1" applyAlignment="1">
      <alignment horizontal="center"/>
    </xf>
    <xf numFmtId="0" fontId="5" fillId="0" borderId="49" xfId="0" applyFont="1" applyBorder="1" applyAlignment="1">
      <alignment horizontal="center"/>
    </xf>
    <xf numFmtId="0" fontId="5" fillId="10" borderId="65" xfId="0" applyFont="1" applyFill="1" applyBorder="1" applyAlignment="1">
      <alignment horizontal="left" wrapText="1" indent="1"/>
    </xf>
    <xf numFmtId="0" fontId="5" fillId="0" borderId="41" xfId="0" applyFont="1" applyBorder="1" applyAlignment="1">
      <alignment horizontal="center"/>
    </xf>
    <xf numFmtId="0" fontId="5" fillId="0" borderId="56" xfId="0" applyFont="1" applyBorder="1" applyAlignment="1">
      <alignment horizontal="center"/>
    </xf>
    <xf numFmtId="0" fontId="15" fillId="3" borderId="36" xfId="0" applyFont="1" applyFill="1" applyBorder="1" applyAlignment="1">
      <alignment vertical="center"/>
    </xf>
    <xf numFmtId="0" fontId="15" fillId="3" borderId="10" xfId="0" applyFont="1" applyFill="1" applyBorder="1" applyAlignment="1">
      <alignment vertical="center"/>
    </xf>
    <xf numFmtId="0" fontId="5" fillId="7" borderId="34" xfId="0" applyFont="1" applyFill="1" applyBorder="1" applyAlignment="1">
      <alignment horizontal="center"/>
    </xf>
    <xf numFmtId="0" fontId="5" fillId="7" borderId="49" xfId="0" applyFont="1" applyFill="1" applyBorder="1" applyAlignment="1">
      <alignment horizontal="center"/>
    </xf>
    <xf numFmtId="0" fontId="5" fillId="7" borderId="27" xfId="0" applyFont="1" applyFill="1" applyBorder="1" applyAlignment="1">
      <alignment horizontal="center"/>
    </xf>
    <xf numFmtId="0" fontId="5" fillId="7" borderId="56" xfId="0" applyFont="1" applyFill="1" applyBorder="1" applyAlignment="1">
      <alignment horizontal="center"/>
    </xf>
    <xf numFmtId="0" fontId="5" fillId="7" borderId="52" xfId="0" applyFont="1" applyFill="1" applyBorder="1" applyAlignment="1">
      <alignment horizontal="center"/>
    </xf>
    <xf numFmtId="0" fontId="5" fillId="7" borderId="41" xfId="0" applyFont="1" applyFill="1" applyBorder="1" applyAlignment="1">
      <alignment horizontal="center"/>
    </xf>
    <xf numFmtId="0" fontId="6" fillId="3" borderId="5"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8" fillId="4" borderId="24" xfId="0" applyFont="1" applyFill="1" applyBorder="1" applyAlignment="1">
      <alignment horizontal="center" vertical="center"/>
    </xf>
    <xf numFmtId="3" fontId="5" fillId="0" borderId="49" xfId="0" applyNumberFormat="1" applyFont="1" applyBorder="1" applyAlignment="1">
      <alignment horizontal="center" vertical="center"/>
    </xf>
    <xf numFmtId="0" fontId="8" fillId="10" borderId="58" xfId="0" applyFont="1" applyFill="1" applyBorder="1" applyAlignment="1">
      <alignment horizontal="left" wrapText="1"/>
    </xf>
    <xf numFmtId="3" fontId="5" fillId="7" borderId="56" xfId="0" applyNumberFormat="1" applyFont="1" applyFill="1" applyBorder="1" applyAlignment="1">
      <alignment horizontal="center" vertical="center"/>
    </xf>
    <xf numFmtId="0" fontId="5" fillId="10" borderId="6" xfId="0" applyFont="1" applyFill="1" applyBorder="1" applyAlignment="1">
      <alignment horizontal="left" wrapText="1" indent="1"/>
    </xf>
    <xf numFmtId="3" fontId="5" fillId="0" borderId="52" xfId="0" applyNumberFormat="1" applyFont="1" applyBorder="1" applyAlignment="1">
      <alignment horizontal="center" vertical="center"/>
    </xf>
    <xf numFmtId="0" fontId="8" fillId="10" borderId="65" xfId="0" applyFont="1" applyFill="1" applyBorder="1" applyAlignment="1">
      <alignment horizontal="left" wrapText="1"/>
    </xf>
    <xf numFmtId="0" fontId="8" fillId="11" borderId="6" xfId="0" applyFont="1" applyFill="1" applyBorder="1" applyAlignment="1">
      <alignment horizontal="left" wrapText="1"/>
    </xf>
    <xf numFmtId="3" fontId="5" fillId="7" borderId="52" xfId="0" applyNumberFormat="1" applyFont="1" applyFill="1" applyBorder="1" applyAlignment="1">
      <alignment horizontal="center" vertical="center"/>
    </xf>
    <xf numFmtId="0" fontId="8" fillId="11" borderId="57" xfId="0" applyFont="1" applyFill="1" applyBorder="1" applyAlignment="1">
      <alignment horizontal="left" wrapText="1"/>
    </xf>
    <xf numFmtId="0" fontId="5" fillId="10" borderId="13" xfId="0" applyFont="1" applyFill="1" applyBorder="1" applyAlignment="1">
      <alignment horizontal="left" vertical="center" wrapText="1" indent="1"/>
    </xf>
    <xf numFmtId="0" fontId="5" fillId="10" borderId="30" xfId="0" applyFont="1" applyFill="1" applyBorder="1" applyAlignment="1">
      <alignment horizontal="left" vertical="center" wrapText="1" indent="1"/>
    </xf>
    <xf numFmtId="0" fontId="5" fillId="7" borderId="41" xfId="0" applyFont="1" applyFill="1" applyBorder="1" applyAlignment="1">
      <alignment horizontal="center" vertical="center"/>
    </xf>
    <xf numFmtId="0" fontId="10" fillId="3" borderId="62" xfId="0" applyFont="1" applyFill="1" applyBorder="1" applyAlignment="1">
      <alignment horizontal="center" vertical="center"/>
    </xf>
    <xf numFmtId="0" fontId="16" fillId="5" borderId="0" xfId="0" applyFont="1" applyFill="1" applyAlignment="1">
      <alignment horizontal="left" vertical="center" wrapText="1"/>
    </xf>
    <xf numFmtId="0" fontId="10" fillId="3" borderId="5" xfId="0" applyFont="1" applyFill="1" applyBorder="1" applyAlignment="1">
      <alignment horizontal="center"/>
    </xf>
    <xf numFmtId="0" fontId="5" fillId="10" borderId="57" xfId="0" applyFont="1" applyFill="1" applyBorder="1" applyAlignment="1">
      <alignment horizontal="left" wrapText="1"/>
    </xf>
    <xf numFmtId="0" fontId="5" fillId="10" borderId="9" xfId="0" applyFont="1" applyFill="1" applyBorder="1" applyAlignment="1">
      <alignment horizontal="left" wrapText="1"/>
    </xf>
    <xf numFmtId="0" fontId="5" fillId="10" borderId="58" xfId="0" applyFont="1" applyFill="1" applyBorder="1" applyAlignment="1">
      <alignment horizontal="left" wrapText="1"/>
    </xf>
    <xf numFmtId="0" fontId="5" fillId="10" borderId="5" xfId="0" applyFont="1" applyFill="1" applyBorder="1" applyAlignment="1">
      <alignment horizontal="left" vertical="center" wrapText="1"/>
    </xf>
    <xf numFmtId="0" fontId="5" fillId="0" borderId="30" xfId="0" applyFont="1" applyBorder="1" applyAlignment="1">
      <alignment horizontal="center" vertical="center"/>
    </xf>
    <xf numFmtId="0" fontId="5" fillId="10" borderId="6" xfId="0" applyFont="1" applyFill="1" applyBorder="1" applyAlignment="1">
      <alignment horizontal="left" vertical="center"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1" xfId="0" applyFont="1" applyBorder="1" applyAlignment="1">
      <alignment horizontal="center" vertical="center"/>
    </xf>
    <xf numFmtId="0" fontId="10" fillId="3" borderId="24" xfId="0" applyFont="1" applyFill="1" applyBorder="1" applyAlignment="1">
      <alignment horizontal="center" vertical="center"/>
    </xf>
    <xf numFmtId="0" fontId="10" fillId="3" borderId="26" xfId="0" applyFont="1" applyFill="1" applyBorder="1" applyAlignment="1">
      <alignment horizontal="center" vertical="center"/>
    </xf>
    <xf numFmtId="0" fontId="5" fillId="4" borderId="43" xfId="0" applyFont="1" applyFill="1" applyBorder="1" applyAlignment="1">
      <alignment horizontal="center" vertical="center" wrapText="1"/>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46" xfId="0" applyFont="1" applyBorder="1" applyAlignment="1">
      <alignment horizontal="center" vertical="center"/>
    </xf>
    <xf numFmtId="0" fontId="7" fillId="3" borderId="9" xfId="0" applyFont="1" applyFill="1" applyBorder="1" applyAlignment="1">
      <alignment horizontal="center"/>
    </xf>
    <xf numFmtId="3" fontId="5" fillId="0" borderId="30" xfId="0" applyNumberFormat="1" applyFont="1" applyBorder="1" applyAlignment="1">
      <alignment horizontal="center" vertical="center"/>
    </xf>
    <xf numFmtId="0" fontId="18" fillId="10" borderId="9" xfId="0" applyFont="1" applyFill="1" applyBorder="1" applyAlignment="1">
      <alignment horizontal="left" wrapText="1"/>
    </xf>
    <xf numFmtId="0" fontId="5" fillId="0" borderId="65" xfId="2" applyNumberFormat="1" applyFont="1" applyBorder="1" applyAlignment="1">
      <alignment horizontal="center" vertical="center"/>
    </xf>
    <xf numFmtId="0" fontId="7" fillId="10" borderId="9" xfId="0" applyFont="1" applyFill="1" applyBorder="1" applyAlignment="1">
      <alignment horizontal="left" wrapText="1"/>
    </xf>
    <xf numFmtId="169" fontId="5" fillId="7" borderId="9" xfId="2" applyNumberFormat="1" applyFont="1" applyFill="1" applyBorder="1" applyAlignment="1">
      <alignment horizontal="center" vertical="center"/>
    </xf>
    <xf numFmtId="0" fontId="8" fillId="4" borderId="9" xfId="0" applyFont="1" applyFill="1" applyBorder="1" applyAlignment="1">
      <alignment horizontal="left" vertical="center"/>
    </xf>
    <xf numFmtId="0" fontId="8" fillId="4" borderId="65" xfId="0" applyFont="1" applyFill="1" applyBorder="1" applyAlignment="1">
      <alignment horizontal="left" vertical="center"/>
    </xf>
    <xf numFmtId="0" fontId="5" fillId="5" borderId="0" xfId="0" applyFont="1" applyFill="1" applyAlignment="1">
      <alignment horizontal="center" vertical="center"/>
    </xf>
    <xf numFmtId="0" fontId="7" fillId="3" borderId="24" xfId="0" applyFont="1" applyFill="1" applyBorder="1" applyAlignment="1">
      <alignment horizontal="center" vertical="center"/>
    </xf>
    <xf numFmtId="0" fontId="10" fillId="3" borderId="25" xfId="0" applyFont="1" applyFill="1" applyBorder="1" applyAlignment="1">
      <alignment horizontal="center" vertical="center"/>
    </xf>
    <xf numFmtId="0" fontId="7" fillId="3" borderId="63"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5" fillId="10" borderId="57" xfId="0" applyFont="1" applyFill="1" applyBorder="1" applyAlignment="1">
      <alignment horizontal="left" vertical="center" indent="3"/>
    </xf>
    <xf numFmtId="0" fontId="5" fillId="0" borderId="23" xfId="0" applyFont="1" applyBorder="1" applyAlignment="1">
      <alignment horizontal="center" vertical="center"/>
    </xf>
    <xf numFmtId="0" fontId="5" fillId="10" borderId="33" xfId="0" applyFont="1" applyFill="1" applyBorder="1" applyAlignment="1">
      <alignment horizontal="left" vertical="center" wrapText="1" indent="3"/>
    </xf>
    <xf numFmtId="0" fontId="5" fillId="0" borderId="55" xfId="0" applyFont="1" applyBorder="1" applyAlignment="1">
      <alignment horizontal="center" vertical="center"/>
    </xf>
    <xf numFmtId="0" fontId="5" fillId="10" borderId="50" xfId="0" applyFont="1" applyFill="1" applyBorder="1" applyAlignment="1">
      <alignment horizontal="left" vertical="center" wrapText="1" indent="3"/>
    </xf>
    <xf numFmtId="0" fontId="5" fillId="0" borderId="20" xfId="0" applyFont="1" applyBorder="1" applyAlignment="1">
      <alignment horizontal="center" vertical="center"/>
    </xf>
    <xf numFmtId="0" fontId="8" fillId="10" borderId="57" xfId="0" applyFont="1" applyFill="1" applyBorder="1" applyAlignment="1">
      <alignment horizontal="left" vertical="center" wrapText="1"/>
    </xf>
    <xf numFmtId="0" fontId="5" fillId="7" borderId="34" xfId="2" applyNumberFormat="1" applyFont="1" applyFill="1" applyBorder="1" applyAlignment="1">
      <alignment horizontal="center" vertical="center"/>
    </xf>
    <xf numFmtId="0" fontId="5" fillId="7" borderId="14" xfId="2" applyNumberFormat="1" applyFont="1" applyFill="1" applyBorder="1" applyAlignment="1">
      <alignment horizontal="center" vertical="center"/>
    </xf>
    <xf numFmtId="0" fontId="5" fillId="7" borderId="12" xfId="2" applyNumberFormat="1" applyFont="1" applyFill="1" applyBorder="1" applyAlignment="1">
      <alignment horizontal="center" vertical="center"/>
    </xf>
    <xf numFmtId="0" fontId="5" fillId="7" borderId="67" xfId="2" applyNumberFormat="1" applyFont="1" applyFill="1" applyBorder="1" applyAlignment="1">
      <alignment horizontal="center" vertical="center"/>
    </xf>
    <xf numFmtId="0" fontId="7" fillId="10" borderId="7" xfId="0" applyFont="1" applyFill="1" applyBorder="1" applyAlignment="1">
      <alignment horizontal="left"/>
    </xf>
    <xf numFmtId="169" fontId="5" fillId="7" borderId="15" xfId="2" applyNumberFormat="1" applyFont="1" applyFill="1" applyBorder="1" applyAlignment="1">
      <alignment horizontal="center" vertical="center"/>
    </xf>
    <xf numFmtId="169" fontId="5" fillId="7" borderId="17" xfId="2" applyNumberFormat="1" applyFont="1" applyFill="1" applyBorder="1" applyAlignment="1">
      <alignment horizontal="center" vertical="center"/>
    </xf>
    <xf numFmtId="169" fontId="5" fillId="7" borderId="16" xfId="2" applyNumberFormat="1" applyFont="1" applyFill="1" applyBorder="1" applyAlignment="1">
      <alignment horizontal="center" vertical="center"/>
    </xf>
    <xf numFmtId="0" fontId="11" fillId="10" borderId="6" xfId="0" applyFont="1" applyFill="1" applyBorder="1" applyAlignment="1">
      <alignment horizontal="left" vertical="center" indent="1"/>
    </xf>
    <xf numFmtId="0" fontId="5" fillId="10" borderId="32" xfId="0" applyFont="1" applyFill="1" applyBorder="1" applyAlignment="1">
      <alignment horizontal="left" vertical="center" indent="3"/>
    </xf>
    <xf numFmtId="0" fontId="11" fillId="10" borderId="8" xfId="0" applyFont="1" applyFill="1" applyBorder="1" applyAlignment="1">
      <alignment horizontal="left" vertical="center" indent="1"/>
    </xf>
    <xf numFmtId="0" fontId="8" fillId="7" borderId="17" xfId="1" applyNumberFormat="1" applyFont="1" applyFill="1" applyBorder="1" applyAlignment="1">
      <alignment horizontal="center"/>
    </xf>
    <xf numFmtId="0" fontId="8" fillId="7" borderId="16" xfId="1" applyNumberFormat="1" applyFont="1" applyFill="1" applyBorder="1" applyAlignment="1">
      <alignment horizontal="center"/>
    </xf>
    <xf numFmtId="0" fontId="8" fillId="7" borderId="14" xfId="1" applyNumberFormat="1" applyFont="1" applyFill="1" applyBorder="1" applyAlignment="1">
      <alignment horizontal="center"/>
    </xf>
    <xf numFmtId="0" fontId="8" fillId="7" borderId="12" xfId="1" applyNumberFormat="1" applyFont="1" applyFill="1" applyBorder="1" applyAlignment="1">
      <alignment horizontal="center"/>
    </xf>
    <xf numFmtId="0" fontId="5" fillId="7" borderId="1" xfId="1" applyNumberFormat="1" applyFont="1" applyFill="1" applyBorder="1" applyAlignment="1">
      <alignment horizontal="center"/>
    </xf>
    <xf numFmtId="0" fontId="5" fillId="7" borderId="31" xfId="1" applyNumberFormat="1" applyFont="1" applyFill="1" applyBorder="1" applyAlignment="1">
      <alignment horizontal="center"/>
    </xf>
    <xf numFmtId="171" fontId="5" fillId="5" borderId="0" xfId="0" applyNumberFormat="1" applyFont="1" applyFill="1" applyAlignment="1">
      <alignment horizontal="left"/>
    </xf>
    <xf numFmtId="0" fontId="5" fillId="9" borderId="54" xfId="0" applyFont="1" applyFill="1" applyBorder="1"/>
    <xf numFmtId="0" fontId="8" fillId="4" borderId="2"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6" xfId="0" applyFont="1" applyFill="1" applyBorder="1" applyAlignment="1">
      <alignment horizontal="center" vertical="center"/>
    </xf>
    <xf numFmtId="0" fontId="5" fillId="0" borderId="29" xfId="0" applyFont="1" applyBorder="1" applyAlignment="1">
      <alignment horizontal="center"/>
    </xf>
    <xf numFmtId="0" fontId="9" fillId="4" borderId="2" xfId="0" applyFont="1" applyFill="1" applyBorder="1" applyAlignment="1">
      <alignment horizontal="center" vertical="center"/>
    </xf>
    <xf numFmtId="0" fontId="8" fillId="7" borderId="24" xfId="0" applyFont="1" applyFill="1" applyBorder="1" applyAlignment="1">
      <alignment horizontal="center" vertical="center"/>
    </xf>
    <xf numFmtId="0" fontId="8" fillId="7" borderId="25" xfId="0" applyFont="1" applyFill="1" applyBorder="1" applyAlignment="1">
      <alignment horizontal="center" vertical="center"/>
    </xf>
    <xf numFmtId="0" fontId="8" fillId="7" borderId="26" xfId="0" applyFont="1" applyFill="1" applyBorder="1" applyAlignment="1">
      <alignment horizontal="center" vertical="center"/>
    </xf>
    <xf numFmtId="0" fontId="8" fillId="7" borderId="63" xfId="0" applyFont="1" applyFill="1" applyBorder="1" applyAlignment="1">
      <alignment horizontal="center" vertical="center"/>
    </xf>
    <xf numFmtId="0" fontId="13" fillId="10" borderId="59" xfId="0" applyFont="1" applyFill="1" applyBorder="1" applyAlignment="1">
      <alignment horizontal="center" vertical="center"/>
    </xf>
    <xf numFmtId="3" fontId="13" fillId="10" borderId="60" xfId="0" applyNumberFormat="1" applyFont="1" applyFill="1" applyBorder="1" applyAlignment="1">
      <alignment horizontal="center" vertical="center"/>
    </xf>
    <xf numFmtId="171" fontId="5" fillId="0" borderId="0" xfId="0" applyNumberFormat="1" applyFont="1" applyAlignment="1">
      <alignment horizontal="left"/>
    </xf>
    <xf numFmtId="0" fontId="5" fillId="0" borderId="68" xfId="0" applyFont="1" applyBorder="1" applyAlignment="1">
      <alignment horizontal="left" vertical="center"/>
    </xf>
    <xf numFmtId="0" fontId="10" fillId="3" borderId="63"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8" xfId="0" applyFont="1" applyFill="1" applyBorder="1" applyAlignment="1">
      <alignment horizontal="left" vertical="center" wrapText="1"/>
    </xf>
    <xf numFmtId="2" fontId="5" fillId="0" borderId="0" xfId="0" applyNumberFormat="1" applyFont="1" applyAlignment="1">
      <alignment horizontal="left" vertical="center"/>
    </xf>
    <xf numFmtId="0" fontId="9" fillId="5" borderId="0" xfId="0" applyFont="1" applyFill="1" applyAlignment="1">
      <alignment horizontal="left"/>
    </xf>
    <xf numFmtId="0" fontId="19" fillId="5" borderId="0" xfId="0" applyFont="1" applyFill="1" applyAlignment="1">
      <alignment horizontal="left"/>
    </xf>
    <xf numFmtId="0" fontId="5" fillId="10" borderId="6" xfId="0" applyFont="1" applyFill="1" applyBorder="1" applyAlignment="1">
      <alignment horizontal="left" indent="1"/>
    </xf>
    <xf numFmtId="0" fontId="5" fillId="0" borderId="67" xfId="0" applyFont="1" applyBorder="1" applyAlignment="1">
      <alignment horizontal="center" vertical="center"/>
    </xf>
    <xf numFmtId="3" fontId="5" fillId="0" borderId="67" xfId="0" applyNumberFormat="1" applyFont="1" applyBorder="1" applyAlignment="1">
      <alignment horizontal="center" vertical="center"/>
    </xf>
    <xf numFmtId="3" fontId="5" fillId="0" borderId="14"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31" xfId="0" applyNumberFormat="1" applyFont="1" applyBorder="1" applyAlignment="1">
      <alignment horizontal="center" vertical="center"/>
    </xf>
    <xf numFmtId="0" fontId="5" fillId="10" borderId="32" xfId="0" applyFont="1" applyFill="1" applyBorder="1" applyAlignment="1">
      <alignment horizontal="left" vertical="center" indent="1"/>
    </xf>
    <xf numFmtId="0" fontId="5" fillId="10" borderId="51" xfId="0" applyFont="1" applyFill="1" applyBorder="1" applyAlignment="1">
      <alignment horizontal="left" vertical="center" indent="1"/>
    </xf>
    <xf numFmtId="3" fontId="5" fillId="0" borderId="44" xfId="0" applyNumberFormat="1" applyFont="1" applyBorder="1" applyAlignment="1">
      <alignment horizontal="center" vertical="center"/>
    </xf>
    <xf numFmtId="3" fontId="5" fillId="0" borderId="46" xfId="0" applyNumberFormat="1" applyFont="1" applyBorder="1" applyAlignment="1">
      <alignment horizontal="center" vertical="center"/>
    </xf>
    <xf numFmtId="0" fontId="8" fillId="10" borderId="9" xfId="0" applyFont="1" applyFill="1" applyBorder="1" applyAlignment="1">
      <alignment horizontal="left"/>
    </xf>
    <xf numFmtId="0" fontId="5" fillId="7" borderId="63" xfId="0" applyFont="1" applyFill="1" applyBorder="1" applyAlignment="1">
      <alignment horizontal="center"/>
    </xf>
    <xf numFmtId="0" fontId="5" fillId="7" borderId="25" xfId="0" applyFont="1" applyFill="1" applyBorder="1" applyAlignment="1">
      <alignment horizontal="center"/>
    </xf>
    <xf numFmtId="3" fontId="5" fillId="7" borderId="26" xfId="0" applyNumberFormat="1" applyFont="1" applyFill="1" applyBorder="1" applyAlignment="1">
      <alignment horizontal="center"/>
    </xf>
    <xf numFmtId="0" fontId="5" fillId="10" borderId="32" xfId="0" applyFont="1" applyFill="1" applyBorder="1" applyAlignment="1">
      <alignment horizontal="left" indent="1"/>
    </xf>
    <xf numFmtId="0" fontId="8" fillId="10" borderId="62" xfId="0" applyFont="1" applyFill="1" applyBorder="1" applyAlignment="1">
      <alignment horizontal="left"/>
    </xf>
    <xf numFmtId="0" fontId="5" fillId="7" borderId="61" xfId="0" applyFont="1" applyFill="1" applyBorder="1" applyAlignment="1">
      <alignment horizontal="center"/>
    </xf>
    <xf numFmtId="0" fontId="5" fillId="7" borderId="60" xfId="0" applyFont="1" applyFill="1" applyBorder="1" applyAlignment="1">
      <alignment horizontal="center"/>
    </xf>
    <xf numFmtId="3" fontId="5" fillId="7" borderId="60" xfId="0" applyNumberFormat="1" applyFont="1" applyFill="1" applyBorder="1" applyAlignment="1">
      <alignment horizontal="center"/>
    </xf>
    <xf numFmtId="3" fontId="5" fillId="7" borderId="48" xfId="0" applyNumberFormat="1" applyFont="1" applyFill="1" applyBorder="1" applyAlignment="1">
      <alignment horizontal="center"/>
    </xf>
    <xf numFmtId="0" fontId="5" fillId="7" borderId="48" xfId="0" applyFont="1" applyFill="1" applyBorder="1" applyAlignment="1">
      <alignment horizontal="center"/>
    </xf>
    <xf numFmtId="0" fontId="5" fillId="0" borderId="59" xfId="0" applyFont="1" applyBorder="1" applyAlignment="1">
      <alignment horizontal="center"/>
    </xf>
    <xf numFmtId="0" fontId="5" fillId="0" borderId="60" xfId="0" applyFont="1" applyBorder="1" applyAlignment="1">
      <alignment horizontal="center"/>
    </xf>
    <xf numFmtId="0" fontId="5" fillId="0" borderId="48" xfId="0" applyFont="1" applyBorder="1" applyAlignment="1">
      <alignment horizontal="center"/>
    </xf>
    <xf numFmtId="0" fontId="8" fillId="7" borderId="24" xfId="0" applyFont="1" applyFill="1" applyBorder="1" applyAlignment="1">
      <alignment horizontal="center"/>
    </xf>
    <xf numFmtId="0" fontId="8" fillId="7" borderId="63" xfId="0" applyFont="1" applyFill="1" applyBorder="1" applyAlignment="1">
      <alignment horizontal="center"/>
    </xf>
    <xf numFmtId="0" fontId="8" fillId="7" borderId="10" xfId="0" applyFont="1" applyFill="1" applyBorder="1" applyAlignment="1">
      <alignment horizontal="center"/>
    </xf>
    <xf numFmtId="0" fontId="8" fillId="10" borderId="62" xfId="0" applyFont="1" applyFill="1" applyBorder="1" applyAlignment="1">
      <alignment horizontal="left" vertical="center"/>
    </xf>
    <xf numFmtId="0" fontId="18" fillId="10" borderId="5" xfId="0" applyFont="1" applyFill="1" applyBorder="1" applyAlignment="1">
      <alignment horizontal="left" vertical="center"/>
    </xf>
    <xf numFmtId="0" fontId="8" fillId="10" borderId="2" xfId="0" applyFont="1" applyFill="1" applyBorder="1" applyAlignment="1">
      <alignment horizontal="left" vertical="center"/>
    </xf>
    <xf numFmtId="0" fontId="10" fillId="3" borderId="59" xfId="0" applyFont="1" applyFill="1" applyBorder="1" applyAlignment="1">
      <alignment horizontal="center" vertical="center"/>
    </xf>
    <xf numFmtId="0" fontId="10" fillId="3" borderId="60" xfId="0" applyFont="1" applyFill="1" applyBorder="1" applyAlignment="1">
      <alignment horizontal="center" vertical="center"/>
    </xf>
    <xf numFmtId="0" fontId="10" fillId="3" borderId="48" xfId="0" applyFont="1" applyFill="1" applyBorder="1" applyAlignment="1">
      <alignment horizontal="center" vertical="center"/>
    </xf>
    <xf numFmtId="0" fontId="5" fillId="0" borderId="12" xfId="0" applyFont="1" applyBorder="1" applyAlignment="1">
      <alignment horizontal="center" vertical="center"/>
    </xf>
    <xf numFmtId="0" fontId="5" fillId="10" borderId="51" xfId="0" applyFont="1" applyFill="1" applyBorder="1" applyAlignment="1">
      <alignment horizontal="left" indent="1"/>
    </xf>
    <xf numFmtId="3" fontId="5" fillId="7" borderId="63" xfId="0" applyNumberFormat="1" applyFont="1" applyFill="1" applyBorder="1" applyAlignment="1">
      <alignment horizontal="center" vertical="center"/>
    </xf>
    <xf numFmtId="0" fontId="8" fillId="10" borderId="62" xfId="0" applyFont="1" applyFill="1" applyBorder="1" applyAlignment="1">
      <alignment horizontal="left" wrapText="1"/>
    </xf>
    <xf numFmtId="0" fontId="5" fillId="0" borderId="62" xfId="0" applyFont="1" applyBorder="1" applyAlignment="1">
      <alignment horizontal="left" vertical="center" wrapText="1"/>
    </xf>
    <xf numFmtId="0" fontId="5" fillId="0" borderId="61" xfId="0" applyFont="1" applyBorder="1" applyAlignment="1">
      <alignment horizontal="center"/>
    </xf>
    <xf numFmtId="3" fontId="5" fillId="7" borderId="61" xfId="0" applyNumberFormat="1" applyFont="1" applyFill="1" applyBorder="1" applyAlignment="1">
      <alignment horizontal="center"/>
    </xf>
    <xf numFmtId="0" fontId="8" fillId="10" borderId="8" xfId="0" applyFont="1" applyFill="1" applyBorder="1" applyAlignment="1">
      <alignment horizontal="left" wrapText="1"/>
    </xf>
    <xf numFmtId="3" fontId="8" fillId="7" borderId="17" xfId="0" applyNumberFormat="1" applyFont="1" applyFill="1" applyBorder="1" applyAlignment="1">
      <alignment horizontal="center"/>
    </xf>
    <xf numFmtId="0" fontId="5" fillId="0" borderId="0" xfId="0" applyFont="1" applyAlignment="1">
      <alignment wrapText="1"/>
    </xf>
    <xf numFmtId="0" fontId="8" fillId="10" borderId="9" xfId="0" applyFont="1" applyFill="1" applyBorder="1" applyAlignment="1">
      <alignment horizontal="left" wrapText="1"/>
    </xf>
    <xf numFmtId="0" fontId="5" fillId="5" borderId="0" xfId="6" applyFont="1" applyFill="1" applyAlignment="1">
      <alignment horizontal="left"/>
    </xf>
    <xf numFmtId="0" fontId="12" fillId="5" borderId="0" xfId="4" applyFont="1" applyFill="1" applyAlignment="1">
      <alignment horizontal="left" vertical="center"/>
    </xf>
    <xf numFmtId="0" fontId="0" fillId="5" borderId="0" xfId="6" applyFont="1" applyFill="1"/>
    <xf numFmtId="0" fontId="0" fillId="0" borderId="0" xfId="6" applyFont="1"/>
    <xf numFmtId="0" fontId="9" fillId="5" borderId="0" xfId="6" applyFont="1" applyFill="1" applyAlignment="1">
      <alignment horizontal="left"/>
    </xf>
    <xf numFmtId="0" fontId="19" fillId="5" borderId="0" xfId="6" applyFont="1" applyFill="1" applyAlignment="1">
      <alignment horizontal="left"/>
    </xf>
    <xf numFmtId="0" fontId="10" fillId="3" borderId="59" xfId="6" applyFont="1" applyFill="1" applyBorder="1" applyAlignment="1">
      <alignment horizontal="center" vertical="center"/>
    </xf>
    <xf numFmtId="0" fontId="10" fillId="3" borderId="60" xfId="6" applyFont="1" applyFill="1" applyBorder="1" applyAlignment="1">
      <alignment horizontal="center" vertical="center"/>
    </xf>
    <xf numFmtId="0" fontId="10" fillId="3" borderId="48" xfId="6" applyFont="1" applyFill="1" applyBorder="1" applyAlignment="1">
      <alignment horizontal="center" vertical="center"/>
    </xf>
    <xf numFmtId="0" fontId="5" fillId="10" borderId="6" xfId="6" applyFont="1" applyFill="1" applyBorder="1" applyAlignment="1">
      <alignment horizontal="left" indent="1"/>
    </xf>
    <xf numFmtId="0" fontId="5" fillId="0" borderId="67" xfId="6" applyFont="1" applyBorder="1" applyAlignment="1">
      <alignment horizontal="center" vertical="center"/>
    </xf>
    <xf numFmtId="3" fontId="5" fillId="0" borderId="14" xfId="6" applyNumberFormat="1" applyFont="1" applyBorder="1" applyAlignment="1">
      <alignment horizontal="center" vertical="center"/>
    </xf>
    <xf numFmtId="0" fontId="5" fillId="0" borderId="14" xfId="6" applyFont="1" applyBorder="1" applyAlignment="1">
      <alignment horizontal="center" vertical="center"/>
    </xf>
    <xf numFmtId="0" fontId="5" fillId="0" borderId="12" xfId="6" applyFont="1" applyBorder="1" applyAlignment="1">
      <alignment horizontal="center" vertical="center"/>
    </xf>
    <xf numFmtId="0" fontId="5" fillId="10" borderId="32" xfId="6" applyFont="1" applyFill="1" applyBorder="1" applyAlignment="1">
      <alignment horizontal="left" indent="1"/>
    </xf>
    <xf numFmtId="0" fontId="5" fillId="0" borderId="55" xfId="6" applyFont="1" applyBorder="1" applyAlignment="1">
      <alignment horizontal="center" vertical="center"/>
    </xf>
    <xf numFmtId="3" fontId="5" fillId="0" borderId="1" xfId="6" applyNumberFormat="1" applyFont="1" applyBorder="1" applyAlignment="1">
      <alignment horizontal="center" vertical="center"/>
    </xf>
    <xf numFmtId="0" fontId="5" fillId="0" borderId="1" xfId="6" applyFont="1" applyBorder="1" applyAlignment="1">
      <alignment horizontal="center" vertical="center"/>
    </xf>
    <xf numFmtId="0" fontId="5" fillId="0" borderId="31" xfId="6" applyFont="1" applyBorder="1" applyAlignment="1">
      <alignment horizontal="center" vertical="center"/>
    </xf>
    <xf numFmtId="0" fontId="5" fillId="10" borderId="51" xfId="6" applyFont="1" applyFill="1" applyBorder="1" applyAlignment="1">
      <alignment horizontal="left" indent="1"/>
    </xf>
    <xf numFmtId="0" fontId="5" fillId="0" borderId="20" xfId="6" applyFont="1" applyBorder="1" applyAlignment="1">
      <alignment horizontal="center" vertical="center"/>
    </xf>
    <xf numFmtId="3" fontId="5" fillId="0" borderId="44" xfId="6" applyNumberFormat="1" applyFont="1" applyBorder="1" applyAlignment="1">
      <alignment horizontal="center" vertical="center"/>
    </xf>
    <xf numFmtId="0" fontId="5" fillId="0" borderId="44" xfId="6" applyFont="1" applyBorder="1" applyAlignment="1">
      <alignment horizontal="center" vertical="center"/>
    </xf>
    <xf numFmtId="0" fontId="5" fillId="0" borderId="46" xfId="6" applyFont="1" applyBorder="1" applyAlignment="1">
      <alignment horizontal="center" vertical="center"/>
    </xf>
    <xf numFmtId="0" fontId="8" fillId="10" borderId="9" xfId="6" applyFont="1" applyFill="1" applyBorder="1" applyAlignment="1">
      <alignment horizontal="left"/>
    </xf>
    <xf numFmtId="3" fontId="5" fillId="7" borderId="63" xfId="6" applyNumberFormat="1" applyFont="1" applyFill="1" applyBorder="1" applyAlignment="1">
      <alignment horizontal="center" vertical="center"/>
    </xf>
    <xf numFmtId="3" fontId="5" fillId="7" borderId="25" xfId="6" applyNumberFormat="1" applyFont="1" applyFill="1" applyBorder="1" applyAlignment="1">
      <alignment horizontal="center" vertical="center"/>
    </xf>
    <xf numFmtId="3" fontId="5" fillId="7" borderId="26" xfId="6" applyNumberFormat="1" applyFont="1" applyFill="1" applyBorder="1" applyAlignment="1">
      <alignment horizontal="center" vertical="center"/>
    </xf>
    <xf numFmtId="3" fontId="5" fillId="0" borderId="12" xfId="6" applyNumberFormat="1" applyFont="1" applyBorder="1" applyAlignment="1">
      <alignment horizontal="center" vertical="center"/>
    </xf>
    <xf numFmtId="3" fontId="5" fillId="0" borderId="31" xfId="6" applyNumberFormat="1" applyFont="1" applyBorder="1" applyAlignment="1">
      <alignment horizontal="center" vertical="center"/>
    </xf>
    <xf numFmtId="0" fontId="5" fillId="10" borderId="32" xfId="6" applyFont="1" applyFill="1" applyBorder="1" applyAlignment="1">
      <alignment horizontal="left" vertical="center" indent="1"/>
    </xf>
    <xf numFmtId="3" fontId="5" fillId="0" borderId="46" xfId="6" applyNumberFormat="1" applyFont="1" applyBorder="1" applyAlignment="1">
      <alignment horizontal="center" vertical="center"/>
    </xf>
    <xf numFmtId="0" fontId="5" fillId="10" borderId="51" xfId="6" applyFont="1" applyFill="1" applyBorder="1" applyAlignment="1">
      <alignment horizontal="left" vertical="center" indent="1"/>
    </xf>
    <xf numFmtId="0" fontId="8" fillId="10" borderId="62" xfId="6" applyFont="1" applyFill="1" applyBorder="1" applyAlignment="1">
      <alignment horizontal="left"/>
    </xf>
    <xf numFmtId="0" fontId="5" fillId="7" borderId="61" xfId="6" applyFont="1" applyFill="1" applyBorder="1" applyAlignment="1">
      <alignment horizontal="center"/>
    </xf>
    <xf numFmtId="0" fontId="5" fillId="7" borderId="60" xfId="6" applyFont="1" applyFill="1" applyBorder="1" applyAlignment="1">
      <alignment horizontal="center"/>
    </xf>
    <xf numFmtId="0" fontId="5" fillId="7" borderId="48" xfId="6" applyFont="1" applyFill="1" applyBorder="1" applyAlignment="1">
      <alignment horizontal="center"/>
    </xf>
    <xf numFmtId="0" fontId="5" fillId="10" borderId="62" xfId="6" applyFont="1" applyFill="1" applyBorder="1" applyAlignment="1">
      <alignment horizontal="left" vertical="center" wrapText="1"/>
    </xf>
    <xf numFmtId="0" fontId="5" fillId="0" borderId="61" xfId="6" applyFont="1" applyBorder="1" applyAlignment="1">
      <alignment horizontal="center"/>
    </xf>
    <xf numFmtId="0" fontId="5" fillId="0" borderId="60" xfId="6" applyFont="1" applyBorder="1" applyAlignment="1">
      <alignment horizontal="center"/>
    </xf>
    <xf numFmtId="0" fontId="5" fillId="0" borderId="48" xfId="6" applyFont="1" applyBorder="1" applyAlignment="1">
      <alignment horizontal="center"/>
    </xf>
    <xf numFmtId="0" fontId="8" fillId="10" borderId="9" xfId="6" applyFont="1" applyFill="1" applyBorder="1" applyAlignment="1">
      <alignment horizontal="left" wrapText="1"/>
    </xf>
    <xf numFmtId="3" fontId="5" fillId="7" borderId="63" xfId="6" applyNumberFormat="1" applyFont="1" applyFill="1" applyBorder="1" applyAlignment="1">
      <alignment horizontal="center"/>
    </xf>
    <xf numFmtId="0" fontId="8" fillId="10" borderId="1" xfId="6" applyFont="1" applyFill="1" applyBorder="1" applyAlignment="1">
      <alignment horizontal="left" wrapText="1"/>
    </xf>
    <xf numFmtId="3" fontId="8" fillId="7" borderId="1" xfId="6" applyNumberFormat="1" applyFont="1" applyFill="1" applyBorder="1" applyAlignment="1">
      <alignment horizontal="center"/>
    </xf>
    <xf numFmtId="0" fontId="5" fillId="0" borderId="0" xfId="6" applyFont="1" applyAlignment="1">
      <alignment horizontal="left" wrapText="1"/>
    </xf>
    <xf numFmtId="0" fontId="5" fillId="0" borderId="0" xfId="6" applyFont="1" applyAlignment="1">
      <alignment horizontal="left"/>
    </xf>
    <xf numFmtId="0" fontId="8" fillId="10" borderId="35" xfId="6" applyFont="1" applyFill="1" applyBorder="1" applyAlignment="1">
      <alignment horizontal="left" wrapText="1"/>
    </xf>
    <xf numFmtId="3" fontId="5" fillId="7" borderId="1" xfId="6" applyNumberFormat="1" applyFont="1" applyFill="1" applyBorder="1" applyAlignment="1">
      <alignment horizontal="center"/>
    </xf>
    <xf numFmtId="3" fontId="5" fillId="7" borderId="25" xfId="0" applyNumberFormat="1" applyFont="1" applyFill="1" applyBorder="1" applyAlignment="1">
      <alignment horizontal="center" vertical="center"/>
    </xf>
    <xf numFmtId="3" fontId="5" fillId="7" borderId="26" xfId="0" applyNumberFormat="1" applyFont="1" applyFill="1" applyBorder="1" applyAlignment="1">
      <alignment horizontal="center" vertical="center"/>
    </xf>
    <xf numFmtId="0" fontId="5" fillId="10" borderId="62" xfId="0" applyFont="1" applyFill="1" applyBorder="1" applyAlignment="1">
      <alignment horizontal="left" vertical="center" wrapText="1"/>
    </xf>
    <xf numFmtId="3" fontId="5" fillId="7" borderId="63" xfId="0" applyNumberFormat="1" applyFont="1" applyFill="1" applyBorder="1" applyAlignment="1">
      <alignment horizontal="center"/>
    </xf>
    <xf numFmtId="0" fontId="8" fillId="10" borderId="1" xfId="0" applyFont="1" applyFill="1" applyBorder="1" applyAlignment="1">
      <alignment horizontal="left" wrapText="1"/>
    </xf>
    <xf numFmtId="3" fontId="8" fillId="7" borderId="1" xfId="0" applyNumberFormat="1" applyFont="1" applyFill="1" applyBorder="1" applyAlignment="1">
      <alignment horizontal="center"/>
    </xf>
    <xf numFmtId="0" fontId="8" fillId="10" borderId="35" xfId="0" applyFont="1" applyFill="1" applyBorder="1" applyAlignment="1">
      <alignment horizontal="left" wrapText="1"/>
    </xf>
    <xf numFmtId="3" fontId="5" fillId="7" borderId="1" xfId="0" applyNumberFormat="1" applyFont="1" applyFill="1" applyBorder="1" applyAlignment="1">
      <alignment horizontal="center"/>
    </xf>
    <xf numFmtId="0" fontId="8" fillId="5" borderId="0" xfId="0" applyFont="1" applyFill="1" applyAlignment="1">
      <alignment horizontal="center" vertical="center" wrapText="1"/>
    </xf>
    <xf numFmtId="0" fontId="7" fillId="5" borderId="0" xfId="0" applyFont="1" applyFill="1" applyAlignment="1">
      <alignment horizontal="left" vertical="center"/>
    </xf>
    <xf numFmtId="0" fontId="7" fillId="5" borderId="0" xfId="0" applyFont="1" applyFill="1" applyAlignment="1">
      <alignment horizontal="center" vertical="center"/>
    </xf>
    <xf numFmtId="0" fontId="15" fillId="3" borderId="5" xfId="0" applyFont="1" applyFill="1" applyBorder="1" applyAlignment="1">
      <alignment horizontal="left" vertical="center"/>
    </xf>
    <xf numFmtId="0" fontId="8" fillId="4" borderId="60" xfId="0" applyFont="1" applyFill="1" applyBorder="1" applyAlignment="1">
      <alignment horizontal="center" vertical="center"/>
    </xf>
    <xf numFmtId="0" fontId="8" fillId="4" borderId="60" xfId="5" applyFont="1" applyFill="1" applyBorder="1" applyAlignment="1">
      <alignment horizontal="center" vertical="center" wrapText="1"/>
    </xf>
    <xf numFmtId="0" fontId="8" fillId="4" borderId="61" xfId="5" applyFont="1" applyFill="1" applyBorder="1" applyAlignment="1">
      <alignment horizontal="center" vertical="center" wrapText="1"/>
    </xf>
    <xf numFmtId="0" fontId="8" fillId="4" borderId="47" xfId="5" applyFont="1" applyFill="1" applyBorder="1" applyAlignment="1">
      <alignment horizontal="center" vertical="center" wrapText="1"/>
    </xf>
    <xf numFmtId="0" fontId="8" fillId="4" borderId="59" xfId="5" applyFont="1" applyFill="1" applyBorder="1" applyAlignment="1">
      <alignment horizontal="center" vertical="center" wrapText="1"/>
    </xf>
    <xf numFmtId="0" fontId="8" fillId="4" borderId="48" xfId="5" applyFont="1" applyFill="1" applyBorder="1" applyAlignment="1">
      <alignment horizontal="center" vertical="center" wrapText="1"/>
    </xf>
    <xf numFmtId="0" fontId="13" fillId="10" borderId="60" xfId="0" applyFont="1" applyFill="1" applyBorder="1" applyAlignment="1">
      <alignment horizontal="center" vertical="center"/>
    </xf>
    <xf numFmtId="14" fontId="13" fillId="10" borderId="60" xfId="0" applyNumberFormat="1" applyFont="1" applyFill="1" applyBorder="1" applyAlignment="1">
      <alignment horizontal="center" vertical="center" wrapText="1"/>
    </xf>
    <xf numFmtId="14" fontId="13" fillId="10" borderId="60" xfId="0" applyNumberFormat="1" applyFont="1" applyFill="1" applyBorder="1" applyAlignment="1">
      <alignment horizontal="center" vertical="center"/>
    </xf>
    <xf numFmtId="3" fontId="13" fillId="10" borderId="61" xfId="0" applyNumberFormat="1" applyFont="1" applyFill="1" applyBorder="1" applyAlignment="1">
      <alignment horizontal="center" vertical="center"/>
    </xf>
    <xf numFmtId="167" fontId="13" fillId="10" borderId="60" xfId="1" applyFont="1" applyFill="1" applyBorder="1" applyAlignment="1">
      <alignment horizontal="center" vertical="center"/>
    </xf>
    <xf numFmtId="171" fontId="13" fillId="10" borderId="60" xfId="1" applyNumberFormat="1" applyFont="1" applyFill="1" applyBorder="1" applyAlignment="1">
      <alignment horizontal="center" vertical="center"/>
    </xf>
    <xf numFmtId="0" fontId="5" fillId="8" borderId="27" xfId="0" applyFont="1" applyFill="1" applyBorder="1" applyAlignment="1">
      <alignment vertical="center"/>
    </xf>
    <xf numFmtId="0" fontId="5" fillId="8" borderId="15" xfId="0" applyFont="1" applyFill="1" applyBorder="1" applyAlignment="1">
      <alignment vertical="center"/>
    </xf>
    <xf numFmtId="0" fontId="15" fillId="12" borderId="3" xfId="0" applyFont="1" applyFill="1" applyBorder="1" applyAlignment="1">
      <alignment horizontal="left" vertical="center"/>
    </xf>
    <xf numFmtId="0" fontId="8" fillId="4" borderId="10" xfId="0" applyFont="1" applyFill="1" applyBorder="1" applyAlignment="1">
      <alignment horizontal="center" vertical="center"/>
    </xf>
    <xf numFmtId="0" fontId="8" fillId="4" borderId="58" xfId="0" applyFont="1" applyFill="1" applyBorder="1" applyAlignment="1">
      <alignment horizontal="left"/>
    </xf>
    <xf numFmtId="0" fontId="5" fillId="7" borderId="26" xfId="0" applyFont="1" applyFill="1" applyBorder="1" applyAlignment="1">
      <alignment horizontal="center" vertical="center"/>
    </xf>
    <xf numFmtId="0" fontId="5" fillId="5" borderId="0" xfId="8" applyFont="1" applyFill="1" applyAlignment="1">
      <alignment horizontal="left"/>
    </xf>
    <xf numFmtId="0" fontId="5" fillId="0" borderId="0" xfId="8" applyFont="1" applyAlignment="1">
      <alignment horizontal="left"/>
    </xf>
    <xf numFmtId="0" fontId="6" fillId="3" borderId="2" xfId="8" applyFont="1" applyFill="1" applyBorder="1" applyAlignment="1">
      <alignment vertical="center"/>
    </xf>
    <xf numFmtId="0" fontId="6" fillId="3" borderId="36" xfId="8" applyFont="1" applyFill="1" applyBorder="1" applyAlignment="1">
      <alignment vertical="center"/>
    </xf>
    <xf numFmtId="0" fontId="6" fillId="3" borderId="10" xfId="8" applyFont="1" applyFill="1" applyBorder="1" applyAlignment="1">
      <alignment vertical="center"/>
    </xf>
    <xf numFmtId="0" fontId="6" fillId="3" borderId="0" xfId="8" applyFont="1" applyFill="1" applyAlignment="1">
      <alignment vertical="center"/>
    </xf>
    <xf numFmtId="0" fontId="8" fillId="5" borderId="0" xfId="8" applyFont="1" applyFill="1" applyAlignment="1">
      <alignment horizontal="left" vertical="center"/>
    </xf>
    <xf numFmtId="0" fontId="8" fillId="4" borderId="34" xfId="8" applyFont="1" applyFill="1" applyBorder="1" applyAlignment="1">
      <alignment horizontal="left" vertical="center"/>
    </xf>
    <xf numFmtId="0" fontId="11" fillId="0" borderId="0" xfId="8" applyFont="1" applyAlignment="1">
      <alignment horizontal="left" vertical="center"/>
    </xf>
    <xf numFmtId="0" fontId="5" fillId="5" borderId="0" xfId="8" applyFont="1" applyFill="1" applyAlignment="1">
      <alignment horizontal="left" vertical="center"/>
    </xf>
    <xf numFmtId="0" fontId="9" fillId="5" borderId="0" xfId="8" applyFont="1" applyFill="1" applyAlignment="1">
      <alignment horizontal="left" vertical="center"/>
    </xf>
    <xf numFmtId="0" fontId="8" fillId="4" borderId="41" xfId="8" applyFont="1" applyFill="1" applyBorder="1" applyAlignment="1">
      <alignment horizontal="left" vertical="center"/>
    </xf>
    <xf numFmtId="0" fontId="8" fillId="0" borderId="0" xfId="8" applyFont="1" applyAlignment="1">
      <alignment horizontal="left" vertical="center"/>
    </xf>
    <xf numFmtId="0" fontId="13" fillId="0" borderId="0" xfId="8" applyFont="1" applyAlignment="1">
      <alignment horizontal="left" vertical="center"/>
    </xf>
    <xf numFmtId="0" fontId="5" fillId="9" borderId="18" xfId="8" applyFont="1" applyFill="1" applyBorder="1" applyAlignment="1">
      <alignment vertical="center"/>
    </xf>
    <xf numFmtId="0" fontId="13" fillId="9" borderId="19" xfId="8" applyFont="1" applyFill="1" applyBorder="1" applyAlignment="1">
      <alignment horizontal="left" vertical="center" wrapText="1"/>
    </xf>
    <xf numFmtId="0" fontId="5" fillId="9" borderId="19" xfId="8" applyFont="1" applyFill="1" applyBorder="1"/>
    <xf numFmtId="0" fontId="5" fillId="9" borderId="20" xfId="8" applyFont="1" applyFill="1" applyBorder="1"/>
    <xf numFmtId="0" fontId="5" fillId="9" borderId="39" xfId="8" applyFont="1" applyFill="1" applyBorder="1" applyAlignment="1">
      <alignment vertical="center"/>
    </xf>
    <xf numFmtId="0" fontId="13" fillId="9" borderId="0" xfId="8" applyFont="1" applyFill="1" applyAlignment="1">
      <alignment horizontal="left" vertical="center" wrapText="1"/>
    </xf>
    <xf numFmtId="0" fontId="5" fillId="9" borderId="0" xfId="8" applyFont="1" applyFill="1"/>
    <xf numFmtId="0" fontId="5" fillId="9" borderId="40" xfId="8" applyFont="1" applyFill="1" applyBorder="1"/>
    <xf numFmtId="0" fontId="5" fillId="9" borderId="21" xfId="8" applyFont="1" applyFill="1" applyBorder="1" applyAlignment="1">
      <alignment vertical="center"/>
    </xf>
    <xf numFmtId="0" fontId="13" fillId="9" borderId="22" xfId="8" applyFont="1" applyFill="1" applyBorder="1" applyAlignment="1">
      <alignment horizontal="left" vertical="center" wrapText="1"/>
    </xf>
    <xf numFmtId="0" fontId="5" fillId="9" borderId="22" xfId="8" applyFont="1" applyFill="1" applyBorder="1"/>
    <xf numFmtId="0" fontId="5" fillId="9" borderId="23" xfId="8" applyFont="1" applyFill="1" applyBorder="1"/>
    <xf numFmtId="0" fontId="15" fillId="3" borderId="5" xfId="8" applyFont="1" applyFill="1" applyBorder="1" applyAlignment="1">
      <alignment horizontal="left"/>
    </xf>
    <xf numFmtId="0" fontId="15" fillId="3" borderId="3" xfId="8" applyFont="1" applyFill="1" applyBorder="1" applyAlignment="1">
      <alignment horizontal="left"/>
    </xf>
    <xf numFmtId="0" fontId="5" fillId="5" borderId="0" xfId="8" applyFont="1" applyFill="1" applyAlignment="1">
      <alignment horizontal="left" wrapText="1"/>
    </xf>
    <xf numFmtId="0" fontId="8" fillId="4" borderId="59" xfId="8" applyFont="1" applyFill="1" applyBorder="1" applyAlignment="1">
      <alignment horizontal="center" vertical="center" wrapText="1"/>
    </xf>
    <xf numFmtId="0" fontId="8" fillId="4" borderId="60" xfId="8" applyFont="1" applyFill="1" applyBorder="1" applyAlignment="1">
      <alignment horizontal="center" vertical="center" wrapText="1"/>
    </xf>
    <xf numFmtId="0" fontId="8" fillId="4" borderId="47" xfId="8" applyFont="1" applyFill="1" applyBorder="1" applyAlignment="1">
      <alignment horizontal="center" vertical="center" wrapText="1"/>
    </xf>
    <xf numFmtId="0" fontId="8" fillId="4" borderId="24" xfId="8" applyFont="1" applyFill="1" applyBorder="1" applyAlignment="1">
      <alignment horizontal="center" vertical="center" wrapText="1"/>
    </xf>
    <xf numFmtId="0" fontId="8" fillId="4" borderId="26" xfId="8" applyFont="1" applyFill="1" applyBorder="1" applyAlignment="1">
      <alignment horizontal="center" vertical="center" wrapText="1"/>
    </xf>
    <xf numFmtId="0" fontId="8" fillId="4" borderId="61" xfId="8" applyFont="1" applyFill="1" applyBorder="1" applyAlignment="1">
      <alignment horizontal="center" vertical="center" wrapText="1"/>
    </xf>
    <xf numFmtId="0" fontId="8" fillId="4" borderId="48" xfId="8" applyFont="1" applyFill="1" applyBorder="1" applyAlignment="1">
      <alignment horizontal="center" vertical="center" wrapText="1"/>
    </xf>
    <xf numFmtId="0" fontId="8" fillId="4" borderId="25" xfId="8" applyFont="1" applyFill="1" applyBorder="1" applyAlignment="1">
      <alignment horizontal="center" vertical="center" wrapText="1"/>
    </xf>
    <xf numFmtId="0" fontId="8" fillId="4" borderId="62" xfId="8" applyFont="1" applyFill="1" applyBorder="1" applyAlignment="1">
      <alignment horizontal="center" vertical="center" wrapText="1"/>
    </xf>
    <xf numFmtId="0" fontId="5" fillId="0" borderId="0" xfId="8" applyFont="1" applyAlignment="1">
      <alignment horizontal="left" wrapText="1"/>
    </xf>
    <xf numFmtId="0" fontId="13" fillId="5" borderId="0" xfId="8" applyFont="1" applyFill="1" applyAlignment="1">
      <alignment horizontal="left"/>
    </xf>
    <xf numFmtId="0" fontId="13" fillId="10" borderId="5" xfId="8" applyFont="1" applyFill="1" applyBorder="1" applyAlignment="1">
      <alignment horizontal="center" vertical="center"/>
    </xf>
    <xf numFmtId="0" fontId="13" fillId="10" borderId="47" xfId="8" applyFont="1" applyFill="1" applyBorder="1" applyAlignment="1">
      <alignment horizontal="center" vertical="center"/>
    </xf>
    <xf numFmtId="0" fontId="13" fillId="10" borderId="27" xfId="8" applyFont="1" applyFill="1" applyBorder="1" applyAlignment="1">
      <alignment horizontal="center" vertical="center"/>
    </xf>
    <xf numFmtId="0" fontId="13" fillId="10" borderId="29" xfId="8" applyFont="1" applyFill="1" applyBorder="1" applyAlignment="1">
      <alignment horizontal="center" vertical="center"/>
    </xf>
    <xf numFmtId="0" fontId="13" fillId="10" borderId="3" xfId="8" applyFont="1" applyFill="1" applyBorder="1" applyAlignment="1">
      <alignment horizontal="center" vertical="center"/>
    </xf>
    <xf numFmtId="0" fontId="13" fillId="10" borderId="48" xfId="8" applyFont="1" applyFill="1" applyBorder="1" applyAlignment="1">
      <alignment horizontal="center" vertical="center"/>
    </xf>
    <xf numFmtId="14" fontId="13" fillId="10" borderId="47" xfId="8" applyNumberFormat="1" applyFont="1" applyFill="1" applyBorder="1" applyAlignment="1">
      <alignment horizontal="center" vertical="center"/>
    </xf>
    <xf numFmtId="3" fontId="13" fillId="10" borderId="47" xfId="8" applyNumberFormat="1" applyFont="1" applyFill="1" applyBorder="1" applyAlignment="1">
      <alignment horizontal="center" vertical="center"/>
    </xf>
    <xf numFmtId="166" fontId="13" fillId="10" borderId="3" xfId="8" applyNumberFormat="1" applyFont="1" applyFill="1" applyBorder="1" applyAlignment="1">
      <alignment horizontal="center" vertical="center"/>
    </xf>
    <xf numFmtId="166" fontId="13" fillId="10" borderId="47" xfId="8" applyNumberFormat="1" applyFont="1" applyFill="1" applyBorder="1" applyAlignment="1">
      <alignment horizontal="center" vertical="center"/>
    </xf>
    <xf numFmtId="166" fontId="13" fillId="7" borderId="37" xfId="8" applyNumberFormat="1" applyFont="1" applyFill="1" applyBorder="1" applyAlignment="1">
      <alignment horizontal="center" vertical="center"/>
    </xf>
    <xf numFmtId="166" fontId="13" fillId="8" borderId="62" xfId="8" applyNumberFormat="1" applyFont="1" applyFill="1" applyBorder="1" applyAlignment="1">
      <alignment horizontal="center" vertical="center"/>
    </xf>
    <xf numFmtId="166" fontId="13" fillId="10" borderId="48" xfId="8" applyNumberFormat="1" applyFont="1" applyFill="1" applyBorder="1" applyAlignment="1">
      <alignment horizontal="center" vertical="center"/>
    </xf>
    <xf numFmtId="0" fontId="13" fillId="5" borderId="0" xfId="8" applyFont="1" applyFill="1" applyAlignment="1">
      <alignment horizontal="left" vertical="center"/>
    </xf>
    <xf numFmtId="0" fontId="13" fillId="0" borderId="0" xfId="8" applyFont="1" applyAlignment="1">
      <alignment horizontal="left"/>
    </xf>
    <xf numFmtId="0" fontId="5" fillId="0" borderId="33" xfId="8" applyFont="1" applyBorder="1" applyAlignment="1">
      <alignment horizontal="center" vertical="center" wrapText="1"/>
    </xf>
    <xf numFmtId="0" fontId="5" fillId="0" borderId="35" xfId="8" applyFont="1" applyBorder="1" applyAlignment="1">
      <alignment horizontal="center" vertical="center" wrapText="1"/>
    </xf>
    <xf numFmtId="0" fontId="5" fillId="0" borderId="11" xfId="8" applyFont="1" applyBorder="1" applyAlignment="1">
      <alignment horizontal="center" vertical="center" wrapText="1"/>
    </xf>
    <xf numFmtId="0" fontId="5" fillId="0" borderId="54" xfId="8" applyFont="1" applyBorder="1" applyAlignment="1">
      <alignment horizontal="center" vertical="center" wrapText="1"/>
    </xf>
    <xf numFmtId="0" fontId="5" fillId="0" borderId="31" xfId="8" applyFont="1" applyBorder="1" applyAlignment="1">
      <alignment horizontal="center" vertical="center" wrapText="1"/>
    </xf>
    <xf numFmtId="166" fontId="5" fillId="0" borderId="54" xfId="8" applyNumberFormat="1" applyFont="1" applyBorder="1" applyAlignment="1">
      <alignment horizontal="center" vertical="center" wrapText="1"/>
    </xf>
    <xf numFmtId="166" fontId="5" fillId="0" borderId="35" xfId="8" applyNumberFormat="1" applyFont="1" applyBorder="1" applyAlignment="1">
      <alignment horizontal="center" vertical="center" wrapText="1"/>
    </xf>
    <xf numFmtId="166" fontId="5" fillId="7" borderId="21" xfId="8" applyNumberFormat="1" applyFont="1" applyFill="1" applyBorder="1" applyAlignment="1">
      <alignment horizontal="center" vertical="center"/>
    </xf>
    <xf numFmtId="166" fontId="5" fillId="0" borderId="31" xfId="8" applyNumberFormat="1" applyFont="1" applyBorder="1" applyAlignment="1">
      <alignment horizontal="center" vertical="center" wrapText="1"/>
    </xf>
    <xf numFmtId="0" fontId="5" fillId="0" borderId="0" xfId="8" applyFont="1" applyAlignment="1">
      <alignment horizontal="left" vertical="center"/>
    </xf>
    <xf numFmtId="166" fontId="5" fillId="0" borderId="30" xfId="8" applyNumberFormat="1" applyFont="1" applyBorder="1" applyAlignment="1">
      <alignment horizontal="center" vertical="center"/>
    </xf>
    <xf numFmtId="0" fontId="8" fillId="5" borderId="0" xfId="8" applyFont="1" applyFill="1" applyAlignment="1">
      <alignment horizontal="left"/>
    </xf>
    <xf numFmtId="0" fontId="22" fillId="13" borderId="0" xfId="8" applyFont="1" applyFill="1" applyAlignment="1">
      <alignment horizontal="left"/>
    </xf>
    <xf numFmtId="172" fontId="5" fillId="10" borderId="57" xfId="0" applyNumberFormat="1" applyFont="1" applyFill="1" applyBorder="1" applyAlignment="1">
      <alignment horizontal="center"/>
    </xf>
    <xf numFmtId="172" fontId="5" fillId="10" borderId="13" xfId="0" applyNumberFormat="1" applyFont="1" applyFill="1" applyBorder="1" applyAlignment="1">
      <alignment horizontal="center" vertical="center"/>
    </xf>
    <xf numFmtId="172" fontId="5" fillId="10" borderId="43" xfId="0" applyNumberFormat="1" applyFont="1" applyFill="1" applyBorder="1" applyAlignment="1">
      <alignment horizontal="center" vertical="center"/>
    </xf>
    <xf numFmtId="3" fontId="5" fillId="0" borderId="29" xfId="0" applyNumberFormat="1" applyFont="1" applyBorder="1" applyAlignment="1">
      <alignment horizontal="center" vertical="center"/>
    </xf>
    <xf numFmtId="170" fontId="5" fillId="0" borderId="0" xfId="0" applyNumberFormat="1" applyFont="1"/>
    <xf numFmtId="3" fontId="5" fillId="0" borderId="27" xfId="0" applyNumberFormat="1" applyFont="1" applyBorder="1" applyAlignment="1">
      <alignment horizontal="center"/>
    </xf>
    <xf numFmtId="170" fontId="5" fillId="0" borderId="1" xfId="0" applyNumberFormat="1" applyFont="1" applyBorder="1" applyAlignment="1">
      <alignment horizontal="center" vertical="center" wrapText="1"/>
    </xf>
    <xf numFmtId="0" fontId="16" fillId="5" borderId="0" xfId="0" applyFont="1" applyFill="1" applyAlignment="1">
      <alignment horizontal="left"/>
    </xf>
    <xf numFmtId="10" fontId="18" fillId="0" borderId="0" xfId="2" applyNumberFormat="1" applyFont="1" applyAlignment="1">
      <alignment horizontal="center"/>
    </xf>
    <xf numFmtId="0" fontId="18" fillId="5" borderId="0" xfId="0" applyFont="1" applyFill="1" applyAlignment="1">
      <alignment horizontal="left"/>
    </xf>
    <xf numFmtId="164" fontId="5" fillId="5" borderId="0" xfId="9" applyFont="1" applyFill="1" applyAlignment="1">
      <alignment horizontal="left"/>
    </xf>
    <xf numFmtId="165" fontId="5" fillId="5" borderId="0" xfId="0" applyNumberFormat="1" applyFont="1" applyFill="1" applyAlignment="1">
      <alignment horizontal="left"/>
    </xf>
    <xf numFmtId="167" fontId="5" fillId="5" borderId="0" xfId="1" applyFont="1" applyFill="1" applyAlignment="1">
      <alignment horizontal="left"/>
    </xf>
    <xf numFmtId="0" fontId="23" fillId="0" borderId="0" xfId="0" applyFont="1" applyAlignment="1">
      <alignment horizontal="center" vertical="center"/>
    </xf>
    <xf numFmtId="3" fontId="5" fillId="5" borderId="0" xfId="0" applyNumberFormat="1" applyFont="1" applyFill="1" applyAlignment="1">
      <alignment horizontal="left"/>
    </xf>
    <xf numFmtId="164" fontId="5" fillId="5" borderId="0" xfId="0" applyNumberFormat="1" applyFont="1" applyFill="1" applyAlignment="1">
      <alignment horizontal="left"/>
    </xf>
    <xf numFmtId="164" fontId="5" fillId="5" borderId="0" xfId="0" applyNumberFormat="1" applyFont="1" applyFill="1" applyAlignment="1">
      <alignment horizontal="left" wrapText="1"/>
    </xf>
    <xf numFmtId="9" fontId="5" fillId="5" borderId="0" xfId="2" applyFont="1" applyFill="1" applyAlignment="1">
      <alignment horizontal="left"/>
    </xf>
    <xf numFmtId="173" fontId="5" fillId="0" borderId="17" xfId="0" applyNumberFormat="1" applyFont="1" applyBorder="1" applyAlignment="1">
      <alignment horizontal="center" vertical="center" wrapText="1"/>
    </xf>
    <xf numFmtId="170" fontId="5" fillId="0" borderId="17" xfId="1" applyNumberFormat="1" applyFont="1" applyBorder="1" applyAlignment="1">
      <alignment horizontal="center" vertical="center" wrapText="1"/>
    </xf>
    <xf numFmtId="0" fontId="25" fillId="0" borderId="69" xfId="3" applyFont="1" applyBorder="1" applyAlignment="1">
      <alignment horizontal="left" vertical="center" wrapText="1"/>
    </xf>
    <xf numFmtId="0" fontId="26" fillId="0" borderId="69" xfId="0" applyFont="1" applyBorder="1" applyAlignment="1">
      <alignment horizontal="left" vertical="center" wrapText="1"/>
    </xf>
    <xf numFmtId="0" fontId="10" fillId="3" borderId="9" xfId="0" applyFont="1" applyFill="1" applyBorder="1" applyAlignment="1">
      <alignment horizontal="center" vertical="center" wrapText="1"/>
    </xf>
    <xf numFmtId="0" fontId="8" fillId="14" borderId="63" xfId="8" applyFont="1" applyFill="1" applyBorder="1" applyAlignment="1">
      <alignment horizontal="center" vertical="center" wrapText="1"/>
    </xf>
    <xf numFmtId="0" fontId="8" fillId="14" borderId="25" xfId="8" applyFont="1" applyFill="1" applyBorder="1" applyAlignment="1">
      <alignment horizontal="center" vertical="center" wrapText="1"/>
    </xf>
    <xf numFmtId="166" fontId="13" fillId="15" borderId="3" xfId="8" applyNumberFormat="1" applyFont="1" applyFill="1" applyBorder="1" applyAlignment="1">
      <alignment horizontal="center" vertical="center"/>
    </xf>
    <xf numFmtId="166" fontId="13" fillId="15" borderId="47" xfId="8" applyNumberFormat="1" applyFont="1" applyFill="1" applyBorder="1" applyAlignment="1">
      <alignment horizontal="center" vertical="center"/>
    </xf>
    <xf numFmtId="0" fontId="0" fillId="0" borderId="8" xfId="0" applyBorder="1"/>
    <xf numFmtId="0" fontId="11" fillId="0" borderId="12" xfId="0" applyFont="1" applyBorder="1" applyAlignment="1">
      <alignment horizontal="left" vertical="center"/>
    </xf>
    <xf numFmtId="0" fontId="10" fillId="3" borderId="9" xfId="0" applyFont="1" applyFill="1" applyBorder="1" applyAlignment="1">
      <alignment horizontal="center"/>
    </xf>
    <xf numFmtId="0" fontId="5" fillId="9" borderId="44" xfId="0" applyFont="1" applyFill="1" applyBorder="1"/>
    <xf numFmtId="0" fontId="5" fillId="9" borderId="28" xfId="0" applyFont="1" applyFill="1" applyBorder="1"/>
    <xf numFmtId="0" fontId="10" fillId="3" borderId="9" xfId="0" applyFont="1" applyFill="1" applyBorder="1" applyAlignment="1">
      <alignment horizontal="center" vertical="center"/>
    </xf>
    <xf numFmtId="0" fontId="27" fillId="0" borderId="69" xfId="0" applyFont="1" applyBorder="1" applyAlignment="1">
      <alignment horizontal="left" vertical="center" wrapText="1"/>
    </xf>
    <xf numFmtId="0" fontId="8" fillId="4" borderId="70"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8" fillId="4" borderId="72" xfId="0" applyFont="1" applyFill="1" applyBorder="1" applyAlignment="1">
      <alignment horizontal="center" vertical="center" wrapText="1"/>
    </xf>
    <xf numFmtId="0" fontId="27" fillId="0" borderId="73" xfId="0" applyFont="1" applyBorder="1" applyAlignment="1">
      <alignment horizontal="left" vertical="center" wrapText="1"/>
    </xf>
    <xf numFmtId="9" fontId="5" fillId="0" borderId="74" xfId="0" applyNumberFormat="1" applyFont="1" applyBorder="1" applyAlignment="1">
      <alignment horizontal="center" vertical="center" wrapText="1"/>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0" fontId="8" fillId="4" borderId="76" xfId="0" applyFont="1" applyFill="1" applyBorder="1" applyAlignment="1">
      <alignment horizontal="center" vertical="center" wrapText="1"/>
    </xf>
    <xf numFmtId="0" fontId="8" fillId="4" borderId="77" xfId="0" applyFont="1" applyFill="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1" fontId="5" fillId="0" borderId="0" xfId="0" applyNumberFormat="1" applyFont="1" applyAlignment="1">
      <alignment horizontal="left"/>
    </xf>
    <xf numFmtId="3" fontId="5" fillId="0" borderId="29" xfId="9" applyNumberFormat="1" applyFont="1" applyBorder="1" applyAlignment="1">
      <alignment wrapText="1"/>
    </xf>
    <xf numFmtId="3" fontId="5" fillId="0" borderId="31" xfId="9" applyNumberFormat="1" applyFont="1" applyBorder="1" applyAlignment="1">
      <alignment wrapText="1"/>
    </xf>
    <xf numFmtId="1" fontId="5" fillId="5" borderId="0" xfId="0" applyNumberFormat="1" applyFont="1" applyFill="1" applyAlignment="1">
      <alignment horizontal="left"/>
    </xf>
    <xf numFmtId="174" fontId="5" fillId="0" borderId="49" xfId="0" applyNumberFormat="1" applyFont="1" applyBorder="1" applyAlignment="1">
      <alignment horizontal="center"/>
    </xf>
    <xf numFmtId="3" fontId="5" fillId="0" borderId="49" xfId="0" applyNumberFormat="1" applyFont="1" applyBorder="1" applyAlignment="1">
      <alignment horizontal="center"/>
    </xf>
    <xf numFmtId="1" fontId="5" fillId="0" borderId="6" xfId="9" applyNumberFormat="1" applyFont="1" applyBorder="1" applyAlignment="1">
      <alignment horizontal="center" vertical="center"/>
    </xf>
    <xf numFmtId="1" fontId="5" fillId="7" borderId="32" xfId="0" applyNumberFormat="1" applyFont="1" applyFill="1" applyBorder="1" applyAlignment="1">
      <alignment horizontal="center" vertical="center"/>
    </xf>
    <xf numFmtId="1" fontId="5" fillId="7" borderId="8" xfId="9" applyNumberFormat="1" applyFont="1" applyFill="1" applyBorder="1" applyAlignment="1">
      <alignment horizontal="center" vertical="center"/>
    </xf>
    <xf numFmtId="1" fontId="5" fillId="0" borderId="65" xfId="9" applyNumberFormat="1" applyFont="1" applyBorder="1" applyAlignment="1">
      <alignment horizontal="center" vertical="center"/>
    </xf>
    <xf numFmtId="1" fontId="5" fillId="0" borderId="30" xfId="9" applyNumberFormat="1" applyFont="1" applyBorder="1" applyAlignment="1">
      <alignment horizontal="center" vertical="center"/>
    </xf>
    <xf numFmtId="1" fontId="5" fillId="7" borderId="32" xfId="9" applyNumberFormat="1" applyFont="1" applyFill="1" applyBorder="1" applyAlignment="1">
      <alignment horizontal="center" vertical="center"/>
    </xf>
    <xf numFmtId="1" fontId="5" fillId="0" borderId="51" xfId="9" applyNumberFormat="1" applyFont="1" applyBorder="1" applyAlignment="1">
      <alignment horizontal="center" vertical="center"/>
    </xf>
    <xf numFmtId="1" fontId="5" fillId="0" borderId="34" xfId="9" applyNumberFormat="1" applyFont="1" applyBorder="1" applyAlignment="1">
      <alignment horizontal="center" vertical="center"/>
    </xf>
    <xf numFmtId="1" fontId="5" fillId="7" borderId="15" xfId="9" applyNumberFormat="1" applyFont="1" applyFill="1" applyBorder="1" applyAlignment="1">
      <alignment horizontal="center" vertical="center"/>
    </xf>
    <xf numFmtId="1" fontId="5" fillId="7" borderId="27" xfId="9" applyNumberFormat="1" applyFont="1" applyFill="1" applyBorder="1" applyAlignment="1">
      <alignment horizontal="center" vertical="center"/>
    </xf>
    <xf numFmtId="1" fontId="5" fillId="7" borderId="11" xfId="9" applyNumberFormat="1" applyFont="1" applyFill="1" applyBorder="1" applyAlignment="1">
      <alignment horizontal="center" vertical="center"/>
    </xf>
    <xf numFmtId="1" fontId="5" fillId="0" borderId="11" xfId="9" applyNumberFormat="1" applyFont="1" applyBorder="1" applyAlignment="1">
      <alignment horizontal="center" vertical="center"/>
    </xf>
    <xf numFmtId="1" fontId="5" fillId="0" borderId="45" xfId="9" applyNumberFormat="1" applyFont="1" applyBorder="1" applyAlignment="1">
      <alignment horizontal="center" vertical="center"/>
    </xf>
    <xf numFmtId="1" fontId="5" fillId="0" borderId="15" xfId="9" applyNumberFormat="1" applyFont="1" applyBorder="1" applyAlignment="1">
      <alignment horizontal="center" vertical="center"/>
    </xf>
    <xf numFmtId="0" fontId="9" fillId="0" borderId="9" xfId="0" applyFont="1" applyBorder="1" applyAlignment="1">
      <alignment horizontal="center" vertical="center"/>
    </xf>
    <xf numFmtId="1" fontId="5" fillId="10" borderId="6" xfId="0" applyNumberFormat="1" applyFont="1" applyFill="1" applyBorder="1" applyAlignment="1">
      <alignment horizontal="left" indent="1"/>
    </xf>
    <xf numFmtId="1" fontId="5" fillId="0" borderId="67" xfId="9" applyNumberFormat="1" applyFont="1" applyBorder="1" applyAlignment="1">
      <alignment horizontal="center" vertical="center"/>
    </xf>
    <xf numFmtId="1" fontId="5" fillId="10" borderId="32" xfId="0" applyNumberFormat="1" applyFont="1" applyFill="1" applyBorder="1" applyAlignment="1">
      <alignment horizontal="left" vertical="center" indent="3"/>
    </xf>
    <xf numFmtId="1" fontId="5" fillId="0" borderId="23" xfId="9" applyNumberFormat="1" applyFont="1" applyBorder="1" applyAlignment="1">
      <alignment horizontal="center" vertical="center"/>
    </xf>
    <xf numFmtId="1" fontId="5" fillId="10" borderId="32" xfId="0" applyNumberFormat="1" applyFont="1" applyFill="1" applyBorder="1" applyAlignment="1">
      <alignment horizontal="left" vertical="center" indent="1"/>
    </xf>
    <xf numFmtId="1" fontId="5" fillId="0" borderId="1" xfId="9" applyNumberFormat="1" applyFont="1" applyBorder="1" applyAlignment="1">
      <alignment horizontal="center" vertical="center"/>
    </xf>
    <xf numFmtId="1" fontId="5" fillId="10" borderId="51" xfId="0" applyNumberFormat="1" applyFont="1" applyFill="1" applyBorder="1" applyAlignment="1">
      <alignment horizontal="left" vertical="center" indent="1"/>
    </xf>
    <xf numFmtId="1" fontId="5" fillId="0" borderId="44" xfId="9" applyNumberFormat="1" applyFont="1" applyBorder="1" applyAlignment="1">
      <alignment horizontal="center" vertical="center"/>
    </xf>
    <xf numFmtId="1" fontId="8" fillId="10" borderId="9" xfId="0" applyNumberFormat="1" applyFont="1" applyFill="1" applyBorder="1" applyAlignment="1">
      <alignment horizontal="left"/>
    </xf>
    <xf numFmtId="1" fontId="5" fillId="7" borderId="25" xfId="9" applyNumberFormat="1" applyFont="1" applyFill="1" applyBorder="1" applyAlignment="1">
      <alignment horizontal="center"/>
    </xf>
    <xf numFmtId="1" fontId="5" fillId="10" borderId="32" xfId="0" applyNumberFormat="1" applyFont="1" applyFill="1" applyBorder="1" applyAlignment="1">
      <alignment horizontal="left" indent="1"/>
    </xf>
    <xf numFmtId="1" fontId="8" fillId="10" borderId="62" xfId="0" applyNumberFormat="1" applyFont="1" applyFill="1" applyBorder="1" applyAlignment="1">
      <alignment horizontal="left"/>
    </xf>
    <xf numFmtId="1" fontId="5" fillId="7" borderId="60" xfId="9" applyNumberFormat="1" applyFont="1" applyFill="1" applyBorder="1" applyAlignment="1">
      <alignment horizontal="center"/>
    </xf>
    <xf numFmtId="1" fontId="8" fillId="10" borderId="62" xfId="0" applyNumberFormat="1" applyFont="1" applyFill="1" applyBorder="1" applyAlignment="1">
      <alignment horizontal="left" vertical="center" wrapText="1"/>
    </xf>
    <xf numFmtId="0" fontId="9" fillId="0" borderId="0" xfId="0" applyFont="1" applyAlignment="1">
      <alignment horizontal="left"/>
    </xf>
    <xf numFmtId="1" fontId="5" fillId="0" borderId="0" xfId="0" applyNumberFormat="1" applyFont="1"/>
    <xf numFmtId="0" fontId="9" fillId="5" borderId="0" xfId="0" applyFont="1" applyFill="1" applyAlignment="1">
      <alignment horizontal="center"/>
    </xf>
    <xf numFmtId="3" fontId="5" fillId="0" borderId="32" xfId="9" applyNumberFormat="1" applyFont="1" applyBorder="1" applyAlignment="1">
      <alignment horizontal="center" vertical="center"/>
    </xf>
    <xf numFmtId="3" fontId="5" fillId="7" borderId="32" xfId="0" applyNumberFormat="1" applyFont="1" applyFill="1" applyBorder="1" applyAlignment="1">
      <alignment horizontal="center" vertical="center"/>
    </xf>
    <xf numFmtId="3" fontId="5" fillId="7" borderId="32" xfId="9" applyNumberFormat="1" applyFont="1" applyFill="1" applyBorder="1" applyAlignment="1">
      <alignment horizontal="center" vertical="center"/>
    </xf>
    <xf numFmtId="3" fontId="5" fillId="0" borderId="51" xfId="9" applyNumberFormat="1" applyFont="1" applyBorder="1" applyAlignment="1">
      <alignment horizontal="center" vertical="center"/>
    </xf>
    <xf numFmtId="3" fontId="5" fillId="7" borderId="6" xfId="9" applyNumberFormat="1" applyFont="1" applyFill="1" applyBorder="1" applyAlignment="1">
      <alignment horizontal="center" vertical="center"/>
    </xf>
    <xf numFmtId="3" fontId="5" fillId="7" borderId="8" xfId="9" applyNumberFormat="1" applyFont="1" applyFill="1" applyBorder="1" applyAlignment="1">
      <alignment horizontal="center" vertical="center"/>
    </xf>
    <xf numFmtId="3" fontId="5" fillId="7" borderId="30" xfId="9" applyNumberFormat="1" applyFont="1" applyFill="1" applyBorder="1" applyAlignment="1">
      <alignment horizontal="center" vertical="center"/>
    </xf>
    <xf numFmtId="3" fontId="5" fillId="0" borderId="32" xfId="9" applyNumberFormat="1" applyFont="1" applyFill="1" applyBorder="1" applyAlignment="1">
      <alignment horizontal="center" vertical="center"/>
    </xf>
    <xf numFmtId="3" fontId="5" fillId="0" borderId="8" xfId="9" applyNumberFormat="1" applyFont="1" applyBorder="1" applyAlignment="1">
      <alignment horizontal="center" vertical="center"/>
    </xf>
    <xf numFmtId="175" fontId="5" fillId="0" borderId="28" xfId="2" applyNumberFormat="1" applyFont="1" applyFill="1" applyBorder="1" applyAlignment="1">
      <alignment horizontal="center" vertical="center"/>
    </xf>
    <xf numFmtId="175" fontId="5" fillId="0" borderId="29" xfId="2" applyNumberFormat="1" applyFont="1" applyFill="1" applyBorder="1" applyAlignment="1">
      <alignment horizontal="center" vertical="center"/>
    </xf>
    <xf numFmtId="175" fontId="5" fillId="0" borderId="1" xfId="2" applyNumberFormat="1" applyFont="1" applyFill="1" applyBorder="1" applyAlignment="1">
      <alignment horizontal="center" vertical="center"/>
    </xf>
    <xf numFmtId="175" fontId="5" fillId="0" borderId="31" xfId="2" applyNumberFormat="1" applyFont="1" applyFill="1" applyBorder="1" applyAlignment="1">
      <alignment horizontal="center" vertical="center"/>
    </xf>
    <xf numFmtId="175" fontId="5" fillId="0" borderId="17" xfId="2" applyNumberFormat="1" applyFont="1" applyFill="1" applyBorder="1" applyAlignment="1">
      <alignment horizontal="center" vertical="center"/>
    </xf>
    <xf numFmtId="175" fontId="5" fillId="0" borderId="16" xfId="2" applyNumberFormat="1" applyFont="1" applyFill="1" applyBorder="1" applyAlignment="1">
      <alignment horizontal="center" vertical="center"/>
    </xf>
    <xf numFmtId="0" fontId="6" fillId="3" borderId="9" xfId="0" applyFont="1" applyFill="1" applyBorder="1" applyAlignment="1">
      <alignment horizontal="left" vertical="center"/>
    </xf>
    <xf numFmtId="0" fontId="11" fillId="0" borderId="12" xfId="0" applyFont="1" applyBorder="1" applyAlignment="1">
      <alignment horizontal="left" vertical="center"/>
    </xf>
    <xf numFmtId="0" fontId="0" fillId="0" borderId="16" xfId="0" applyBorder="1"/>
    <xf numFmtId="0" fontId="15" fillId="3" borderId="9" xfId="0" applyFont="1" applyFill="1" applyBorder="1" applyAlignment="1">
      <alignment horizontal="center" vertical="center"/>
    </xf>
    <xf numFmtId="0" fontId="0" fillId="0" borderId="8" xfId="0" applyBorder="1"/>
    <xf numFmtId="0" fontId="15" fillId="3" borderId="62" xfId="0" applyFont="1" applyFill="1" applyBorder="1" applyAlignment="1">
      <alignment horizontal="center" vertical="center"/>
    </xf>
    <xf numFmtId="0" fontId="13" fillId="0" borderId="12" xfId="0" applyFont="1" applyBorder="1" applyAlignment="1">
      <alignment horizontal="left" vertical="center"/>
    </xf>
    <xf numFmtId="0" fontId="13" fillId="0" borderId="16" xfId="0" applyFont="1" applyBorder="1" applyAlignment="1">
      <alignment horizontal="left" vertical="center"/>
    </xf>
    <xf numFmtId="0" fontId="15" fillId="3" borderId="9" xfId="0" applyFont="1" applyFill="1" applyBorder="1" applyAlignment="1">
      <alignment horizontal="center"/>
    </xf>
    <xf numFmtId="0" fontId="0" fillId="5" borderId="0" xfId="0" applyFill="1"/>
    <xf numFmtId="0" fontId="10" fillId="3" borderId="9" xfId="0" applyFont="1" applyFill="1" applyBorder="1" applyAlignment="1">
      <alignment horizontal="center"/>
    </xf>
    <xf numFmtId="0" fontId="11" fillId="0" borderId="12" xfId="8" applyFont="1" applyBorder="1" applyAlignment="1">
      <alignment horizontal="left" vertical="center"/>
    </xf>
    <xf numFmtId="0" fontId="15" fillId="3" borderId="9" xfId="8" applyFont="1" applyFill="1" applyBorder="1" applyAlignment="1">
      <alignment horizontal="center"/>
    </xf>
    <xf numFmtId="0" fontId="5" fillId="9" borderId="44" xfId="0" applyFont="1" applyFill="1" applyBorder="1"/>
    <xf numFmtId="0" fontId="5" fillId="9" borderId="28" xfId="0" applyFont="1" applyFill="1" applyBorder="1"/>
    <xf numFmtId="0" fontId="10" fillId="3" borderId="9" xfId="0" applyFont="1" applyFill="1" applyBorder="1" applyAlignment="1">
      <alignment horizontal="center" vertical="center"/>
    </xf>
    <xf numFmtId="0" fontId="9" fillId="0" borderId="9" xfId="0" applyFont="1" applyBorder="1" applyAlignment="1">
      <alignment horizontal="center" vertical="center"/>
    </xf>
    <xf numFmtId="0" fontId="11" fillId="0" borderId="9" xfId="0" applyFont="1" applyBorder="1" applyAlignment="1">
      <alignment horizontal="center" vertical="center"/>
    </xf>
    <xf numFmtId="0" fontId="5" fillId="9" borderId="1" xfId="0" applyFont="1" applyFill="1" applyBorder="1" applyAlignment="1">
      <alignment horizontal="left"/>
    </xf>
    <xf numFmtId="0" fontId="13" fillId="0" borderId="9" xfId="0" applyFont="1" applyBorder="1" applyAlignment="1">
      <alignment horizontal="left" vertical="center"/>
    </xf>
    <xf numFmtId="0" fontId="15" fillId="3" borderId="9" xfId="0" applyFont="1" applyFill="1" applyBorder="1" applyAlignment="1">
      <alignment horizontal="left" vertical="center"/>
    </xf>
    <xf numFmtId="0" fontId="8" fillId="6" borderId="9" xfId="0" applyFont="1" applyFill="1" applyBorder="1" applyAlignment="1">
      <alignment horizontal="left" indent="1"/>
    </xf>
    <xf numFmtId="0" fontId="8" fillId="6" borderId="9" xfId="0" applyFont="1" applyFill="1" applyBorder="1" applyAlignment="1">
      <alignment horizontal="center" vertical="center"/>
    </xf>
    <xf numFmtId="0" fontId="8" fillId="4" borderId="9" xfId="0" applyFont="1" applyFill="1" applyBorder="1" applyAlignment="1">
      <alignment horizontal="left"/>
    </xf>
    <xf numFmtId="1" fontId="8" fillId="4" borderId="9" xfId="0" applyNumberFormat="1" applyFont="1" applyFill="1" applyBorder="1" applyAlignment="1">
      <alignment horizontal="left"/>
    </xf>
    <xf numFmtId="0" fontId="9" fillId="0" borderId="2" xfId="0" applyFont="1" applyBorder="1" applyAlignment="1">
      <alignment horizontal="left" vertical="center" wrapText="1"/>
    </xf>
    <xf numFmtId="0" fontId="9" fillId="0" borderId="10" xfId="0" applyFont="1" applyBorder="1" applyAlignment="1">
      <alignment horizontal="left" vertical="center" wrapText="1"/>
    </xf>
    <xf numFmtId="0" fontId="0" fillId="5" borderId="52" xfId="0" applyFill="1" applyBorder="1"/>
    <xf numFmtId="0" fontId="11" fillId="5" borderId="37" xfId="0" applyFont="1" applyFill="1" applyBorder="1" applyAlignment="1">
      <alignment horizontal="center" vertical="center"/>
    </xf>
    <xf numFmtId="0" fontId="11" fillId="5" borderId="80" xfId="0" applyFont="1" applyFill="1" applyBorder="1" applyAlignment="1">
      <alignment horizontal="center" vertical="center"/>
    </xf>
    <xf numFmtId="0" fontId="0" fillId="0" borderId="7" xfId="0" applyBorder="1" applyAlignment="1">
      <alignment horizontal="left"/>
    </xf>
    <xf numFmtId="0" fontId="0" fillId="0" borderId="64" xfId="0" applyBorder="1" applyAlignment="1">
      <alignment horizontal="left"/>
    </xf>
    <xf numFmtId="0" fontId="0" fillId="0" borderId="53" xfId="0" applyBorder="1" applyAlignment="1">
      <alignment horizontal="left"/>
    </xf>
    <xf numFmtId="0" fontId="13" fillId="0" borderId="9" xfId="0" applyFont="1" applyBorder="1" applyAlignment="1">
      <alignment horizontal="center" vertical="center" wrapText="1"/>
    </xf>
    <xf numFmtId="0" fontId="8" fillId="4" borderId="62" xfId="0" applyFont="1" applyFill="1" applyBorder="1" applyAlignment="1">
      <alignment horizontal="left"/>
    </xf>
    <xf numFmtId="0" fontId="8" fillId="4" borderId="8" xfId="6" applyFont="1" applyFill="1" applyBorder="1" applyAlignment="1">
      <alignment horizontal="left"/>
    </xf>
    <xf numFmtId="0" fontId="8" fillId="4" borderId="9" xfId="6" applyFont="1" applyFill="1" applyBorder="1" applyAlignment="1">
      <alignment horizontal="left"/>
    </xf>
    <xf numFmtId="0" fontId="6" fillId="3" borderId="9" xfId="6" applyFont="1" applyFill="1" applyBorder="1" applyAlignment="1">
      <alignment horizontal="left" vertical="center"/>
    </xf>
    <xf numFmtId="0" fontId="10" fillId="3" borderId="9" xfId="6" applyFont="1" applyFill="1" applyBorder="1" applyAlignment="1">
      <alignment horizontal="center" vertical="center"/>
    </xf>
    <xf numFmtId="0" fontId="13" fillId="0" borderId="9" xfId="0" applyFont="1" applyBorder="1" applyAlignment="1">
      <alignment horizontal="center" vertical="center"/>
    </xf>
    <xf numFmtId="0" fontId="15" fillId="3" borderId="1" xfId="6" applyFont="1" applyFill="1" applyBorder="1" applyAlignment="1">
      <alignment horizontal="left" vertical="center"/>
    </xf>
    <xf numFmtId="0" fontId="8" fillId="4" borderId="8" xfId="0" applyFont="1" applyFill="1" applyBorder="1" applyAlignment="1">
      <alignment horizontal="left"/>
    </xf>
    <xf numFmtId="0" fontId="15" fillId="3" borderId="1" xfId="0" applyFont="1" applyFill="1" applyBorder="1" applyAlignment="1">
      <alignment horizontal="left" vertical="center"/>
    </xf>
  </cellXfs>
  <cellStyles count="10">
    <cellStyle name="Comma" xfId="1" builtinId="3" customBuiltin="1"/>
    <cellStyle name="Currency" xfId="9" builtinId="4"/>
    <cellStyle name="Hyperlink" xfId="3" xr:uid="{E29637AC-CF22-4DAE-9042-F1541F04A12D}"/>
    <cellStyle name="Hyperlink 2" xfId="4" xr:uid="{BA121BE4-2554-4DF2-93A2-80133629053A}"/>
    <cellStyle name="Normal" xfId="0" builtinId="0" customBuiltin="1"/>
    <cellStyle name="Normal 2" xfId="5" xr:uid="{26FAD242-841A-4014-8BF0-1B6B1B43B434}"/>
    <cellStyle name="Normal 3" xfId="6" xr:uid="{B6FAA296-8D43-480B-BFA9-D0A6660C42F3}"/>
    <cellStyle name="Normal 4" xfId="8" xr:uid="{B389C485-2D6F-454E-9F63-7B05BE900DA5}"/>
    <cellStyle name="Per cent" xfId="2" builtinId="5" customBuiltin="1"/>
    <cellStyle name="table headings" xfId="7" xr:uid="{C02B05C6-9CD7-48AD-8A72-08905F93865B}"/>
  </cellStyles>
  <dxfs count="0"/>
  <tableStyles count="0" defaultTableStyle="TableStyleMedium2"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Rietz, Kei" id="{FF279EC9-2F69-4C3F-903B-F88EAA76FF6C}" userId="S::Kei.Rietz@pbfenergy.com::1f154bbb-ce41-451a-97ab-fc51a5938e2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I12" dT="2025-06-02T17:17:08.38" personId="{FF279EC9-2F69-4C3F-903B-F88EAA76FF6C}" id="{C08DCE19-B871-477B-A3A7-6809AC19D889}">
    <text>Accounting: need to input a credit rate</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4.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83530-0557-4093-934E-AE78ECAF7D55}">
  <sheetPr>
    <tabColor theme="9" tint="0.79998168889431442"/>
  </sheetPr>
  <dimension ref="A1:AT49"/>
  <sheetViews>
    <sheetView zoomScaleNormal="100" workbookViewId="0"/>
  </sheetViews>
  <sheetFormatPr defaultColWidth="9.28515625" defaultRowHeight="14.25" x14ac:dyDescent="0.2"/>
  <cols>
    <col min="1" max="3" width="21.7109375" style="1" customWidth="1"/>
    <col min="4" max="4" width="26" style="1" customWidth="1"/>
    <col min="5" max="5" width="9.28515625" style="1" customWidth="1"/>
    <col min="6" max="16384" width="9.28515625" style="1"/>
  </cols>
  <sheetData>
    <row r="1" spans="1:46" s="4" customFormat="1" ht="15" x14ac:dyDescent="0.2">
      <c r="A1" s="11" t="s">
        <v>0</v>
      </c>
    </row>
    <row r="2" spans="1:46" ht="15" thickBo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6" ht="41.25" customHeight="1" thickBot="1" x14ac:dyDescent="0.25">
      <c r="A3" s="573" t="s">
        <v>1</v>
      </c>
      <c r="B3" s="573"/>
      <c r="C3" s="573"/>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row>
    <row r="4" spans="1:46" ht="15" x14ac:dyDescent="0.2">
      <c r="A4" s="12" t="s">
        <v>2</v>
      </c>
      <c r="B4" s="574"/>
      <c r="C4" s="574"/>
      <c r="D4" s="4"/>
      <c r="E4" s="13"/>
      <c r="F4" s="13"/>
      <c r="G4" s="13"/>
      <c r="H4" s="13"/>
      <c r="I4" s="13"/>
      <c r="J4" s="13"/>
      <c r="K4" s="13"/>
      <c r="L4" s="13"/>
      <c r="M4" s="13"/>
      <c r="N4" s="13"/>
      <c r="O4" s="13"/>
      <c r="P4" s="13"/>
      <c r="Q4" s="13"/>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row>
    <row r="5" spans="1:46" ht="15.75" thickBot="1" x14ac:dyDescent="0.3">
      <c r="A5" s="14" t="s">
        <v>3</v>
      </c>
      <c r="B5" s="575" t="s">
        <v>4</v>
      </c>
      <c r="C5" s="575"/>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row>
    <row r="6" spans="1:46" x14ac:dyDescent="0.2">
      <c r="A6" s="15"/>
      <c r="B6" s="15"/>
      <c r="C6" s="15"/>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row>
    <row r="7" spans="1:46" x14ac:dyDescent="0.2">
      <c r="A7" s="15"/>
      <c r="B7" s="15"/>
      <c r="C7" s="1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A8" s="17" t="s">
        <v>5</v>
      </c>
      <c r="B8" s="18"/>
      <c r="C8" s="18"/>
      <c r="D8" s="19"/>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A9" s="20"/>
      <c r="B9" s="21"/>
      <c r="C9" s="21"/>
      <c r="D9" s="22"/>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1:46" ht="15" thickBot="1"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ht="15" thickBot="1" x14ac:dyDescent="0.25">
      <c r="A11" s="576" t="s">
        <v>6</v>
      </c>
      <c r="B11" s="576"/>
      <c r="C11" s="576"/>
      <c r="D11" s="576"/>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s="5" customFormat="1" ht="45" x14ac:dyDescent="0.2">
      <c r="A12" s="113" t="s">
        <v>7</v>
      </c>
      <c r="B12" s="114" t="s">
        <v>8</v>
      </c>
      <c r="C12" s="114" t="s">
        <v>9</v>
      </c>
      <c r="D12" s="114" t="s">
        <v>10</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row>
    <row r="13" spans="1:46" ht="55.5" customHeight="1" x14ac:dyDescent="0.2">
      <c r="A13" s="508" t="s">
        <v>11</v>
      </c>
      <c r="B13" s="496"/>
      <c r="C13" s="496"/>
      <c r="D13" s="495"/>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row>
    <row r="14" spans="1:46" x14ac:dyDescent="0.2">
      <c r="A14" s="26"/>
      <c r="B14" s="26"/>
      <c r="C14" s="26"/>
      <c r="D14" s="26"/>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row>
    <row r="15" spans="1:46" x14ac:dyDescent="0.2">
      <c r="A15" s="26"/>
      <c r="B15" s="26"/>
      <c r="C15" s="26"/>
      <c r="D15" s="26"/>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row>
    <row r="16" spans="1:46" x14ac:dyDescent="0.2">
      <c r="A16" s="26"/>
      <c r="B16" s="26"/>
      <c r="C16" s="26"/>
      <c r="D16" s="26"/>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26"/>
      <c r="B17" s="26"/>
      <c r="C17" s="26"/>
      <c r="D17" s="26"/>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26"/>
      <c r="B18" s="26"/>
      <c r="C18" s="26"/>
      <c r="D18" s="26"/>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26"/>
      <c r="B19" s="26"/>
      <c r="C19" s="26"/>
      <c r="D19" s="26"/>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26"/>
      <c r="B20" s="26"/>
      <c r="C20" s="26"/>
      <c r="D20" s="26"/>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x14ac:dyDescent="0.2">
      <c r="A21" s="26"/>
      <c r="B21" s="26"/>
      <c r="C21" s="26"/>
      <c r="D21" s="26"/>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row>
    <row r="22" spans="1:46" x14ac:dyDescent="0.2">
      <c r="A22" s="26"/>
      <c r="B22" s="26"/>
      <c r="C22" s="26"/>
      <c r="D22" s="26"/>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row>
    <row r="23" spans="1:46" x14ac:dyDescent="0.2">
      <c r="A23" s="26"/>
      <c r="B23" s="26"/>
      <c r="C23" s="26"/>
      <c r="D23" s="26"/>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row>
    <row r="24" spans="1:46" x14ac:dyDescent="0.2">
      <c r="A24" s="26"/>
      <c r="B24" s="26"/>
      <c r="C24" s="26"/>
      <c r="D24" s="26"/>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A25" s="26"/>
      <c r="B25" s="26"/>
      <c r="C25" s="26"/>
      <c r="D25" s="26"/>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A26" s="26"/>
      <c r="B26" s="26"/>
      <c r="C26" s="26"/>
      <c r="D26" s="26"/>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26"/>
      <c r="B27" s="26"/>
      <c r="C27" s="26"/>
      <c r="D27" s="26"/>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1:46" x14ac:dyDescent="0.2">
      <c r="A28" s="26"/>
      <c r="B28" s="26"/>
      <c r="C28" s="26"/>
      <c r="D28" s="26"/>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1:46" x14ac:dyDescent="0.2">
      <c r="A29" s="26"/>
      <c r="B29" s="26"/>
      <c r="C29" s="26"/>
      <c r="D29" s="26"/>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1:46" x14ac:dyDescent="0.2">
      <c r="A30" s="26"/>
      <c r="B30" s="26"/>
      <c r="C30" s="26"/>
      <c r="D30" s="26"/>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1:46"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1:46"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row>
    <row r="34" spans="1:46"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row>
    <row r="35" spans="1:46"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row>
    <row r="36" spans="1:46"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row>
    <row r="37" spans="1:46"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row>
    <row r="38" spans="1:46"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row>
    <row r="39" spans="1:46"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row>
    <row r="40" spans="1:46"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row>
    <row r="41" spans="1:46"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row>
    <row r="42" spans="1:46"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row>
    <row r="43" spans="1:46"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row>
    <row r="44" spans="1:46"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row>
    <row r="45" spans="1:46"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row>
    <row r="46" spans="1:46"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row>
    <row r="47" spans="1:46"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row>
    <row r="49" spans="1:46"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sheetData>
  <mergeCells count="4">
    <mergeCell ref="A3:C3"/>
    <mergeCell ref="B4:C4"/>
    <mergeCell ref="B5:C5"/>
    <mergeCell ref="A11:D11"/>
  </mergeCells>
  <phoneticPr fontId="24" type="noConversion"/>
  <hyperlinks>
    <hyperlink ref="A1" location="Contents!A1" display="Back to Contents" xr:uid="{56A1C946-E254-4B65-92A2-4895AD2B4277}"/>
  </hyperlinks>
  <pageMargins left="0.70000000000000007" right="0.70000000000000007" top="0.75" bottom="0.75" header="0.30000000000000004" footer="0.30000000000000004"/>
  <pageSetup fitToWidth="0" fitToHeight="0" orientation="portrait" r:id="rId1"/>
  <customProperties>
    <customPr name="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1D8C-0ED2-442E-A8A4-4ADB752B5A92}">
  <sheetPr>
    <tabColor rgb="FFDDEBF7"/>
  </sheetPr>
  <dimension ref="A1:AB23"/>
  <sheetViews>
    <sheetView workbookViewId="0"/>
  </sheetViews>
  <sheetFormatPr defaultColWidth="9.28515625" defaultRowHeight="14.25" x14ac:dyDescent="0.2"/>
  <cols>
    <col min="1" max="1" width="21.7109375" style="1" customWidth="1"/>
    <col min="2" max="2" width="22.28515625" style="1" bestFit="1" customWidth="1"/>
    <col min="3" max="3" width="36.28515625" style="1" bestFit="1" customWidth="1"/>
    <col min="4" max="4" width="9.28515625" style="1" customWidth="1"/>
    <col min="5" max="16384" width="9.28515625" style="1"/>
  </cols>
  <sheetData>
    <row r="1" spans="1:28" s="4" customFormat="1" ht="15" x14ac:dyDescent="0.2">
      <c r="A1" s="11" t="s">
        <v>0</v>
      </c>
    </row>
    <row r="2" spans="1:28" ht="15" thickBot="1" x14ac:dyDescent="0.25">
      <c r="A2" s="4"/>
      <c r="B2" s="4"/>
      <c r="C2" s="4"/>
      <c r="D2" s="4"/>
      <c r="E2" s="4"/>
      <c r="F2" s="4"/>
      <c r="G2" s="4"/>
      <c r="H2" s="4"/>
      <c r="I2" s="4"/>
      <c r="J2" s="4"/>
      <c r="K2" s="4"/>
      <c r="L2" s="4"/>
      <c r="M2" s="4"/>
      <c r="N2" s="4"/>
      <c r="O2" s="4"/>
      <c r="P2" s="4"/>
      <c r="Q2" s="4"/>
      <c r="R2" s="4"/>
      <c r="S2" s="4"/>
      <c r="T2" s="4"/>
      <c r="U2" s="4"/>
      <c r="V2" s="4"/>
      <c r="W2" s="4"/>
      <c r="X2" s="4"/>
      <c r="Y2" s="4"/>
      <c r="Z2" s="4"/>
      <c r="AA2" s="4"/>
      <c r="AB2" s="4"/>
    </row>
    <row r="3" spans="1:28" ht="18.75" thickBot="1" x14ac:dyDescent="0.25">
      <c r="A3" s="44" t="s">
        <v>155</v>
      </c>
      <c r="B3" s="45"/>
      <c r="C3" s="46"/>
      <c r="D3" s="4"/>
      <c r="E3" s="4"/>
      <c r="F3" s="4"/>
      <c r="G3" s="4"/>
      <c r="H3" s="4"/>
      <c r="I3" s="4"/>
      <c r="J3" s="4"/>
      <c r="K3" s="4"/>
      <c r="L3" s="4"/>
      <c r="M3" s="4"/>
      <c r="N3" s="4"/>
      <c r="O3" s="4"/>
      <c r="P3" s="4"/>
      <c r="Q3" s="4"/>
      <c r="R3" s="4"/>
      <c r="S3" s="4"/>
      <c r="T3" s="4"/>
      <c r="U3" s="4"/>
      <c r="V3" s="4"/>
      <c r="W3" s="4"/>
      <c r="X3" s="4"/>
      <c r="Y3" s="4"/>
      <c r="Z3" s="4"/>
      <c r="AA3" s="4"/>
      <c r="AB3" s="4"/>
    </row>
    <row r="4" spans="1:28" ht="15" x14ac:dyDescent="0.2">
      <c r="A4" s="28" t="s">
        <v>2</v>
      </c>
      <c r="B4" s="574"/>
      <c r="C4" s="574"/>
      <c r="D4" s="4"/>
      <c r="E4" s="4"/>
      <c r="F4" s="4"/>
      <c r="G4" s="4"/>
      <c r="H4" s="4"/>
      <c r="I4" s="4"/>
      <c r="J4" s="4"/>
      <c r="K4" s="4"/>
      <c r="L4" s="4"/>
      <c r="M4" s="4"/>
      <c r="N4" s="4"/>
      <c r="O4" s="4"/>
      <c r="P4" s="4"/>
      <c r="Q4" s="4"/>
      <c r="R4" s="4"/>
      <c r="S4" s="4"/>
      <c r="T4" s="4"/>
      <c r="U4" s="4"/>
      <c r="V4" s="4"/>
      <c r="W4" s="4"/>
      <c r="X4" s="4"/>
      <c r="Y4" s="4"/>
      <c r="Z4" s="4"/>
      <c r="AA4" s="4"/>
      <c r="AB4" s="4"/>
    </row>
    <row r="5" spans="1:28" ht="15.75" customHeight="1" thickBot="1" x14ac:dyDescent="0.3">
      <c r="A5" s="92" t="s">
        <v>3</v>
      </c>
      <c r="B5" s="577" t="s">
        <v>4</v>
      </c>
      <c r="C5" s="577"/>
      <c r="D5" s="4"/>
      <c r="E5" s="4"/>
      <c r="F5" s="4"/>
      <c r="G5" s="4"/>
      <c r="H5" s="4"/>
      <c r="I5" s="4"/>
      <c r="J5" s="4"/>
      <c r="K5" s="4"/>
      <c r="L5" s="4"/>
      <c r="M5" s="4"/>
      <c r="N5" s="4"/>
      <c r="O5" s="4"/>
      <c r="P5" s="4"/>
      <c r="Q5" s="4"/>
      <c r="R5" s="4"/>
      <c r="S5" s="4"/>
      <c r="T5" s="4"/>
      <c r="U5" s="4"/>
      <c r="V5" s="4"/>
      <c r="W5" s="4"/>
      <c r="X5" s="4"/>
      <c r="Y5" s="4"/>
      <c r="Z5" s="4"/>
      <c r="AA5" s="4"/>
      <c r="AB5" s="4"/>
    </row>
    <row r="6" spans="1:28" x14ac:dyDescent="0.2">
      <c r="A6" s="4"/>
      <c r="B6" s="4"/>
      <c r="C6" s="4"/>
      <c r="D6" s="4"/>
      <c r="E6" s="4"/>
      <c r="F6" s="4"/>
      <c r="G6" s="4"/>
      <c r="H6" s="4"/>
      <c r="I6" s="4"/>
      <c r="J6" s="4"/>
      <c r="K6" s="4"/>
      <c r="L6" s="4"/>
      <c r="M6" s="4"/>
      <c r="N6" s="4"/>
      <c r="O6" s="4"/>
      <c r="P6" s="4"/>
      <c r="Q6" s="4"/>
      <c r="R6" s="4"/>
      <c r="S6" s="4"/>
      <c r="T6" s="4"/>
      <c r="U6" s="4"/>
      <c r="V6" s="4"/>
      <c r="W6" s="4"/>
      <c r="X6" s="4"/>
      <c r="Y6" s="4"/>
      <c r="Z6" s="4"/>
      <c r="AA6" s="4"/>
      <c r="AB6" s="4"/>
    </row>
    <row r="7" spans="1:28" x14ac:dyDescent="0.2">
      <c r="A7" s="586" t="s">
        <v>156</v>
      </c>
      <c r="B7" s="586"/>
      <c r="C7" s="586"/>
      <c r="D7" s="4"/>
      <c r="E7" s="4"/>
      <c r="F7" s="4"/>
      <c r="G7" s="4"/>
      <c r="H7" s="4"/>
      <c r="I7" s="4"/>
      <c r="J7" s="4"/>
      <c r="K7" s="4"/>
      <c r="L7" s="4"/>
      <c r="M7" s="4"/>
      <c r="N7" s="4"/>
      <c r="O7" s="4"/>
      <c r="P7" s="4"/>
      <c r="Q7" s="4"/>
      <c r="R7" s="4"/>
      <c r="S7" s="4"/>
      <c r="T7" s="4"/>
      <c r="U7" s="4"/>
      <c r="V7" s="4"/>
      <c r="W7" s="4"/>
      <c r="X7" s="4"/>
      <c r="Y7" s="4"/>
      <c r="Z7" s="4"/>
      <c r="AA7" s="4"/>
      <c r="AB7" s="4"/>
    </row>
    <row r="8" spans="1:28" x14ac:dyDescent="0.2">
      <c r="A8" s="587" t="s">
        <v>157</v>
      </c>
      <c r="B8" s="587"/>
      <c r="C8" s="587"/>
      <c r="D8" s="4"/>
      <c r="E8" s="4"/>
      <c r="F8" s="4"/>
      <c r="G8" s="4"/>
      <c r="H8" s="4"/>
      <c r="I8" s="4"/>
      <c r="J8" s="4"/>
      <c r="K8" s="4"/>
      <c r="L8" s="4"/>
      <c r="M8" s="4"/>
      <c r="N8" s="4"/>
      <c r="O8" s="4"/>
      <c r="P8" s="4"/>
      <c r="Q8" s="4"/>
      <c r="R8" s="4"/>
      <c r="S8" s="4"/>
      <c r="T8" s="4"/>
      <c r="U8" s="4"/>
      <c r="V8" s="4"/>
      <c r="W8" s="4"/>
      <c r="X8" s="4"/>
      <c r="Y8" s="4"/>
      <c r="Z8" s="4"/>
      <c r="AA8" s="4"/>
      <c r="AB8" s="4"/>
    </row>
    <row r="9" spans="1:28" ht="15" thickBot="1" x14ac:dyDescent="0.25"/>
    <row r="10" spans="1:28" s="5" customFormat="1" ht="15" thickBot="1" x14ac:dyDescent="0.25">
      <c r="A10" s="156" t="s">
        <v>158</v>
      </c>
      <c r="B10" s="157" t="s">
        <v>159</v>
      </c>
      <c r="C10" s="158" t="s">
        <v>160</v>
      </c>
      <c r="D10" s="23"/>
      <c r="E10" s="23"/>
      <c r="F10" s="23"/>
      <c r="G10" s="23"/>
      <c r="H10" s="23"/>
      <c r="I10" s="23"/>
      <c r="J10" s="23"/>
      <c r="K10" s="23"/>
      <c r="L10" s="23"/>
      <c r="M10" s="23"/>
      <c r="N10" s="23"/>
      <c r="O10" s="23"/>
      <c r="P10" s="23"/>
      <c r="Q10" s="23"/>
      <c r="R10" s="23"/>
      <c r="S10" s="23"/>
      <c r="T10" s="23"/>
      <c r="U10" s="23"/>
      <c r="V10" s="23"/>
      <c r="W10" s="23"/>
      <c r="X10" s="23"/>
      <c r="Y10" s="23"/>
      <c r="Z10" s="23"/>
      <c r="AA10" s="23"/>
    </row>
    <row r="11" spans="1:28" s="5" customFormat="1" ht="75.75" thickBot="1" x14ac:dyDescent="0.25">
      <c r="A11" s="512" t="s">
        <v>11</v>
      </c>
      <c r="B11" s="159">
        <v>100</v>
      </c>
      <c r="C11" s="521">
        <v>100</v>
      </c>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8" s="96" customFormat="1" x14ac:dyDescent="0.2">
      <c r="A12" s="160"/>
      <c r="B12" s="161">
        <v>34</v>
      </c>
      <c r="C12" s="522">
        <v>52</v>
      </c>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row>
    <row r="13" spans="1:28" x14ac:dyDescent="0.2">
      <c r="A13" s="160"/>
      <c r="B13" s="161">
        <v>22</v>
      </c>
      <c r="C13" s="522">
        <v>30</v>
      </c>
      <c r="D13" s="4"/>
      <c r="E13" s="4"/>
      <c r="F13" s="4"/>
      <c r="G13" s="4"/>
      <c r="H13" s="4"/>
      <c r="I13" s="4"/>
      <c r="J13" s="4"/>
      <c r="K13" s="4"/>
      <c r="L13" s="4"/>
      <c r="M13" s="4"/>
      <c r="N13" s="4"/>
      <c r="O13" s="4"/>
      <c r="P13" s="4"/>
      <c r="Q13" s="4"/>
      <c r="R13" s="4"/>
      <c r="S13" s="4"/>
      <c r="T13" s="4"/>
      <c r="U13" s="4"/>
      <c r="V13" s="4"/>
      <c r="W13" s="4"/>
      <c r="X13" s="4"/>
      <c r="Y13" s="4"/>
      <c r="Z13" s="4"/>
      <c r="AA13" s="4"/>
    </row>
    <row r="14" spans="1:28" x14ac:dyDescent="0.2">
      <c r="A14" s="160"/>
      <c r="B14" s="161">
        <v>22</v>
      </c>
      <c r="C14" s="522">
        <v>33</v>
      </c>
      <c r="D14" s="4"/>
      <c r="E14" s="4"/>
      <c r="F14" s="4"/>
      <c r="G14" s="4"/>
      <c r="H14" s="4"/>
      <c r="I14" s="4"/>
      <c r="J14" s="4"/>
      <c r="K14" s="4"/>
      <c r="L14" s="4"/>
      <c r="M14" s="4"/>
      <c r="N14" s="4"/>
      <c r="O14" s="4"/>
      <c r="P14" s="4"/>
      <c r="Q14" s="4"/>
      <c r="R14" s="4"/>
      <c r="S14" s="4"/>
      <c r="T14" s="4"/>
      <c r="U14" s="4"/>
      <c r="V14" s="4"/>
      <c r="W14" s="4"/>
      <c r="X14" s="4"/>
      <c r="Y14" s="4"/>
      <c r="Z14" s="4"/>
      <c r="AA14" s="4"/>
    </row>
    <row r="15" spans="1:28" x14ac:dyDescent="0.2">
      <c r="A15" s="160"/>
      <c r="B15" s="161">
        <v>10</v>
      </c>
      <c r="C15" s="522">
        <v>19</v>
      </c>
      <c r="D15" s="4"/>
      <c r="E15" s="4"/>
      <c r="F15" s="4"/>
      <c r="G15" s="4"/>
      <c r="H15" s="4"/>
      <c r="I15" s="4"/>
      <c r="J15" s="4"/>
      <c r="K15" s="4"/>
      <c r="L15" s="4"/>
      <c r="M15" s="4"/>
      <c r="N15" s="4"/>
      <c r="O15" s="4"/>
      <c r="P15" s="4"/>
      <c r="Q15" s="4"/>
      <c r="R15" s="4"/>
      <c r="S15" s="4"/>
      <c r="T15" s="4"/>
      <c r="U15" s="4"/>
      <c r="V15" s="4"/>
      <c r="W15" s="4"/>
      <c r="X15" s="4"/>
      <c r="Y15" s="4"/>
      <c r="Z15" s="4"/>
      <c r="AA15" s="4"/>
    </row>
    <row r="16" spans="1:28" x14ac:dyDescent="0.2">
      <c r="A16" s="160"/>
      <c r="B16" s="161">
        <v>25</v>
      </c>
      <c r="C16" s="522">
        <v>39</v>
      </c>
      <c r="D16" s="4"/>
      <c r="E16" s="4"/>
      <c r="F16" s="4"/>
      <c r="G16" s="4"/>
      <c r="H16" s="4"/>
      <c r="I16" s="4"/>
      <c r="J16" s="4"/>
      <c r="K16" s="4"/>
      <c r="L16" s="4"/>
      <c r="M16" s="4"/>
      <c r="N16" s="4"/>
      <c r="O16" s="4"/>
      <c r="P16" s="4"/>
      <c r="Q16" s="4"/>
      <c r="R16" s="4"/>
      <c r="S16" s="4"/>
      <c r="T16" s="4"/>
      <c r="U16" s="4"/>
      <c r="V16" s="4"/>
      <c r="W16" s="4"/>
      <c r="X16" s="4"/>
      <c r="Y16" s="4"/>
      <c r="Z16" s="4"/>
      <c r="AA16" s="4"/>
    </row>
    <row r="17" spans="1:28" x14ac:dyDescent="0.2">
      <c r="A17" s="4"/>
      <c r="B17" s="281" t="s">
        <v>161</v>
      </c>
      <c r="C17" s="281" t="s">
        <v>161</v>
      </c>
      <c r="D17" s="4"/>
      <c r="E17" s="4"/>
      <c r="F17" s="4"/>
      <c r="G17" s="4"/>
      <c r="H17" s="4"/>
      <c r="I17" s="4"/>
      <c r="J17" s="4"/>
      <c r="K17" s="4"/>
      <c r="L17" s="4"/>
      <c r="M17" s="4"/>
      <c r="N17" s="4"/>
      <c r="O17" s="4"/>
      <c r="P17" s="4"/>
      <c r="Q17" s="4"/>
      <c r="R17" s="4"/>
      <c r="S17" s="4"/>
      <c r="T17" s="4"/>
      <c r="U17" s="4"/>
      <c r="V17" s="4"/>
      <c r="W17" s="4"/>
      <c r="X17" s="4"/>
      <c r="Y17" s="4"/>
      <c r="Z17" s="4"/>
      <c r="AA17" s="4"/>
      <c r="AB17" s="4"/>
    </row>
    <row r="19" spans="1:28" x14ac:dyDescent="0.2">
      <c r="B19" s="520"/>
      <c r="C19" s="520"/>
    </row>
    <row r="20" spans="1:28" x14ac:dyDescent="0.2">
      <c r="B20" s="520"/>
      <c r="C20" s="520"/>
    </row>
    <row r="21" spans="1:28" x14ac:dyDescent="0.2">
      <c r="B21" s="520"/>
      <c r="C21" s="520"/>
    </row>
    <row r="22" spans="1:28" x14ac:dyDescent="0.2">
      <c r="B22" s="520"/>
      <c r="C22" s="520"/>
    </row>
    <row r="23" spans="1:28" x14ac:dyDescent="0.2">
      <c r="B23" s="520"/>
      <c r="C23" s="520"/>
    </row>
  </sheetData>
  <mergeCells count="4">
    <mergeCell ref="B4:C4"/>
    <mergeCell ref="B5:C5"/>
    <mergeCell ref="A7:C7"/>
    <mergeCell ref="A8:C8"/>
  </mergeCells>
  <hyperlinks>
    <hyperlink ref="A1" location="Contents!A1" display="Back to Contents" xr:uid="{08C5440F-1A9F-42DE-9986-92F730089209}"/>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14CB6-7E71-4780-AF75-1FEC2C52B424}">
  <sheetPr>
    <tabColor rgb="FFFFF2CC"/>
  </sheetPr>
  <dimension ref="A1:Y102"/>
  <sheetViews>
    <sheetView workbookViewId="0"/>
  </sheetViews>
  <sheetFormatPr defaultColWidth="9.28515625" defaultRowHeight="14.25" x14ac:dyDescent="0.2"/>
  <cols>
    <col min="1" max="1" width="34.7109375" style="1" customWidth="1"/>
    <col min="2" max="9" width="21.7109375" style="1" customWidth="1"/>
    <col min="10" max="14" width="25.5703125" style="1" customWidth="1"/>
    <col min="15" max="15" width="9.28515625" style="1" customWidth="1"/>
    <col min="16" max="16384" width="9.28515625" style="1"/>
  </cols>
  <sheetData>
    <row r="1" spans="1:25" s="4" customFormat="1" ht="15" x14ac:dyDescent="0.2">
      <c r="A1" s="11" t="s">
        <v>0</v>
      </c>
    </row>
    <row r="2" spans="1:25" ht="15" thickBot="1" x14ac:dyDescent="0.25">
      <c r="A2" s="4"/>
      <c r="B2" s="4"/>
      <c r="C2" s="4"/>
      <c r="D2" s="4"/>
      <c r="E2" s="4"/>
      <c r="F2" s="4"/>
      <c r="G2" s="4"/>
      <c r="H2" s="4"/>
      <c r="I2" s="4"/>
      <c r="J2" s="4"/>
      <c r="K2" s="4"/>
      <c r="L2" s="4"/>
      <c r="M2" s="4"/>
      <c r="N2" s="4"/>
      <c r="O2" s="4"/>
      <c r="P2" s="4"/>
      <c r="Q2" s="4"/>
      <c r="R2" s="4"/>
      <c r="S2" s="4"/>
      <c r="T2" s="4"/>
      <c r="U2" s="4"/>
      <c r="V2" s="4"/>
      <c r="W2" s="4"/>
      <c r="X2" s="4"/>
      <c r="Y2" s="4"/>
    </row>
    <row r="3" spans="1:25" ht="18.75" thickBot="1" x14ac:dyDescent="0.25">
      <c r="A3" s="44" t="s">
        <v>162</v>
      </c>
      <c r="B3" s="45"/>
      <c r="C3" s="46"/>
      <c r="D3" s="4"/>
      <c r="E3" s="588" t="s">
        <v>163</v>
      </c>
      <c r="F3" s="588"/>
      <c r="G3" s="4"/>
      <c r="H3" s="4"/>
      <c r="I3" s="4"/>
      <c r="J3" s="4"/>
      <c r="K3" s="4"/>
      <c r="L3" s="4"/>
      <c r="M3" s="4"/>
      <c r="N3" s="4"/>
      <c r="O3" s="4"/>
      <c r="P3" s="4"/>
      <c r="Q3" s="4"/>
      <c r="R3" s="4"/>
      <c r="S3" s="4"/>
      <c r="T3" s="4"/>
      <c r="U3" s="4"/>
      <c r="V3" s="4"/>
      <c r="W3" s="4"/>
    </row>
    <row r="4" spans="1:25" ht="15.75" thickBot="1" x14ac:dyDescent="0.25">
      <c r="A4" s="58" t="s">
        <v>2</v>
      </c>
      <c r="B4" s="574"/>
      <c r="C4" s="574"/>
      <c r="D4" s="4"/>
      <c r="E4" s="589" t="s">
        <v>47</v>
      </c>
      <c r="F4" s="590"/>
      <c r="G4" s="4"/>
      <c r="H4" s="4"/>
      <c r="I4" s="4"/>
      <c r="J4" s="4"/>
      <c r="K4" s="4"/>
      <c r="L4" s="4"/>
      <c r="M4" s="4"/>
      <c r="N4" s="4"/>
      <c r="O4" s="4"/>
      <c r="P4" s="4"/>
      <c r="Q4" s="4"/>
      <c r="R4" s="4"/>
      <c r="S4" s="4"/>
      <c r="T4" s="4"/>
      <c r="U4" s="4"/>
      <c r="V4" s="4"/>
      <c r="W4" s="4"/>
    </row>
    <row r="5" spans="1:25" ht="15.75" customHeight="1" thickBot="1" x14ac:dyDescent="0.3">
      <c r="A5" s="92" t="s">
        <v>3</v>
      </c>
      <c r="B5" s="577" t="s">
        <v>4</v>
      </c>
      <c r="C5" s="577"/>
      <c r="D5" s="4"/>
      <c r="E5" s="4"/>
      <c r="F5" s="4"/>
      <c r="G5" s="4"/>
      <c r="H5" s="4"/>
      <c r="I5" s="4"/>
      <c r="J5" s="4"/>
      <c r="K5" s="4"/>
      <c r="L5" s="4"/>
      <c r="M5" s="4"/>
      <c r="N5" s="4"/>
      <c r="O5" s="4"/>
      <c r="P5" s="4"/>
      <c r="Q5" s="4"/>
      <c r="R5" s="4"/>
      <c r="S5" s="4"/>
      <c r="T5" s="4"/>
      <c r="U5" s="4"/>
      <c r="V5" s="4"/>
      <c r="W5" s="4"/>
      <c r="X5" s="4"/>
      <c r="Y5" s="4"/>
    </row>
    <row r="6" spans="1:25" x14ac:dyDescent="0.2">
      <c r="A6" s="4"/>
      <c r="B6" s="4"/>
      <c r="C6" s="4"/>
      <c r="D6" s="4"/>
      <c r="E6" s="4"/>
      <c r="F6" s="4"/>
      <c r="G6" s="4"/>
      <c r="H6" s="4"/>
      <c r="I6" s="4"/>
      <c r="J6" s="4"/>
      <c r="K6" s="4"/>
      <c r="L6" s="4"/>
      <c r="M6" s="4"/>
      <c r="N6" s="4"/>
      <c r="O6" s="4"/>
      <c r="P6" s="4"/>
      <c r="Q6" s="4"/>
      <c r="R6" s="4"/>
      <c r="S6" s="4"/>
      <c r="T6" s="4"/>
      <c r="U6" s="4"/>
      <c r="V6" s="4"/>
      <c r="W6" s="4"/>
      <c r="X6" s="4"/>
      <c r="Y6" s="4"/>
    </row>
    <row r="7" spans="1:25" x14ac:dyDescent="0.2">
      <c r="A7" s="4"/>
      <c r="B7" s="591" t="s">
        <v>164</v>
      </c>
      <c r="C7" s="591"/>
      <c r="D7" s="591"/>
      <c r="E7" s="591"/>
      <c r="F7" s="4"/>
      <c r="G7" s="4"/>
      <c r="H7" s="4"/>
      <c r="I7" s="4"/>
      <c r="J7" s="4"/>
      <c r="K7" s="4"/>
      <c r="L7" s="4"/>
      <c r="M7" s="4"/>
      <c r="N7" s="4"/>
      <c r="O7" s="4"/>
      <c r="P7" s="4"/>
      <c r="Q7" s="4"/>
      <c r="R7" s="4"/>
      <c r="S7" s="4"/>
      <c r="T7" s="4"/>
      <c r="U7" s="4"/>
      <c r="V7" s="4"/>
      <c r="W7" s="4"/>
      <c r="X7" s="4"/>
      <c r="Y7" s="4"/>
    </row>
    <row r="8" spans="1:25" ht="15" thickBot="1" x14ac:dyDescent="0.25">
      <c r="A8" s="4"/>
      <c r="B8" s="116"/>
      <c r="C8" s="4"/>
      <c r="D8" s="4"/>
      <c r="E8" s="4"/>
      <c r="F8" s="4"/>
      <c r="G8" s="4"/>
      <c r="H8" s="4"/>
      <c r="I8" s="4"/>
      <c r="J8" s="4"/>
      <c r="K8" s="4"/>
      <c r="L8" s="4"/>
      <c r="M8" s="4"/>
      <c r="N8" s="4"/>
      <c r="O8" s="4"/>
      <c r="P8" s="4"/>
      <c r="Q8" s="4"/>
      <c r="R8" s="4"/>
      <c r="S8" s="4"/>
      <c r="T8" s="4"/>
      <c r="U8" s="4"/>
      <c r="V8" s="4"/>
      <c r="W8" s="4"/>
      <c r="X8" s="4"/>
      <c r="Y8" s="4"/>
    </row>
    <row r="9" spans="1:25" ht="15.75" thickBot="1" x14ac:dyDescent="0.3">
      <c r="A9" s="4"/>
      <c r="B9" s="583">
        <v>2023</v>
      </c>
      <c r="C9" s="583"/>
      <c r="D9" s="583" t="s">
        <v>165</v>
      </c>
      <c r="E9" s="583"/>
      <c r="F9" s="4"/>
      <c r="G9" s="4"/>
      <c r="H9" s="4"/>
      <c r="I9" s="4"/>
      <c r="J9" s="4"/>
      <c r="K9" s="4"/>
      <c r="L9" s="4"/>
      <c r="M9" s="4"/>
      <c r="N9" s="4"/>
      <c r="O9" s="4"/>
      <c r="P9" s="4"/>
      <c r="Q9" s="4"/>
      <c r="R9" s="4"/>
      <c r="S9" s="4"/>
      <c r="T9" s="4"/>
      <c r="U9" s="4"/>
    </row>
    <row r="10" spans="1:25" ht="15.75" thickBot="1" x14ac:dyDescent="0.3">
      <c r="A10" s="281" t="s">
        <v>161</v>
      </c>
      <c r="B10" s="62" t="s">
        <v>166</v>
      </c>
      <c r="C10" s="162" t="s">
        <v>138</v>
      </c>
      <c r="D10" s="62" t="s">
        <v>166</v>
      </c>
      <c r="E10" s="162" t="s">
        <v>138</v>
      </c>
      <c r="F10" s="4"/>
      <c r="G10" s="4"/>
      <c r="H10" s="4"/>
      <c r="I10" s="4"/>
      <c r="J10" s="4"/>
      <c r="K10" s="4"/>
      <c r="L10" s="4"/>
      <c r="M10" s="4"/>
      <c r="N10" s="4"/>
      <c r="O10" s="4"/>
      <c r="P10" s="4"/>
      <c r="Q10" s="4"/>
      <c r="R10" s="4"/>
      <c r="S10" s="4"/>
      <c r="T10" s="4"/>
      <c r="U10" s="4"/>
    </row>
    <row r="11" spans="1:25" ht="15" thickBot="1" x14ac:dyDescent="0.25">
      <c r="A11" s="163" t="s">
        <v>167</v>
      </c>
      <c r="B11" s="164"/>
      <c r="C11" s="164"/>
      <c r="D11" s="164"/>
      <c r="E11" s="165"/>
      <c r="F11" s="4"/>
      <c r="G11" s="4"/>
      <c r="H11" s="4"/>
      <c r="I11" s="4"/>
      <c r="J11" s="4"/>
      <c r="K11" s="4"/>
      <c r="L11" s="4"/>
      <c r="M11" s="4"/>
      <c r="N11" s="4"/>
      <c r="O11" s="4"/>
      <c r="P11" s="4"/>
      <c r="Q11" s="4"/>
      <c r="R11" s="4"/>
      <c r="S11" s="4"/>
      <c r="T11" s="4"/>
      <c r="U11" s="4"/>
    </row>
    <row r="12" spans="1:25" ht="15" x14ac:dyDescent="0.25">
      <c r="A12" s="166" t="s">
        <v>168</v>
      </c>
      <c r="B12" s="167">
        <f t="shared" ref="B12:D12" si="0">SUM(B13:B15)</f>
        <v>126</v>
      </c>
      <c r="C12" s="168">
        <f t="shared" si="0"/>
        <v>185</v>
      </c>
      <c r="D12" s="167">
        <f t="shared" si="0"/>
        <v>380</v>
      </c>
      <c r="E12" s="168">
        <f>SUM(E13:E15)</f>
        <v>365</v>
      </c>
      <c r="F12" s="4"/>
      <c r="G12" s="4"/>
      <c r="H12" s="4"/>
      <c r="I12" s="4"/>
      <c r="J12" s="4"/>
      <c r="K12" s="4"/>
      <c r="L12" s="4"/>
      <c r="M12" s="4"/>
      <c r="N12" s="4"/>
      <c r="O12" s="4"/>
      <c r="P12" s="4"/>
      <c r="Q12" s="4"/>
      <c r="R12" s="4"/>
      <c r="S12" s="4"/>
      <c r="T12" s="4"/>
      <c r="U12" s="4"/>
    </row>
    <row r="13" spans="1:25" x14ac:dyDescent="0.2">
      <c r="A13" s="169" t="s">
        <v>169</v>
      </c>
      <c r="B13" s="170">
        <f t="shared" ref="B13:D14" si="1">B17+B26</f>
        <v>126</v>
      </c>
      <c r="C13" s="171">
        <f t="shared" si="1"/>
        <v>185</v>
      </c>
      <c r="D13" s="170">
        <f t="shared" si="1"/>
        <v>334</v>
      </c>
      <c r="E13" s="171">
        <f>E17+E26</f>
        <v>318</v>
      </c>
      <c r="F13" s="4"/>
      <c r="G13" s="4"/>
      <c r="H13" s="4"/>
      <c r="I13" s="4"/>
      <c r="J13" s="4"/>
      <c r="K13" s="4"/>
      <c r="L13" s="4"/>
      <c r="M13" s="4"/>
      <c r="N13" s="4"/>
      <c r="O13" s="4"/>
      <c r="P13" s="4"/>
      <c r="Q13" s="4"/>
      <c r="R13" s="4"/>
      <c r="S13" s="4"/>
      <c r="T13" s="4"/>
      <c r="U13" s="4"/>
    </row>
    <row r="14" spans="1:25" x14ac:dyDescent="0.2">
      <c r="A14" s="169" t="s">
        <v>170</v>
      </c>
      <c r="B14" s="170">
        <f t="shared" si="1"/>
        <v>0</v>
      </c>
      <c r="C14" s="171">
        <f t="shared" si="1"/>
        <v>0</v>
      </c>
      <c r="D14" s="170">
        <f t="shared" si="1"/>
        <v>26</v>
      </c>
      <c r="E14" s="171">
        <f>E18+E27</f>
        <v>28</v>
      </c>
      <c r="F14" s="4"/>
      <c r="G14" s="4"/>
      <c r="H14" s="4"/>
      <c r="I14" s="4"/>
      <c r="J14" s="4"/>
      <c r="K14" s="4"/>
      <c r="L14" s="4"/>
      <c r="M14" s="4"/>
      <c r="N14" s="4"/>
      <c r="O14" s="4"/>
      <c r="P14" s="4"/>
      <c r="Q14" s="4"/>
      <c r="R14" s="4"/>
      <c r="S14" s="4"/>
      <c r="T14" s="4"/>
      <c r="U14" s="4"/>
    </row>
    <row r="15" spans="1:25" ht="15" thickBot="1" x14ac:dyDescent="0.25">
      <c r="A15" s="172" t="s">
        <v>171</v>
      </c>
      <c r="B15" s="170">
        <f t="shared" ref="B15:D15" si="2">B19+B23</f>
        <v>0</v>
      </c>
      <c r="C15" s="171">
        <f t="shared" si="2"/>
        <v>0</v>
      </c>
      <c r="D15" s="170">
        <f t="shared" si="2"/>
        <v>20</v>
      </c>
      <c r="E15" s="171">
        <f>E19+E23</f>
        <v>19</v>
      </c>
      <c r="F15" s="4"/>
      <c r="G15" s="4"/>
      <c r="H15" s="4"/>
      <c r="I15" s="4"/>
      <c r="J15" s="4"/>
      <c r="K15" s="4"/>
      <c r="L15" s="4"/>
      <c r="M15" s="4"/>
      <c r="N15" s="4"/>
      <c r="O15" s="4"/>
      <c r="P15" s="4"/>
      <c r="Q15" s="4"/>
      <c r="R15" s="4"/>
      <c r="S15" s="4"/>
      <c r="T15" s="4"/>
      <c r="U15" s="4"/>
    </row>
    <row r="16" spans="1:25" ht="30" x14ac:dyDescent="0.25">
      <c r="A16" s="173" t="s">
        <v>172</v>
      </c>
      <c r="B16" s="167">
        <f t="shared" ref="B16:E16" si="3">SUM(B17:B19)</f>
        <v>100</v>
      </c>
      <c r="C16" s="168">
        <f t="shared" si="3"/>
        <v>100</v>
      </c>
      <c r="D16" s="167">
        <f t="shared" si="3"/>
        <v>320</v>
      </c>
      <c r="E16" s="168">
        <f t="shared" si="3"/>
        <v>253</v>
      </c>
      <c r="F16" s="4"/>
      <c r="G16" s="4"/>
      <c r="H16" s="4"/>
      <c r="I16" s="4"/>
      <c r="J16" s="4"/>
      <c r="K16" s="4"/>
      <c r="L16" s="4"/>
      <c r="M16" s="4"/>
      <c r="N16" s="4"/>
      <c r="O16" s="4"/>
      <c r="P16" s="4"/>
      <c r="Q16" s="4"/>
      <c r="R16" s="4"/>
      <c r="S16" s="4"/>
      <c r="T16" s="4"/>
      <c r="U16" s="4"/>
    </row>
    <row r="17" spans="1:21" x14ac:dyDescent="0.2">
      <c r="A17" s="174" t="s">
        <v>169</v>
      </c>
      <c r="B17" s="175">
        <v>100</v>
      </c>
      <c r="C17" s="176">
        <v>100</v>
      </c>
      <c r="D17" s="175">
        <v>274</v>
      </c>
      <c r="E17" s="176">
        <v>206</v>
      </c>
      <c r="F17" s="523"/>
      <c r="G17" s="523"/>
      <c r="H17" s="523"/>
      <c r="I17" s="523"/>
      <c r="J17" s="4"/>
      <c r="K17" s="4"/>
      <c r="L17" s="4"/>
      <c r="M17" s="4"/>
      <c r="N17" s="4"/>
      <c r="O17" s="4"/>
      <c r="P17" s="4"/>
      <c r="Q17" s="4"/>
      <c r="R17" s="4"/>
      <c r="S17" s="4"/>
      <c r="T17" s="4"/>
      <c r="U17" s="4"/>
    </row>
    <row r="18" spans="1:21" x14ac:dyDescent="0.2">
      <c r="A18" s="174" t="s">
        <v>170</v>
      </c>
      <c r="B18" s="175">
        <v>0</v>
      </c>
      <c r="C18" s="176">
        <v>0</v>
      </c>
      <c r="D18" s="175">
        <v>26</v>
      </c>
      <c r="E18" s="176">
        <v>28</v>
      </c>
      <c r="F18" s="523"/>
      <c r="G18" s="523"/>
      <c r="H18" s="523"/>
      <c r="I18" s="523"/>
      <c r="J18" s="4"/>
      <c r="K18" s="4"/>
      <c r="L18" s="4"/>
      <c r="M18" s="4"/>
      <c r="N18" s="4"/>
      <c r="O18" s="4"/>
      <c r="P18" s="4"/>
      <c r="Q18" s="4"/>
      <c r="R18" s="4"/>
      <c r="S18" s="4"/>
      <c r="T18" s="4"/>
      <c r="U18" s="4"/>
    </row>
    <row r="19" spans="1:21" ht="15" thickBot="1" x14ac:dyDescent="0.25">
      <c r="A19" s="177" t="s">
        <v>171</v>
      </c>
      <c r="B19" s="178">
        <v>0</v>
      </c>
      <c r="C19" s="179">
        <v>0</v>
      </c>
      <c r="D19" s="178">
        <v>20</v>
      </c>
      <c r="E19" s="179">
        <v>19</v>
      </c>
      <c r="F19" s="523"/>
      <c r="G19" s="523"/>
      <c r="H19" s="523"/>
      <c r="I19" s="523"/>
      <c r="J19" s="4"/>
      <c r="K19" s="4"/>
      <c r="L19" s="4"/>
      <c r="M19" s="4"/>
      <c r="N19" s="4"/>
      <c r="O19" s="4"/>
      <c r="P19" s="4"/>
      <c r="Q19" s="4"/>
      <c r="R19" s="4"/>
      <c r="S19" s="4"/>
      <c r="T19" s="4"/>
      <c r="U19" s="4"/>
    </row>
    <row r="20" spans="1:21" ht="15" x14ac:dyDescent="0.25">
      <c r="A20" s="173" t="s">
        <v>173</v>
      </c>
      <c r="B20" s="167">
        <f t="shared" ref="B20:E20" si="4">SUM(B21:B23)</f>
        <v>0</v>
      </c>
      <c r="C20" s="168">
        <f t="shared" si="4"/>
        <v>36</v>
      </c>
      <c r="D20" s="167">
        <f t="shared" si="4"/>
        <v>0</v>
      </c>
      <c r="E20" s="168">
        <f t="shared" si="4"/>
        <v>88</v>
      </c>
      <c r="F20" s="4"/>
      <c r="G20" s="4"/>
      <c r="H20" s="4"/>
      <c r="I20" s="4"/>
      <c r="J20" s="4"/>
      <c r="K20" s="4"/>
      <c r="L20" s="4"/>
      <c r="M20" s="4"/>
      <c r="N20" s="4"/>
      <c r="O20" s="4"/>
      <c r="P20" s="4"/>
      <c r="Q20" s="4"/>
      <c r="R20" s="4"/>
      <c r="S20" s="4"/>
      <c r="T20" s="4"/>
      <c r="U20" s="4"/>
    </row>
    <row r="21" spans="1:21" x14ac:dyDescent="0.2">
      <c r="A21" s="174" t="s">
        <v>169</v>
      </c>
      <c r="B21" s="175">
        <v>0</v>
      </c>
      <c r="C21" s="525">
        <v>36</v>
      </c>
      <c r="D21" s="480">
        <v>0</v>
      </c>
      <c r="E21" s="524">
        <v>88</v>
      </c>
      <c r="F21" s="523"/>
      <c r="G21" s="523"/>
      <c r="H21" s="523"/>
      <c r="I21" s="523"/>
      <c r="J21" s="4"/>
      <c r="K21" s="4"/>
      <c r="L21" s="4"/>
      <c r="M21" s="4"/>
      <c r="N21" s="4"/>
      <c r="O21" s="4"/>
      <c r="P21" s="4"/>
      <c r="Q21" s="4"/>
      <c r="R21" s="4"/>
      <c r="S21" s="4"/>
      <c r="T21" s="4"/>
      <c r="U21" s="4"/>
    </row>
    <row r="22" spans="1:21" x14ac:dyDescent="0.2">
      <c r="A22" s="174" t="s">
        <v>170</v>
      </c>
      <c r="B22" s="175">
        <v>0</v>
      </c>
      <c r="C22" s="176">
        <v>0</v>
      </c>
      <c r="D22" s="175">
        <v>0</v>
      </c>
      <c r="E22" s="176">
        <v>0</v>
      </c>
      <c r="F22" s="4"/>
      <c r="G22" s="4"/>
      <c r="H22" s="4"/>
      <c r="I22" s="4"/>
      <c r="J22" s="4"/>
      <c r="K22" s="4"/>
      <c r="L22" s="4"/>
      <c r="M22" s="4"/>
      <c r="N22" s="4"/>
      <c r="O22" s="4"/>
      <c r="P22" s="4"/>
      <c r="Q22" s="4"/>
      <c r="R22" s="4"/>
      <c r="S22" s="4"/>
      <c r="T22" s="4"/>
      <c r="U22" s="4"/>
    </row>
    <row r="23" spans="1:21" ht="15" thickBot="1" x14ac:dyDescent="0.25">
      <c r="A23" s="177" t="s">
        <v>171</v>
      </c>
      <c r="B23" s="178">
        <v>0</v>
      </c>
      <c r="C23" s="179">
        <v>0</v>
      </c>
      <c r="D23" s="178">
        <v>0</v>
      </c>
      <c r="E23" s="179">
        <v>0</v>
      </c>
      <c r="F23" s="4"/>
      <c r="G23" s="4"/>
      <c r="H23" s="4"/>
      <c r="I23" s="4"/>
      <c r="J23" s="4"/>
      <c r="K23" s="4"/>
      <c r="L23" s="4"/>
      <c r="M23" s="4"/>
      <c r="N23" s="4"/>
      <c r="O23" s="4"/>
      <c r="P23" s="4"/>
      <c r="Q23" s="4"/>
      <c r="R23" s="4"/>
      <c r="S23" s="4"/>
      <c r="T23" s="4"/>
      <c r="U23" s="4"/>
    </row>
    <row r="24" spans="1:21" ht="15" thickBot="1" x14ac:dyDescent="0.25">
      <c r="A24" s="163" t="s">
        <v>174</v>
      </c>
      <c r="B24" s="180"/>
      <c r="C24" s="180"/>
      <c r="D24" s="180"/>
      <c r="E24" s="181"/>
      <c r="F24" s="4"/>
      <c r="G24" s="4"/>
      <c r="H24" s="4"/>
      <c r="I24" s="4"/>
      <c r="J24" s="4"/>
      <c r="K24" s="4"/>
      <c r="L24" s="4"/>
      <c r="M24" s="4"/>
      <c r="N24" s="4"/>
      <c r="O24" s="4"/>
      <c r="P24" s="4"/>
      <c r="Q24" s="4"/>
      <c r="R24" s="4"/>
      <c r="S24" s="4"/>
      <c r="T24" s="4"/>
      <c r="U24" s="4"/>
    </row>
    <row r="25" spans="1:21" ht="15" x14ac:dyDescent="0.25">
      <c r="A25" s="166" t="s">
        <v>168</v>
      </c>
      <c r="B25" s="182">
        <f t="shared" ref="B25:E25" si="5">SUM(B26:B28)</f>
        <v>26</v>
      </c>
      <c r="C25" s="183">
        <f t="shared" si="5"/>
        <v>85</v>
      </c>
      <c r="D25" s="182">
        <f t="shared" si="5"/>
        <v>60</v>
      </c>
      <c r="E25" s="183">
        <f t="shared" si="5"/>
        <v>112</v>
      </c>
      <c r="F25" s="4"/>
      <c r="G25" s="4"/>
      <c r="H25" s="4"/>
      <c r="I25" s="4"/>
      <c r="J25" s="4"/>
      <c r="K25" s="4"/>
      <c r="L25" s="4"/>
      <c r="M25" s="4"/>
      <c r="N25" s="4"/>
      <c r="O25" s="4"/>
      <c r="P25" s="4"/>
      <c r="Q25" s="4"/>
      <c r="R25" s="4"/>
      <c r="S25" s="4"/>
      <c r="T25" s="4"/>
      <c r="U25" s="4"/>
    </row>
    <row r="26" spans="1:21" x14ac:dyDescent="0.2">
      <c r="A26" s="169" t="s">
        <v>169</v>
      </c>
      <c r="B26" s="184">
        <f t="shared" ref="B26:E28" si="6">B30+B34</f>
        <v>26</v>
      </c>
      <c r="C26" s="183">
        <f t="shared" si="6"/>
        <v>85</v>
      </c>
      <c r="D26" s="184">
        <f t="shared" si="6"/>
        <v>60</v>
      </c>
      <c r="E26" s="183">
        <f t="shared" si="6"/>
        <v>112</v>
      </c>
      <c r="F26" s="4"/>
      <c r="G26" s="4"/>
      <c r="H26" s="4"/>
      <c r="I26" s="4"/>
      <c r="J26" s="4"/>
      <c r="K26" s="4"/>
      <c r="L26" s="4"/>
      <c r="M26" s="4"/>
      <c r="N26" s="4"/>
      <c r="O26" s="4"/>
      <c r="P26" s="4"/>
      <c r="Q26" s="4"/>
      <c r="R26" s="4"/>
      <c r="S26" s="4"/>
      <c r="T26" s="4"/>
      <c r="U26" s="4"/>
    </row>
    <row r="27" spans="1:21" x14ac:dyDescent="0.2">
      <c r="A27" s="169" t="s">
        <v>170</v>
      </c>
      <c r="B27" s="184">
        <f t="shared" si="6"/>
        <v>0</v>
      </c>
      <c r="C27" s="183">
        <f t="shared" si="6"/>
        <v>0</v>
      </c>
      <c r="D27" s="184">
        <f t="shared" si="6"/>
        <v>0</v>
      </c>
      <c r="E27" s="183">
        <f t="shared" si="6"/>
        <v>0</v>
      </c>
      <c r="F27" s="4"/>
      <c r="G27" s="4"/>
      <c r="H27" s="4"/>
      <c r="I27" s="4"/>
      <c r="J27" s="4"/>
      <c r="K27" s="4"/>
      <c r="L27" s="4"/>
      <c r="M27" s="4"/>
      <c r="N27" s="4"/>
      <c r="O27" s="4"/>
      <c r="P27" s="4"/>
      <c r="Q27" s="4"/>
      <c r="R27" s="4"/>
      <c r="S27" s="4"/>
      <c r="T27" s="4"/>
      <c r="U27" s="4"/>
    </row>
    <row r="28" spans="1:21" ht="15" thickBot="1" x14ac:dyDescent="0.25">
      <c r="A28" s="172" t="s">
        <v>171</v>
      </c>
      <c r="B28" s="184">
        <f t="shared" si="6"/>
        <v>0</v>
      </c>
      <c r="C28" s="185">
        <f t="shared" si="6"/>
        <v>0</v>
      </c>
      <c r="D28" s="184">
        <f t="shared" si="6"/>
        <v>0</v>
      </c>
      <c r="E28" s="185">
        <f t="shared" si="6"/>
        <v>0</v>
      </c>
      <c r="F28" s="4"/>
      <c r="G28" s="4"/>
      <c r="H28" s="4"/>
      <c r="I28" s="4"/>
      <c r="J28" s="4"/>
      <c r="K28" s="4"/>
      <c r="L28" s="4"/>
      <c r="M28" s="4"/>
      <c r="N28" s="4"/>
      <c r="O28" s="4"/>
      <c r="P28" s="4"/>
      <c r="Q28" s="4"/>
      <c r="R28" s="4"/>
      <c r="S28" s="4"/>
      <c r="T28" s="4"/>
      <c r="U28" s="4"/>
    </row>
    <row r="29" spans="1:21" ht="30" x14ac:dyDescent="0.25">
      <c r="A29" s="173" t="s">
        <v>172</v>
      </c>
      <c r="B29" s="182">
        <f t="shared" ref="B29:E29" si="7">SUM(B30:B32)</f>
        <v>26</v>
      </c>
      <c r="C29" s="186">
        <f t="shared" si="7"/>
        <v>85</v>
      </c>
      <c r="D29" s="182">
        <f t="shared" si="7"/>
        <v>60</v>
      </c>
      <c r="E29" s="186">
        <f t="shared" si="7"/>
        <v>112</v>
      </c>
      <c r="F29" s="4"/>
      <c r="G29" s="4"/>
      <c r="H29" s="4"/>
      <c r="I29" s="4"/>
      <c r="J29" s="4"/>
      <c r="K29" s="4"/>
      <c r="L29" s="4"/>
      <c r="M29" s="4"/>
      <c r="N29" s="4"/>
      <c r="O29" s="4"/>
      <c r="P29" s="4"/>
      <c r="Q29" s="4"/>
      <c r="R29" s="4"/>
      <c r="S29" s="4"/>
      <c r="T29" s="4"/>
      <c r="U29" s="4"/>
    </row>
    <row r="30" spans="1:21" x14ac:dyDescent="0.2">
      <c r="A30" s="174" t="s">
        <v>169</v>
      </c>
      <c r="B30" s="175">
        <v>26</v>
      </c>
      <c r="C30" s="525">
        <v>85</v>
      </c>
      <c r="D30" s="480">
        <v>60</v>
      </c>
      <c r="E30" s="524">
        <v>112</v>
      </c>
      <c r="F30" s="523"/>
      <c r="G30" s="523"/>
      <c r="H30" s="523"/>
      <c r="I30" s="523"/>
      <c r="J30" s="4"/>
      <c r="K30" s="4"/>
      <c r="L30" s="4"/>
      <c r="M30" s="4"/>
      <c r="N30" s="4"/>
      <c r="O30" s="4"/>
      <c r="P30" s="4"/>
      <c r="Q30" s="4"/>
      <c r="R30" s="4"/>
      <c r="S30" s="4"/>
      <c r="T30" s="4"/>
      <c r="U30" s="4"/>
    </row>
    <row r="31" spans="1:21" x14ac:dyDescent="0.2">
      <c r="A31" s="174" t="s">
        <v>170</v>
      </c>
      <c r="B31" s="175">
        <v>0</v>
      </c>
      <c r="C31" s="176">
        <v>0</v>
      </c>
      <c r="D31" s="175">
        <v>0</v>
      </c>
      <c r="E31" s="176">
        <v>0</v>
      </c>
      <c r="F31" s="4"/>
      <c r="G31" s="4"/>
      <c r="H31" s="4"/>
      <c r="I31" s="4"/>
      <c r="J31" s="4"/>
      <c r="K31" s="4"/>
      <c r="L31" s="4"/>
      <c r="M31" s="4"/>
      <c r="N31" s="4"/>
      <c r="O31" s="4"/>
      <c r="P31" s="4"/>
      <c r="Q31" s="4"/>
      <c r="R31" s="4"/>
      <c r="S31" s="4"/>
      <c r="T31" s="4"/>
      <c r="U31" s="4"/>
    </row>
    <row r="32" spans="1:21" ht="15" thickBot="1" x14ac:dyDescent="0.25">
      <c r="A32" s="177" t="s">
        <v>171</v>
      </c>
      <c r="B32" s="175">
        <v>0</v>
      </c>
      <c r="C32" s="176">
        <v>0</v>
      </c>
      <c r="D32" s="175">
        <v>0</v>
      </c>
      <c r="E32" s="176">
        <v>0</v>
      </c>
      <c r="F32" s="4"/>
      <c r="G32" s="4"/>
      <c r="H32" s="4"/>
      <c r="I32" s="4"/>
      <c r="J32" s="4"/>
      <c r="K32" s="4"/>
      <c r="L32" s="4"/>
      <c r="M32" s="4"/>
      <c r="N32" s="4"/>
      <c r="O32" s="4"/>
      <c r="P32" s="4"/>
      <c r="Q32" s="4"/>
      <c r="R32" s="4"/>
      <c r="S32" s="4"/>
      <c r="T32" s="4"/>
      <c r="U32" s="4"/>
    </row>
    <row r="33" spans="1:21" ht="15" x14ac:dyDescent="0.25">
      <c r="A33" s="173" t="s">
        <v>173</v>
      </c>
      <c r="B33" s="182">
        <f t="shared" ref="B33:E33" si="8">SUM(B34:B36)</f>
        <v>0</v>
      </c>
      <c r="C33" s="186">
        <f t="shared" si="8"/>
        <v>0</v>
      </c>
      <c r="D33" s="182">
        <f t="shared" si="8"/>
        <v>0</v>
      </c>
      <c r="E33" s="186">
        <f t="shared" si="8"/>
        <v>0</v>
      </c>
      <c r="F33" s="4"/>
      <c r="G33" s="4"/>
      <c r="H33" s="4"/>
      <c r="I33" s="4"/>
      <c r="J33" s="4"/>
      <c r="K33" s="4"/>
      <c r="L33" s="4"/>
      <c r="M33" s="4"/>
      <c r="N33" s="4"/>
      <c r="O33" s="4"/>
      <c r="P33" s="4"/>
      <c r="Q33" s="4"/>
      <c r="R33" s="4"/>
      <c r="S33" s="4"/>
      <c r="T33" s="4"/>
      <c r="U33" s="4"/>
    </row>
    <row r="34" spans="1:21" x14ac:dyDescent="0.2">
      <c r="A34" s="174" t="s">
        <v>169</v>
      </c>
      <c r="B34" s="175">
        <v>0</v>
      </c>
      <c r="C34" s="176">
        <v>0</v>
      </c>
      <c r="D34" s="175">
        <v>0</v>
      </c>
      <c r="E34" s="176">
        <v>0</v>
      </c>
      <c r="F34" s="4"/>
      <c r="G34" s="4"/>
      <c r="H34" s="4"/>
      <c r="I34" s="4"/>
      <c r="J34" s="4"/>
      <c r="K34" s="4"/>
      <c r="L34" s="4"/>
      <c r="M34" s="4"/>
      <c r="N34" s="4"/>
      <c r="O34" s="4"/>
      <c r="P34" s="4"/>
      <c r="Q34" s="4"/>
      <c r="R34" s="4"/>
      <c r="S34" s="4"/>
      <c r="T34" s="4"/>
      <c r="U34" s="4"/>
    </row>
    <row r="35" spans="1:21" x14ac:dyDescent="0.2">
      <c r="A35" s="174" t="s">
        <v>170</v>
      </c>
      <c r="B35" s="175">
        <v>0</v>
      </c>
      <c r="C35" s="176">
        <v>0</v>
      </c>
      <c r="D35" s="175">
        <v>0</v>
      </c>
      <c r="E35" s="176">
        <v>0</v>
      </c>
      <c r="F35" s="4"/>
      <c r="G35" s="4"/>
      <c r="H35" s="4"/>
      <c r="I35" s="4"/>
      <c r="J35" s="4"/>
      <c r="K35" s="4"/>
      <c r="L35" s="4"/>
      <c r="M35" s="4"/>
      <c r="N35" s="4"/>
      <c r="O35" s="4"/>
      <c r="P35" s="4"/>
      <c r="Q35" s="4"/>
      <c r="R35" s="4"/>
      <c r="S35" s="4"/>
      <c r="T35" s="4"/>
      <c r="U35" s="4"/>
    </row>
    <row r="36" spans="1:21" ht="15" thickBot="1" x14ac:dyDescent="0.25">
      <c r="A36" s="177" t="s">
        <v>171</v>
      </c>
      <c r="B36" s="175">
        <v>0</v>
      </c>
      <c r="C36" s="176">
        <v>0</v>
      </c>
      <c r="D36" s="175">
        <v>0</v>
      </c>
      <c r="E36" s="176">
        <v>0</v>
      </c>
      <c r="F36" s="4"/>
      <c r="G36" s="4"/>
      <c r="H36" s="4"/>
      <c r="I36" s="4"/>
      <c r="J36" s="4"/>
      <c r="K36" s="4"/>
      <c r="L36" s="4"/>
      <c r="M36" s="4"/>
      <c r="N36" s="4"/>
      <c r="O36" s="4"/>
      <c r="P36" s="4"/>
      <c r="Q36" s="4"/>
      <c r="R36" s="4"/>
      <c r="S36" s="4"/>
      <c r="T36" s="4"/>
      <c r="U36" s="4"/>
    </row>
    <row r="37" spans="1:21" ht="15" thickBot="1" x14ac:dyDescent="0.25">
      <c r="A37" s="163" t="s">
        <v>175</v>
      </c>
      <c r="B37" s="180"/>
      <c r="C37" s="180"/>
      <c r="D37" s="180"/>
      <c r="E37" s="181"/>
      <c r="F37" s="4"/>
      <c r="G37" s="4"/>
      <c r="H37" s="4"/>
      <c r="I37" s="4"/>
      <c r="J37" s="4"/>
      <c r="K37" s="4"/>
      <c r="L37" s="4"/>
      <c r="M37" s="4"/>
      <c r="N37" s="4"/>
      <c r="O37" s="4"/>
      <c r="P37" s="4"/>
      <c r="Q37" s="4"/>
      <c r="R37" s="4"/>
      <c r="S37" s="4"/>
      <c r="T37" s="4"/>
      <c r="U37" s="4"/>
    </row>
    <row r="38" spans="1:21" ht="15" x14ac:dyDescent="0.25">
      <c r="A38" s="166" t="s">
        <v>168</v>
      </c>
      <c r="B38" s="182">
        <f t="shared" ref="B38:E49" si="9">B12+B25</f>
        <v>152</v>
      </c>
      <c r="C38" s="186">
        <f t="shared" si="9"/>
        <v>270</v>
      </c>
      <c r="D38" s="182">
        <f t="shared" si="9"/>
        <v>440</v>
      </c>
      <c r="E38" s="186">
        <f>E12+E25</f>
        <v>477</v>
      </c>
      <c r="F38" s="4"/>
      <c r="G38" s="4"/>
      <c r="H38" s="4"/>
      <c r="I38" s="4"/>
      <c r="J38" s="4"/>
      <c r="K38" s="4"/>
      <c r="L38" s="4"/>
      <c r="M38" s="4"/>
      <c r="N38" s="4"/>
      <c r="O38" s="4"/>
      <c r="P38" s="4"/>
      <c r="Q38" s="4"/>
      <c r="R38" s="4"/>
      <c r="S38" s="4"/>
      <c r="T38" s="4"/>
      <c r="U38" s="4"/>
    </row>
    <row r="39" spans="1:21" x14ac:dyDescent="0.2">
      <c r="A39" s="169" t="s">
        <v>169</v>
      </c>
      <c r="B39" s="184">
        <f t="shared" si="9"/>
        <v>152</v>
      </c>
      <c r="C39" s="183">
        <f t="shared" si="9"/>
        <v>270</v>
      </c>
      <c r="D39" s="184">
        <f t="shared" si="9"/>
        <v>394</v>
      </c>
      <c r="E39" s="183">
        <f t="shared" si="9"/>
        <v>430</v>
      </c>
      <c r="F39" s="4"/>
      <c r="G39" s="4"/>
      <c r="H39" s="4"/>
      <c r="I39" s="4"/>
      <c r="J39" s="4"/>
      <c r="K39" s="4"/>
      <c r="L39" s="4"/>
      <c r="M39" s="4"/>
      <c r="N39" s="4"/>
      <c r="O39" s="4"/>
      <c r="P39" s="4"/>
      <c r="Q39" s="4"/>
      <c r="R39" s="4"/>
      <c r="S39" s="4"/>
      <c r="T39" s="4"/>
      <c r="U39" s="4"/>
    </row>
    <row r="40" spans="1:21" x14ac:dyDescent="0.2">
      <c r="A40" s="169" t="s">
        <v>170</v>
      </c>
      <c r="B40" s="184">
        <f t="shared" si="9"/>
        <v>0</v>
      </c>
      <c r="C40" s="183">
        <f t="shared" si="9"/>
        <v>0</v>
      </c>
      <c r="D40" s="184">
        <f t="shared" si="9"/>
        <v>26</v>
      </c>
      <c r="E40" s="183">
        <f t="shared" si="9"/>
        <v>28</v>
      </c>
      <c r="F40" s="4"/>
      <c r="G40" s="4"/>
      <c r="H40" s="4"/>
      <c r="I40" s="4"/>
      <c r="J40" s="4"/>
      <c r="K40" s="4"/>
      <c r="L40" s="4"/>
      <c r="M40" s="4"/>
      <c r="N40" s="4"/>
      <c r="O40" s="4"/>
      <c r="P40" s="4"/>
      <c r="Q40" s="4"/>
      <c r="R40" s="4"/>
      <c r="S40" s="4"/>
      <c r="T40" s="4"/>
      <c r="U40" s="4"/>
    </row>
    <row r="41" spans="1:21" ht="15" thickBot="1" x14ac:dyDescent="0.25">
      <c r="A41" s="172" t="s">
        <v>171</v>
      </c>
      <c r="B41" s="187">
        <f t="shared" si="9"/>
        <v>0</v>
      </c>
      <c r="C41" s="185">
        <f t="shared" si="9"/>
        <v>0</v>
      </c>
      <c r="D41" s="187">
        <f t="shared" si="9"/>
        <v>20</v>
      </c>
      <c r="E41" s="185">
        <f t="shared" si="9"/>
        <v>19</v>
      </c>
      <c r="F41" s="4"/>
      <c r="G41" s="4"/>
      <c r="H41" s="4"/>
      <c r="I41" s="4"/>
      <c r="J41" s="4"/>
      <c r="K41" s="4"/>
      <c r="L41" s="4"/>
      <c r="M41" s="4"/>
      <c r="N41" s="4"/>
      <c r="O41" s="4"/>
      <c r="P41" s="4"/>
      <c r="Q41" s="4"/>
      <c r="R41" s="4"/>
      <c r="S41" s="4"/>
      <c r="T41" s="4"/>
      <c r="U41" s="4"/>
    </row>
    <row r="42" spans="1:21" ht="30" x14ac:dyDescent="0.25">
      <c r="A42" s="173" t="s">
        <v>172</v>
      </c>
      <c r="B42" s="182">
        <f t="shared" si="9"/>
        <v>126</v>
      </c>
      <c r="C42" s="186">
        <f t="shared" si="9"/>
        <v>185</v>
      </c>
      <c r="D42" s="182">
        <f t="shared" si="9"/>
        <v>380</v>
      </c>
      <c r="E42" s="186">
        <f t="shared" si="9"/>
        <v>365</v>
      </c>
      <c r="F42" s="4"/>
      <c r="G42" s="4"/>
      <c r="H42" s="4"/>
      <c r="I42" s="4"/>
      <c r="J42" s="4"/>
      <c r="K42" s="4"/>
      <c r="L42" s="4"/>
      <c r="M42" s="4"/>
      <c r="N42" s="4"/>
      <c r="O42" s="4"/>
      <c r="P42" s="4"/>
      <c r="Q42" s="4"/>
      <c r="R42" s="4"/>
      <c r="S42" s="4"/>
      <c r="T42" s="4"/>
      <c r="U42" s="4"/>
    </row>
    <row r="43" spans="1:21" x14ac:dyDescent="0.2">
      <c r="A43" s="174" t="s">
        <v>169</v>
      </c>
      <c r="B43" s="184">
        <f t="shared" si="9"/>
        <v>126</v>
      </c>
      <c r="C43" s="183">
        <f t="shared" si="9"/>
        <v>185</v>
      </c>
      <c r="D43" s="184">
        <f t="shared" si="9"/>
        <v>334</v>
      </c>
      <c r="E43" s="183">
        <f t="shared" si="9"/>
        <v>318</v>
      </c>
      <c r="F43" s="4"/>
      <c r="G43" s="4"/>
      <c r="H43" s="4"/>
      <c r="I43" s="4"/>
      <c r="J43" s="4"/>
      <c r="K43" s="4"/>
      <c r="L43" s="4"/>
      <c r="M43" s="4"/>
      <c r="N43" s="4"/>
      <c r="O43" s="4"/>
      <c r="P43" s="4"/>
      <c r="Q43" s="4"/>
      <c r="R43" s="4"/>
      <c r="S43" s="4"/>
      <c r="T43" s="4"/>
      <c r="U43" s="4"/>
    </row>
    <row r="44" spans="1:21" x14ac:dyDescent="0.2">
      <c r="A44" s="174" t="s">
        <v>170</v>
      </c>
      <c r="B44" s="184">
        <f t="shared" si="9"/>
        <v>0</v>
      </c>
      <c r="C44" s="183">
        <f t="shared" si="9"/>
        <v>0</v>
      </c>
      <c r="D44" s="184">
        <f t="shared" si="9"/>
        <v>26</v>
      </c>
      <c r="E44" s="183">
        <f t="shared" si="9"/>
        <v>28</v>
      </c>
      <c r="F44" s="4"/>
      <c r="G44" s="4"/>
      <c r="H44" s="4"/>
      <c r="I44" s="4"/>
      <c r="J44" s="4"/>
      <c r="K44" s="4"/>
      <c r="L44" s="4"/>
      <c r="M44" s="4"/>
      <c r="N44" s="4"/>
      <c r="O44" s="4"/>
      <c r="P44" s="4"/>
      <c r="Q44" s="4"/>
      <c r="R44" s="4"/>
      <c r="S44" s="4"/>
      <c r="T44" s="4"/>
      <c r="U44" s="4"/>
    </row>
    <row r="45" spans="1:21" ht="15" thickBot="1" x14ac:dyDescent="0.25">
      <c r="A45" s="177" t="s">
        <v>171</v>
      </c>
      <c r="B45" s="187">
        <f t="shared" si="9"/>
        <v>0</v>
      </c>
      <c r="C45" s="185">
        <f t="shared" si="9"/>
        <v>0</v>
      </c>
      <c r="D45" s="187">
        <f t="shared" si="9"/>
        <v>20</v>
      </c>
      <c r="E45" s="185">
        <f t="shared" si="9"/>
        <v>19</v>
      </c>
      <c r="F45" s="4"/>
      <c r="G45" s="4"/>
      <c r="H45" s="4"/>
      <c r="I45" s="4"/>
      <c r="J45" s="4"/>
      <c r="K45" s="4"/>
      <c r="L45" s="4"/>
      <c r="M45" s="4"/>
      <c r="N45" s="4"/>
      <c r="O45" s="4"/>
      <c r="P45" s="4"/>
      <c r="Q45" s="4"/>
      <c r="R45" s="4"/>
      <c r="S45" s="4"/>
      <c r="T45" s="4"/>
      <c r="U45" s="4"/>
    </row>
    <row r="46" spans="1:21" ht="15" x14ac:dyDescent="0.25">
      <c r="A46" s="173" t="s">
        <v>173</v>
      </c>
      <c r="B46" s="182">
        <f t="shared" si="9"/>
        <v>0</v>
      </c>
      <c r="C46" s="186">
        <f t="shared" si="9"/>
        <v>36</v>
      </c>
      <c r="D46" s="182">
        <f t="shared" si="9"/>
        <v>0</v>
      </c>
      <c r="E46" s="186">
        <f>E20+E33</f>
        <v>88</v>
      </c>
      <c r="F46" s="4"/>
      <c r="G46" s="4"/>
      <c r="H46" s="4"/>
      <c r="I46" s="4"/>
      <c r="J46" s="4"/>
      <c r="K46" s="4"/>
      <c r="L46" s="4"/>
      <c r="M46" s="4"/>
      <c r="N46" s="4"/>
      <c r="O46" s="4"/>
      <c r="P46" s="4"/>
      <c r="Q46" s="4"/>
      <c r="R46" s="4"/>
      <c r="S46" s="4"/>
      <c r="T46" s="4"/>
      <c r="U46" s="4"/>
    </row>
    <row r="47" spans="1:21" x14ac:dyDescent="0.2">
      <c r="A47" s="174" t="s">
        <v>169</v>
      </c>
      <c r="B47" s="184">
        <f t="shared" si="9"/>
        <v>0</v>
      </c>
      <c r="C47" s="183">
        <f t="shared" si="9"/>
        <v>36</v>
      </c>
      <c r="D47" s="184">
        <f t="shared" si="9"/>
        <v>0</v>
      </c>
      <c r="E47" s="183">
        <f t="shared" si="9"/>
        <v>88</v>
      </c>
      <c r="F47" s="4"/>
      <c r="G47" s="4"/>
      <c r="H47" s="4"/>
      <c r="I47" s="4"/>
      <c r="J47" s="4"/>
      <c r="K47" s="4"/>
      <c r="L47" s="4"/>
      <c r="M47" s="4"/>
      <c r="N47" s="4"/>
      <c r="O47" s="4"/>
      <c r="P47" s="4"/>
      <c r="Q47" s="4"/>
      <c r="R47" s="4"/>
      <c r="S47" s="4"/>
      <c r="T47" s="4"/>
      <c r="U47" s="4"/>
    </row>
    <row r="48" spans="1:21" x14ac:dyDescent="0.2">
      <c r="A48" s="174" t="s">
        <v>170</v>
      </c>
      <c r="B48" s="184">
        <f t="shared" si="9"/>
        <v>0</v>
      </c>
      <c r="C48" s="183">
        <f t="shared" si="9"/>
        <v>0</v>
      </c>
      <c r="D48" s="184">
        <f t="shared" si="9"/>
        <v>0</v>
      </c>
      <c r="E48" s="183">
        <f t="shared" si="9"/>
        <v>0</v>
      </c>
      <c r="F48" s="4"/>
      <c r="G48" s="4"/>
      <c r="H48" s="4"/>
      <c r="I48" s="4"/>
      <c r="J48" s="4"/>
      <c r="K48" s="4"/>
      <c r="L48" s="4"/>
      <c r="M48" s="4"/>
      <c r="N48" s="4"/>
      <c r="O48" s="4"/>
      <c r="P48" s="4"/>
      <c r="Q48" s="4"/>
      <c r="R48" s="4"/>
      <c r="S48" s="4"/>
      <c r="T48" s="4"/>
      <c r="U48" s="4"/>
    </row>
    <row r="49" spans="1:25" ht="15" thickBot="1" x14ac:dyDescent="0.25">
      <c r="A49" s="177" t="s">
        <v>171</v>
      </c>
      <c r="B49" s="187">
        <f t="shared" si="9"/>
        <v>0</v>
      </c>
      <c r="C49" s="185">
        <f t="shared" si="9"/>
        <v>0</v>
      </c>
      <c r="D49" s="187">
        <f t="shared" si="9"/>
        <v>0</v>
      </c>
      <c r="E49" s="185">
        <f t="shared" si="9"/>
        <v>0</v>
      </c>
      <c r="F49" s="4"/>
      <c r="G49" s="4"/>
      <c r="H49" s="4"/>
      <c r="I49" s="4"/>
      <c r="J49" s="4"/>
      <c r="K49" s="4"/>
      <c r="L49" s="4"/>
      <c r="M49" s="4"/>
      <c r="N49" s="4"/>
      <c r="O49" s="4"/>
      <c r="P49" s="4"/>
      <c r="Q49" s="4"/>
      <c r="R49" s="4"/>
      <c r="S49" s="4"/>
      <c r="T49" s="4"/>
      <c r="U49" s="4"/>
    </row>
    <row r="50" spans="1:25" x14ac:dyDescent="0.2">
      <c r="A50" s="4"/>
      <c r="B50" s="4"/>
      <c r="C50" s="4"/>
      <c r="D50" s="4"/>
      <c r="E50" s="4"/>
      <c r="F50" s="4"/>
      <c r="G50" s="4"/>
      <c r="H50" s="4"/>
      <c r="I50" s="4"/>
      <c r="J50" s="4"/>
      <c r="K50" s="4"/>
      <c r="L50" s="4"/>
      <c r="M50" s="4"/>
      <c r="N50" s="4"/>
      <c r="O50" s="4"/>
      <c r="P50" s="4"/>
      <c r="Q50" s="4"/>
      <c r="R50" s="4"/>
      <c r="S50" s="4"/>
      <c r="T50" s="4"/>
      <c r="U50" s="4"/>
      <c r="V50" s="4"/>
      <c r="W50" s="4"/>
      <c r="X50" s="4"/>
      <c r="Y50" s="4"/>
    </row>
    <row r="51" spans="1:25" x14ac:dyDescent="0.2">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2">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2">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2">
      <c r="A54" s="4"/>
      <c r="B54" s="4"/>
      <c r="C54" s="4"/>
      <c r="D54" s="4"/>
      <c r="E54" s="4"/>
      <c r="F54" s="4"/>
      <c r="G54" s="4"/>
      <c r="H54" s="4"/>
      <c r="I54" s="4"/>
      <c r="J54" s="4"/>
      <c r="K54" s="4"/>
      <c r="L54" s="4"/>
      <c r="M54" s="4"/>
      <c r="N54" s="4"/>
      <c r="O54" s="4"/>
      <c r="P54" s="4"/>
      <c r="Q54" s="4"/>
      <c r="R54" s="4"/>
      <c r="S54" s="4"/>
      <c r="T54" s="4"/>
      <c r="U54" s="4"/>
      <c r="V54" s="4"/>
      <c r="W54" s="4"/>
      <c r="X54" s="4"/>
      <c r="Y54" s="4"/>
    </row>
    <row r="55" spans="1:25" x14ac:dyDescent="0.2">
      <c r="A55" s="4"/>
      <c r="B55" s="4"/>
      <c r="C55" s="4"/>
      <c r="D55" s="4"/>
      <c r="E55" s="4"/>
      <c r="F55" s="4"/>
      <c r="G55" s="4"/>
      <c r="H55" s="4"/>
      <c r="I55" s="4"/>
      <c r="J55" s="4"/>
      <c r="K55" s="4"/>
      <c r="L55" s="4"/>
      <c r="M55" s="4"/>
      <c r="N55" s="4"/>
      <c r="O55" s="4"/>
      <c r="P55" s="4"/>
      <c r="Q55" s="4"/>
      <c r="R55" s="4"/>
      <c r="S55" s="4"/>
      <c r="T55" s="4"/>
      <c r="U55" s="4"/>
      <c r="V55" s="4"/>
      <c r="W55" s="4"/>
      <c r="X55" s="4"/>
      <c r="Y55" s="4"/>
    </row>
    <row r="56" spans="1:25" x14ac:dyDescent="0.2">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2">
      <c r="A57" s="4"/>
      <c r="B57" s="4"/>
      <c r="C57" s="4"/>
      <c r="D57" s="4"/>
      <c r="E57" s="4"/>
      <c r="F57" s="4"/>
      <c r="G57" s="4"/>
      <c r="H57" s="4"/>
      <c r="I57" s="4"/>
      <c r="J57" s="4"/>
      <c r="K57" s="4"/>
      <c r="L57" s="4"/>
      <c r="M57" s="4"/>
      <c r="N57" s="4"/>
      <c r="O57" s="4"/>
      <c r="P57" s="4"/>
      <c r="Q57" s="4"/>
      <c r="R57" s="4"/>
      <c r="S57" s="4"/>
      <c r="T57" s="4"/>
      <c r="U57" s="4"/>
      <c r="V57" s="4"/>
      <c r="W57" s="4"/>
      <c r="X57" s="4"/>
      <c r="Y57" s="4"/>
    </row>
    <row r="58" spans="1:25" x14ac:dyDescent="0.2">
      <c r="A58" s="4"/>
      <c r="B58" s="4"/>
      <c r="C58" s="4"/>
      <c r="D58" s="4"/>
      <c r="E58" s="4"/>
      <c r="F58" s="4"/>
      <c r="G58" s="4"/>
      <c r="H58" s="4"/>
      <c r="I58" s="4"/>
      <c r="J58" s="4"/>
      <c r="K58" s="4"/>
      <c r="L58" s="4"/>
      <c r="M58" s="4"/>
      <c r="N58" s="4"/>
      <c r="O58" s="4"/>
      <c r="P58" s="4"/>
      <c r="Q58" s="4"/>
      <c r="R58" s="4"/>
      <c r="S58" s="4"/>
      <c r="T58" s="4"/>
      <c r="U58" s="4"/>
      <c r="V58" s="4"/>
      <c r="W58" s="4"/>
      <c r="X58" s="4"/>
      <c r="Y58" s="4"/>
    </row>
    <row r="59" spans="1:25" x14ac:dyDescent="0.2">
      <c r="A59" s="4"/>
      <c r="B59" s="4"/>
      <c r="C59" s="4"/>
      <c r="D59" s="4"/>
      <c r="E59" s="4"/>
      <c r="F59" s="4"/>
      <c r="G59" s="4"/>
      <c r="H59" s="4"/>
      <c r="I59" s="4"/>
      <c r="J59" s="4"/>
      <c r="K59" s="4"/>
      <c r="L59" s="4"/>
      <c r="M59" s="4"/>
      <c r="N59" s="4"/>
      <c r="O59" s="4"/>
      <c r="P59" s="4"/>
      <c r="Q59" s="4"/>
      <c r="R59" s="4"/>
      <c r="S59" s="4"/>
      <c r="T59" s="4"/>
      <c r="U59" s="4"/>
      <c r="V59" s="4"/>
      <c r="W59" s="4"/>
      <c r="X59" s="4"/>
      <c r="Y59" s="4"/>
    </row>
    <row r="60" spans="1:25" x14ac:dyDescent="0.2">
      <c r="A60" s="4"/>
      <c r="B60" s="4"/>
      <c r="C60" s="4"/>
      <c r="D60" s="4"/>
      <c r="E60" s="4"/>
      <c r="F60" s="4"/>
      <c r="G60" s="4"/>
      <c r="H60" s="4"/>
      <c r="I60" s="4"/>
      <c r="J60" s="4"/>
      <c r="K60" s="4"/>
      <c r="L60" s="4"/>
      <c r="M60" s="4"/>
      <c r="N60" s="4"/>
      <c r="O60" s="4"/>
      <c r="P60" s="4"/>
      <c r="Q60" s="4"/>
      <c r="R60" s="4"/>
      <c r="S60" s="4"/>
      <c r="T60" s="4"/>
      <c r="U60" s="4"/>
      <c r="V60" s="4"/>
      <c r="W60" s="4"/>
      <c r="X60" s="4"/>
      <c r="Y60" s="4"/>
    </row>
    <row r="61" spans="1:25" x14ac:dyDescent="0.2">
      <c r="A61" s="4"/>
      <c r="B61" s="4"/>
      <c r="C61" s="4"/>
      <c r="D61" s="4"/>
      <c r="E61" s="4"/>
      <c r="F61" s="4"/>
      <c r="G61" s="4"/>
      <c r="H61" s="4"/>
      <c r="I61" s="4"/>
      <c r="J61" s="4"/>
      <c r="K61" s="4"/>
      <c r="L61" s="4"/>
      <c r="M61" s="4"/>
      <c r="N61" s="4"/>
      <c r="O61" s="4"/>
      <c r="P61" s="4"/>
      <c r="Q61" s="4"/>
      <c r="R61" s="4"/>
      <c r="S61" s="4"/>
      <c r="T61" s="4"/>
      <c r="U61" s="4"/>
      <c r="V61" s="4"/>
      <c r="W61" s="4"/>
      <c r="X61" s="4"/>
      <c r="Y61" s="4"/>
    </row>
    <row r="62" spans="1:25" x14ac:dyDescent="0.2">
      <c r="A62" s="4"/>
      <c r="B62" s="4"/>
      <c r="C62" s="4"/>
      <c r="D62" s="4"/>
      <c r="E62" s="4"/>
      <c r="F62" s="4"/>
      <c r="G62" s="4"/>
      <c r="H62" s="4"/>
      <c r="I62" s="4"/>
      <c r="J62" s="4"/>
      <c r="K62" s="4"/>
      <c r="L62" s="4"/>
      <c r="M62" s="4"/>
      <c r="N62" s="4"/>
      <c r="O62" s="4"/>
      <c r="P62" s="4"/>
      <c r="Q62" s="4"/>
      <c r="R62" s="4"/>
      <c r="S62" s="4"/>
      <c r="T62" s="4"/>
      <c r="U62" s="4"/>
      <c r="V62" s="4"/>
      <c r="W62" s="4"/>
      <c r="X62" s="4"/>
      <c r="Y62" s="4"/>
    </row>
    <row r="63" spans="1:25" x14ac:dyDescent="0.2">
      <c r="A63" s="4"/>
      <c r="B63" s="4"/>
      <c r="C63" s="4"/>
      <c r="D63" s="4"/>
      <c r="E63" s="4"/>
      <c r="F63" s="4"/>
      <c r="G63" s="4"/>
      <c r="H63" s="4"/>
      <c r="I63" s="4"/>
      <c r="J63" s="4"/>
      <c r="K63" s="4"/>
      <c r="L63" s="4"/>
      <c r="M63" s="4"/>
      <c r="N63" s="4"/>
      <c r="O63" s="4"/>
      <c r="P63" s="4"/>
      <c r="Q63" s="4"/>
      <c r="R63" s="4"/>
      <c r="S63" s="4"/>
      <c r="T63" s="4"/>
      <c r="U63" s="4"/>
      <c r="V63" s="4"/>
      <c r="W63" s="4"/>
      <c r="X63" s="4"/>
      <c r="Y63" s="4"/>
    </row>
    <row r="64" spans="1:25" x14ac:dyDescent="0.2">
      <c r="A64" s="4"/>
      <c r="B64" s="4"/>
      <c r="C64" s="4"/>
      <c r="D64" s="4"/>
      <c r="E64" s="4"/>
      <c r="F64" s="4"/>
      <c r="G64" s="4"/>
      <c r="H64" s="4"/>
      <c r="I64" s="4"/>
      <c r="J64" s="4"/>
      <c r="K64" s="4"/>
      <c r="L64" s="4"/>
      <c r="M64" s="4"/>
      <c r="N64" s="4"/>
      <c r="O64" s="4"/>
      <c r="P64" s="4"/>
      <c r="Q64" s="4"/>
      <c r="R64" s="4"/>
      <c r="S64" s="4"/>
      <c r="T64" s="4"/>
      <c r="U64" s="4"/>
      <c r="V64" s="4"/>
      <c r="W64" s="4"/>
      <c r="X64" s="4"/>
      <c r="Y64" s="4"/>
    </row>
    <row r="65" spans="1:25" x14ac:dyDescent="0.2">
      <c r="A65" s="4"/>
      <c r="B65" s="4"/>
      <c r="C65" s="4"/>
      <c r="D65" s="4"/>
      <c r="E65" s="4"/>
      <c r="F65" s="4"/>
      <c r="G65" s="4"/>
      <c r="H65" s="4"/>
      <c r="I65" s="4"/>
      <c r="J65" s="4"/>
      <c r="K65" s="4"/>
      <c r="L65" s="4"/>
      <c r="M65" s="4"/>
      <c r="N65" s="4"/>
      <c r="O65" s="4"/>
      <c r="P65" s="4"/>
      <c r="Q65" s="4"/>
      <c r="R65" s="4"/>
      <c r="S65" s="4"/>
      <c r="T65" s="4"/>
      <c r="U65" s="4"/>
      <c r="V65" s="4"/>
      <c r="W65" s="4"/>
      <c r="X65" s="4"/>
      <c r="Y65" s="4"/>
    </row>
    <row r="66" spans="1:25" x14ac:dyDescent="0.2">
      <c r="A66" s="4"/>
      <c r="B66" s="4"/>
      <c r="C66" s="4"/>
      <c r="D66" s="4"/>
      <c r="E66" s="4"/>
      <c r="F66" s="4"/>
      <c r="G66" s="4"/>
      <c r="H66" s="4"/>
      <c r="I66" s="4"/>
      <c r="J66" s="4"/>
      <c r="K66" s="4"/>
      <c r="L66" s="4"/>
      <c r="M66" s="4"/>
      <c r="N66" s="4"/>
      <c r="O66" s="4"/>
      <c r="P66" s="4"/>
      <c r="Q66" s="4"/>
      <c r="R66" s="4"/>
      <c r="S66" s="4"/>
      <c r="T66" s="4"/>
      <c r="U66" s="4"/>
      <c r="V66" s="4"/>
      <c r="W66" s="4"/>
      <c r="X66" s="4"/>
      <c r="Y66" s="4"/>
    </row>
    <row r="67" spans="1:25" x14ac:dyDescent="0.2">
      <c r="A67" s="4"/>
      <c r="B67" s="4"/>
      <c r="C67" s="4"/>
      <c r="D67" s="4"/>
      <c r="E67" s="4"/>
      <c r="F67" s="4"/>
      <c r="G67" s="4"/>
      <c r="H67" s="4"/>
      <c r="I67" s="4"/>
      <c r="J67" s="4"/>
      <c r="K67" s="4"/>
      <c r="L67" s="4"/>
      <c r="M67" s="4"/>
      <c r="N67" s="4"/>
      <c r="O67" s="4"/>
      <c r="P67" s="4"/>
      <c r="Q67" s="4"/>
      <c r="R67" s="4"/>
      <c r="S67" s="4"/>
      <c r="T67" s="4"/>
      <c r="U67" s="4"/>
      <c r="V67" s="4"/>
      <c r="W67" s="4"/>
      <c r="X67" s="4"/>
      <c r="Y67" s="4"/>
    </row>
    <row r="68" spans="1:25" x14ac:dyDescent="0.2">
      <c r="A68" s="4"/>
      <c r="B68" s="4"/>
      <c r="C68" s="4"/>
      <c r="D68" s="4"/>
      <c r="E68" s="4"/>
      <c r="F68" s="4"/>
      <c r="G68" s="4"/>
      <c r="H68" s="4"/>
      <c r="I68" s="4"/>
      <c r="J68" s="4"/>
      <c r="K68" s="4"/>
      <c r="L68" s="4"/>
      <c r="M68" s="4"/>
      <c r="N68" s="4"/>
      <c r="O68" s="4"/>
      <c r="P68" s="4"/>
      <c r="Q68" s="4"/>
      <c r="R68" s="4"/>
      <c r="S68" s="4"/>
      <c r="T68" s="4"/>
      <c r="U68" s="4"/>
      <c r="V68" s="4"/>
      <c r="W68" s="4"/>
      <c r="X68" s="4"/>
      <c r="Y68" s="4"/>
    </row>
    <row r="69" spans="1:25" x14ac:dyDescent="0.2">
      <c r="A69" s="4"/>
      <c r="B69" s="4"/>
      <c r="C69" s="4"/>
      <c r="D69" s="4"/>
      <c r="E69" s="4"/>
      <c r="F69" s="4"/>
      <c r="G69" s="4"/>
      <c r="H69" s="4"/>
      <c r="I69" s="4"/>
      <c r="J69" s="4"/>
      <c r="K69" s="4"/>
      <c r="L69" s="4"/>
      <c r="M69" s="4"/>
      <c r="N69" s="4"/>
      <c r="O69" s="4"/>
      <c r="P69" s="4"/>
      <c r="Q69" s="4"/>
      <c r="R69" s="4"/>
      <c r="S69" s="4"/>
      <c r="T69" s="4"/>
      <c r="U69" s="4"/>
      <c r="V69" s="4"/>
      <c r="W69" s="4"/>
      <c r="X69" s="4"/>
      <c r="Y69" s="4"/>
    </row>
    <row r="70" spans="1:25" x14ac:dyDescent="0.2">
      <c r="A70" s="4"/>
      <c r="B70" s="4"/>
      <c r="C70" s="4"/>
      <c r="D70" s="4"/>
      <c r="E70" s="4"/>
      <c r="F70" s="4"/>
      <c r="G70" s="4"/>
      <c r="H70" s="4"/>
      <c r="I70" s="4"/>
      <c r="J70" s="4"/>
      <c r="K70" s="4"/>
      <c r="L70" s="4"/>
      <c r="M70" s="4"/>
      <c r="N70" s="4"/>
      <c r="O70" s="4"/>
      <c r="P70" s="4"/>
      <c r="Q70" s="4"/>
      <c r="R70" s="4"/>
      <c r="S70" s="4"/>
      <c r="T70" s="4"/>
      <c r="U70" s="4"/>
      <c r="V70" s="4"/>
      <c r="W70" s="4"/>
      <c r="X70" s="4"/>
      <c r="Y70" s="4"/>
    </row>
    <row r="71" spans="1:25" x14ac:dyDescent="0.2">
      <c r="A71" s="4"/>
      <c r="B71" s="4"/>
      <c r="C71" s="4"/>
      <c r="D71" s="4"/>
      <c r="E71" s="4"/>
      <c r="F71" s="4"/>
      <c r="G71" s="4"/>
      <c r="H71" s="4"/>
      <c r="I71" s="4"/>
      <c r="J71" s="4"/>
      <c r="K71" s="4"/>
      <c r="L71" s="4"/>
      <c r="M71" s="4"/>
      <c r="N71" s="4"/>
      <c r="O71" s="4"/>
      <c r="P71" s="4"/>
      <c r="Q71" s="4"/>
      <c r="R71" s="4"/>
      <c r="S71" s="4"/>
      <c r="T71" s="4"/>
      <c r="U71" s="4"/>
      <c r="V71" s="4"/>
      <c r="W71" s="4"/>
      <c r="X71" s="4"/>
      <c r="Y71" s="4"/>
    </row>
    <row r="72" spans="1:25" x14ac:dyDescent="0.2">
      <c r="A72" s="4"/>
      <c r="B72" s="4"/>
      <c r="C72" s="4"/>
      <c r="D72" s="4"/>
      <c r="E72" s="4"/>
      <c r="F72" s="4"/>
      <c r="G72" s="4"/>
      <c r="H72" s="4"/>
      <c r="I72" s="4"/>
      <c r="J72" s="4"/>
      <c r="K72" s="4"/>
      <c r="L72" s="4"/>
      <c r="M72" s="4"/>
      <c r="N72" s="4"/>
      <c r="O72" s="4"/>
      <c r="P72" s="4"/>
      <c r="Q72" s="4"/>
      <c r="R72" s="4"/>
      <c r="S72" s="4"/>
      <c r="T72" s="4"/>
      <c r="U72" s="4"/>
      <c r="V72" s="4"/>
      <c r="W72" s="4"/>
      <c r="X72" s="4"/>
      <c r="Y72" s="4"/>
    </row>
    <row r="73" spans="1:25" x14ac:dyDescent="0.2">
      <c r="A73" s="4"/>
      <c r="B73" s="4"/>
      <c r="C73" s="4"/>
      <c r="D73" s="4"/>
      <c r="E73" s="4"/>
      <c r="F73" s="4"/>
      <c r="G73" s="4"/>
      <c r="H73" s="4"/>
      <c r="I73" s="4"/>
      <c r="J73" s="4"/>
      <c r="K73" s="4"/>
      <c r="L73" s="4"/>
      <c r="M73" s="4"/>
      <c r="N73" s="4"/>
      <c r="O73" s="4"/>
      <c r="P73" s="4"/>
      <c r="Q73" s="4"/>
      <c r="R73" s="4"/>
      <c r="S73" s="4"/>
      <c r="T73" s="4"/>
      <c r="U73" s="4"/>
      <c r="V73" s="4"/>
      <c r="W73" s="4"/>
      <c r="X73" s="4"/>
      <c r="Y73" s="4"/>
    </row>
    <row r="74" spans="1:25" x14ac:dyDescent="0.2">
      <c r="A74" s="4"/>
      <c r="B74" s="4"/>
      <c r="C74" s="4"/>
      <c r="D74" s="4"/>
      <c r="E74" s="4"/>
      <c r="F74" s="4"/>
      <c r="G74" s="4"/>
      <c r="H74" s="4"/>
      <c r="I74" s="4"/>
      <c r="J74" s="4"/>
      <c r="K74" s="4"/>
      <c r="L74" s="4"/>
      <c r="M74" s="4"/>
      <c r="N74" s="4"/>
      <c r="O74" s="4"/>
      <c r="P74" s="4"/>
      <c r="Q74" s="4"/>
      <c r="R74" s="4"/>
      <c r="S74" s="4"/>
      <c r="T74" s="4"/>
      <c r="U74" s="4"/>
      <c r="V74" s="4"/>
      <c r="W74" s="4"/>
      <c r="X74" s="4"/>
      <c r="Y74" s="4"/>
    </row>
    <row r="75" spans="1:25" x14ac:dyDescent="0.2">
      <c r="A75" s="4"/>
      <c r="B75" s="4"/>
      <c r="C75" s="4"/>
      <c r="D75" s="4"/>
      <c r="E75" s="4"/>
      <c r="F75" s="4"/>
      <c r="G75" s="4"/>
      <c r="H75" s="4"/>
      <c r="I75" s="4"/>
      <c r="J75" s="4"/>
      <c r="K75" s="4"/>
      <c r="L75" s="4"/>
      <c r="M75" s="4"/>
      <c r="N75" s="4"/>
      <c r="O75" s="4"/>
      <c r="P75" s="4"/>
      <c r="Q75" s="4"/>
      <c r="R75" s="4"/>
      <c r="S75" s="4"/>
      <c r="T75" s="4"/>
      <c r="U75" s="4"/>
      <c r="V75" s="4"/>
      <c r="W75" s="4"/>
      <c r="X75" s="4"/>
      <c r="Y75" s="4"/>
    </row>
    <row r="76" spans="1:25" x14ac:dyDescent="0.2">
      <c r="A76" s="4"/>
      <c r="B76" s="4"/>
      <c r="C76" s="4"/>
      <c r="D76" s="4"/>
      <c r="E76" s="4"/>
      <c r="F76" s="4"/>
      <c r="G76" s="4"/>
      <c r="H76" s="4"/>
      <c r="I76" s="4"/>
      <c r="J76" s="4"/>
      <c r="K76" s="4"/>
      <c r="L76" s="4"/>
      <c r="M76" s="4"/>
      <c r="N76" s="4"/>
      <c r="O76" s="4"/>
      <c r="P76" s="4"/>
      <c r="Q76" s="4"/>
      <c r="R76" s="4"/>
      <c r="S76" s="4"/>
      <c r="T76" s="4"/>
      <c r="U76" s="4"/>
      <c r="V76" s="4"/>
      <c r="W76" s="4"/>
      <c r="X76" s="4"/>
      <c r="Y76" s="4"/>
    </row>
    <row r="77" spans="1:25" x14ac:dyDescent="0.2">
      <c r="A77" s="4"/>
      <c r="B77" s="4"/>
      <c r="C77" s="4"/>
      <c r="D77" s="4"/>
      <c r="E77" s="4"/>
      <c r="F77" s="4"/>
      <c r="G77" s="4"/>
      <c r="H77" s="4"/>
      <c r="I77" s="4"/>
      <c r="J77" s="4"/>
      <c r="K77" s="4"/>
      <c r="L77" s="4"/>
      <c r="M77" s="4"/>
      <c r="N77" s="4"/>
      <c r="O77" s="4"/>
      <c r="P77" s="4"/>
      <c r="Q77" s="4"/>
      <c r="R77" s="4"/>
      <c r="S77" s="4"/>
      <c r="T77" s="4"/>
      <c r="U77" s="4"/>
      <c r="V77" s="4"/>
      <c r="W77" s="4"/>
      <c r="X77" s="4"/>
      <c r="Y77" s="4"/>
    </row>
    <row r="78" spans="1:25" x14ac:dyDescent="0.2">
      <c r="A78" s="4"/>
      <c r="B78" s="4"/>
      <c r="C78" s="4"/>
      <c r="D78" s="4"/>
      <c r="E78" s="4"/>
      <c r="F78" s="4"/>
      <c r="G78" s="4"/>
      <c r="H78" s="4"/>
      <c r="I78" s="4"/>
      <c r="J78" s="4"/>
      <c r="K78" s="4"/>
      <c r="L78" s="4"/>
      <c r="M78" s="4"/>
      <c r="N78" s="4"/>
      <c r="O78" s="4"/>
      <c r="P78" s="4"/>
      <c r="Q78" s="4"/>
      <c r="R78" s="4"/>
      <c r="S78" s="4"/>
      <c r="T78" s="4"/>
      <c r="U78" s="4"/>
      <c r="V78" s="4"/>
      <c r="W78" s="4"/>
      <c r="X78" s="4"/>
      <c r="Y78" s="4"/>
    </row>
    <row r="79" spans="1:25" x14ac:dyDescent="0.2">
      <c r="A79" s="4"/>
      <c r="B79" s="4"/>
      <c r="C79" s="4"/>
      <c r="D79" s="4"/>
      <c r="E79" s="4"/>
      <c r="F79" s="4"/>
      <c r="G79" s="4"/>
      <c r="H79" s="4"/>
      <c r="I79" s="4"/>
      <c r="J79" s="4"/>
      <c r="K79" s="4"/>
      <c r="L79" s="4"/>
      <c r="M79" s="4"/>
      <c r="N79" s="4"/>
      <c r="O79" s="4"/>
      <c r="P79" s="4"/>
      <c r="Q79" s="4"/>
      <c r="R79" s="4"/>
      <c r="S79" s="4"/>
      <c r="T79" s="4"/>
      <c r="U79" s="4"/>
      <c r="V79" s="4"/>
      <c r="W79" s="4"/>
      <c r="X79" s="4"/>
      <c r="Y79" s="4"/>
    </row>
    <row r="80" spans="1:25" x14ac:dyDescent="0.2">
      <c r="A80" s="4"/>
      <c r="B80" s="4"/>
      <c r="C80" s="4"/>
      <c r="D80" s="4"/>
      <c r="E80" s="4"/>
      <c r="F80" s="4"/>
      <c r="G80" s="4"/>
      <c r="H80" s="4"/>
      <c r="I80" s="4"/>
      <c r="J80" s="4"/>
      <c r="K80" s="4"/>
      <c r="L80" s="4"/>
      <c r="M80" s="4"/>
      <c r="N80" s="4"/>
      <c r="O80" s="4"/>
      <c r="P80" s="4"/>
      <c r="Q80" s="4"/>
      <c r="R80" s="4"/>
      <c r="S80" s="4"/>
      <c r="T80" s="4"/>
      <c r="U80" s="4"/>
      <c r="V80" s="4"/>
      <c r="W80" s="4"/>
      <c r="X80" s="4"/>
      <c r="Y80" s="4"/>
    </row>
    <row r="81" spans="1:25" x14ac:dyDescent="0.2">
      <c r="A81" s="4"/>
      <c r="B81" s="4"/>
      <c r="C81" s="4"/>
      <c r="D81" s="4"/>
      <c r="E81" s="4"/>
      <c r="F81" s="4"/>
      <c r="G81" s="4"/>
      <c r="H81" s="4"/>
      <c r="I81" s="4"/>
      <c r="J81" s="4"/>
      <c r="K81" s="4"/>
      <c r="L81" s="4"/>
      <c r="M81" s="4"/>
      <c r="N81" s="4"/>
      <c r="O81" s="4"/>
      <c r="P81" s="4"/>
      <c r="Q81" s="4"/>
      <c r="R81" s="4"/>
      <c r="S81" s="4"/>
      <c r="T81" s="4"/>
      <c r="U81" s="4"/>
      <c r="V81" s="4"/>
      <c r="W81" s="4"/>
      <c r="X81" s="4"/>
      <c r="Y81" s="4"/>
    </row>
    <row r="82" spans="1:25" x14ac:dyDescent="0.2">
      <c r="A82" s="4"/>
      <c r="B82" s="4"/>
      <c r="C82" s="4"/>
      <c r="D82" s="4"/>
      <c r="E82" s="4"/>
      <c r="F82" s="4"/>
      <c r="G82" s="4"/>
      <c r="H82" s="4"/>
      <c r="I82" s="4"/>
      <c r="J82" s="4"/>
      <c r="K82" s="4"/>
      <c r="L82" s="4"/>
      <c r="M82" s="4"/>
      <c r="N82" s="4"/>
      <c r="O82" s="4"/>
      <c r="P82" s="4"/>
      <c r="Q82" s="4"/>
      <c r="R82" s="4"/>
      <c r="S82" s="4"/>
      <c r="T82" s="4"/>
      <c r="U82" s="4"/>
      <c r="V82" s="4"/>
      <c r="W82" s="4"/>
      <c r="X82" s="4"/>
      <c r="Y82" s="4"/>
    </row>
    <row r="83" spans="1:25" x14ac:dyDescent="0.2">
      <c r="A83" s="4"/>
      <c r="B83" s="4"/>
      <c r="C83" s="4"/>
      <c r="D83" s="4"/>
      <c r="E83" s="4"/>
      <c r="F83" s="4"/>
      <c r="G83" s="4"/>
      <c r="H83" s="4"/>
      <c r="I83" s="4"/>
      <c r="J83" s="4"/>
      <c r="K83" s="4"/>
      <c r="L83" s="4"/>
      <c r="M83" s="4"/>
      <c r="N83" s="4"/>
      <c r="O83" s="4"/>
      <c r="P83" s="4"/>
      <c r="Q83" s="4"/>
      <c r="R83" s="4"/>
      <c r="S83" s="4"/>
      <c r="T83" s="4"/>
      <c r="U83" s="4"/>
      <c r="V83" s="4"/>
      <c r="W83" s="4"/>
      <c r="X83" s="4"/>
      <c r="Y83" s="4"/>
    </row>
    <row r="84" spans="1:25" x14ac:dyDescent="0.2">
      <c r="A84" s="4"/>
      <c r="B84" s="4"/>
      <c r="C84" s="4"/>
      <c r="D84" s="4"/>
      <c r="E84" s="4"/>
      <c r="F84" s="4"/>
      <c r="G84" s="4"/>
      <c r="H84" s="4"/>
      <c r="I84" s="4"/>
      <c r="J84" s="4"/>
      <c r="K84" s="4"/>
      <c r="L84" s="4"/>
      <c r="M84" s="4"/>
      <c r="N84" s="4"/>
      <c r="O84" s="4"/>
      <c r="P84" s="4"/>
      <c r="Q84" s="4"/>
      <c r="R84" s="4"/>
      <c r="S84" s="4"/>
      <c r="T84" s="4"/>
      <c r="U84" s="4"/>
      <c r="V84" s="4"/>
      <c r="W84" s="4"/>
      <c r="X84" s="4"/>
      <c r="Y84" s="4"/>
    </row>
    <row r="85" spans="1:25" x14ac:dyDescent="0.2">
      <c r="A85" s="4"/>
      <c r="B85" s="4"/>
      <c r="C85" s="4"/>
      <c r="D85" s="4"/>
      <c r="E85" s="4"/>
      <c r="F85" s="4"/>
      <c r="G85" s="4"/>
      <c r="H85" s="4"/>
      <c r="I85" s="4"/>
      <c r="J85" s="4"/>
      <c r="K85" s="4"/>
      <c r="L85" s="4"/>
      <c r="M85" s="4"/>
      <c r="N85" s="4"/>
      <c r="O85" s="4"/>
      <c r="P85" s="4"/>
      <c r="Q85" s="4"/>
      <c r="R85" s="4"/>
      <c r="S85" s="4"/>
      <c r="T85" s="4"/>
      <c r="U85" s="4"/>
      <c r="V85" s="4"/>
      <c r="W85" s="4"/>
      <c r="X85" s="4"/>
      <c r="Y85" s="4"/>
    </row>
    <row r="86" spans="1:25" x14ac:dyDescent="0.2">
      <c r="A86" s="4"/>
      <c r="B86" s="4"/>
      <c r="C86" s="4"/>
      <c r="D86" s="4"/>
      <c r="E86" s="4"/>
      <c r="F86" s="4"/>
      <c r="G86" s="4"/>
      <c r="H86" s="4"/>
      <c r="I86" s="4"/>
      <c r="J86" s="4"/>
      <c r="K86" s="4"/>
      <c r="L86" s="4"/>
      <c r="M86" s="4"/>
      <c r="N86" s="4"/>
      <c r="O86" s="4"/>
      <c r="P86" s="4"/>
      <c r="Q86" s="4"/>
      <c r="R86" s="4"/>
      <c r="S86" s="4"/>
      <c r="T86" s="4"/>
      <c r="U86" s="4"/>
      <c r="V86" s="4"/>
      <c r="W86" s="4"/>
      <c r="X86" s="4"/>
      <c r="Y86" s="4"/>
    </row>
    <row r="87" spans="1:25" x14ac:dyDescent="0.2">
      <c r="A87" s="4"/>
      <c r="B87" s="4"/>
      <c r="C87" s="4"/>
      <c r="D87" s="4"/>
      <c r="E87" s="4"/>
      <c r="F87" s="4"/>
      <c r="G87" s="4"/>
      <c r="H87" s="4"/>
      <c r="I87" s="4"/>
      <c r="J87" s="4"/>
      <c r="K87" s="4"/>
      <c r="L87" s="4"/>
      <c r="M87" s="4"/>
      <c r="N87" s="4"/>
      <c r="O87" s="4"/>
      <c r="P87" s="4"/>
      <c r="Q87" s="4"/>
      <c r="R87" s="4"/>
      <c r="S87" s="4"/>
      <c r="T87" s="4"/>
      <c r="U87" s="4"/>
      <c r="V87" s="4"/>
      <c r="W87" s="4"/>
      <c r="X87" s="4"/>
      <c r="Y87" s="4"/>
    </row>
    <row r="88" spans="1:25" x14ac:dyDescent="0.2">
      <c r="A88" s="4"/>
      <c r="B88" s="4"/>
      <c r="C88" s="4"/>
      <c r="D88" s="4"/>
      <c r="E88" s="4"/>
      <c r="F88" s="4"/>
      <c r="G88" s="4"/>
      <c r="H88" s="4"/>
      <c r="I88" s="4"/>
      <c r="J88" s="4"/>
      <c r="K88" s="4"/>
      <c r="L88" s="4"/>
      <c r="M88" s="4"/>
      <c r="N88" s="4"/>
      <c r="O88" s="4"/>
      <c r="P88" s="4"/>
      <c r="Q88" s="4"/>
      <c r="R88" s="4"/>
      <c r="S88" s="4"/>
      <c r="T88" s="4"/>
      <c r="U88" s="4"/>
      <c r="V88" s="4"/>
      <c r="W88" s="4"/>
      <c r="X88" s="4"/>
      <c r="Y88" s="4"/>
    </row>
    <row r="89" spans="1:25" x14ac:dyDescent="0.2">
      <c r="A89" s="4"/>
      <c r="B89" s="4"/>
      <c r="C89" s="4"/>
      <c r="D89" s="4"/>
      <c r="E89" s="4"/>
      <c r="F89" s="4"/>
      <c r="G89" s="4"/>
      <c r="H89" s="4"/>
      <c r="I89" s="4"/>
      <c r="J89" s="4"/>
      <c r="K89" s="4"/>
      <c r="L89" s="4"/>
      <c r="M89" s="4"/>
      <c r="N89" s="4"/>
      <c r="O89" s="4"/>
      <c r="P89" s="4"/>
      <c r="Q89" s="4"/>
      <c r="R89" s="4"/>
      <c r="S89" s="4"/>
      <c r="T89" s="4"/>
      <c r="U89" s="4"/>
      <c r="V89" s="4"/>
      <c r="W89" s="4"/>
      <c r="X89" s="4"/>
      <c r="Y89" s="4"/>
    </row>
    <row r="90" spans="1:25" x14ac:dyDescent="0.2">
      <c r="A90" s="4"/>
      <c r="B90" s="4"/>
      <c r="C90" s="4"/>
      <c r="D90" s="4"/>
      <c r="E90" s="4"/>
      <c r="F90" s="4"/>
      <c r="G90" s="4"/>
      <c r="H90" s="4"/>
      <c r="I90" s="4"/>
      <c r="J90" s="4"/>
      <c r="K90" s="4"/>
      <c r="L90" s="4"/>
      <c r="M90" s="4"/>
      <c r="N90" s="4"/>
      <c r="O90" s="4"/>
      <c r="P90" s="4"/>
      <c r="Q90" s="4"/>
      <c r="R90" s="4"/>
      <c r="S90" s="4"/>
      <c r="T90" s="4"/>
      <c r="U90" s="4"/>
      <c r="V90" s="4"/>
      <c r="W90" s="4"/>
      <c r="X90" s="4"/>
      <c r="Y90" s="4"/>
    </row>
    <row r="91" spans="1:25" x14ac:dyDescent="0.2">
      <c r="A91" s="4"/>
      <c r="B91" s="4"/>
      <c r="C91" s="4"/>
      <c r="D91" s="4"/>
      <c r="E91" s="4"/>
      <c r="F91" s="4"/>
      <c r="G91" s="4"/>
      <c r="H91" s="4"/>
      <c r="I91" s="4"/>
      <c r="J91" s="4"/>
      <c r="K91" s="4"/>
      <c r="L91" s="4"/>
      <c r="M91" s="4"/>
      <c r="N91" s="4"/>
      <c r="O91" s="4"/>
      <c r="P91" s="4"/>
      <c r="Q91" s="4"/>
      <c r="R91" s="4"/>
      <c r="S91" s="4"/>
      <c r="T91" s="4"/>
      <c r="U91" s="4"/>
      <c r="V91" s="4"/>
      <c r="W91" s="4"/>
      <c r="X91" s="4"/>
      <c r="Y91" s="4"/>
    </row>
    <row r="92" spans="1:25" x14ac:dyDescent="0.2">
      <c r="A92" s="4"/>
      <c r="B92" s="4"/>
      <c r="C92" s="4"/>
      <c r="D92" s="4"/>
      <c r="E92" s="4"/>
      <c r="F92" s="4"/>
      <c r="G92" s="4"/>
      <c r="H92" s="4"/>
      <c r="I92" s="4"/>
      <c r="J92" s="4"/>
      <c r="K92" s="4"/>
      <c r="L92" s="4"/>
      <c r="M92" s="4"/>
      <c r="N92" s="4"/>
      <c r="O92" s="4"/>
      <c r="P92" s="4"/>
      <c r="Q92" s="4"/>
      <c r="R92" s="4"/>
      <c r="S92" s="4"/>
      <c r="T92" s="4"/>
      <c r="U92" s="4"/>
      <c r="V92" s="4"/>
      <c r="W92" s="4"/>
      <c r="X92" s="4"/>
      <c r="Y92" s="4"/>
    </row>
    <row r="93" spans="1:25" x14ac:dyDescent="0.2">
      <c r="A93" s="4"/>
      <c r="B93" s="4"/>
      <c r="C93" s="4"/>
      <c r="D93" s="4"/>
      <c r="E93" s="4"/>
      <c r="F93" s="4"/>
      <c r="G93" s="4"/>
      <c r="H93" s="4"/>
      <c r="I93" s="4"/>
      <c r="J93" s="4"/>
      <c r="K93" s="4"/>
      <c r="L93" s="4"/>
      <c r="M93" s="4"/>
      <c r="N93" s="4"/>
      <c r="O93" s="4"/>
      <c r="P93" s="4"/>
      <c r="Q93" s="4"/>
      <c r="R93" s="4"/>
      <c r="S93" s="4"/>
      <c r="T93" s="4"/>
      <c r="U93" s="4"/>
      <c r="V93" s="4"/>
      <c r="W93" s="4"/>
      <c r="X93" s="4"/>
      <c r="Y93" s="4"/>
    </row>
    <row r="94" spans="1:25" x14ac:dyDescent="0.2">
      <c r="A94" s="4"/>
      <c r="B94" s="4"/>
      <c r="C94" s="4"/>
      <c r="D94" s="4"/>
      <c r="E94" s="4"/>
      <c r="F94" s="4"/>
      <c r="G94" s="4"/>
      <c r="H94" s="4"/>
      <c r="I94" s="4"/>
      <c r="J94" s="4"/>
      <c r="K94" s="4"/>
      <c r="L94" s="4"/>
      <c r="M94" s="4"/>
      <c r="N94" s="4"/>
      <c r="O94" s="4"/>
      <c r="P94" s="4"/>
      <c r="Q94" s="4"/>
      <c r="R94" s="4"/>
      <c r="S94" s="4"/>
      <c r="T94" s="4"/>
      <c r="U94" s="4"/>
      <c r="V94" s="4"/>
      <c r="W94" s="4"/>
      <c r="X94" s="4"/>
      <c r="Y94" s="4"/>
    </row>
    <row r="95" spans="1:25" x14ac:dyDescent="0.2">
      <c r="A95" s="4"/>
      <c r="B95" s="4"/>
      <c r="C95" s="4"/>
      <c r="D95" s="4"/>
      <c r="E95" s="4"/>
      <c r="F95" s="4"/>
      <c r="G95" s="4"/>
      <c r="H95" s="4"/>
      <c r="I95" s="4"/>
      <c r="J95" s="4"/>
      <c r="K95" s="4"/>
      <c r="L95" s="4"/>
      <c r="M95" s="4"/>
      <c r="N95" s="4"/>
      <c r="O95" s="4"/>
      <c r="P95" s="4"/>
      <c r="Q95" s="4"/>
      <c r="R95" s="4"/>
      <c r="S95" s="4"/>
      <c r="T95" s="4"/>
      <c r="U95" s="4"/>
      <c r="V95" s="4"/>
      <c r="W95" s="4"/>
      <c r="X95" s="4"/>
      <c r="Y95" s="4"/>
    </row>
    <row r="96" spans="1:25" x14ac:dyDescent="0.2">
      <c r="A96" s="4"/>
      <c r="B96" s="4"/>
      <c r="C96" s="4"/>
      <c r="D96" s="4"/>
      <c r="E96" s="4"/>
      <c r="F96" s="4"/>
      <c r="G96" s="4"/>
      <c r="H96" s="4"/>
      <c r="I96" s="4"/>
      <c r="J96" s="4"/>
      <c r="K96" s="4"/>
      <c r="L96" s="4"/>
      <c r="M96" s="4"/>
      <c r="N96" s="4"/>
      <c r="O96" s="4"/>
      <c r="P96" s="4"/>
      <c r="Q96" s="4"/>
      <c r="R96" s="4"/>
      <c r="S96" s="4"/>
      <c r="T96" s="4"/>
      <c r="U96" s="4"/>
      <c r="V96" s="4"/>
      <c r="W96" s="4"/>
      <c r="X96" s="4"/>
      <c r="Y96" s="4"/>
    </row>
    <row r="97" spans="1:25" x14ac:dyDescent="0.2">
      <c r="A97" s="4"/>
      <c r="B97" s="4"/>
      <c r="C97" s="4"/>
      <c r="D97" s="4"/>
      <c r="E97" s="4"/>
      <c r="F97" s="4"/>
      <c r="G97" s="4"/>
      <c r="H97" s="4"/>
      <c r="I97" s="4"/>
      <c r="J97" s="4"/>
      <c r="K97" s="4"/>
      <c r="L97" s="4"/>
      <c r="M97" s="4"/>
      <c r="N97" s="4"/>
      <c r="O97" s="4"/>
      <c r="P97" s="4"/>
      <c r="Q97" s="4"/>
      <c r="R97" s="4"/>
      <c r="S97" s="4"/>
      <c r="T97" s="4"/>
      <c r="U97" s="4"/>
      <c r="V97" s="4"/>
      <c r="W97" s="4"/>
      <c r="X97" s="4"/>
      <c r="Y97" s="4"/>
    </row>
    <row r="98" spans="1:25" x14ac:dyDescent="0.2">
      <c r="A98" s="4"/>
      <c r="B98" s="4"/>
      <c r="C98" s="4"/>
      <c r="D98" s="4"/>
      <c r="E98" s="4"/>
      <c r="F98" s="4"/>
      <c r="G98" s="4"/>
      <c r="H98" s="4"/>
      <c r="I98" s="4"/>
      <c r="J98" s="4"/>
      <c r="K98" s="4"/>
      <c r="L98" s="4"/>
      <c r="M98" s="4"/>
      <c r="N98" s="4"/>
      <c r="O98" s="4"/>
      <c r="P98" s="4"/>
      <c r="Q98" s="4"/>
      <c r="R98" s="4"/>
      <c r="S98" s="4"/>
      <c r="T98" s="4"/>
      <c r="U98" s="4"/>
      <c r="V98" s="4"/>
      <c r="W98" s="4"/>
      <c r="X98" s="4"/>
      <c r="Y98" s="4"/>
    </row>
    <row r="99" spans="1:25" x14ac:dyDescent="0.2">
      <c r="A99" s="4"/>
      <c r="B99" s="4"/>
      <c r="C99" s="4"/>
      <c r="D99" s="4"/>
      <c r="E99" s="4"/>
      <c r="F99" s="4"/>
      <c r="G99" s="4"/>
      <c r="H99" s="4"/>
      <c r="I99" s="4"/>
      <c r="J99" s="4"/>
      <c r="K99" s="4"/>
      <c r="L99" s="4"/>
      <c r="M99" s="4"/>
      <c r="N99" s="4"/>
      <c r="O99" s="4"/>
      <c r="P99" s="4"/>
      <c r="Q99" s="4"/>
      <c r="R99" s="4"/>
      <c r="S99" s="4"/>
      <c r="T99" s="4"/>
      <c r="U99" s="4"/>
      <c r="V99" s="4"/>
      <c r="W99" s="4"/>
      <c r="X99" s="4"/>
      <c r="Y99" s="4"/>
    </row>
    <row r="100" spans="1:25"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sheetData>
  <mergeCells count="7">
    <mergeCell ref="D9:E9"/>
    <mergeCell ref="E3:F3"/>
    <mergeCell ref="B4:C4"/>
    <mergeCell ref="E4:F4"/>
    <mergeCell ref="B5:C5"/>
    <mergeCell ref="B7:E7"/>
    <mergeCell ref="B9:C9"/>
  </mergeCells>
  <dataValidations count="1">
    <dataValidation allowBlank="1" showInputMessage="1" showErrorMessage="1" promptTitle="Formula controlled cells" prompt="Do not type in this cell_x000a_Do not change the formula" sqref="B12:E16 B38:E49 B33:E33 B25:E29 B20:E20" xr:uid="{EAA16E71-5450-4BDA-818F-2C351B65D410}"/>
  </dataValidations>
  <hyperlinks>
    <hyperlink ref="A1" location="Contents!A1" display="Back to Contents" xr:uid="{03787E15-D461-4555-8E70-073C8C69CF5B}"/>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8C565-8D0B-47E3-AA0E-0595B4465FA4}">
  <sheetPr>
    <tabColor rgb="FFFFF2CC"/>
  </sheetPr>
  <dimension ref="A1:Y102"/>
  <sheetViews>
    <sheetView workbookViewId="0"/>
  </sheetViews>
  <sheetFormatPr defaultColWidth="9.28515625" defaultRowHeight="14.25" x14ac:dyDescent="0.2"/>
  <cols>
    <col min="1" max="9" width="21.7109375" style="1" customWidth="1"/>
    <col min="10" max="14" width="25.5703125" style="1" customWidth="1"/>
    <col min="15" max="15" width="9.28515625" style="1" customWidth="1"/>
    <col min="16" max="16384" width="9.28515625" style="1"/>
  </cols>
  <sheetData>
    <row r="1" spans="1:25" s="4" customFormat="1" ht="15" x14ac:dyDescent="0.2">
      <c r="A1" s="11" t="s">
        <v>0</v>
      </c>
    </row>
    <row r="2" spans="1:25" ht="15" thickBot="1" x14ac:dyDescent="0.25">
      <c r="A2" s="4"/>
      <c r="B2" s="4"/>
      <c r="C2" s="4"/>
      <c r="D2" s="4"/>
      <c r="E2" s="4"/>
      <c r="F2" s="4"/>
      <c r="H2" s="4"/>
      <c r="I2" s="4"/>
      <c r="J2" s="4"/>
      <c r="K2" s="4"/>
      <c r="L2" s="4"/>
      <c r="M2" s="4"/>
      <c r="N2" s="4"/>
      <c r="O2" s="4"/>
      <c r="P2" s="4"/>
      <c r="Q2" s="4"/>
      <c r="R2" s="4"/>
      <c r="S2" s="4"/>
      <c r="T2" s="4"/>
      <c r="U2" s="4"/>
      <c r="V2" s="4"/>
      <c r="W2" s="4"/>
      <c r="X2" s="4"/>
      <c r="Y2" s="4"/>
    </row>
    <row r="3" spans="1:25" ht="18.75" thickBot="1" x14ac:dyDescent="0.25">
      <c r="A3" s="188" t="s">
        <v>176</v>
      </c>
      <c r="B3" s="189"/>
      <c r="C3" s="190"/>
      <c r="D3" s="67"/>
      <c r="E3" s="588" t="s">
        <v>163</v>
      </c>
      <c r="F3" s="588"/>
      <c r="G3" s="4"/>
      <c r="H3" s="4"/>
      <c r="I3" s="4"/>
      <c r="J3" s="4"/>
      <c r="K3" s="4"/>
      <c r="L3" s="4"/>
      <c r="M3" s="4"/>
      <c r="N3" s="4"/>
      <c r="O3" s="4"/>
      <c r="P3" s="4"/>
      <c r="Q3" s="4"/>
      <c r="R3" s="4"/>
      <c r="S3" s="4"/>
      <c r="T3" s="4"/>
      <c r="U3" s="4"/>
      <c r="V3" s="4"/>
      <c r="W3" s="4"/>
    </row>
    <row r="4" spans="1:25" ht="15.75" thickBot="1" x14ac:dyDescent="0.25">
      <c r="A4" s="28" t="s">
        <v>2</v>
      </c>
      <c r="B4" s="574"/>
      <c r="C4" s="574"/>
      <c r="D4" s="26"/>
      <c r="E4" s="589" t="s">
        <v>47</v>
      </c>
      <c r="F4" s="590"/>
      <c r="G4" s="4"/>
      <c r="H4" s="4"/>
      <c r="I4" s="4"/>
      <c r="J4" s="4"/>
      <c r="K4" s="4"/>
      <c r="L4" s="4"/>
      <c r="M4" s="4"/>
      <c r="N4" s="4"/>
      <c r="O4" s="4"/>
      <c r="P4" s="4"/>
      <c r="Q4" s="4"/>
      <c r="R4" s="4"/>
      <c r="S4" s="4"/>
      <c r="T4" s="4"/>
      <c r="U4" s="4"/>
      <c r="V4" s="4"/>
      <c r="W4" s="4"/>
    </row>
    <row r="5" spans="1:25" ht="15.75" customHeight="1" thickBot="1" x14ac:dyDescent="0.3">
      <c r="A5" s="92" t="s">
        <v>3</v>
      </c>
      <c r="B5" s="577" t="s">
        <v>4</v>
      </c>
      <c r="C5" s="577"/>
      <c r="D5" s="26"/>
      <c r="E5" s="26"/>
      <c r="F5" s="4"/>
      <c r="G5" s="4"/>
      <c r="H5" s="4"/>
      <c r="I5" s="4"/>
      <c r="J5" s="4"/>
      <c r="K5" s="4"/>
      <c r="L5" s="4"/>
      <c r="M5" s="4"/>
      <c r="N5" s="4"/>
      <c r="O5" s="4"/>
      <c r="P5" s="4"/>
      <c r="Q5" s="4"/>
      <c r="R5" s="4"/>
      <c r="S5" s="4"/>
      <c r="T5" s="4"/>
      <c r="U5" s="4"/>
      <c r="V5" s="4"/>
      <c r="W5" s="4"/>
      <c r="X5" s="4"/>
      <c r="Y5" s="4"/>
    </row>
    <row r="6" spans="1:25" x14ac:dyDescent="0.2">
      <c r="A6" s="4"/>
      <c r="B6" s="4"/>
      <c r="C6" s="4"/>
      <c r="D6" s="4"/>
      <c r="E6" s="4"/>
      <c r="F6" s="4"/>
      <c r="G6" s="4"/>
      <c r="H6" s="4"/>
      <c r="I6" s="4"/>
      <c r="J6" s="4"/>
      <c r="K6" s="4"/>
      <c r="L6" s="4"/>
      <c r="M6" s="4"/>
      <c r="N6" s="4"/>
      <c r="O6" s="4"/>
      <c r="P6" s="4"/>
      <c r="Q6" s="4"/>
      <c r="R6" s="4"/>
      <c r="S6" s="4"/>
      <c r="T6" s="4"/>
      <c r="U6" s="4"/>
      <c r="V6" s="4"/>
      <c r="W6" s="4"/>
      <c r="X6" s="4"/>
      <c r="Y6" s="4"/>
    </row>
    <row r="7" spans="1:25" ht="15" thickBot="1" x14ac:dyDescent="0.25">
      <c r="A7" s="4"/>
      <c r="B7" s="482"/>
      <c r="C7" s="4"/>
      <c r="D7" s="4"/>
      <c r="E7" s="4"/>
      <c r="F7" s="4"/>
      <c r="G7" s="483"/>
      <c r="H7" s="4"/>
      <c r="I7" s="483"/>
      <c r="J7" s="484"/>
      <c r="K7" s="4"/>
      <c r="L7" s="4"/>
      <c r="M7" s="4"/>
      <c r="N7" s="4"/>
      <c r="O7" s="4"/>
      <c r="P7" s="4"/>
      <c r="Q7" s="4"/>
      <c r="R7" s="4"/>
      <c r="S7" s="4"/>
      <c r="T7" s="4"/>
      <c r="U7" s="4"/>
      <c r="V7" s="4"/>
      <c r="W7" s="4"/>
      <c r="X7" s="4"/>
      <c r="Y7" s="4"/>
    </row>
    <row r="8" spans="1:25" ht="15.75" thickBot="1" x14ac:dyDescent="0.3">
      <c r="A8" s="4"/>
      <c r="B8" s="504">
        <v>2023</v>
      </c>
      <c r="C8" s="504" t="s">
        <v>165</v>
      </c>
      <c r="E8" s="4"/>
      <c r="F8" s="4"/>
      <c r="G8" s="4"/>
      <c r="H8" s="4"/>
      <c r="I8" s="4"/>
      <c r="J8" s="4"/>
      <c r="K8" s="4"/>
      <c r="L8" s="4"/>
      <c r="M8" s="4"/>
      <c r="N8" s="4"/>
      <c r="O8" s="4"/>
      <c r="P8" s="4"/>
      <c r="Q8" s="4"/>
      <c r="R8" s="4"/>
      <c r="S8" s="4"/>
      <c r="T8" s="4"/>
    </row>
    <row r="9" spans="1:25" ht="53.25" customHeight="1" thickBot="1" x14ac:dyDescent="0.25">
      <c r="A9" s="4"/>
      <c r="B9" s="135" t="s">
        <v>177</v>
      </c>
      <c r="C9" s="135" t="s">
        <v>177</v>
      </c>
      <c r="D9" s="4"/>
      <c r="E9" s="4"/>
      <c r="F9" s="4"/>
      <c r="G9" s="4"/>
      <c r="H9" s="4"/>
      <c r="I9" s="4"/>
      <c r="J9" s="4"/>
      <c r="K9" s="4"/>
      <c r="L9" s="4"/>
      <c r="M9" s="4"/>
      <c r="N9" s="4"/>
      <c r="O9" s="4"/>
      <c r="P9" s="4"/>
      <c r="Q9" s="4"/>
      <c r="R9" s="4"/>
      <c r="S9" s="4"/>
    </row>
    <row r="10" spans="1:25" ht="15" x14ac:dyDescent="0.25">
      <c r="A10" s="166" t="s">
        <v>178</v>
      </c>
      <c r="B10" s="192">
        <v>100</v>
      </c>
      <c r="C10" s="192">
        <v>253</v>
      </c>
      <c r="D10" s="523"/>
      <c r="E10" s="523"/>
      <c r="F10" s="523"/>
      <c r="G10" s="523"/>
      <c r="H10" s="4"/>
      <c r="I10" s="4"/>
      <c r="J10" s="4"/>
      <c r="K10" s="4"/>
      <c r="L10" s="4"/>
      <c r="M10" s="4"/>
      <c r="N10" s="4"/>
      <c r="O10" s="4"/>
      <c r="P10" s="4"/>
      <c r="Q10" s="4"/>
      <c r="R10" s="4"/>
      <c r="S10" s="4"/>
    </row>
    <row r="11" spans="1:25" ht="42.75" x14ac:dyDescent="0.2">
      <c r="A11" s="169" t="s">
        <v>179</v>
      </c>
      <c r="B11" s="192">
        <v>0</v>
      </c>
      <c r="C11" s="192">
        <v>0</v>
      </c>
      <c r="D11" s="4"/>
      <c r="E11" s="4"/>
      <c r="F11" s="4"/>
      <c r="G11" s="4"/>
      <c r="H11" s="4"/>
      <c r="I11" s="4"/>
      <c r="J11" s="4"/>
      <c r="K11" s="4"/>
      <c r="L11" s="4"/>
      <c r="M11" s="4"/>
      <c r="N11" s="4"/>
      <c r="O11" s="4"/>
      <c r="P11" s="4"/>
      <c r="Q11" s="4"/>
      <c r="R11" s="4"/>
      <c r="S11" s="4"/>
    </row>
    <row r="12" spans="1:25" ht="15.75" thickBot="1" x14ac:dyDescent="0.3">
      <c r="A12" s="193" t="s">
        <v>180</v>
      </c>
      <c r="B12" s="194">
        <f>B10-B11</f>
        <v>100</v>
      </c>
      <c r="C12" s="194">
        <f>C10-C11</f>
        <v>253</v>
      </c>
      <c r="D12" s="4"/>
      <c r="E12" s="4"/>
      <c r="F12" s="4"/>
      <c r="G12" s="4"/>
      <c r="H12" s="4"/>
      <c r="I12" s="4"/>
      <c r="J12" s="4"/>
      <c r="K12" s="4"/>
      <c r="L12" s="4"/>
      <c r="M12" s="4"/>
      <c r="N12" s="4"/>
      <c r="O12" s="4"/>
      <c r="P12" s="4"/>
      <c r="Q12" s="4"/>
      <c r="R12" s="4"/>
      <c r="S12" s="4"/>
    </row>
    <row r="13" spans="1:25" ht="15" thickBot="1" x14ac:dyDescent="0.25">
      <c r="A13" s="195" t="s">
        <v>181</v>
      </c>
      <c r="B13" s="196">
        <v>117</v>
      </c>
      <c r="C13" s="196">
        <v>182</v>
      </c>
      <c r="D13" s="523"/>
      <c r="E13" s="523"/>
      <c r="F13" s="523"/>
      <c r="G13" s="523"/>
      <c r="H13" s="4"/>
      <c r="I13" s="4"/>
      <c r="J13" s="4"/>
      <c r="K13" s="4"/>
      <c r="L13" s="4"/>
      <c r="M13" s="4"/>
      <c r="N13" s="4"/>
      <c r="O13" s="4"/>
      <c r="P13" s="4"/>
      <c r="Q13" s="4"/>
      <c r="R13" s="4"/>
      <c r="S13" s="4"/>
    </row>
    <row r="14" spans="1:25" x14ac:dyDescent="0.2">
      <c r="A14" s="174" t="s">
        <v>182</v>
      </c>
      <c r="B14" s="196">
        <v>1</v>
      </c>
      <c r="C14" s="192">
        <v>2</v>
      </c>
      <c r="D14" s="523"/>
      <c r="E14" s="523"/>
      <c r="F14" s="523"/>
      <c r="G14" s="523"/>
      <c r="H14" s="4"/>
      <c r="I14" s="4"/>
      <c r="J14" s="4"/>
      <c r="K14" s="4"/>
      <c r="L14" s="4"/>
      <c r="M14" s="4"/>
      <c r="N14" s="4"/>
      <c r="O14" s="4"/>
      <c r="P14" s="4"/>
      <c r="Q14" s="4"/>
      <c r="R14" s="4"/>
      <c r="S14" s="4"/>
    </row>
    <row r="15" spans="1:25" x14ac:dyDescent="0.2">
      <c r="A15" s="174" t="s">
        <v>183</v>
      </c>
      <c r="B15" s="192">
        <v>5</v>
      </c>
      <c r="C15" s="192">
        <v>15</v>
      </c>
      <c r="D15" s="523"/>
      <c r="E15" s="523"/>
      <c r="F15" s="523"/>
      <c r="G15" s="523"/>
      <c r="H15" s="4"/>
      <c r="I15" s="4"/>
      <c r="J15" s="4"/>
      <c r="K15" s="4"/>
      <c r="L15" s="4"/>
      <c r="M15" s="4"/>
      <c r="N15" s="4"/>
      <c r="O15" s="4"/>
      <c r="P15" s="4"/>
      <c r="Q15" s="4"/>
      <c r="R15" s="4"/>
      <c r="S15" s="4"/>
    </row>
    <row r="16" spans="1:25" ht="28.5" x14ac:dyDescent="0.2">
      <c r="A16" s="174" t="s">
        <v>184</v>
      </c>
      <c r="B16" s="192">
        <v>0</v>
      </c>
      <c r="C16" s="192">
        <v>0</v>
      </c>
      <c r="D16" s="523"/>
      <c r="E16" s="523"/>
      <c r="F16" s="523"/>
      <c r="G16" s="523"/>
      <c r="H16" s="4"/>
      <c r="I16" s="4"/>
      <c r="J16" s="4"/>
      <c r="K16" s="4"/>
      <c r="L16" s="4"/>
      <c r="M16" s="4"/>
      <c r="N16" s="4"/>
      <c r="O16" s="4"/>
      <c r="P16" s="4"/>
      <c r="Q16" s="4"/>
      <c r="R16" s="4"/>
      <c r="S16" s="4"/>
    </row>
    <row r="17" spans="1:19" ht="28.5" x14ac:dyDescent="0.2">
      <c r="A17" s="174" t="s">
        <v>185</v>
      </c>
      <c r="B17" s="192">
        <v>-22</v>
      </c>
      <c r="C17" s="192">
        <v>31</v>
      </c>
      <c r="D17" s="523"/>
      <c r="E17" s="523"/>
      <c r="F17" s="523"/>
      <c r="G17" s="523"/>
      <c r="H17" s="4"/>
      <c r="I17" s="4"/>
      <c r="J17" s="4"/>
      <c r="K17" s="4"/>
      <c r="L17" s="4"/>
      <c r="M17" s="4"/>
      <c r="N17" s="4"/>
      <c r="O17" s="4"/>
      <c r="P17" s="4"/>
      <c r="Q17" s="4"/>
      <c r="R17" s="4"/>
      <c r="S17" s="4"/>
    </row>
    <row r="18" spans="1:19" ht="15.75" thickBot="1" x14ac:dyDescent="0.3">
      <c r="A18" s="197" t="s">
        <v>186</v>
      </c>
      <c r="B18" s="194">
        <f>SUM(B13:B17)</f>
        <v>101</v>
      </c>
      <c r="C18" s="194">
        <f>SUM(C13:C17)</f>
        <v>230</v>
      </c>
      <c r="D18" s="4"/>
      <c r="E18" s="4"/>
      <c r="F18" s="4"/>
      <c r="G18" s="4"/>
      <c r="H18" s="4"/>
      <c r="I18" s="4"/>
      <c r="J18" s="4"/>
      <c r="K18" s="4"/>
      <c r="L18" s="4"/>
      <c r="M18" s="4"/>
      <c r="N18" s="4"/>
      <c r="O18" s="4"/>
      <c r="P18" s="4"/>
      <c r="Q18" s="4"/>
      <c r="R18" s="4"/>
      <c r="S18" s="4"/>
    </row>
    <row r="19" spans="1:19" ht="15" x14ac:dyDescent="0.25">
      <c r="A19" s="198" t="s">
        <v>187</v>
      </c>
      <c r="B19" s="199">
        <f>B12-B18</f>
        <v>-1</v>
      </c>
      <c r="C19" s="199">
        <f>C12-C18</f>
        <v>23</v>
      </c>
      <c r="D19" s="4"/>
      <c r="E19" s="4"/>
      <c r="F19" s="4"/>
      <c r="G19" s="4"/>
      <c r="H19" s="4"/>
      <c r="I19" s="4"/>
      <c r="J19" s="4"/>
      <c r="K19" s="4"/>
      <c r="L19" s="4"/>
      <c r="M19" s="4"/>
      <c r="N19" s="4"/>
      <c r="O19" s="4"/>
      <c r="P19" s="4"/>
      <c r="Q19" s="4"/>
      <c r="R19" s="4"/>
      <c r="S19" s="4"/>
    </row>
    <row r="20" spans="1:19" x14ac:dyDescent="0.2">
      <c r="A20" s="174" t="s">
        <v>188</v>
      </c>
      <c r="B20" s="192">
        <v>0</v>
      </c>
      <c r="C20" s="192">
        <v>0</v>
      </c>
      <c r="D20" s="4"/>
      <c r="E20" s="4"/>
      <c r="F20" s="4"/>
      <c r="G20" s="4"/>
      <c r="H20" s="4"/>
      <c r="I20" s="4"/>
      <c r="J20" s="4"/>
      <c r="K20" s="4"/>
      <c r="L20" s="4"/>
      <c r="M20" s="4"/>
      <c r="N20" s="4"/>
      <c r="O20" s="4"/>
      <c r="P20" s="4"/>
      <c r="Q20" s="4"/>
      <c r="R20" s="4"/>
      <c r="S20" s="4"/>
    </row>
    <row r="21" spans="1:19" ht="28.5" x14ac:dyDescent="0.2">
      <c r="A21" s="174" t="s">
        <v>189</v>
      </c>
      <c r="B21" s="192">
        <v>10</v>
      </c>
      <c r="C21" s="192">
        <v>22</v>
      </c>
      <c r="D21" s="523"/>
      <c r="E21" s="523"/>
      <c r="F21" s="523"/>
      <c r="G21" s="523"/>
      <c r="H21" s="4"/>
      <c r="I21" s="4"/>
      <c r="J21" s="4"/>
      <c r="K21" s="4"/>
      <c r="L21" s="4"/>
      <c r="M21" s="4"/>
      <c r="N21" s="4"/>
      <c r="O21" s="4"/>
      <c r="P21" s="4"/>
      <c r="Q21" s="4"/>
      <c r="R21" s="4"/>
      <c r="S21" s="4"/>
    </row>
    <row r="22" spans="1:19" x14ac:dyDescent="0.2">
      <c r="A22" s="174" t="s">
        <v>190</v>
      </c>
      <c r="B22" s="192">
        <v>0</v>
      </c>
      <c r="C22" s="192">
        <v>0</v>
      </c>
      <c r="D22" s="4"/>
      <c r="E22" s="4"/>
      <c r="F22" s="4"/>
      <c r="G22" s="4"/>
      <c r="H22" s="4"/>
      <c r="I22" s="4"/>
      <c r="J22" s="4"/>
      <c r="K22" s="4"/>
      <c r="L22" s="4"/>
      <c r="M22" s="4"/>
      <c r="N22" s="4"/>
      <c r="O22" s="4"/>
      <c r="P22" s="4"/>
      <c r="Q22" s="4"/>
      <c r="R22" s="4"/>
      <c r="S22" s="4"/>
    </row>
    <row r="23" spans="1:19" ht="15.75" thickBot="1" x14ac:dyDescent="0.3">
      <c r="A23" s="197" t="s">
        <v>191</v>
      </c>
      <c r="B23" s="194">
        <f>SUM(B20:B22)</f>
        <v>10</v>
      </c>
      <c r="C23" s="194">
        <f>SUM(C20:C22)</f>
        <v>22</v>
      </c>
      <c r="D23" s="4"/>
      <c r="E23" s="4"/>
      <c r="F23" s="4"/>
      <c r="G23" s="4"/>
      <c r="H23" s="4"/>
      <c r="I23" s="4"/>
      <c r="J23" s="4"/>
      <c r="K23" s="4"/>
      <c r="L23" s="4"/>
      <c r="M23" s="4"/>
      <c r="N23" s="4"/>
      <c r="O23" s="4"/>
      <c r="P23" s="4"/>
      <c r="Q23" s="4"/>
      <c r="R23" s="4"/>
      <c r="S23" s="4"/>
    </row>
    <row r="24" spans="1:19" ht="15" x14ac:dyDescent="0.25">
      <c r="A24" s="200" t="s">
        <v>192</v>
      </c>
      <c r="B24" s="199">
        <f>B19-B23</f>
        <v>-11</v>
      </c>
      <c r="C24" s="199">
        <f>C19-C23</f>
        <v>1</v>
      </c>
      <c r="D24" s="4"/>
      <c r="E24" s="4"/>
      <c r="F24" s="4"/>
      <c r="G24" s="4"/>
      <c r="H24" s="4"/>
      <c r="I24" s="4"/>
      <c r="J24" s="4"/>
      <c r="K24" s="4"/>
      <c r="L24" s="4"/>
      <c r="M24" s="4"/>
      <c r="N24" s="4"/>
      <c r="O24" s="4"/>
      <c r="P24" s="4"/>
      <c r="Q24" s="4"/>
      <c r="R24" s="4"/>
      <c r="S24" s="4"/>
    </row>
    <row r="25" spans="1:19" x14ac:dyDescent="0.2">
      <c r="A25" s="169" t="s">
        <v>193</v>
      </c>
      <c r="B25" s="192">
        <v>0</v>
      </c>
      <c r="C25" s="192">
        <v>1</v>
      </c>
      <c r="D25" s="523"/>
      <c r="E25" s="523"/>
      <c r="F25" s="523"/>
      <c r="G25" s="523"/>
      <c r="H25" s="4"/>
      <c r="I25" s="4"/>
      <c r="J25" s="4"/>
      <c r="K25" s="4"/>
      <c r="L25" s="4"/>
      <c r="M25" s="4"/>
      <c r="N25" s="4"/>
      <c r="O25" s="4"/>
      <c r="P25" s="4"/>
      <c r="Q25" s="4"/>
      <c r="R25" s="4"/>
      <c r="S25" s="4"/>
    </row>
    <row r="26" spans="1:19" ht="28.5" x14ac:dyDescent="0.2">
      <c r="A26" s="169" t="s">
        <v>194</v>
      </c>
      <c r="B26" s="192">
        <v>-1</v>
      </c>
      <c r="C26" s="192">
        <v>-3</v>
      </c>
      <c r="D26" s="523"/>
      <c r="E26" s="523"/>
      <c r="F26" s="523"/>
      <c r="G26" s="523"/>
      <c r="H26" s="4"/>
      <c r="I26" s="4"/>
      <c r="J26" s="4"/>
      <c r="K26" s="4"/>
      <c r="L26" s="4"/>
      <c r="M26" s="4"/>
      <c r="N26" s="4"/>
      <c r="O26" s="4"/>
      <c r="P26" s="4"/>
      <c r="Q26" s="4"/>
      <c r="R26" s="4"/>
      <c r="S26" s="4"/>
    </row>
    <row r="27" spans="1:19" ht="57" x14ac:dyDescent="0.2">
      <c r="A27" s="201" t="s">
        <v>195</v>
      </c>
      <c r="B27" s="192">
        <v>0</v>
      </c>
      <c r="C27" s="192">
        <v>0</v>
      </c>
      <c r="D27" s="4"/>
      <c r="E27" s="4"/>
      <c r="F27" s="4"/>
      <c r="G27" s="4"/>
      <c r="H27" s="4"/>
      <c r="I27" s="4"/>
      <c r="J27" s="4"/>
      <c r="K27" s="4"/>
      <c r="L27" s="4"/>
      <c r="M27" s="4"/>
      <c r="N27" s="4"/>
      <c r="O27" s="4"/>
      <c r="P27" s="4"/>
      <c r="Q27" s="4"/>
      <c r="R27" s="4"/>
      <c r="S27" s="4"/>
    </row>
    <row r="28" spans="1:19" ht="57" x14ac:dyDescent="0.2">
      <c r="A28" s="202" t="s">
        <v>196</v>
      </c>
      <c r="B28" s="192">
        <v>0</v>
      </c>
      <c r="C28" s="192">
        <v>0</v>
      </c>
      <c r="D28" s="4"/>
      <c r="E28" s="4"/>
      <c r="F28" s="4"/>
      <c r="G28" s="4"/>
      <c r="H28" s="4"/>
      <c r="I28" s="4"/>
      <c r="J28" s="4"/>
      <c r="K28" s="4"/>
      <c r="L28" s="4"/>
      <c r="M28" s="4"/>
      <c r="N28" s="4"/>
      <c r="O28" s="4"/>
      <c r="P28" s="4"/>
      <c r="Q28" s="4"/>
      <c r="R28" s="4"/>
      <c r="S28" s="4"/>
    </row>
    <row r="29" spans="1:19" ht="15.75" thickBot="1" x14ac:dyDescent="0.3">
      <c r="A29" s="197" t="s">
        <v>197</v>
      </c>
      <c r="B29" s="194">
        <f>SUM(B24:B28)</f>
        <v>-12</v>
      </c>
      <c r="C29" s="194">
        <f>SUM(C24:C28)</f>
        <v>-1</v>
      </c>
      <c r="D29" s="4"/>
      <c r="E29" s="4"/>
      <c r="F29" s="4"/>
      <c r="G29" s="4"/>
      <c r="H29" s="4"/>
      <c r="I29" s="4"/>
      <c r="J29" s="4"/>
      <c r="K29" s="4"/>
      <c r="L29" s="4"/>
      <c r="M29" s="4"/>
      <c r="N29" s="4"/>
      <c r="O29" s="4"/>
      <c r="P29" s="4"/>
      <c r="Q29" s="4"/>
      <c r="R29" s="4"/>
      <c r="S29" s="4"/>
    </row>
    <row r="30" spans="1:19" x14ac:dyDescent="0.2">
      <c r="A30" s="195" t="s">
        <v>198</v>
      </c>
      <c r="B30" s="196">
        <v>0</v>
      </c>
      <c r="C30" s="196">
        <v>0</v>
      </c>
      <c r="D30" s="4"/>
      <c r="E30" s="4"/>
      <c r="F30" s="4"/>
      <c r="G30" s="4"/>
      <c r="H30" s="4"/>
      <c r="I30" s="4"/>
      <c r="J30" s="4"/>
      <c r="K30" s="4"/>
      <c r="L30" s="4"/>
      <c r="M30" s="4"/>
      <c r="N30" s="4"/>
      <c r="O30" s="4"/>
      <c r="P30" s="4"/>
      <c r="Q30" s="4"/>
      <c r="R30" s="4"/>
      <c r="S30" s="4"/>
    </row>
    <row r="31" spans="1:19" ht="15.75" thickBot="1" x14ac:dyDescent="0.3">
      <c r="A31" s="197" t="s">
        <v>199</v>
      </c>
      <c r="B31" s="194">
        <f>B29-B30</f>
        <v>-12</v>
      </c>
      <c r="C31" s="194">
        <f>C29-C30</f>
        <v>-1</v>
      </c>
      <c r="D31" s="4"/>
      <c r="E31" s="4"/>
      <c r="F31" s="4"/>
      <c r="G31" s="4"/>
      <c r="H31" s="4"/>
      <c r="I31" s="4"/>
      <c r="J31" s="4"/>
      <c r="K31" s="4"/>
      <c r="L31" s="4"/>
      <c r="M31" s="4"/>
      <c r="N31" s="4"/>
      <c r="O31" s="4"/>
      <c r="P31" s="4"/>
      <c r="Q31" s="4"/>
      <c r="R31" s="4"/>
      <c r="S31" s="4"/>
    </row>
    <row r="32" spans="1:19" ht="15.75" thickBot="1" x14ac:dyDescent="0.3">
      <c r="A32" s="197" t="s">
        <v>200</v>
      </c>
      <c r="B32" s="203">
        <f>IF(ISERROR(B29/B12)=TRUE,"n/a",B29/B12)</f>
        <v>-0.12</v>
      </c>
      <c r="C32" s="203">
        <f>IF(ISERROR(C29/C12)=TRUE,"n/a",C29/C12)</f>
        <v>-3.952569169960474E-3</v>
      </c>
      <c r="D32" s="4"/>
      <c r="E32" s="4"/>
      <c r="F32" s="4"/>
      <c r="G32" s="4"/>
      <c r="H32" s="4"/>
      <c r="I32" s="4"/>
      <c r="J32" s="4"/>
      <c r="K32" s="4"/>
      <c r="L32" s="4"/>
      <c r="M32" s="4"/>
      <c r="N32" s="4"/>
      <c r="O32" s="4"/>
      <c r="P32" s="4"/>
      <c r="Q32" s="4"/>
      <c r="R32" s="4"/>
      <c r="S32" s="4"/>
    </row>
    <row r="33" spans="1:25" x14ac:dyDescent="0.2">
      <c r="A33" s="4"/>
      <c r="B33" s="4"/>
      <c r="C33" s="4"/>
      <c r="D33" s="4"/>
      <c r="E33" s="4"/>
      <c r="F33" s="4"/>
      <c r="G33" s="4"/>
      <c r="H33" s="4"/>
      <c r="I33" s="4"/>
      <c r="J33" s="4"/>
      <c r="K33" s="4"/>
      <c r="L33" s="4"/>
      <c r="M33" s="4"/>
      <c r="N33" s="4"/>
      <c r="O33" s="4"/>
      <c r="P33" s="4"/>
      <c r="Q33" s="4"/>
      <c r="R33" s="4"/>
      <c r="S33" s="4"/>
      <c r="T33" s="4"/>
      <c r="U33" s="4"/>
      <c r="V33" s="4"/>
      <c r="W33" s="4"/>
      <c r="X33" s="4"/>
      <c r="Y33" s="4"/>
    </row>
    <row r="34" spans="1:25" x14ac:dyDescent="0.2">
      <c r="A34" s="4"/>
      <c r="B34" s="4"/>
      <c r="C34" s="4"/>
      <c r="D34" s="4"/>
      <c r="E34" s="4"/>
      <c r="F34" s="4"/>
      <c r="G34" s="4"/>
      <c r="H34" s="4"/>
      <c r="I34" s="4"/>
      <c r="J34" s="4"/>
      <c r="K34" s="4"/>
      <c r="L34" s="4"/>
      <c r="M34" s="4"/>
      <c r="N34" s="4"/>
      <c r="O34" s="4"/>
      <c r="P34" s="4"/>
      <c r="Q34" s="4"/>
      <c r="R34" s="4"/>
      <c r="S34" s="4"/>
      <c r="T34" s="4"/>
      <c r="U34" s="4"/>
      <c r="V34" s="4"/>
      <c r="W34" s="4"/>
      <c r="X34" s="4"/>
      <c r="Y34" s="4"/>
    </row>
    <row r="35" spans="1:25" x14ac:dyDescent="0.2">
      <c r="A35" s="4"/>
      <c r="B35" s="4"/>
      <c r="C35" s="4"/>
      <c r="D35" s="4"/>
      <c r="E35" s="4"/>
      <c r="F35" s="4"/>
      <c r="G35" s="4"/>
      <c r="H35" s="4"/>
      <c r="I35" s="4"/>
      <c r="J35" s="4"/>
      <c r="K35" s="4"/>
      <c r="L35" s="4"/>
      <c r="M35" s="4"/>
      <c r="N35" s="4"/>
      <c r="O35" s="4"/>
      <c r="P35" s="4"/>
      <c r="Q35" s="4"/>
      <c r="R35" s="4"/>
      <c r="S35" s="4"/>
      <c r="T35" s="4"/>
      <c r="U35" s="4"/>
      <c r="V35" s="4"/>
      <c r="W35" s="4"/>
      <c r="X35" s="4"/>
      <c r="Y35" s="4"/>
    </row>
    <row r="36" spans="1:25" x14ac:dyDescent="0.2">
      <c r="A36" s="4"/>
      <c r="B36" s="4"/>
      <c r="C36" s="4"/>
      <c r="D36" s="4"/>
      <c r="E36" s="4"/>
      <c r="F36" s="4"/>
      <c r="G36" s="4"/>
      <c r="H36" s="4"/>
      <c r="I36" s="4"/>
      <c r="J36" s="4"/>
      <c r="K36" s="4"/>
      <c r="L36" s="4"/>
      <c r="M36" s="4"/>
      <c r="N36" s="4"/>
      <c r="O36" s="4"/>
      <c r="P36" s="4"/>
      <c r="Q36" s="4"/>
      <c r="R36" s="4"/>
      <c r="S36" s="4"/>
      <c r="T36" s="4"/>
      <c r="U36" s="4"/>
      <c r="V36" s="4"/>
      <c r="W36" s="4"/>
      <c r="X36" s="4"/>
      <c r="Y36" s="4"/>
    </row>
    <row r="37" spans="1:25" x14ac:dyDescent="0.2">
      <c r="A37" s="4"/>
      <c r="B37" s="4"/>
      <c r="C37" s="4"/>
      <c r="D37" s="4"/>
      <c r="E37" s="4"/>
      <c r="F37" s="4"/>
      <c r="G37" s="4"/>
      <c r="H37" s="4"/>
      <c r="I37" s="4"/>
      <c r="J37" s="4"/>
      <c r="K37" s="4"/>
      <c r="L37" s="4"/>
      <c r="M37" s="4"/>
      <c r="N37" s="4"/>
      <c r="O37" s="4"/>
      <c r="P37" s="4"/>
      <c r="Q37" s="4"/>
      <c r="R37" s="4"/>
      <c r="S37" s="4"/>
      <c r="T37" s="4"/>
      <c r="U37" s="4"/>
      <c r="V37" s="4"/>
      <c r="W37" s="4"/>
      <c r="X37" s="4"/>
      <c r="Y37" s="4"/>
    </row>
    <row r="38" spans="1:25" x14ac:dyDescent="0.2">
      <c r="A38" s="4"/>
      <c r="B38" s="4"/>
      <c r="C38" s="4"/>
      <c r="D38" s="4"/>
      <c r="E38" s="4"/>
      <c r="F38" s="4"/>
      <c r="G38" s="4"/>
      <c r="H38" s="4"/>
      <c r="I38" s="4"/>
      <c r="J38" s="4"/>
      <c r="K38" s="4"/>
      <c r="L38" s="4"/>
      <c r="M38" s="4"/>
      <c r="N38" s="4"/>
      <c r="O38" s="4"/>
      <c r="P38" s="4"/>
      <c r="Q38" s="4"/>
      <c r="R38" s="4"/>
      <c r="S38" s="4"/>
      <c r="T38" s="4"/>
      <c r="U38" s="4"/>
      <c r="V38" s="4"/>
      <c r="W38" s="4"/>
      <c r="X38" s="4"/>
      <c r="Y38" s="4"/>
    </row>
    <row r="39" spans="1:25" x14ac:dyDescent="0.2">
      <c r="A39" s="4"/>
      <c r="B39" s="4"/>
      <c r="C39" s="4"/>
      <c r="D39" s="4"/>
      <c r="E39" s="4"/>
      <c r="F39" s="4"/>
      <c r="G39" s="4"/>
      <c r="H39" s="4"/>
      <c r="I39" s="4"/>
      <c r="J39" s="4"/>
      <c r="K39" s="4"/>
      <c r="L39" s="4"/>
      <c r="M39" s="4"/>
      <c r="N39" s="4"/>
      <c r="O39" s="4"/>
      <c r="P39" s="4"/>
      <c r="Q39" s="4"/>
      <c r="R39" s="4"/>
      <c r="S39" s="4"/>
      <c r="T39" s="4"/>
      <c r="U39" s="4"/>
      <c r="V39" s="4"/>
      <c r="W39" s="4"/>
      <c r="X39" s="4"/>
      <c r="Y39" s="4"/>
    </row>
    <row r="40" spans="1:25" x14ac:dyDescent="0.2">
      <c r="A40" s="4"/>
      <c r="B40" s="4"/>
      <c r="C40" s="4"/>
      <c r="D40" s="4"/>
      <c r="E40" s="4"/>
      <c r="F40" s="4"/>
      <c r="G40" s="4"/>
      <c r="H40" s="4"/>
      <c r="I40" s="4"/>
      <c r="J40" s="4"/>
      <c r="K40" s="4"/>
      <c r="L40" s="4"/>
      <c r="M40" s="4"/>
      <c r="N40" s="4"/>
      <c r="O40" s="4"/>
      <c r="P40" s="4"/>
      <c r="Q40" s="4"/>
      <c r="R40" s="4"/>
      <c r="S40" s="4"/>
      <c r="T40" s="4"/>
      <c r="U40" s="4"/>
      <c r="V40" s="4"/>
      <c r="W40" s="4"/>
      <c r="X40" s="4"/>
      <c r="Y40" s="4"/>
    </row>
    <row r="41" spans="1:25" x14ac:dyDescent="0.2">
      <c r="A41" s="4"/>
      <c r="B41" s="4"/>
      <c r="C41" s="4"/>
      <c r="D41" s="4"/>
      <c r="E41" s="4"/>
      <c r="F41" s="4"/>
      <c r="G41" s="4"/>
      <c r="H41" s="4"/>
      <c r="I41" s="4"/>
      <c r="J41" s="4"/>
      <c r="K41" s="4"/>
      <c r="L41" s="4"/>
      <c r="M41" s="4"/>
      <c r="N41" s="4"/>
      <c r="O41" s="4"/>
      <c r="P41" s="4"/>
      <c r="Q41" s="4"/>
      <c r="R41" s="4"/>
      <c r="S41" s="4"/>
      <c r="T41" s="4"/>
      <c r="U41" s="4"/>
      <c r="V41" s="4"/>
      <c r="W41" s="4"/>
      <c r="X41" s="4"/>
      <c r="Y41" s="4"/>
    </row>
    <row r="42" spans="1:25" x14ac:dyDescent="0.2">
      <c r="A42" s="4"/>
      <c r="B42" s="4"/>
      <c r="C42" s="4"/>
      <c r="D42" s="4"/>
      <c r="E42" s="4"/>
      <c r="F42" s="4"/>
      <c r="G42" s="4"/>
      <c r="H42" s="4"/>
      <c r="I42" s="4"/>
      <c r="J42" s="4"/>
      <c r="K42" s="4"/>
      <c r="L42" s="4"/>
      <c r="M42" s="4"/>
      <c r="N42" s="4"/>
      <c r="O42" s="4"/>
      <c r="P42" s="4"/>
      <c r="Q42" s="4"/>
      <c r="R42" s="4"/>
      <c r="S42" s="4"/>
      <c r="T42" s="4"/>
      <c r="U42" s="4"/>
      <c r="V42" s="4"/>
      <c r="W42" s="4"/>
      <c r="X42" s="4"/>
      <c r="Y42" s="4"/>
    </row>
    <row r="43" spans="1:25" x14ac:dyDescent="0.2">
      <c r="A43" s="4"/>
      <c r="B43" s="4"/>
      <c r="C43" s="4"/>
      <c r="D43" s="4"/>
      <c r="E43" s="4"/>
      <c r="F43" s="4"/>
      <c r="G43" s="4"/>
      <c r="H43" s="4"/>
      <c r="I43" s="4"/>
      <c r="J43" s="4"/>
      <c r="K43" s="4"/>
      <c r="L43" s="4"/>
      <c r="M43" s="4"/>
      <c r="N43" s="4"/>
      <c r="O43" s="4"/>
      <c r="P43" s="4"/>
      <c r="Q43" s="4"/>
      <c r="R43" s="4"/>
      <c r="S43" s="4"/>
      <c r="T43" s="4"/>
      <c r="U43" s="4"/>
      <c r="V43" s="4"/>
      <c r="W43" s="4"/>
      <c r="X43" s="4"/>
      <c r="Y43" s="4"/>
    </row>
    <row r="44" spans="1:25" x14ac:dyDescent="0.2">
      <c r="A44" s="4"/>
      <c r="B44" s="4"/>
      <c r="C44" s="4"/>
      <c r="D44" s="4"/>
      <c r="E44" s="4"/>
      <c r="F44" s="4"/>
      <c r="G44" s="4"/>
      <c r="H44" s="4"/>
      <c r="I44" s="4"/>
      <c r="J44" s="4"/>
      <c r="K44" s="4"/>
      <c r="L44" s="4"/>
      <c r="M44" s="4"/>
      <c r="N44" s="4"/>
      <c r="O44" s="4"/>
      <c r="P44" s="4"/>
      <c r="Q44" s="4"/>
      <c r="R44" s="4"/>
      <c r="S44" s="4"/>
      <c r="T44" s="4"/>
      <c r="U44" s="4"/>
      <c r="V44" s="4"/>
      <c r="W44" s="4"/>
      <c r="X44" s="4"/>
      <c r="Y44" s="4"/>
    </row>
    <row r="45" spans="1:25" x14ac:dyDescent="0.2">
      <c r="A45" s="4"/>
      <c r="B45" s="4"/>
      <c r="C45" s="4"/>
      <c r="D45" s="4"/>
      <c r="E45" s="4"/>
      <c r="F45" s="4"/>
      <c r="G45" s="4"/>
      <c r="H45" s="4"/>
      <c r="I45" s="4"/>
      <c r="J45" s="4"/>
      <c r="K45" s="4"/>
      <c r="L45" s="4"/>
      <c r="M45" s="4"/>
      <c r="N45" s="4"/>
      <c r="O45" s="4"/>
      <c r="P45" s="4"/>
      <c r="Q45" s="4"/>
      <c r="R45" s="4"/>
      <c r="S45" s="4"/>
      <c r="T45" s="4"/>
      <c r="U45" s="4"/>
      <c r="V45" s="4"/>
      <c r="W45" s="4"/>
      <c r="X45" s="4"/>
      <c r="Y45" s="4"/>
    </row>
    <row r="46" spans="1:25" x14ac:dyDescent="0.2">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2">
      <c r="A47" s="4"/>
      <c r="B47" s="4"/>
      <c r="C47" s="4"/>
      <c r="D47" s="4"/>
      <c r="E47" s="4"/>
      <c r="F47" s="4"/>
      <c r="G47" s="4"/>
      <c r="H47" s="4"/>
      <c r="I47" s="4"/>
      <c r="J47" s="4"/>
      <c r="K47" s="4"/>
      <c r="L47" s="4"/>
      <c r="M47" s="4"/>
      <c r="N47" s="4"/>
      <c r="O47" s="4"/>
      <c r="P47" s="4"/>
      <c r="Q47" s="4"/>
      <c r="R47" s="4"/>
      <c r="S47" s="4"/>
      <c r="T47" s="4"/>
      <c r="U47" s="4"/>
      <c r="V47" s="4"/>
      <c r="W47" s="4"/>
      <c r="X47" s="4"/>
      <c r="Y47" s="4"/>
    </row>
    <row r="48" spans="1:25" x14ac:dyDescent="0.2">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2">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2">
      <c r="A50" s="4"/>
      <c r="B50" s="4"/>
      <c r="C50" s="4"/>
      <c r="D50" s="4"/>
      <c r="E50" s="4"/>
      <c r="F50" s="4"/>
      <c r="G50" s="4"/>
      <c r="H50" s="4"/>
      <c r="I50" s="4"/>
      <c r="J50" s="4"/>
      <c r="K50" s="4"/>
      <c r="L50" s="4"/>
      <c r="M50" s="4"/>
      <c r="N50" s="4"/>
      <c r="O50" s="4"/>
      <c r="P50" s="4"/>
      <c r="Q50" s="4"/>
      <c r="R50" s="4"/>
      <c r="S50" s="4"/>
      <c r="T50" s="4"/>
      <c r="U50" s="4"/>
      <c r="V50" s="4"/>
      <c r="W50" s="4"/>
      <c r="X50" s="4"/>
      <c r="Y50" s="4"/>
    </row>
    <row r="51" spans="1:25" x14ac:dyDescent="0.2">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2">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2">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2">
      <c r="A54" s="4"/>
      <c r="B54" s="4"/>
      <c r="C54" s="4"/>
      <c r="D54" s="4"/>
      <c r="E54" s="4"/>
      <c r="F54" s="4"/>
      <c r="G54" s="4"/>
      <c r="H54" s="4"/>
      <c r="I54" s="4"/>
      <c r="J54" s="4"/>
      <c r="K54" s="4"/>
      <c r="L54" s="4"/>
      <c r="M54" s="4"/>
      <c r="N54" s="4"/>
      <c r="O54" s="4"/>
      <c r="P54" s="4"/>
      <c r="Q54" s="4"/>
      <c r="R54" s="4"/>
      <c r="S54" s="4"/>
      <c r="T54" s="4"/>
      <c r="U54" s="4"/>
      <c r="V54" s="4"/>
      <c r="W54" s="4"/>
      <c r="X54" s="4"/>
      <c r="Y54" s="4"/>
    </row>
    <row r="55" spans="1:25" x14ac:dyDescent="0.2">
      <c r="A55" s="4"/>
      <c r="B55" s="4"/>
      <c r="C55" s="4"/>
      <c r="D55" s="4"/>
      <c r="E55" s="4"/>
      <c r="F55" s="4"/>
      <c r="G55" s="4"/>
      <c r="H55" s="4"/>
      <c r="I55" s="4"/>
      <c r="J55" s="4"/>
      <c r="K55" s="4"/>
      <c r="L55" s="4"/>
      <c r="M55" s="4"/>
      <c r="N55" s="4"/>
      <c r="O55" s="4"/>
      <c r="P55" s="4"/>
      <c r="Q55" s="4"/>
      <c r="R55" s="4"/>
      <c r="S55" s="4"/>
      <c r="T55" s="4"/>
      <c r="U55" s="4"/>
      <c r="V55" s="4"/>
      <c r="W55" s="4"/>
      <c r="X55" s="4"/>
      <c r="Y55" s="4"/>
    </row>
    <row r="56" spans="1:25" x14ac:dyDescent="0.2">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2">
      <c r="A57" s="4"/>
      <c r="B57" s="4"/>
      <c r="C57" s="4"/>
      <c r="D57" s="4"/>
      <c r="E57" s="4"/>
      <c r="F57" s="4"/>
      <c r="G57" s="4"/>
      <c r="H57" s="4"/>
      <c r="I57" s="4"/>
      <c r="J57" s="4"/>
      <c r="K57" s="4"/>
      <c r="L57" s="4"/>
      <c r="M57" s="4"/>
      <c r="N57" s="4"/>
      <c r="O57" s="4"/>
      <c r="P57" s="4"/>
      <c r="Q57" s="4"/>
      <c r="R57" s="4"/>
      <c r="S57" s="4"/>
      <c r="T57" s="4"/>
      <c r="U57" s="4"/>
      <c r="V57" s="4"/>
      <c r="W57" s="4"/>
      <c r="X57" s="4"/>
      <c r="Y57" s="4"/>
    </row>
    <row r="58" spans="1:25" x14ac:dyDescent="0.2">
      <c r="A58" s="4"/>
      <c r="B58" s="4"/>
      <c r="C58" s="4"/>
      <c r="D58" s="4"/>
      <c r="E58" s="4"/>
      <c r="F58" s="4"/>
      <c r="G58" s="4"/>
      <c r="H58" s="4"/>
      <c r="I58" s="4"/>
      <c r="J58" s="4"/>
      <c r="K58" s="4"/>
      <c r="L58" s="4"/>
      <c r="M58" s="4"/>
      <c r="N58" s="4"/>
      <c r="O58" s="4"/>
      <c r="P58" s="4"/>
      <c r="Q58" s="4"/>
      <c r="R58" s="4"/>
      <c r="S58" s="4"/>
      <c r="T58" s="4"/>
      <c r="U58" s="4"/>
      <c r="V58" s="4"/>
      <c r="W58" s="4"/>
      <c r="X58" s="4"/>
      <c r="Y58" s="4"/>
    </row>
    <row r="59" spans="1:25" x14ac:dyDescent="0.2">
      <c r="A59" s="4"/>
      <c r="B59" s="4"/>
      <c r="C59" s="4"/>
      <c r="D59" s="4"/>
      <c r="E59" s="4"/>
      <c r="F59" s="4"/>
      <c r="G59" s="4"/>
      <c r="H59" s="4"/>
      <c r="I59" s="4"/>
      <c r="J59" s="4"/>
      <c r="K59" s="4"/>
      <c r="L59" s="4"/>
      <c r="M59" s="4"/>
      <c r="N59" s="4"/>
      <c r="O59" s="4"/>
      <c r="P59" s="4"/>
      <c r="Q59" s="4"/>
      <c r="R59" s="4"/>
      <c r="S59" s="4"/>
      <c r="T59" s="4"/>
      <c r="U59" s="4"/>
      <c r="V59" s="4"/>
      <c r="W59" s="4"/>
      <c r="X59" s="4"/>
      <c r="Y59" s="4"/>
    </row>
    <row r="60" spans="1:25" x14ac:dyDescent="0.2">
      <c r="A60" s="4"/>
      <c r="B60" s="4"/>
      <c r="C60" s="4"/>
      <c r="D60" s="4"/>
      <c r="E60" s="4"/>
      <c r="F60" s="4"/>
      <c r="G60" s="4"/>
      <c r="H60" s="4"/>
      <c r="I60" s="4"/>
      <c r="J60" s="4"/>
      <c r="K60" s="4"/>
      <c r="L60" s="4"/>
      <c r="M60" s="4"/>
      <c r="N60" s="4"/>
      <c r="O60" s="4"/>
      <c r="P60" s="4"/>
      <c r="Q60" s="4"/>
      <c r="R60" s="4"/>
      <c r="S60" s="4"/>
      <c r="T60" s="4"/>
      <c r="U60" s="4"/>
      <c r="V60" s="4"/>
      <c r="W60" s="4"/>
      <c r="X60" s="4"/>
      <c r="Y60" s="4"/>
    </row>
    <row r="61" spans="1:25" x14ac:dyDescent="0.2">
      <c r="A61" s="4"/>
      <c r="B61" s="4"/>
      <c r="C61" s="4"/>
      <c r="D61" s="4"/>
      <c r="E61" s="4"/>
      <c r="F61" s="4"/>
      <c r="G61" s="4"/>
      <c r="H61" s="4"/>
      <c r="I61" s="4"/>
      <c r="J61" s="4"/>
      <c r="K61" s="4"/>
      <c r="L61" s="4"/>
      <c r="M61" s="4"/>
      <c r="N61" s="4"/>
      <c r="O61" s="4"/>
      <c r="P61" s="4"/>
      <c r="Q61" s="4"/>
      <c r="R61" s="4"/>
      <c r="S61" s="4"/>
      <c r="T61" s="4"/>
      <c r="U61" s="4"/>
      <c r="V61" s="4"/>
      <c r="W61" s="4"/>
      <c r="X61" s="4"/>
      <c r="Y61" s="4"/>
    </row>
    <row r="62" spans="1:25" x14ac:dyDescent="0.2">
      <c r="A62" s="4"/>
      <c r="B62" s="4"/>
      <c r="C62" s="4"/>
      <c r="D62" s="4"/>
      <c r="E62" s="4"/>
      <c r="F62" s="4"/>
      <c r="G62" s="4"/>
      <c r="H62" s="4"/>
      <c r="I62" s="4"/>
      <c r="J62" s="4"/>
      <c r="K62" s="4"/>
      <c r="L62" s="4"/>
      <c r="M62" s="4"/>
      <c r="N62" s="4"/>
      <c r="O62" s="4"/>
      <c r="P62" s="4"/>
      <c r="Q62" s="4"/>
      <c r="R62" s="4"/>
      <c r="S62" s="4"/>
      <c r="T62" s="4"/>
      <c r="U62" s="4"/>
      <c r="V62" s="4"/>
      <c r="W62" s="4"/>
      <c r="X62" s="4"/>
      <c r="Y62" s="4"/>
    </row>
    <row r="63" spans="1:25" x14ac:dyDescent="0.2">
      <c r="A63" s="4"/>
      <c r="B63" s="4"/>
      <c r="C63" s="4"/>
      <c r="D63" s="4"/>
      <c r="E63" s="4"/>
      <c r="F63" s="4"/>
      <c r="G63" s="4"/>
      <c r="H63" s="4"/>
      <c r="I63" s="4"/>
      <c r="J63" s="4"/>
      <c r="K63" s="4"/>
      <c r="L63" s="4"/>
      <c r="M63" s="4"/>
      <c r="N63" s="4"/>
      <c r="O63" s="4"/>
      <c r="P63" s="4"/>
      <c r="Q63" s="4"/>
      <c r="R63" s="4"/>
      <c r="S63" s="4"/>
      <c r="T63" s="4"/>
      <c r="U63" s="4"/>
      <c r="V63" s="4"/>
      <c r="W63" s="4"/>
      <c r="X63" s="4"/>
      <c r="Y63" s="4"/>
    </row>
    <row r="64" spans="1:25" x14ac:dyDescent="0.2">
      <c r="A64" s="4"/>
      <c r="B64" s="4"/>
      <c r="C64" s="4"/>
      <c r="D64" s="4"/>
      <c r="E64" s="4"/>
      <c r="F64" s="4"/>
      <c r="G64" s="4"/>
      <c r="H64" s="4"/>
      <c r="I64" s="4"/>
      <c r="J64" s="4"/>
      <c r="K64" s="4"/>
      <c r="L64" s="4"/>
      <c r="M64" s="4"/>
      <c r="N64" s="4"/>
      <c r="O64" s="4"/>
      <c r="P64" s="4"/>
      <c r="Q64" s="4"/>
      <c r="R64" s="4"/>
      <c r="S64" s="4"/>
      <c r="T64" s="4"/>
      <c r="U64" s="4"/>
      <c r="V64" s="4"/>
      <c r="W64" s="4"/>
      <c r="X64" s="4"/>
      <c r="Y64" s="4"/>
    </row>
    <row r="65" spans="1:25" x14ac:dyDescent="0.2">
      <c r="A65" s="4"/>
      <c r="B65" s="4"/>
      <c r="C65" s="4"/>
      <c r="D65" s="4"/>
      <c r="E65" s="4"/>
      <c r="F65" s="4"/>
      <c r="G65" s="4"/>
      <c r="H65" s="4"/>
      <c r="I65" s="4"/>
      <c r="J65" s="4"/>
      <c r="K65" s="4"/>
      <c r="L65" s="4"/>
      <c r="M65" s="4"/>
      <c r="N65" s="4"/>
      <c r="O65" s="4"/>
      <c r="P65" s="4"/>
      <c r="Q65" s="4"/>
      <c r="R65" s="4"/>
      <c r="S65" s="4"/>
      <c r="T65" s="4"/>
      <c r="U65" s="4"/>
      <c r="V65" s="4"/>
      <c r="W65" s="4"/>
      <c r="X65" s="4"/>
      <c r="Y65" s="4"/>
    </row>
    <row r="66" spans="1:25" x14ac:dyDescent="0.2">
      <c r="A66" s="4"/>
      <c r="B66" s="4"/>
      <c r="C66" s="4"/>
      <c r="D66" s="4"/>
      <c r="E66" s="4"/>
      <c r="F66" s="4"/>
      <c r="G66" s="4"/>
      <c r="H66" s="4"/>
      <c r="I66" s="4"/>
      <c r="J66" s="4"/>
      <c r="K66" s="4"/>
      <c r="L66" s="4"/>
      <c r="M66" s="4"/>
      <c r="N66" s="4"/>
      <c r="O66" s="4"/>
      <c r="P66" s="4"/>
      <c r="Q66" s="4"/>
      <c r="R66" s="4"/>
      <c r="S66" s="4"/>
      <c r="T66" s="4"/>
      <c r="U66" s="4"/>
      <c r="V66" s="4"/>
      <c r="W66" s="4"/>
      <c r="X66" s="4"/>
      <c r="Y66" s="4"/>
    </row>
    <row r="67" spans="1:25" x14ac:dyDescent="0.2">
      <c r="A67" s="4"/>
      <c r="B67" s="4"/>
      <c r="C67" s="4"/>
      <c r="D67" s="4"/>
      <c r="E67" s="4"/>
      <c r="F67" s="4"/>
      <c r="G67" s="4"/>
      <c r="H67" s="4"/>
      <c r="I67" s="4"/>
      <c r="J67" s="4"/>
      <c r="K67" s="4"/>
      <c r="L67" s="4"/>
      <c r="M67" s="4"/>
      <c r="N67" s="4"/>
      <c r="O67" s="4"/>
      <c r="P67" s="4"/>
      <c r="Q67" s="4"/>
      <c r="R67" s="4"/>
      <c r="S67" s="4"/>
      <c r="T67" s="4"/>
      <c r="U67" s="4"/>
      <c r="V67" s="4"/>
      <c r="W67" s="4"/>
      <c r="X67" s="4"/>
      <c r="Y67" s="4"/>
    </row>
    <row r="68" spans="1:25" x14ac:dyDescent="0.2">
      <c r="A68" s="4"/>
      <c r="B68" s="4"/>
      <c r="C68" s="4"/>
      <c r="D68" s="4"/>
      <c r="E68" s="4"/>
      <c r="F68" s="4"/>
      <c r="G68" s="4"/>
      <c r="H68" s="4"/>
      <c r="I68" s="4"/>
      <c r="J68" s="4"/>
      <c r="K68" s="4"/>
      <c r="L68" s="4"/>
      <c r="M68" s="4"/>
      <c r="N68" s="4"/>
      <c r="O68" s="4"/>
      <c r="P68" s="4"/>
      <c r="Q68" s="4"/>
      <c r="R68" s="4"/>
      <c r="S68" s="4"/>
      <c r="T68" s="4"/>
      <c r="U68" s="4"/>
      <c r="V68" s="4"/>
      <c r="W68" s="4"/>
      <c r="X68" s="4"/>
      <c r="Y68" s="4"/>
    </row>
    <row r="69" spans="1:25" x14ac:dyDescent="0.2">
      <c r="A69" s="4"/>
      <c r="B69" s="4"/>
      <c r="C69" s="4"/>
      <c r="D69" s="4"/>
      <c r="E69" s="4"/>
      <c r="F69" s="4"/>
      <c r="G69" s="4"/>
      <c r="H69" s="4"/>
      <c r="I69" s="4"/>
      <c r="J69" s="4"/>
      <c r="K69" s="4"/>
      <c r="L69" s="4"/>
      <c r="M69" s="4"/>
      <c r="N69" s="4"/>
      <c r="O69" s="4"/>
      <c r="P69" s="4"/>
      <c r="Q69" s="4"/>
      <c r="R69" s="4"/>
      <c r="S69" s="4"/>
      <c r="T69" s="4"/>
      <c r="U69" s="4"/>
      <c r="V69" s="4"/>
      <c r="W69" s="4"/>
      <c r="X69" s="4"/>
      <c r="Y69" s="4"/>
    </row>
    <row r="70" spans="1:25" x14ac:dyDescent="0.2">
      <c r="A70" s="4"/>
      <c r="B70" s="4"/>
      <c r="C70" s="4"/>
      <c r="D70" s="4"/>
      <c r="E70" s="4"/>
      <c r="F70" s="4"/>
      <c r="G70" s="4"/>
      <c r="H70" s="4"/>
      <c r="I70" s="4"/>
      <c r="J70" s="4"/>
      <c r="K70" s="4"/>
      <c r="L70" s="4"/>
      <c r="M70" s="4"/>
      <c r="N70" s="4"/>
      <c r="O70" s="4"/>
      <c r="P70" s="4"/>
      <c r="Q70" s="4"/>
      <c r="R70" s="4"/>
      <c r="S70" s="4"/>
      <c r="T70" s="4"/>
      <c r="U70" s="4"/>
      <c r="V70" s="4"/>
      <c r="W70" s="4"/>
      <c r="X70" s="4"/>
      <c r="Y70" s="4"/>
    </row>
    <row r="71" spans="1:25" x14ac:dyDescent="0.2">
      <c r="A71" s="4"/>
      <c r="B71" s="4"/>
      <c r="C71" s="4"/>
      <c r="D71" s="4"/>
      <c r="E71" s="4"/>
      <c r="F71" s="4"/>
      <c r="G71" s="4"/>
      <c r="H71" s="4"/>
      <c r="I71" s="4"/>
      <c r="J71" s="4"/>
      <c r="K71" s="4"/>
      <c r="L71" s="4"/>
      <c r="M71" s="4"/>
      <c r="N71" s="4"/>
      <c r="O71" s="4"/>
      <c r="P71" s="4"/>
      <c r="Q71" s="4"/>
      <c r="R71" s="4"/>
      <c r="S71" s="4"/>
      <c r="T71" s="4"/>
      <c r="U71" s="4"/>
      <c r="V71" s="4"/>
      <c r="W71" s="4"/>
      <c r="X71" s="4"/>
      <c r="Y71" s="4"/>
    </row>
    <row r="72" spans="1:25" x14ac:dyDescent="0.2">
      <c r="A72" s="4"/>
      <c r="B72" s="4"/>
      <c r="C72" s="4"/>
      <c r="D72" s="4"/>
      <c r="E72" s="4"/>
      <c r="F72" s="4"/>
      <c r="G72" s="4"/>
      <c r="H72" s="4"/>
      <c r="I72" s="4"/>
      <c r="J72" s="4"/>
      <c r="K72" s="4"/>
      <c r="L72" s="4"/>
      <c r="M72" s="4"/>
      <c r="N72" s="4"/>
      <c r="O72" s="4"/>
      <c r="P72" s="4"/>
      <c r="Q72" s="4"/>
      <c r="R72" s="4"/>
      <c r="S72" s="4"/>
      <c r="T72" s="4"/>
      <c r="U72" s="4"/>
      <c r="V72" s="4"/>
      <c r="W72" s="4"/>
      <c r="X72" s="4"/>
      <c r="Y72" s="4"/>
    </row>
    <row r="73" spans="1:25" x14ac:dyDescent="0.2">
      <c r="A73" s="4"/>
      <c r="B73" s="4"/>
      <c r="C73" s="4"/>
      <c r="D73" s="4"/>
      <c r="E73" s="4"/>
      <c r="F73" s="4"/>
      <c r="G73" s="4"/>
      <c r="H73" s="4"/>
      <c r="I73" s="4"/>
      <c r="J73" s="4"/>
      <c r="K73" s="4"/>
      <c r="L73" s="4"/>
      <c r="M73" s="4"/>
      <c r="N73" s="4"/>
      <c r="O73" s="4"/>
      <c r="P73" s="4"/>
      <c r="Q73" s="4"/>
      <c r="R73" s="4"/>
      <c r="S73" s="4"/>
      <c r="T73" s="4"/>
      <c r="U73" s="4"/>
      <c r="V73" s="4"/>
      <c r="W73" s="4"/>
      <c r="X73" s="4"/>
      <c r="Y73" s="4"/>
    </row>
    <row r="74" spans="1:25" x14ac:dyDescent="0.2">
      <c r="A74" s="4"/>
      <c r="B74" s="4"/>
      <c r="C74" s="4"/>
      <c r="D74" s="4"/>
      <c r="E74" s="4"/>
      <c r="F74" s="4"/>
      <c r="G74" s="4"/>
      <c r="H74" s="4"/>
      <c r="I74" s="4"/>
      <c r="J74" s="4"/>
      <c r="K74" s="4"/>
      <c r="L74" s="4"/>
      <c r="M74" s="4"/>
      <c r="N74" s="4"/>
      <c r="O74" s="4"/>
      <c r="P74" s="4"/>
      <c r="Q74" s="4"/>
      <c r="R74" s="4"/>
      <c r="S74" s="4"/>
      <c r="T74" s="4"/>
      <c r="U74" s="4"/>
      <c r="V74" s="4"/>
      <c r="W74" s="4"/>
      <c r="X74" s="4"/>
      <c r="Y74" s="4"/>
    </row>
    <row r="75" spans="1:25" x14ac:dyDescent="0.2">
      <c r="A75" s="4"/>
      <c r="B75" s="4"/>
      <c r="C75" s="4"/>
      <c r="D75" s="4"/>
      <c r="E75" s="4"/>
      <c r="F75" s="4"/>
      <c r="G75" s="4"/>
      <c r="H75" s="4"/>
      <c r="I75" s="4"/>
      <c r="J75" s="4"/>
      <c r="K75" s="4"/>
      <c r="L75" s="4"/>
      <c r="M75" s="4"/>
      <c r="N75" s="4"/>
      <c r="O75" s="4"/>
      <c r="P75" s="4"/>
      <c r="Q75" s="4"/>
      <c r="R75" s="4"/>
      <c r="S75" s="4"/>
      <c r="T75" s="4"/>
      <c r="U75" s="4"/>
      <c r="V75" s="4"/>
      <c r="W75" s="4"/>
      <c r="X75" s="4"/>
      <c r="Y75" s="4"/>
    </row>
    <row r="76" spans="1:25" x14ac:dyDescent="0.2">
      <c r="A76" s="4"/>
      <c r="B76" s="4"/>
      <c r="C76" s="4"/>
      <c r="D76" s="4"/>
      <c r="E76" s="4"/>
      <c r="F76" s="4"/>
      <c r="G76" s="4"/>
      <c r="H76" s="4"/>
      <c r="I76" s="4"/>
      <c r="J76" s="4"/>
      <c r="K76" s="4"/>
      <c r="L76" s="4"/>
      <c r="M76" s="4"/>
      <c r="N76" s="4"/>
      <c r="O76" s="4"/>
      <c r="P76" s="4"/>
      <c r="Q76" s="4"/>
      <c r="R76" s="4"/>
      <c r="S76" s="4"/>
      <c r="T76" s="4"/>
      <c r="U76" s="4"/>
      <c r="V76" s="4"/>
      <c r="W76" s="4"/>
      <c r="X76" s="4"/>
      <c r="Y76" s="4"/>
    </row>
    <row r="77" spans="1:25" x14ac:dyDescent="0.2">
      <c r="A77" s="4"/>
      <c r="B77" s="4"/>
      <c r="C77" s="4"/>
      <c r="D77" s="4"/>
      <c r="E77" s="4"/>
      <c r="F77" s="4"/>
      <c r="G77" s="4"/>
      <c r="H77" s="4"/>
      <c r="I77" s="4"/>
      <c r="J77" s="4"/>
      <c r="K77" s="4"/>
      <c r="L77" s="4"/>
      <c r="M77" s="4"/>
      <c r="N77" s="4"/>
      <c r="O77" s="4"/>
      <c r="P77" s="4"/>
      <c r="Q77" s="4"/>
      <c r="R77" s="4"/>
      <c r="S77" s="4"/>
      <c r="T77" s="4"/>
      <c r="U77" s="4"/>
      <c r="V77" s="4"/>
      <c r="W77" s="4"/>
      <c r="X77" s="4"/>
      <c r="Y77" s="4"/>
    </row>
    <row r="78" spans="1:25" x14ac:dyDescent="0.2">
      <c r="A78" s="4"/>
      <c r="B78" s="4"/>
      <c r="C78" s="4"/>
      <c r="D78" s="4"/>
      <c r="E78" s="4"/>
      <c r="F78" s="4"/>
      <c r="G78" s="4"/>
      <c r="H78" s="4"/>
      <c r="I78" s="4"/>
      <c r="J78" s="4"/>
      <c r="K78" s="4"/>
      <c r="L78" s="4"/>
      <c r="M78" s="4"/>
      <c r="N78" s="4"/>
      <c r="O78" s="4"/>
      <c r="P78" s="4"/>
      <c r="Q78" s="4"/>
      <c r="R78" s="4"/>
      <c r="S78" s="4"/>
      <c r="T78" s="4"/>
      <c r="U78" s="4"/>
      <c r="V78" s="4"/>
      <c r="W78" s="4"/>
      <c r="X78" s="4"/>
      <c r="Y78" s="4"/>
    </row>
    <row r="79" spans="1:25" x14ac:dyDescent="0.2">
      <c r="A79" s="4"/>
      <c r="B79" s="4"/>
      <c r="C79" s="4"/>
      <c r="D79" s="4"/>
      <c r="E79" s="4"/>
      <c r="F79" s="4"/>
      <c r="G79" s="4"/>
      <c r="H79" s="4"/>
      <c r="I79" s="4"/>
      <c r="J79" s="4"/>
      <c r="K79" s="4"/>
      <c r="L79" s="4"/>
      <c r="M79" s="4"/>
      <c r="N79" s="4"/>
      <c r="O79" s="4"/>
      <c r="P79" s="4"/>
      <c r="Q79" s="4"/>
      <c r="R79" s="4"/>
      <c r="S79" s="4"/>
      <c r="T79" s="4"/>
      <c r="U79" s="4"/>
      <c r="V79" s="4"/>
      <c r="W79" s="4"/>
      <c r="X79" s="4"/>
      <c r="Y79" s="4"/>
    </row>
    <row r="80" spans="1:25" x14ac:dyDescent="0.2">
      <c r="A80" s="4"/>
      <c r="B80" s="4"/>
      <c r="C80" s="4"/>
      <c r="D80" s="4"/>
      <c r="E80" s="4"/>
      <c r="F80" s="4"/>
      <c r="G80" s="4"/>
      <c r="H80" s="4"/>
      <c r="I80" s="4"/>
      <c r="J80" s="4"/>
      <c r="K80" s="4"/>
      <c r="L80" s="4"/>
      <c r="M80" s="4"/>
      <c r="N80" s="4"/>
      <c r="O80" s="4"/>
      <c r="P80" s="4"/>
      <c r="Q80" s="4"/>
      <c r="R80" s="4"/>
      <c r="S80" s="4"/>
      <c r="T80" s="4"/>
      <c r="U80" s="4"/>
      <c r="V80" s="4"/>
      <c r="W80" s="4"/>
      <c r="X80" s="4"/>
      <c r="Y80" s="4"/>
    </row>
    <row r="81" spans="1:25" x14ac:dyDescent="0.2">
      <c r="A81" s="4"/>
      <c r="B81" s="4"/>
      <c r="C81" s="4"/>
      <c r="D81" s="4"/>
      <c r="E81" s="4"/>
      <c r="F81" s="4"/>
      <c r="G81" s="4"/>
      <c r="H81" s="4"/>
      <c r="I81" s="4"/>
      <c r="J81" s="4"/>
      <c r="K81" s="4"/>
      <c r="L81" s="4"/>
      <c r="M81" s="4"/>
      <c r="N81" s="4"/>
      <c r="O81" s="4"/>
      <c r="P81" s="4"/>
      <c r="Q81" s="4"/>
      <c r="R81" s="4"/>
      <c r="S81" s="4"/>
      <c r="T81" s="4"/>
      <c r="U81" s="4"/>
      <c r="V81" s="4"/>
      <c r="W81" s="4"/>
      <c r="X81" s="4"/>
      <c r="Y81" s="4"/>
    </row>
    <row r="82" spans="1:25" x14ac:dyDescent="0.2">
      <c r="A82" s="4"/>
      <c r="B82" s="4"/>
      <c r="C82" s="4"/>
      <c r="D82" s="4"/>
      <c r="E82" s="4"/>
      <c r="F82" s="4"/>
      <c r="G82" s="4"/>
      <c r="H82" s="4"/>
      <c r="I82" s="4"/>
      <c r="J82" s="4"/>
      <c r="K82" s="4"/>
      <c r="L82" s="4"/>
      <c r="M82" s="4"/>
      <c r="N82" s="4"/>
      <c r="O82" s="4"/>
      <c r="P82" s="4"/>
      <c r="Q82" s="4"/>
      <c r="R82" s="4"/>
      <c r="S82" s="4"/>
      <c r="T82" s="4"/>
      <c r="U82" s="4"/>
      <c r="V82" s="4"/>
      <c r="W82" s="4"/>
      <c r="X82" s="4"/>
      <c r="Y82" s="4"/>
    </row>
    <row r="83" spans="1:25" x14ac:dyDescent="0.2">
      <c r="A83" s="4"/>
      <c r="B83" s="4"/>
      <c r="C83" s="4"/>
      <c r="D83" s="4"/>
      <c r="E83" s="4"/>
      <c r="F83" s="4"/>
      <c r="G83" s="4"/>
      <c r="H83" s="4"/>
      <c r="I83" s="4"/>
      <c r="J83" s="4"/>
      <c r="K83" s="4"/>
      <c r="L83" s="4"/>
      <c r="M83" s="4"/>
      <c r="N83" s="4"/>
      <c r="O83" s="4"/>
      <c r="P83" s="4"/>
      <c r="Q83" s="4"/>
      <c r="R83" s="4"/>
      <c r="S83" s="4"/>
      <c r="T83" s="4"/>
      <c r="U83" s="4"/>
      <c r="V83" s="4"/>
      <c r="W83" s="4"/>
      <c r="X83" s="4"/>
      <c r="Y83" s="4"/>
    </row>
    <row r="84" spans="1:25" x14ac:dyDescent="0.2">
      <c r="A84" s="4"/>
      <c r="B84" s="4"/>
      <c r="C84" s="4"/>
      <c r="D84" s="4"/>
      <c r="E84" s="4"/>
      <c r="F84" s="4"/>
      <c r="G84" s="4"/>
      <c r="H84" s="4"/>
      <c r="I84" s="4"/>
      <c r="J84" s="4"/>
      <c r="K84" s="4"/>
      <c r="L84" s="4"/>
      <c r="M84" s="4"/>
      <c r="N84" s="4"/>
      <c r="O84" s="4"/>
      <c r="P84" s="4"/>
      <c r="Q84" s="4"/>
      <c r="R84" s="4"/>
      <c r="S84" s="4"/>
      <c r="T84" s="4"/>
      <c r="U84" s="4"/>
      <c r="V84" s="4"/>
      <c r="W84" s="4"/>
      <c r="X84" s="4"/>
      <c r="Y84" s="4"/>
    </row>
    <row r="85" spans="1:25" x14ac:dyDescent="0.2">
      <c r="A85" s="4"/>
      <c r="B85" s="4"/>
      <c r="C85" s="4"/>
      <c r="D85" s="4"/>
      <c r="E85" s="4"/>
      <c r="F85" s="4"/>
      <c r="G85" s="4"/>
      <c r="H85" s="4"/>
      <c r="I85" s="4"/>
      <c r="J85" s="4"/>
      <c r="K85" s="4"/>
      <c r="L85" s="4"/>
      <c r="M85" s="4"/>
      <c r="N85" s="4"/>
      <c r="O85" s="4"/>
      <c r="P85" s="4"/>
      <c r="Q85" s="4"/>
      <c r="R85" s="4"/>
      <c r="S85" s="4"/>
      <c r="T85" s="4"/>
      <c r="U85" s="4"/>
      <c r="V85" s="4"/>
      <c r="W85" s="4"/>
      <c r="X85" s="4"/>
      <c r="Y85" s="4"/>
    </row>
    <row r="86" spans="1:25" x14ac:dyDescent="0.2">
      <c r="A86" s="4"/>
      <c r="B86" s="4"/>
      <c r="C86" s="4"/>
      <c r="D86" s="4"/>
      <c r="E86" s="4"/>
      <c r="F86" s="4"/>
      <c r="G86" s="4"/>
      <c r="H86" s="4"/>
      <c r="I86" s="4"/>
      <c r="J86" s="4"/>
      <c r="K86" s="4"/>
      <c r="L86" s="4"/>
      <c r="M86" s="4"/>
      <c r="N86" s="4"/>
      <c r="O86" s="4"/>
      <c r="P86" s="4"/>
      <c r="Q86" s="4"/>
      <c r="R86" s="4"/>
      <c r="S86" s="4"/>
      <c r="T86" s="4"/>
      <c r="U86" s="4"/>
      <c r="V86" s="4"/>
      <c r="W86" s="4"/>
      <c r="X86" s="4"/>
      <c r="Y86" s="4"/>
    </row>
    <row r="87" spans="1:25" x14ac:dyDescent="0.2">
      <c r="A87" s="4"/>
      <c r="B87" s="4"/>
      <c r="C87" s="4"/>
      <c r="D87" s="4"/>
      <c r="E87" s="4"/>
      <c r="F87" s="4"/>
      <c r="G87" s="4"/>
      <c r="H87" s="4"/>
      <c r="I87" s="4"/>
      <c r="J87" s="4"/>
      <c r="K87" s="4"/>
      <c r="L87" s="4"/>
      <c r="M87" s="4"/>
      <c r="N87" s="4"/>
      <c r="O87" s="4"/>
      <c r="P87" s="4"/>
      <c r="Q87" s="4"/>
      <c r="R87" s="4"/>
      <c r="S87" s="4"/>
      <c r="T87" s="4"/>
      <c r="U87" s="4"/>
      <c r="V87" s="4"/>
      <c r="W87" s="4"/>
      <c r="X87" s="4"/>
      <c r="Y87" s="4"/>
    </row>
    <row r="88" spans="1:25" x14ac:dyDescent="0.2">
      <c r="A88" s="4"/>
      <c r="B88" s="4"/>
      <c r="C88" s="4"/>
      <c r="D88" s="4"/>
      <c r="E88" s="4"/>
      <c r="F88" s="4"/>
      <c r="G88" s="4"/>
      <c r="H88" s="4"/>
      <c r="I88" s="4"/>
      <c r="J88" s="4"/>
      <c r="K88" s="4"/>
      <c r="L88" s="4"/>
      <c r="M88" s="4"/>
      <c r="N88" s="4"/>
      <c r="O88" s="4"/>
      <c r="P88" s="4"/>
      <c r="Q88" s="4"/>
      <c r="R88" s="4"/>
      <c r="S88" s="4"/>
      <c r="T88" s="4"/>
      <c r="U88" s="4"/>
      <c r="V88" s="4"/>
      <c r="W88" s="4"/>
      <c r="X88" s="4"/>
      <c r="Y88" s="4"/>
    </row>
    <row r="89" spans="1:25" x14ac:dyDescent="0.2">
      <c r="A89" s="4"/>
      <c r="B89" s="4"/>
      <c r="C89" s="4"/>
      <c r="D89" s="4"/>
      <c r="E89" s="4"/>
      <c r="F89" s="4"/>
      <c r="G89" s="4"/>
      <c r="H89" s="4"/>
      <c r="I89" s="4"/>
      <c r="J89" s="4"/>
      <c r="K89" s="4"/>
      <c r="L89" s="4"/>
      <c r="M89" s="4"/>
      <c r="N89" s="4"/>
      <c r="O89" s="4"/>
      <c r="P89" s="4"/>
      <c r="Q89" s="4"/>
      <c r="R89" s="4"/>
      <c r="S89" s="4"/>
      <c r="T89" s="4"/>
      <c r="U89" s="4"/>
      <c r="V89" s="4"/>
      <c r="W89" s="4"/>
      <c r="X89" s="4"/>
      <c r="Y89" s="4"/>
    </row>
    <row r="90" spans="1:25" x14ac:dyDescent="0.2">
      <c r="A90" s="4"/>
      <c r="B90" s="4"/>
      <c r="C90" s="4"/>
      <c r="D90" s="4"/>
      <c r="E90" s="4"/>
      <c r="F90" s="4"/>
      <c r="G90" s="4"/>
      <c r="H90" s="4"/>
      <c r="I90" s="4"/>
      <c r="J90" s="4"/>
      <c r="K90" s="4"/>
      <c r="L90" s="4"/>
      <c r="M90" s="4"/>
      <c r="N90" s="4"/>
      <c r="O90" s="4"/>
      <c r="P90" s="4"/>
      <c r="Q90" s="4"/>
      <c r="R90" s="4"/>
      <c r="S90" s="4"/>
      <c r="T90" s="4"/>
      <c r="U90" s="4"/>
      <c r="V90" s="4"/>
      <c r="W90" s="4"/>
      <c r="X90" s="4"/>
      <c r="Y90" s="4"/>
    </row>
    <row r="91" spans="1:25" x14ac:dyDescent="0.2">
      <c r="A91" s="4"/>
      <c r="B91" s="4"/>
      <c r="C91" s="4"/>
      <c r="D91" s="4"/>
      <c r="E91" s="4"/>
      <c r="F91" s="4"/>
      <c r="G91" s="4"/>
      <c r="H91" s="4"/>
      <c r="I91" s="4"/>
      <c r="J91" s="4"/>
      <c r="K91" s="4"/>
      <c r="L91" s="4"/>
      <c r="M91" s="4"/>
      <c r="N91" s="4"/>
      <c r="O91" s="4"/>
      <c r="P91" s="4"/>
      <c r="Q91" s="4"/>
      <c r="R91" s="4"/>
      <c r="S91" s="4"/>
      <c r="T91" s="4"/>
      <c r="U91" s="4"/>
      <c r="V91" s="4"/>
      <c r="W91" s="4"/>
      <c r="X91" s="4"/>
      <c r="Y91" s="4"/>
    </row>
    <row r="92" spans="1:25" x14ac:dyDescent="0.2">
      <c r="A92" s="4"/>
      <c r="B92" s="4"/>
      <c r="C92" s="4"/>
      <c r="D92" s="4"/>
      <c r="E92" s="4"/>
      <c r="F92" s="4"/>
      <c r="G92" s="4"/>
      <c r="H92" s="4"/>
      <c r="I92" s="4"/>
      <c r="J92" s="4"/>
      <c r="K92" s="4"/>
      <c r="L92" s="4"/>
      <c r="M92" s="4"/>
      <c r="N92" s="4"/>
      <c r="O92" s="4"/>
      <c r="P92" s="4"/>
      <c r="Q92" s="4"/>
      <c r="R92" s="4"/>
      <c r="S92" s="4"/>
      <c r="T92" s="4"/>
      <c r="U92" s="4"/>
      <c r="V92" s="4"/>
      <c r="W92" s="4"/>
      <c r="X92" s="4"/>
      <c r="Y92" s="4"/>
    </row>
    <row r="93" spans="1:25" x14ac:dyDescent="0.2">
      <c r="A93" s="4"/>
      <c r="B93" s="4"/>
      <c r="C93" s="4"/>
      <c r="D93" s="4"/>
      <c r="E93" s="4"/>
      <c r="F93" s="4"/>
      <c r="G93" s="4"/>
      <c r="H93" s="4"/>
      <c r="I93" s="4"/>
      <c r="J93" s="4"/>
      <c r="K93" s="4"/>
      <c r="L93" s="4"/>
      <c r="M93" s="4"/>
      <c r="N93" s="4"/>
      <c r="O93" s="4"/>
      <c r="P93" s="4"/>
      <c r="Q93" s="4"/>
      <c r="R93" s="4"/>
      <c r="S93" s="4"/>
      <c r="T93" s="4"/>
      <c r="U93" s="4"/>
      <c r="V93" s="4"/>
      <c r="W93" s="4"/>
      <c r="X93" s="4"/>
      <c r="Y93" s="4"/>
    </row>
    <row r="94" spans="1:25" x14ac:dyDescent="0.2">
      <c r="A94" s="4"/>
      <c r="B94" s="4"/>
      <c r="C94" s="4"/>
      <c r="D94" s="4"/>
      <c r="E94" s="4"/>
      <c r="F94" s="4"/>
      <c r="G94" s="4"/>
      <c r="H94" s="4"/>
      <c r="I94" s="4"/>
      <c r="J94" s="4"/>
      <c r="K94" s="4"/>
      <c r="L94" s="4"/>
      <c r="M94" s="4"/>
      <c r="N94" s="4"/>
      <c r="O94" s="4"/>
      <c r="P94" s="4"/>
      <c r="Q94" s="4"/>
      <c r="R94" s="4"/>
      <c r="S94" s="4"/>
      <c r="T94" s="4"/>
      <c r="U94" s="4"/>
      <c r="V94" s="4"/>
      <c r="W94" s="4"/>
      <c r="X94" s="4"/>
      <c r="Y94" s="4"/>
    </row>
    <row r="95" spans="1:25" x14ac:dyDescent="0.2">
      <c r="A95" s="4"/>
      <c r="B95" s="4"/>
      <c r="C95" s="4"/>
      <c r="D95" s="4"/>
      <c r="E95" s="4"/>
      <c r="F95" s="4"/>
      <c r="G95" s="4"/>
      <c r="H95" s="4"/>
      <c r="I95" s="4"/>
      <c r="J95" s="4"/>
      <c r="K95" s="4"/>
      <c r="L95" s="4"/>
      <c r="M95" s="4"/>
      <c r="N95" s="4"/>
      <c r="O95" s="4"/>
      <c r="P95" s="4"/>
      <c r="Q95" s="4"/>
      <c r="R95" s="4"/>
      <c r="S95" s="4"/>
      <c r="T95" s="4"/>
      <c r="U95" s="4"/>
      <c r="V95" s="4"/>
      <c r="W95" s="4"/>
      <c r="X95" s="4"/>
      <c r="Y95" s="4"/>
    </row>
    <row r="96" spans="1:25" x14ac:dyDescent="0.2">
      <c r="A96" s="4"/>
      <c r="B96" s="4"/>
      <c r="C96" s="4"/>
      <c r="D96" s="4"/>
      <c r="E96" s="4"/>
      <c r="F96" s="4"/>
      <c r="G96" s="4"/>
      <c r="H96" s="4"/>
      <c r="I96" s="4"/>
      <c r="J96" s="4"/>
      <c r="K96" s="4"/>
      <c r="L96" s="4"/>
      <c r="M96" s="4"/>
      <c r="N96" s="4"/>
      <c r="O96" s="4"/>
      <c r="P96" s="4"/>
      <c r="Q96" s="4"/>
      <c r="R96" s="4"/>
      <c r="S96" s="4"/>
      <c r="T96" s="4"/>
      <c r="U96" s="4"/>
      <c r="V96" s="4"/>
      <c r="W96" s="4"/>
      <c r="X96" s="4"/>
      <c r="Y96" s="4"/>
    </row>
    <row r="97" spans="1:25" x14ac:dyDescent="0.2">
      <c r="A97" s="4"/>
      <c r="B97" s="4"/>
      <c r="C97" s="4"/>
      <c r="D97" s="4"/>
      <c r="E97" s="4"/>
      <c r="F97" s="4"/>
      <c r="G97" s="4"/>
      <c r="H97" s="4"/>
      <c r="I97" s="4"/>
      <c r="J97" s="4"/>
      <c r="K97" s="4"/>
      <c r="L97" s="4"/>
      <c r="M97" s="4"/>
      <c r="N97" s="4"/>
      <c r="O97" s="4"/>
      <c r="P97" s="4"/>
      <c r="Q97" s="4"/>
      <c r="R97" s="4"/>
      <c r="S97" s="4"/>
      <c r="T97" s="4"/>
      <c r="U97" s="4"/>
      <c r="V97" s="4"/>
      <c r="W97" s="4"/>
      <c r="X97" s="4"/>
      <c r="Y97" s="4"/>
    </row>
    <row r="98" spans="1:25" x14ac:dyDescent="0.2">
      <c r="A98" s="4"/>
      <c r="B98" s="4"/>
      <c r="C98" s="4"/>
      <c r="D98" s="4"/>
      <c r="E98" s="4"/>
      <c r="F98" s="4"/>
      <c r="G98" s="4"/>
      <c r="H98" s="4"/>
      <c r="I98" s="4"/>
      <c r="J98" s="4"/>
      <c r="K98" s="4"/>
      <c r="L98" s="4"/>
      <c r="M98" s="4"/>
      <c r="N98" s="4"/>
      <c r="O98" s="4"/>
      <c r="P98" s="4"/>
      <c r="Q98" s="4"/>
      <c r="R98" s="4"/>
      <c r="S98" s="4"/>
      <c r="T98" s="4"/>
      <c r="U98" s="4"/>
      <c r="V98" s="4"/>
      <c r="W98" s="4"/>
      <c r="X98" s="4"/>
      <c r="Y98" s="4"/>
    </row>
    <row r="99" spans="1:25" x14ac:dyDescent="0.2">
      <c r="A99" s="4"/>
      <c r="B99" s="4"/>
      <c r="C99" s="4"/>
      <c r="D99" s="4"/>
      <c r="E99" s="4"/>
      <c r="F99" s="4"/>
      <c r="G99" s="4"/>
      <c r="H99" s="4"/>
      <c r="I99" s="4"/>
      <c r="J99" s="4"/>
      <c r="K99" s="4"/>
      <c r="L99" s="4"/>
      <c r="M99" s="4"/>
      <c r="N99" s="4"/>
      <c r="O99" s="4"/>
      <c r="P99" s="4"/>
      <c r="Q99" s="4"/>
      <c r="R99" s="4"/>
      <c r="S99" s="4"/>
      <c r="T99" s="4"/>
      <c r="U99" s="4"/>
      <c r="V99" s="4"/>
      <c r="W99" s="4"/>
      <c r="X99" s="4"/>
      <c r="Y99" s="4"/>
    </row>
    <row r="100" spans="1:25"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sheetData>
  <mergeCells count="4">
    <mergeCell ref="E3:F3"/>
    <mergeCell ref="B4:C4"/>
    <mergeCell ref="E4:F4"/>
    <mergeCell ref="B5:C5"/>
  </mergeCells>
  <hyperlinks>
    <hyperlink ref="A1" location="Contents!A1" display="Back to Contents" xr:uid="{E55B6058-2DAB-4A10-B0C5-866F649DD91D}"/>
  </hyperlinks>
  <pageMargins left="0.70000000000000007" right="0.70000000000000007" top="0.75" bottom="0.75" header="0.30000000000000004" footer="0.30000000000000004"/>
  <pageSetup paperSize="0" fitToWidth="0" fitToHeight="0" orientation="portrait" horizontalDpi="0" verticalDpi="0" copies="0"/>
  <customProperties>
    <customPr name="EpmWorksheetKeyString_GUID" r:id="rId1"/>
    <customPr name="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67A35-B9A8-4BC8-A5DA-CBA29980F4D3}">
  <sheetPr>
    <tabColor rgb="FFFFF2CC"/>
  </sheetPr>
  <dimension ref="A1:X79"/>
  <sheetViews>
    <sheetView workbookViewId="0"/>
  </sheetViews>
  <sheetFormatPr defaultColWidth="9.28515625" defaultRowHeight="15" customHeight="1" x14ac:dyDescent="0.2"/>
  <cols>
    <col min="1" max="1" width="30.28515625" style="1" customWidth="1"/>
    <col min="2" max="3" width="21.7109375" style="1" customWidth="1"/>
    <col min="4" max="4" width="47.7109375" style="1" customWidth="1"/>
    <col min="5" max="5" width="27.7109375" style="1" customWidth="1"/>
    <col min="6" max="6" width="2.7109375" style="1" bestFit="1" customWidth="1"/>
    <col min="7" max="7" width="26.7109375" style="1" customWidth="1"/>
    <col min="8" max="11" width="9.28515625" style="1" customWidth="1"/>
    <col min="12" max="12" width="39.28515625" style="1" customWidth="1"/>
    <col min="13" max="13" width="9.28515625" style="1" customWidth="1"/>
    <col min="14" max="16384" width="9.28515625" style="1"/>
  </cols>
  <sheetData>
    <row r="1" spans="1:24" s="4" customFormat="1" x14ac:dyDescent="0.2">
      <c r="A1" s="11" t="s">
        <v>0</v>
      </c>
    </row>
    <row r="2" spans="1:24" thickBot="1" x14ac:dyDescent="0.25">
      <c r="A2" s="4"/>
      <c r="B2" s="4"/>
      <c r="C2" s="4"/>
      <c r="D2" s="4"/>
      <c r="E2" s="4"/>
      <c r="F2" s="4"/>
      <c r="G2" s="4"/>
      <c r="H2" s="4"/>
      <c r="I2" s="4"/>
      <c r="J2" s="4"/>
      <c r="K2" s="4"/>
      <c r="L2" s="4"/>
      <c r="M2" s="4"/>
      <c r="N2" s="4"/>
      <c r="O2" s="4"/>
      <c r="P2" s="4"/>
      <c r="Q2" s="4"/>
      <c r="R2" s="4"/>
      <c r="S2" s="4"/>
      <c r="T2" s="4"/>
      <c r="U2" s="4"/>
      <c r="V2" s="4"/>
      <c r="W2" s="4"/>
      <c r="X2" s="4"/>
    </row>
    <row r="3" spans="1:24" ht="18.75" thickBot="1" x14ac:dyDescent="0.25">
      <c r="A3" s="44" t="s">
        <v>201</v>
      </c>
      <c r="B3" s="45"/>
      <c r="C3" s="46"/>
      <c r="D3" s="204" t="s">
        <v>163</v>
      </c>
      <c r="F3" s="4"/>
      <c r="G3" s="26"/>
      <c r="H3" s="4"/>
      <c r="I3" s="4"/>
      <c r="J3" s="4"/>
      <c r="K3" s="4"/>
      <c r="L3" s="4"/>
      <c r="M3" s="4"/>
      <c r="N3" s="4"/>
      <c r="O3" s="4"/>
      <c r="P3" s="4"/>
      <c r="Q3" s="4"/>
      <c r="R3" s="4"/>
      <c r="S3" s="4"/>
      <c r="T3" s="4"/>
      <c r="U3" s="4"/>
      <c r="V3" s="4"/>
      <c r="W3" s="4"/>
      <c r="X3" s="4"/>
    </row>
    <row r="4" spans="1:24" x14ac:dyDescent="0.2">
      <c r="A4" s="28" t="s">
        <v>2</v>
      </c>
      <c r="B4" s="574"/>
      <c r="C4" s="574"/>
      <c r="D4" s="557" t="s">
        <v>47</v>
      </c>
      <c r="F4" s="4"/>
      <c r="G4" s="205"/>
      <c r="H4" s="4"/>
      <c r="I4" s="4"/>
      <c r="J4" s="4"/>
      <c r="K4" s="4"/>
      <c r="L4" s="4"/>
      <c r="M4" s="4"/>
      <c r="N4" s="4"/>
      <c r="O4" s="4"/>
      <c r="P4" s="4"/>
      <c r="Q4" s="4"/>
      <c r="R4" s="4"/>
      <c r="S4" s="4"/>
      <c r="T4" s="4"/>
      <c r="U4" s="4"/>
      <c r="V4" s="4"/>
      <c r="W4" s="4"/>
      <c r="X4" s="4"/>
    </row>
    <row r="5" spans="1:24" ht="15.75" customHeight="1" thickBot="1" x14ac:dyDescent="0.3">
      <c r="A5" s="14" t="s">
        <v>3</v>
      </c>
      <c r="B5" s="577" t="s">
        <v>4</v>
      </c>
      <c r="C5" s="577"/>
      <c r="D5" s="26"/>
      <c r="E5" s="26"/>
      <c r="F5" s="4"/>
      <c r="G5" s="4"/>
      <c r="H5" s="4"/>
      <c r="I5" s="4"/>
      <c r="J5" s="4"/>
      <c r="K5" s="4"/>
      <c r="L5" s="4"/>
      <c r="M5" s="4"/>
      <c r="N5" s="4"/>
      <c r="O5" s="4"/>
      <c r="P5" s="4"/>
      <c r="Q5" s="4"/>
      <c r="R5" s="4"/>
      <c r="S5" s="4"/>
      <c r="T5" s="4"/>
      <c r="U5" s="4"/>
      <c r="V5" s="4"/>
      <c r="W5" s="4"/>
      <c r="X5" s="4"/>
    </row>
    <row r="6" spans="1:24" thickBot="1" x14ac:dyDescent="0.25">
      <c r="A6" s="4"/>
      <c r="B6" s="4"/>
      <c r="C6" s="4"/>
      <c r="D6" s="4"/>
      <c r="E6" s="4"/>
      <c r="F6" s="4"/>
      <c r="G6" s="4"/>
      <c r="H6" s="4"/>
      <c r="I6" s="4"/>
      <c r="J6" s="4"/>
      <c r="K6" s="4"/>
      <c r="L6" s="4"/>
      <c r="M6" s="4"/>
      <c r="N6" s="4"/>
      <c r="O6" s="4"/>
      <c r="P6" s="4"/>
      <c r="Q6" s="4"/>
      <c r="R6" s="4"/>
      <c r="S6" s="4"/>
      <c r="T6" s="4"/>
      <c r="U6" s="4"/>
      <c r="V6" s="4"/>
      <c r="W6" s="4"/>
      <c r="X6" s="4"/>
    </row>
    <row r="7" spans="1:24" ht="15.75" thickBot="1" x14ac:dyDescent="0.3">
      <c r="A7" s="206" t="s">
        <v>32</v>
      </c>
      <c r="B7" s="206" t="s">
        <v>138</v>
      </c>
      <c r="C7" s="4"/>
      <c r="D7" s="4"/>
      <c r="E7" s="4"/>
      <c r="F7" s="4"/>
      <c r="G7" s="4"/>
      <c r="H7" s="4"/>
      <c r="I7" s="4"/>
      <c r="J7" s="4"/>
      <c r="K7" s="4"/>
      <c r="L7" s="4"/>
      <c r="M7" s="4"/>
      <c r="N7" s="4"/>
      <c r="O7" s="4"/>
      <c r="P7" s="4"/>
      <c r="Q7" s="4"/>
      <c r="R7" s="4"/>
      <c r="S7" s="4"/>
      <c r="T7" s="4"/>
      <c r="U7" s="4"/>
      <c r="V7" s="4"/>
    </row>
    <row r="8" spans="1:24" ht="57" customHeight="1" x14ac:dyDescent="0.2">
      <c r="A8" s="207" t="s">
        <v>202</v>
      </c>
      <c r="B8" s="526">
        <v>100</v>
      </c>
      <c r="C8" s="523"/>
      <c r="D8" s="23"/>
      <c r="E8" s="4"/>
      <c r="F8" s="4"/>
      <c r="G8" s="4"/>
      <c r="H8" s="4"/>
      <c r="I8" s="4"/>
      <c r="J8" s="23"/>
      <c r="K8" s="4"/>
      <c r="L8" s="4"/>
      <c r="M8" s="4"/>
      <c r="N8" s="4"/>
      <c r="O8" s="4"/>
      <c r="P8" s="4"/>
      <c r="Q8" s="4"/>
      <c r="R8" s="4"/>
      <c r="S8" s="4"/>
      <c r="T8" s="4"/>
      <c r="U8" s="4"/>
      <c r="V8" s="4"/>
    </row>
    <row r="9" spans="1:24" ht="14.25" x14ac:dyDescent="0.2">
      <c r="A9" s="84" t="s">
        <v>203</v>
      </c>
      <c r="B9" s="527">
        <f>B8-B10</f>
        <v>0</v>
      </c>
      <c r="C9" s="4"/>
      <c r="D9" s="4"/>
      <c r="E9" s="4"/>
      <c r="F9" s="4"/>
      <c r="G9" s="4"/>
      <c r="H9" s="4"/>
      <c r="I9" s="4"/>
      <c r="J9" s="4"/>
      <c r="K9" s="4"/>
      <c r="L9" s="4"/>
      <c r="M9" s="4"/>
      <c r="N9" s="4"/>
      <c r="O9" s="4"/>
      <c r="P9" s="4"/>
      <c r="Q9" s="4"/>
      <c r="R9" s="4"/>
      <c r="S9" s="4"/>
      <c r="T9" s="4"/>
      <c r="U9" s="4"/>
      <c r="V9" s="4"/>
    </row>
    <row r="10" spans="1:24" ht="28.5" x14ac:dyDescent="0.2">
      <c r="A10" s="88" t="s">
        <v>204</v>
      </c>
      <c r="B10" s="528">
        <f>IF(B11&gt;0,B12+B11,B12-B11)</f>
        <v>100</v>
      </c>
      <c r="C10" s="4"/>
      <c r="D10" s="4"/>
      <c r="E10" s="4"/>
      <c r="F10" s="4"/>
      <c r="G10" s="4"/>
      <c r="H10" s="4"/>
      <c r="I10" s="4"/>
      <c r="J10" s="4"/>
      <c r="K10" s="4"/>
      <c r="L10" s="4"/>
      <c r="M10" s="4"/>
      <c r="N10" s="4"/>
      <c r="O10" s="4"/>
      <c r="P10" s="4"/>
      <c r="Q10" s="4"/>
      <c r="R10" s="4"/>
      <c r="S10" s="4"/>
      <c r="T10" s="4"/>
      <c r="U10" s="4"/>
      <c r="V10" s="4"/>
    </row>
    <row r="11" spans="1:24" ht="85.5" x14ac:dyDescent="0.2">
      <c r="A11" s="209" t="s">
        <v>205</v>
      </c>
      <c r="B11" s="529">
        <v>0</v>
      </c>
      <c r="C11" s="4"/>
      <c r="D11" s="23"/>
      <c r="E11" s="4"/>
      <c r="F11" s="4"/>
      <c r="G11" s="4"/>
      <c r="H11" s="4"/>
      <c r="I11" s="4"/>
      <c r="J11" s="4"/>
      <c r="K11" s="4"/>
      <c r="L11" s="4"/>
      <c r="M11" s="4"/>
      <c r="N11" s="4"/>
      <c r="O11" s="4"/>
      <c r="P11" s="4"/>
      <c r="Q11" s="4"/>
      <c r="R11" s="4"/>
      <c r="S11" s="4"/>
      <c r="T11" s="4"/>
      <c r="U11" s="4"/>
      <c r="V11" s="4"/>
    </row>
    <row r="12" spans="1:24" ht="57" x14ac:dyDescent="0.2">
      <c r="A12" s="210" t="s">
        <v>206</v>
      </c>
      <c r="B12" s="530">
        <v>100</v>
      </c>
      <c r="C12" s="523"/>
      <c r="D12" s="23"/>
      <c r="E12" s="4"/>
      <c r="F12" s="4"/>
      <c r="G12" s="486"/>
      <c r="H12" s="4"/>
      <c r="I12" s="4"/>
      <c r="J12" s="4"/>
      <c r="K12" s="4"/>
      <c r="L12" s="4"/>
      <c r="M12" s="4"/>
      <c r="N12" s="4"/>
      <c r="O12" s="4"/>
      <c r="P12" s="4"/>
      <c r="Q12" s="4"/>
      <c r="R12" s="4"/>
      <c r="S12" s="4"/>
      <c r="T12" s="4"/>
      <c r="U12" s="4"/>
      <c r="V12" s="4"/>
    </row>
    <row r="13" spans="1:24" ht="14.25" x14ac:dyDescent="0.2">
      <c r="A13" s="84" t="s">
        <v>203</v>
      </c>
      <c r="B13" s="531">
        <f>B12-B14-B15</f>
        <v>0</v>
      </c>
      <c r="C13" s="4"/>
      <c r="D13" s="4"/>
      <c r="E13" s="4"/>
      <c r="F13" s="4"/>
      <c r="G13" s="486"/>
      <c r="H13" s="486"/>
      <c r="I13" s="490"/>
      <c r="J13" s="4"/>
      <c r="K13" s="4"/>
      <c r="L13" s="4"/>
      <c r="M13" s="4"/>
      <c r="N13" s="4"/>
      <c r="O13" s="4"/>
      <c r="P13" s="4"/>
      <c r="Q13" s="4"/>
      <c r="R13" s="4"/>
      <c r="S13" s="4"/>
      <c r="T13" s="4"/>
      <c r="U13" s="4"/>
      <c r="V13" s="4"/>
    </row>
    <row r="14" spans="1:24" ht="28.5" x14ac:dyDescent="0.2">
      <c r="A14" s="87" t="s">
        <v>207</v>
      </c>
      <c r="B14" s="532">
        <v>4</v>
      </c>
      <c r="C14" s="523"/>
      <c r="D14" s="491"/>
      <c r="E14" s="4"/>
      <c r="F14" s="4"/>
      <c r="G14" s="486"/>
      <c r="H14" s="486"/>
      <c r="I14" s="490"/>
      <c r="J14" s="4"/>
      <c r="K14" s="4"/>
      <c r="L14" s="4"/>
      <c r="M14" s="4"/>
      <c r="N14" s="4"/>
      <c r="O14" s="4"/>
      <c r="P14" s="4"/>
      <c r="Q14" s="4"/>
      <c r="R14" s="4"/>
      <c r="S14" s="4"/>
      <c r="T14" s="4"/>
      <c r="U14" s="4"/>
      <c r="V14" s="4"/>
    </row>
    <row r="15" spans="1:24" ht="57" x14ac:dyDescent="0.2">
      <c r="A15" s="212" t="s">
        <v>208</v>
      </c>
      <c r="B15" s="533">
        <v>96</v>
      </c>
      <c r="C15" s="523"/>
      <c r="D15" s="23"/>
      <c r="E15" s="4"/>
      <c r="F15" s="4"/>
      <c r="G15" s="4"/>
      <c r="H15" s="486"/>
      <c r="I15" s="490"/>
      <c r="J15" s="4"/>
      <c r="K15" s="4"/>
      <c r="L15" s="4"/>
      <c r="M15" s="4"/>
      <c r="N15" s="4"/>
      <c r="O15" s="4"/>
      <c r="P15" s="4"/>
      <c r="Q15" s="4"/>
      <c r="R15" s="4"/>
      <c r="S15" s="4"/>
      <c r="T15" s="4"/>
      <c r="U15" s="4"/>
      <c r="V15" s="4"/>
    </row>
    <row r="16" spans="1:24" ht="14.25" x14ac:dyDescent="0.2">
      <c r="A16" s="88" t="s">
        <v>209</v>
      </c>
      <c r="B16" s="534">
        <f>B15-B17</f>
        <v>-1</v>
      </c>
      <c r="C16" s="4"/>
      <c r="D16" s="4"/>
      <c r="E16" s="487"/>
      <c r="F16" s="4"/>
      <c r="G16" s="486"/>
      <c r="H16" s="4"/>
      <c r="I16" s="4"/>
      <c r="J16" s="4"/>
      <c r="K16" s="4"/>
      <c r="L16" s="4"/>
      <c r="M16" s="4"/>
      <c r="N16" s="4"/>
      <c r="O16" s="4"/>
      <c r="P16" s="4"/>
      <c r="Q16" s="4"/>
      <c r="R16" s="4"/>
      <c r="S16" s="4"/>
      <c r="T16" s="4"/>
      <c r="U16" s="4"/>
      <c r="V16" s="4"/>
    </row>
    <row r="17" spans="1:24" ht="42.75" x14ac:dyDescent="0.2">
      <c r="A17" s="89" t="s">
        <v>210</v>
      </c>
      <c r="B17" s="535">
        <f>SUM(B18:B24)</f>
        <v>97</v>
      </c>
      <c r="C17" s="4"/>
      <c r="D17" s="4"/>
      <c r="E17" s="487"/>
      <c r="F17" s="4"/>
      <c r="G17" s="4"/>
      <c r="H17" s="4"/>
      <c r="I17" s="4"/>
      <c r="J17" s="4"/>
      <c r="K17" s="4"/>
      <c r="L17" s="4"/>
      <c r="M17" s="4"/>
      <c r="N17" s="4"/>
      <c r="O17" s="4"/>
      <c r="P17" s="4"/>
      <c r="Q17" s="4"/>
      <c r="R17" s="4"/>
      <c r="S17" s="4"/>
      <c r="T17" s="4"/>
      <c r="U17" s="4"/>
      <c r="V17" s="4"/>
    </row>
    <row r="18" spans="1:24" ht="28.5" x14ac:dyDescent="0.2">
      <c r="A18" s="84" t="s">
        <v>211</v>
      </c>
      <c r="B18" s="536">
        <f>B25</f>
        <v>54</v>
      </c>
      <c r="C18" s="4"/>
      <c r="D18" s="4"/>
      <c r="E18" s="487"/>
      <c r="F18" s="4"/>
      <c r="G18" s="4"/>
      <c r="H18" s="4"/>
      <c r="I18" s="4"/>
      <c r="J18" s="4"/>
      <c r="K18" s="4"/>
      <c r="L18" s="4"/>
      <c r="M18" s="4"/>
      <c r="N18" s="4"/>
      <c r="O18" s="4"/>
      <c r="P18" s="4"/>
      <c r="Q18" s="4"/>
      <c r="R18" s="4"/>
      <c r="S18" s="4"/>
      <c r="T18" s="4"/>
      <c r="U18" s="4"/>
      <c r="V18" s="4"/>
    </row>
    <row r="19" spans="1:24" ht="14.25" x14ac:dyDescent="0.2">
      <c r="A19" s="84" t="s">
        <v>212</v>
      </c>
      <c r="B19" s="533">
        <v>1</v>
      </c>
      <c r="C19" s="523"/>
      <c r="D19" s="4"/>
      <c r="E19" s="487"/>
      <c r="F19" s="4"/>
      <c r="G19" s="4"/>
      <c r="H19" s="4"/>
      <c r="I19" s="4"/>
      <c r="J19" s="4"/>
      <c r="K19" s="4"/>
      <c r="L19" s="4"/>
      <c r="M19" s="4"/>
      <c r="N19" s="4"/>
      <c r="O19" s="4"/>
      <c r="P19" s="4"/>
      <c r="Q19" s="4"/>
      <c r="R19" s="4"/>
      <c r="S19" s="4"/>
      <c r="T19" s="4"/>
      <c r="U19" s="4"/>
      <c r="V19" s="4"/>
    </row>
    <row r="20" spans="1:24" ht="14.25" x14ac:dyDescent="0.2">
      <c r="A20" s="84" t="s">
        <v>213</v>
      </c>
      <c r="B20" s="537">
        <v>3</v>
      </c>
      <c r="C20" s="523"/>
      <c r="D20" s="4"/>
      <c r="E20" s="487"/>
      <c r="F20" s="4"/>
      <c r="G20" s="4"/>
      <c r="H20" s="4"/>
      <c r="I20" s="4"/>
      <c r="J20" s="4"/>
      <c r="K20" s="4"/>
      <c r="L20" s="4"/>
      <c r="M20" s="4"/>
      <c r="N20" s="4"/>
      <c r="O20" s="4"/>
      <c r="P20" s="4"/>
      <c r="Q20" s="4"/>
      <c r="R20" s="4"/>
      <c r="S20" s="4"/>
      <c r="T20" s="4"/>
      <c r="U20" s="4"/>
      <c r="V20" s="4"/>
    </row>
    <row r="21" spans="1:24" ht="14.25" x14ac:dyDescent="0.2">
      <c r="A21" s="84" t="s">
        <v>214</v>
      </c>
      <c r="B21" s="537">
        <v>0</v>
      </c>
      <c r="C21" s="523"/>
      <c r="D21" s="4"/>
      <c r="E21" s="487"/>
      <c r="F21" s="4"/>
      <c r="G21" s="4"/>
      <c r="H21" s="4"/>
      <c r="I21" s="4"/>
      <c r="J21" s="4"/>
      <c r="K21" s="4"/>
      <c r="L21" s="4"/>
      <c r="M21" s="4"/>
      <c r="N21" s="4"/>
      <c r="O21" s="4"/>
      <c r="P21" s="4"/>
      <c r="Q21" s="4"/>
      <c r="R21" s="4"/>
      <c r="S21" s="4"/>
      <c r="T21" s="4"/>
      <c r="U21" s="4"/>
      <c r="V21" s="4"/>
    </row>
    <row r="22" spans="1:24" ht="14.25" x14ac:dyDescent="0.2">
      <c r="A22" s="84" t="s">
        <v>215</v>
      </c>
      <c r="B22" s="538">
        <v>16</v>
      </c>
      <c r="C22" s="523"/>
      <c r="D22" s="4"/>
      <c r="E22" s="487"/>
      <c r="F22" s="4"/>
      <c r="G22" s="4"/>
      <c r="H22" s="4"/>
      <c r="I22" s="4"/>
      <c r="J22" s="4"/>
      <c r="K22" s="4"/>
      <c r="L22" s="4"/>
      <c r="M22" s="4"/>
      <c r="N22" s="4"/>
      <c r="O22" s="4"/>
      <c r="P22" s="4"/>
      <c r="Q22" s="4"/>
      <c r="R22" s="4"/>
      <c r="S22" s="4"/>
      <c r="T22" s="4"/>
      <c r="U22" s="4"/>
      <c r="V22" s="4"/>
    </row>
    <row r="23" spans="1:24" ht="14.25" x14ac:dyDescent="0.2">
      <c r="A23" s="84" t="s">
        <v>216</v>
      </c>
      <c r="B23" s="538">
        <v>4</v>
      </c>
      <c r="C23" s="523"/>
      <c r="D23" s="4"/>
      <c r="E23" s="4"/>
      <c r="F23" s="4"/>
      <c r="G23" s="4"/>
      <c r="H23" s="4"/>
      <c r="I23" s="4"/>
      <c r="J23" s="4"/>
      <c r="K23" s="4"/>
      <c r="L23" s="4"/>
      <c r="M23" s="4"/>
      <c r="N23" s="4"/>
      <c r="O23" s="4"/>
      <c r="P23" s="4"/>
      <c r="Q23" s="4"/>
      <c r="R23" s="4"/>
      <c r="S23" s="4"/>
      <c r="T23" s="4"/>
      <c r="U23" s="4"/>
      <c r="V23" s="4"/>
    </row>
    <row r="24" spans="1:24" ht="14.25" x14ac:dyDescent="0.2">
      <c r="A24" s="84" t="s">
        <v>217</v>
      </c>
      <c r="B24" s="539">
        <v>19</v>
      </c>
      <c r="C24" s="523"/>
      <c r="D24" s="23"/>
      <c r="E24" s="4"/>
      <c r="F24" s="4"/>
      <c r="G24" s="4"/>
      <c r="H24" s="4"/>
      <c r="I24" s="4"/>
      <c r="J24" s="4"/>
      <c r="K24" s="4"/>
      <c r="L24" s="4"/>
      <c r="M24" s="4"/>
      <c r="N24" s="4"/>
      <c r="O24" s="4"/>
      <c r="P24" s="4"/>
      <c r="Q24" s="4"/>
      <c r="R24" s="4"/>
      <c r="S24" s="4"/>
      <c r="T24" s="4"/>
      <c r="U24" s="4"/>
      <c r="V24" s="4"/>
    </row>
    <row r="25" spans="1:24" ht="42.75" x14ac:dyDescent="0.2">
      <c r="A25" s="89" t="s">
        <v>218</v>
      </c>
      <c r="B25" s="535">
        <f>SUM(B26:B28)</f>
        <v>54</v>
      </c>
      <c r="C25" s="4"/>
      <c r="D25" s="23"/>
      <c r="E25" s="4"/>
      <c r="F25" s="4"/>
      <c r="G25" s="4"/>
      <c r="H25" s="4"/>
      <c r="I25" s="4"/>
      <c r="J25" s="4"/>
      <c r="K25" s="4"/>
      <c r="L25" s="4"/>
      <c r="M25" s="4"/>
      <c r="N25" s="4"/>
      <c r="O25" s="4"/>
      <c r="P25" s="4"/>
      <c r="Q25" s="4"/>
      <c r="R25" s="4"/>
      <c r="S25" s="4"/>
      <c r="T25" s="4"/>
      <c r="U25" s="4"/>
      <c r="V25" s="4"/>
    </row>
    <row r="26" spans="1:24" ht="14.25" x14ac:dyDescent="0.2">
      <c r="A26" s="84" t="s">
        <v>219</v>
      </c>
      <c r="B26" s="537">
        <v>6</v>
      </c>
      <c r="C26" s="523"/>
      <c r="D26" s="23"/>
      <c r="E26" s="4"/>
      <c r="F26" s="4"/>
      <c r="G26" s="4"/>
      <c r="H26" s="4"/>
      <c r="I26" s="4"/>
      <c r="J26" s="4"/>
      <c r="K26" s="4"/>
      <c r="L26" s="4"/>
      <c r="M26" s="4"/>
      <c r="N26" s="4"/>
      <c r="O26" s="4"/>
      <c r="P26" s="4"/>
      <c r="Q26" s="4"/>
      <c r="R26" s="4"/>
      <c r="S26" s="4"/>
      <c r="T26" s="4"/>
      <c r="U26" s="4"/>
      <c r="V26" s="4"/>
    </row>
    <row r="27" spans="1:24" ht="14.25" x14ac:dyDescent="0.2">
      <c r="A27" s="84" t="s">
        <v>220</v>
      </c>
      <c r="B27" s="537">
        <v>44</v>
      </c>
      <c r="C27" s="523"/>
      <c r="D27" s="4"/>
      <c r="E27" s="4"/>
      <c r="F27" s="4"/>
      <c r="G27" s="4"/>
      <c r="H27" s="4"/>
      <c r="I27" s="4"/>
      <c r="J27" s="4"/>
      <c r="K27" s="4"/>
      <c r="L27" s="4"/>
      <c r="M27" s="4"/>
      <c r="N27" s="4"/>
      <c r="O27" s="4"/>
      <c r="P27" s="4"/>
      <c r="Q27" s="4"/>
      <c r="R27" s="4"/>
      <c r="S27" s="4"/>
      <c r="T27" s="4"/>
      <c r="U27" s="4"/>
      <c r="V27" s="4"/>
    </row>
    <row r="28" spans="1:24" ht="14.25" x14ac:dyDescent="0.2">
      <c r="A28" s="88" t="s">
        <v>221</v>
      </c>
      <c r="B28" s="539">
        <v>4</v>
      </c>
      <c r="C28" s="523"/>
      <c r="D28" s="4"/>
      <c r="E28" s="4"/>
      <c r="F28" s="4"/>
      <c r="G28" s="4"/>
      <c r="H28" s="4"/>
      <c r="I28" s="4"/>
      <c r="J28" s="4"/>
      <c r="K28" s="4"/>
      <c r="L28" s="4"/>
      <c r="M28" s="4"/>
      <c r="N28" s="4"/>
      <c r="O28" s="4"/>
      <c r="P28" s="4"/>
      <c r="Q28" s="4"/>
      <c r="R28" s="4"/>
      <c r="S28" s="4"/>
      <c r="T28" s="4"/>
      <c r="U28" s="4"/>
      <c r="V28" s="4"/>
    </row>
    <row r="29" spans="1:24" ht="14.25" x14ac:dyDescent="0.2">
      <c r="A29" s="4"/>
      <c r="B29" s="485"/>
      <c r="C29" s="4"/>
      <c r="D29" s="4"/>
      <c r="E29" s="4"/>
      <c r="F29" s="4"/>
      <c r="G29" s="4"/>
      <c r="H29" s="4"/>
      <c r="I29" s="4"/>
      <c r="J29" s="4"/>
      <c r="K29" s="4"/>
      <c r="L29" s="4"/>
      <c r="M29" s="4"/>
      <c r="N29" s="4"/>
      <c r="O29" s="4"/>
      <c r="P29" s="4"/>
      <c r="Q29" s="4"/>
      <c r="R29" s="4"/>
      <c r="S29" s="4"/>
      <c r="T29" s="4"/>
      <c r="U29" s="4"/>
      <c r="V29" s="4"/>
      <c r="W29" s="4"/>
      <c r="X29" s="4"/>
    </row>
    <row r="30" spans="1:24" ht="14.25" x14ac:dyDescent="0.2">
      <c r="A30" s="47"/>
      <c r="B30" s="485"/>
      <c r="C30" s="4"/>
      <c r="D30" s="4"/>
      <c r="E30" s="4"/>
      <c r="F30" s="4"/>
      <c r="G30" s="4"/>
      <c r="H30" s="4"/>
      <c r="I30" s="4"/>
      <c r="J30" s="4"/>
      <c r="K30" s="4"/>
      <c r="L30" s="4"/>
      <c r="M30" s="4"/>
      <c r="N30" s="4"/>
      <c r="O30" s="4"/>
      <c r="P30" s="4"/>
      <c r="Q30" s="4"/>
      <c r="R30" s="4"/>
      <c r="S30" s="4"/>
      <c r="T30" s="4"/>
      <c r="U30" s="4"/>
      <c r="V30" s="4"/>
      <c r="W30" s="4"/>
      <c r="X30" s="4"/>
    </row>
    <row r="31" spans="1:24" ht="14.25" x14ac:dyDescent="0.2">
      <c r="A31" s="4"/>
      <c r="B31" s="4"/>
      <c r="C31" s="4"/>
      <c r="D31" s="4"/>
      <c r="E31" s="4"/>
      <c r="F31" s="4"/>
      <c r="G31" s="4"/>
      <c r="H31" s="4"/>
      <c r="I31" s="4"/>
      <c r="J31" s="4"/>
      <c r="K31" s="4"/>
      <c r="L31" s="4"/>
      <c r="M31" s="4"/>
      <c r="N31" s="4"/>
      <c r="O31" s="4"/>
      <c r="P31" s="4"/>
      <c r="Q31" s="4"/>
      <c r="R31" s="4"/>
      <c r="S31" s="4"/>
      <c r="T31" s="4"/>
      <c r="U31" s="4"/>
      <c r="V31" s="4"/>
      <c r="W31" s="4"/>
      <c r="X31" s="4"/>
    </row>
    <row r="32" spans="1:24" ht="14.25" x14ac:dyDescent="0.2">
      <c r="A32" s="4"/>
      <c r="B32" s="4"/>
      <c r="C32" s="4"/>
      <c r="D32" s="4"/>
      <c r="E32" s="4"/>
      <c r="F32" s="4"/>
      <c r="G32" s="4"/>
      <c r="H32" s="4"/>
      <c r="I32" s="4"/>
      <c r="J32" s="4"/>
      <c r="K32" s="4"/>
      <c r="L32" s="4"/>
      <c r="M32" s="4"/>
      <c r="N32" s="4"/>
      <c r="O32" s="4"/>
      <c r="P32" s="4"/>
      <c r="Q32" s="4"/>
      <c r="R32" s="4"/>
      <c r="S32" s="4"/>
      <c r="T32" s="4"/>
      <c r="U32" s="4"/>
      <c r="V32" s="4"/>
      <c r="W32" s="4"/>
      <c r="X32" s="4"/>
    </row>
    <row r="33" spans="1:24" ht="14.25" x14ac:dyDescent="0.2">
      <c r="A33" s="4"/>
      <c r="B33" s="4"/>
      <c r="C33" s="4"/>
      <c r="D33" s="4"/>
      <c r="E33" s="4"/>
      <c r="F33" s="4"/>
      <c r="G33" s="4"/>
      <c r="H33" s="4"/>
      <c r="I33" s="4"/>
      <c r="J33" s="4"/>
      <c r="K33" s="4"/>
      <c r="L33" s="4"/>
      <c r="M33" s="4"/>
      <c r="N33" s="4"/>
      <c r="O33" s="4"/>
      <c r="P33" s="4"/>
      <c r="Q33" s="4"/>
      <c r="R33" s="4"/>
      <c r="S33" s="4"/>
      <c r="T33" s="4"/>
      <c r="U33" s="4"/>
      <c r="V33" s="4"/>
      <c r="W33" s="4"/>
      <c r="X33" s="4"/>
    </row>
    <row r="34" spans="1:24" ht="14.25" x14ac:dyDescent="0.2">
      <c r="A34" s="4"/>
      <c r="B34" s="4"/>
      <c r="C34" s="4"/>
      <c r="D34" s="4"/>
      <c r="E34" s="4"/>
      <c r="F34" s="4"/>
      <c r="G34" s="4"/>
      <c r="H34" s="4"/>
      <c r="I34" s="4"/>
      <c r="J34" s="4"/>
      <c r="K34" s="4"/>
      <c r="L34" s="4"/>
      <c r="M34" s="4"/>
      <c r="N34" s="4"/>
      <c r="O34" s="4"/>
      <c r="P34" s="4"/>
      <c r="Q34" s="4"/>
      <c r="R34" s="4"/>
      <c r="S34" s="4"/>
      <c r="T34" s="4"/>
      <c r="U34" s="4"/>
      <c r="V34" s="4"/>
      <c r="W34" s="4"/>
      <c r="X34" s="4"/>
    </row>
    <row r="35" spans="1:24" ht="14.25" x14ac:dyDescent="0.2">
      <c r="A35" s="4"/>
      <c r="B35" s="4"/>
      <c r="C35" s="4"/>
      <c r="D35" s="4"/>
      <c r="E35" s="4"/>
      <c r="F35" s="4"/>
      <c r="G35" s="4"/>
      <c r="H35" s="4"/>
      <c r="I35" s="4"/>
      <c r="J35" s="4"/>
      <c r="K35" s="4"/>
      <c r="L35" s="4"/>
      <c r="M35" s="4"/>
      <c r="N35" s="4"/>
      <c r="O35" s="4"/>
      <c r="P35" s="4"/>
      <c r="Q35" s="4"/>
      <c r="R35" s="4"/>
      <c r="S35" s="4"/>
      <c r="T35" s="4"/>
      <c r="U35" s="4"/>
      <c r="V35" s="4"/>
      <c r="W35" s="4"/>
      <c r="X35" s="4"/>
    </row>
    <row r="36" spans="1:24" ht="14.25" x14ac:dyDescent="0.2">
      <c r="A36" s="4"/>
      <c r="B36" s="4"/>
      <c r="C36" s="4"/>
      <c r="D36" s="4"/>
      <c r="E36" s="4"/>
      <c r="F36" s="4"/>
      <c r="G36" s="4"/>
      <c r="H36" s="4"/>
      <c r="I36" s="4"/>
      <c r="J36" s="4"/>
      <c r="K36" s="4"/>
      <c r="L36" s="4"/>
      <c r="M36" s="4"/>
      <c r="N36" s="4"/>
      <c r="O36" s="4"/>
      <c r="P36" s="4"/>
      <c r="Q36" s="4"/>
      <c r="R36" s="4"/>
      <c r="S36" s="4"/>
      <c r="T36" s="4"/>
      <c r="U36" s="4"/>
      <c r="V36" s="4"/>
      <c r="W36" s="4"/>
      <c r="X36" s="4"/>
    </row>
    <row r="37" spans="1:24" ht="14.25" x14ac:dyDescent="0.2">
      <c r="A37" s="4"/>
      <c r="B37" s="4"/>
      <c r="C37" s="4"/>
      <c r="D37" s="4"/>
      <c r="E37" s="4"/>
      <c r="F37" s="4"/>
      <c r="G37" s="4"/>
      <c r="H37" s="4"/>
      <c r="I37" s="4"/>
      <c r="J37" s="4"/>
      <c r="K37" s="4"/>
      <c r="L37" s="4"/>
      <c r="M37" s="4"/>
      <c r="N37" s="4"/>
      <c r="O37" s="4"/>
      <c r="P37" s="4"/>
      <c r="Q37" s="4"/>
      <c r="R37" s="4"/>
      <c r="S37" s="4"/>
      <c r="T37" s="4"/>
      <c r="U37" s="4"/>
      <c r="V37" s="4"/>
      <c r="W37" s="4"/>
      <c r="X37" s="4"/>
    </row>
    <row r="38" spans="1:24" ht="14.25" x14ac:dyDescent="0.2">
      <c r="A38" s="4"/>
      <c r="B38" s="4"/>
      <c r="C38" s="4"/>
      <c r="D38" s="4"/>
      <c r="E38" s="4"/>
      <c r="F38" s="4"/>
      <c r="G38" s="4"/>
      <c r="H38" s="4"/>
      <c r="I38" s="4"/>
      <c r="J38" s="4"/>
      <c r="K38" s="4"/>
      <c r="L38" s="4"/>
      <c r="M38" s="4"/>
      <c r="N38" s="4"/>
      <c r="O38" s="4"/>
      <c r="P38" s="4"/>
      <c r="Q38" s="4"/>
      <c r="R38" s="4"/>
      <c r="S38" s="4"/>
      <c r="T38" s="4"/>
      <c r="U38" s="4"/>
      <c r="V38" s="4"/>
      <c r="W38" s="4"/>
      <c r="X38" s="4"/>
    </row>
    <row r="39" spans="1:24" ht="14.25" x14ac:dyDescent="0.2">
      <c r="A39" s="4"/>
      <c r="B39" s="4"/>
      <c r="C39" s="4"/>
      <c r="D39" s="4"/>
      <c r="E39" s="4"/>
      <c r="F39" s="4"/>
      <c r="G39" s="4"/>
      <c r="H39" s="4"/>
      <c r="I39" s="4"/>
      <c r="J39" s="4"/>
      <c r="K39" s="4"/>
      <c r="L39" s="4"/>
      <c r="M39" s="4"/>
      <c r="N39" s="4"/>
      <c r="O39" s="4"/>
      <c r="P39" s="4"/>
      <c r="Q39" s="4"/>
      <c r="R39" s="4"/>
      <c r="S39" s="4"/>
      <c r="T39" s="4"/>
      <c r="U39" s="4"/>
      <c r="V39" s="4"/>
      <c r="W39" s="4"/>
      <c r="X39" s="4"/>
    </row>
    <row r="40" spans="1:24" ht="14.25" x14ac:dyDescent="0.2">
      <c r="A40" s="4"/>
      <c r="B40" s="4"/>
      <c r="C40" s="4"/>
      <c r="D40" s="4"/>
      <c r="E40" s="4"/>
      <c r="F40" s="4"/>
      <c r="G40" s="4"/>
      <c r="H40" s="4"/>
      <c r="I40" s="4"/>
      <c r="J40" s="4"/>
      <c r="K40" s="4"/>
      <c r="L40" s="4"/>
      <c r="M40" s="4"/>
      <c r="N40" s="4"/>
      <c r="O40" s="4"/>
      <c r="P40" s="4"/>
      <c r="Q40" s="4"/>
      <c r="R40" s="4"/>
      <c r="S40" s="4"/>
      <c r="T40" s="4"/>
      <c r="U40" s="4"/>
      <c r="V40" s="4"/>
      <c r="W40" s="4"/>
      <c r="X40" s="4"/>
    </row>
    <row r="41" spans="1:24" ht="14.25" x14ac:dyDescent="0.2">
      <c r="A41" s="4"/>
      <c r="B41" s="4"/>
      <c r="C41" s="4"/>
      <c r="D41" s="4"/>
      <c r="E41" s="4"/>
      <c r="F41" s="4"/>
      <c r="G41" s="4"/>
      <c r="H41" s="4"/>
      <c r="I41" s="4"/>
      <c r="J41" s="4"/>
      <c r="K41" s="4"/>
      <c r="L41" s="4"/>
      <c r="M41" s="4"/>
      <c r="N41" s="4"/>
      <c r="O41" s="4"/>
      <c r="P41" s="4"/>
      <c r="Q41" s="4"/>
      <c r="R41" s="4"/>
      <c r="S41" s="4"/>
      <c r="T41" s="4"/>
      <c r="U41" s="4"/>
      <c r="V41" s="4"/>
      <c r="W41" s="4"/>
      <c r="X41" s="4"/>
    </row>
    <row r="42" spans="1:24" ht="14.25" x14ac:dyDescent="0.2">
      <c r="A42" s="4"/>
      <c r="B42" s="4"/>
      <c r="C42" s="4"/>
      <c r="D42" s="4"/>
      <c r="E42" s="4"/>
      <c r="F42" s="4"/>
      <c r="G42" s="4"/>
      <c r="H42" s="4"/>
      <c r="I42" s="4"/>
      <c r="J42" s="4"/>
      <c r="K42" s="4"/>
      <c r="L42" s="4"/>
      <c r="M42" s="4"/>
      <c r="N42" s="4"/>
      <c r="O42" s="4"/>
      <c r="P42" s="4"/>
      <c r="Q42" s="4"/>
      <c r="R42" s="4"/>
      <c r="S42" s="4"/>
      <c r="T42" s="4"/>
      <c r="U42" s="4"/>
      <c r="V42" s="4"/>
      <c r="W42" s="4"/>
      <c r="X42" s="4"/>
    </row>
    <row r="43" spans="1:24" ht="14.25" x14ac:dyDescent="0.2">
      <c r="A43" s="4"/>
      <c r="B43" s="4"/>
      <c r="C43" s="4"/>
      <c r="D43" s="4"/>
      <c r="E43" s="4"/>
      <c r="F43" s="4"/>
      <c r="G43" s="4"/>
      <c r="H43" s="4"/>
      <c r="I43" s="4"/>
      <c r="J43" s="4"/>
      <c r="K43" s="4"/>
      <c r="L43" s="4"/>
      <c r="M43" s="4"/>
      <c r="N43" s="4"/>
      <c r="O43" s="4"/>
      <c r="P43" s="4"/>
      <c r="Q43" s="4"/>
      <c r="R43" s="4"/>
      <c r="S43" s="4"/>
      <c r="T43" s="4"/>
      <c r="U43" s="4"/>
      <c r="V43" s="4"/>
      <c r="W43" s="4"/>
      <c r="X43" s="4"/>
    </row>
    <row r="44" spans="1:24" ht="14.25" x14ac:dyDescent="0.2">
      <c r="A44" s="4"/>
      <c r="B44" s="4"/>
      <c r="C44" s="4"/>
      <c r="D44" s="4"/>
      <c r="E44" s="4"/>
      <c r="F44" s="4"/>
      <c r="G44" s="4"/>
      <c r="H44" s="4"/>
      <c r="I44" s="4"/>
      <c r="J44" s="4"/>
      <c r="K44" s="4"/>
      <c r="L44" s="4"/>
      <c r="M44" s="4"/>
      <c r="N44" s="4"/>
      <c r="O44" s="4"/>
      <c r="P44" s="4"/>
      <c r="Q44" s="4"/>
      <c r="R44" s="4"/>
      <c r="S44" s="4"/>
      <c r="T44" s="4"/>
      <c r="U44" s="4"/>
      <c r="V44" s="4"/>
      <c r="W44" s="4"/>
      <c r="X44" s="4"/>
    </row>
    <row r="45" spans="1:24" ht="14.25" x14ac:dyDescent="0.2">
      <c r="A45" s="4"/>
      <c r="B45" s="4"/>
      <c r="C45" s="4"/>
      <c r="D45" s="4"/>
      <c r="E45" s="4"/>
      <c r="F45" s="4"/>
      <c r="G45" s="4"/>
      <c r="H45" s="4"/>
      <c r="I45" s="4"/>
      <c r="J45" s="4"/>
      <c r="K45" s="4"/>
      <c r="L45" s="4"/>
      <c r="M45" s="4"/>
      <c r="N45" s="4"/>
      <c r="O45" s="4"/>
      <c r="P45" s="4"/>
      <c r="Q45" s="4"/>
      <c r="R45" s="4"/>
      <c r="S45" s="4"/>
      <c r="T45" s="4"/>
      <c r="U45" s="4"/>
      <c r="V45" s="4"/>
      <c r="W45" s="4"/>
      <c r="X45" s="4"/>
    </row>
    <row r="46" spans="1:24" ht="14.25" x14ac:dyDescent="0.2">
      <c r="A46" s="4"/>
      <c r="B46" s="4"/>
      <c r="C46" s="4"/>
      <c r="D46" s="4"/>
      <c r="E46" s="4"/>
      <c r="F46" s="4"/>
      <c r="G46" s="4"/>
      <c r="H46" s="4"/>
      <c r="I46" s="4"/>
      <c r="J46" s="4"/>
      <c r="K46" s="4"/>
      <c r="L46" s="4"/>
      <c r="M46" s="4"/>
      <c r="N46" s="4"/>
      <c r="O46" s="4"/>
      <c r="P46" s="4"/>
      <c r="Q46" s="4"/>
      <c r="R46" s="4"/>
      <c r="S46" s="4"/>
      <c r="T46" s="4"/>
      <c r="U46" s="4"/>
      <c r="V46" s="4"/>
      <c r="W46" s="4"/>
      <c r="X46" s="4"/>
    </row>
    <row r="47" spans="1:24" ht="14.25" x14ac:dyDescent="0.2">
      <c r="A47" s="4"/>
      <c r="B47" s="4"/>
      <c r="C47" s="4"/>
      <c r="D47" s="4"/>
      <c r="E47" s="4"/>
      <c r="F47" s="4"/>
      <c r="G47" s="4"/>
      <c r="H47" s="4"/>
      <c r="I47" s="4"/>
      <c r="J47" s="4"/>
      <c r="K47" s="4"/>
      <c r="L47" s="4"/>
      <c r="M47" s="4"/>
      <c r="N47" s="4"/>
      <c r="O47" s="4"/>
      <c r="P47" s="4"/>
      <c r="Q47" s="4"/>
      <c r="R47" s="4"/>
      <c r="S47" s="4"/>
      <c r="T47" s="4"/>
      <c r="U47" s="4"/>
      <c r="V47" s="4"/>
      <c r="W47" s="4"/>
      <c r="X47" s="4"/>
    </row>
    <row r="48" spans="1:24" ht="14.25" x14ac:dyDescent="0.2">
      <c r="A48" s="4"/>
      <c r="B48" s="4"/>
      <c r="C48" s="4"/>
      <c r="D48" s="4"/>
      <c r="E48" s="4"/>
      <c r="F48" s="4"/>
      <c r="G48" s="4"/>
      <c r="H48" s="4"/>
      <c r="I48" s="4"/>
      <c r="J48" s="4"/>
      <c r="K48" s="4"/>
      <c r="L48" s="4"/>
      <c r="M48" s="4"/>
      <c r="N48" s="4"/>
      <c r="O48" s="4"/>
      <c r="P48" s="4"/>
      <c r="Q48" s="4"/>
      <c r="R48" s="4"/>
      <c r="S48" s="4"/>
      <c r="T48" s="4"/>
      <c r="U48" s="4"/>
      <c r="V48" s="4"/>
      <c r="W48" s="4"/>
      <c r="X48" s="4"/>
    </row>
    <row r="49" spans="1:24" ht="14.25" x14ac:dyDescent="0.2">
      <c r="A49" s="4"/>
      <c r="B49" s="4"/>
      <c r="C49" s="4"/>
      <c r="D49" s="4"/>
      <c r="E49" s="4"/>
      <c r="F49" s="4"/>
      <c r="G49" s="4"/>
      <c r="H49" s="4"/>
      <c r="I49" s="4"/>
      <c r="J49" s="4"/>
      <c r="K49" s="4"/>
      <c r="L49" s="4"/>
      <c r="M49" s="4"/>
      <c r="N49" s="4"/>
      <c r="O49" s="4"/>
      <c r="P49" s="4"/>
      <c r="Q49" s="4"/>
      <c r="R49" s="4"/>
      <c r="S49" s="4"/>
      <c r="T49" s="4"/>
      <c r="U49" s="4"/>
      <c r="V49" s="4"/>
      <c r="W49" s="4"/>
      <c r="X49" s="4"/>
    </row>
    <row r="50" spans="1:24" ht="14.25" x14ac:dyDescent="0.2">
      <c r="A50" s="4"/>
      <c r="B50" s="4"/>
      <c r="C50" s="4"/>
      <c r="D50" s="4"/>
      <c r="E50" s="4"/>
      <c r="F50" s="4"/>
      <c r="G50" s="4"/>
      <c r="H50" s="4"/>
      <c r="I50" s="4"/>
      <c r="J50" s="4"/>
      <c r="K50" s="4"/>
      <c r="L50" s="4"/>
      <c r="M50" s="4"/>
      <c r="N50" s="4"/>
      <c r="O50" s="4"/>
      <c r="P50" s="4"/>
      <c r="Q50" s="4"/>
      <c r="R50" s="4"/>
      <c r="S50" s="4"/>
      <c r="T50" s="4"/>
      <c r="U50" s="4"/>
      <c r="V50" s="4"/>
      <c r="W50" s="4"/>
      <c r="X50" s="4"/>
    </row>
    <row r="51" spans="1:24" ht="14.25" x14ac:dyDescent="0.2">
      <c r="A51" s="4"/>
      <c r="B51" s="4"/>
      <c r="C51" s="4"/>
      <c r="D51" s="4"/>
      <c r="E51" s="4"/>
      <c r="F51" s="4"/>
      <c r="G51" s="4"/>
      <c r="H51" s="4"/>
      <c r="I51" s="4"/>
      <c r="J51" s="4"/>
      <c r="K51" s="4"/>
      <c r="L51" s="4"/>
      <c r="M51" s="4"/>
      <c r="N51" s="4"/>
      <c r="O51" s="4"/>
      <c r="P51" s="4"/>
      <c r="Q51" s="4"/>
      <c r="R51" s="4"/>
      <c r="S51" s="4"/>
      <c r="T51" s="4"/>
      <c r="U51" s="4"/>
      <c r="V51" s="4"/>
      <c r="W51" s="4"/>
      <c r="X51" s="4"/>
    </row>
    <row r="52" spans="1:24" ht="14.25" x14ac:dyDescent="0.2">
      <c r="A52" s="4"/>
      <c r="B52" s="4"/>
      <c r="C52" s="4"/>
      <c r="D52" s="4"/>
      <c r="E52" s="4"/>
      <c r="F52" s="4"/>
      <c r="G52" s="4"/>
      <c r="H52" s="4"/>
      <c r="I52" s="4"/>
      <c r="J52" s="4"/>
      <c r="K52" s="4"/>
      <c r="L52" s="4"/>
      <c r="M52" s="4"/>
      <c r="N52" s="4"/>
      <c r="O52" s="4"/>
      <c r="P52" s="4"/>
      <c r="Q52" s="4"/>
      <c r="R52" s="4"/>
      <c r="S52" s="4"/>
      <c r="T52" s="4"/>
      <c r="U52" s="4"/>
      <c r="V52" s="4"/>
      <c r="W52" s="4"/>
      <c r="X52" s="4"/>
    </row>
    <row r="53" spans="1:24" ht="14.25" x14ac:dyDescent="0.2">
      <c r="A53" s="4"/>
      <c r="B53" s="4"/>
      <c r="C53" s="4"/>
      <c r="D53" s="4"/>
      <c r="E53" s="4"/>
      <c r="F53" s="4"/>
      <c r="G53" s="4"/>
      <c r="H53" s="4"/>
      <c r="I53" s="4"/>
      <c r="J53" s="4"/>
      <c r="K53" s="4"/>
      <c r="L53" s="4"/>
      <c r="M53" s="4"/>
      <c r="N53" s="4"/>
      <c r="O53" s="4"/>
      <c r="P53" s="4"/>
      <c r="Q53" s="4"/>
      <c r="R53" s="4"/>
      <c r="S53" s="4"/>
      <c r="T53" s="4"/>
      <c r="U53" s="4"/>
      <c r="V53" s="4"/>
      <c r="W53" s="4"/>
      <c r="X53" s="4"/>
    </row>
    <row r="54" spans="1:24" ht="14.25" x14ac:dyDescent="0.2">
      <c r="A54" s="4"/>
      <c r="B54" s="4"/>
      <c r="C54" s="4"/>
      <c r="D54" s="4"/>
      <c r="E54" s="4"/>
      <c r="F54" s="4"/>
      <c r="G54" s="4"/>
      <c r="H54" s="4"/>
      <c r="I54" s="4"/>
      <c r="J54" s="4"/>
      <c r="K54" s="4"/>
      <c r="L54" s="4"/>
      <c r="M54" s="4"/>
      <c r="N54" s="4"/>
      <c r="O54" s="4"/>
      <c r="P54" s="4"/>
      <c r="Q54" s="4"/>
      <c r="R54" s="4"/>
      <c r="S54" s="4"/>
      <c r="T54" s="4"/>
      <c r="U54" s="4"/>
      <c r="V54" s="4"/>
      <c r="W54" s="4"/>
      <c r="X54" s="4"/>
    </row>
    <row r="55" spans="1:24" ht="14.25" x14ac:dyDescent="0.2">
      <c r="A55" s="4"/>
      <c r="B55" s="4"/>
      <c r="C55" s="4"/>
      <c r="D55" s="4"/>
      <c r="E55" s="4"/>
      <c r="F55" s="4"/>
      <c r="G55" s="4"/>
      <c r="H55" s="4"/>
      <c r="I55" s="4"/>
      <c r="J55" s="4"/>
      <c r="K55" s="4"/>
      <c r="L55" s="4"/>
      <c r="M55" s="4"/>
      <c r="N55" s="4"/>
      <c r="O55" s="4"/>
      <c r="P55" s="4"/>
      <c r="Q55" s="4"/>
      <c r="R55" s="4"/>
      <c r="S55" s="4"/>
      <c r="T55" s="4"/>
      <c r="U55" s="4"/>
      <c r="V55" s="4"/>
      <c r="W55" s="4"/>
      <c r="X55" s="4"/>
    </row>
    <row r="56" spans="1:24" ht="14.25" x14ac:dyDescent="0.2">
      <c r="A56" s="4"/>
      <c r="B56" s="4"/>
      <c r="C56" s="4"/>
      <c r="D56" s="4"/>
      <c r="E56" s="4"/>
      <c r="F56" s="4"/>
      <c r="G56" s="4"/>
      <c r="H56" s="4"/>
      <c r="I56" s="4"/>
      <c r="J56" s="4"/>
      <c r="K56" s="4"/>
      <c r="L56" s="4"/>
      <c r="M56" s="4"/>
      <c r="N56" s="4"/>
      <c r="O56" s="4"/>
      <c r="P56" s="4"/>
      <c r="Q56" s="4"/>
      <c r="R56" s="4"/>
      <c r="S56" s="4"/>
      <c r="T56" s="4"/>
      <c r="U56" s="4"/>
      <c r="V56" s="4"/>
      <c r="W56" s="4"/>
      <c r="X56" s="4"/>
    </row>
    <row r="57" spans="1:24" ht="14.25" x14ac:dyDescent="0.2">
      <c r="A57" s="4"/>
      <c r="B57" s="4"/>
      <c r="C57" s="4"/>
      <c r="D57" s="4"/>
      <c r="E57" s="4"/>
      <c r="F57" s="4"/>
      <c r="G57" s="4"/>
      <c r="H57" s="4"/>
      <c r="I57" s="4"/>
      <c r="J57" s="4"/>
      <c r="K57" s="4"/>
      <c r="L57" s="4"/>
      <c r="M57" s="4"/>
      <c r="N57" s="4"/>
      <c r="O57" s="4"/>
      <c r="P57" s="4"/>
      <c r="Q57" s="4"/>
      <c r="R57" s="4"/>
      <c r="S57" s="4"/>
      <c r="T57" s="4"/>
      <c r="U57" s="4"/>
      <c r="V57" s="4"/>
      <c r="W57" s="4"/>
      <c r="X57" s="4"/>
    </row>
    <row r="58" spans="1:24" ht="14.25" x14ac:dyDescent="0.2">
      <c r="A58" s="4"/>
      <c r="B58" s="4"/>
      <c r="C58" s="4"/>
      <c r="D58" s="4"/>
      <c r="E58" s="4"/>
      <c r="F58" s="4"/>
      <c r="G58" s="4"/>
      <c r="H58" s="4"/>
      <c r="I58" s="4"/>
      <c r="J58" s="4"/>
      <c r="K58" s="4"/>
      <c r="L58" s="4"/>
      <c r="M58" s="4"/>
      <c r="N58" s="4"/>
      <c r="O58" s="4"/>
      <c r="P58" s="4"/>
      <c r="Q58" s="4"/>
      <c r="R58" s="4"/>
      <c r="S58" s="4"/>
      <c r="T58" s="4"/>
      <c r="U58" s="4"/>
      <c r="V58" s="4"/>
      <c r="W58" s="4"/>
      <c r="X58" s="4"/>
    </row>
    <row r="59" spans="1:24" ht="14.25" x14ac:dyDescent="0.2">
      <c r="A59" s="4"/>
      <c r="B59" s="4"/>
      <c r="C59" s="4"/>
      <c r="D59" s="4"/>
      <c r="E59" s="4"/>
      <c r="F59" s="4"/>
      <c r="G59" s="4"/>
      <c r="H59" s="4"/>
      <c r="I59" s="4"/>
      <c r="J59" s="4"/>
      <c r="K59" s="4"/>
      <c r="L59" s="4"/>
      <c r="M59" s="4"/>
      <c r="N59" s="4"/>
      <c r="O59" s="4"/>
      <c r="P59" s="4"/>
      <c r="Q59" s="4"/>
      <c r="R59" s="4"/>
      <c r="S59" s="4"/>
      <c r="T59" s="4"/>
      <c r="U59" s="4"/>
      <c r="V59" s="4"/>
      <c r="W59" s="4"/>
      <c r="X59" s="4"/>
    </row>
    <row r="60" spans="1:24" ht="14.25" x14ac:dyDescent="0.2">
      <c r="A60" s="4"/>
      <c r="B60" s="4"/>
      <c r="C60" s="4"/>
      <c r="D60" s="4"/>
      <c r="E60" s="4"/>
      <c r="F60" s="4"/>
      <c r="G60" s="4"/>
      <c r="H60" s="4"/>
      <c r="I60" s="4"/>
      <c r="J60" s="4"/>
      <c r="K60" s="4"/>
      <c r="L60" s="4"/>
      <c r="M60" s="4"/>
      <c r="N60" s="4"/>
      <c r="O60" s="4"/>
      <c r="P60" s="4"/>
      <c r="Q60" s="4"/>
      <c r="R60" s="4"/>
      <c r="S60" s="4"/>
      <c r="T60" s="4"/>
      <c r="U60" s="4"/>
      <c r="V60" s="4"/>
      <c r="W60" s="4"/>
      <c r="X60" s="4"/>
    </row>
    <row r="61" spans="1:24" ht="14.25" x14ac:dyDescent="0.2">
      <c r="A61" s="4"/>
      <c r="B61" s="4"/>
      <c r="C61" s="4"/>
      <c r="D61" s="4"/>
      <c r="E61" s="4"/>
      <c r="F61" s="4"/>
      <c r="G61" s="4"/>
      <c r="H61" s="4"/>
      <c r="I61" s="4"/>
      <c r="J61" s="4"/>
      <c r="K61" s="4"/>
      <c r="L61" s="4"/>
      <c r="M61" s="4"/>
      <c r="N61" s="4"/>
      <c r="O61" s="4"/>
      <c r="P61" s="4"/>
      <c r="Q61" s="4"/>
      <c r="R61" s="4"/>
      <c r="S61" s="4"/>
      <c r="T61" s="4"/>
      <c r="U61" s="4"/>
      <c r="V61" s="4"/>
      <c r="W61" s="4"/>
      <c r="X61" s="4"/>
    </row>
    <row r="62" spans="1:24" ht="14.25" x14ac:dyDescent="0.2">
      <c r="A62" s="4"/>
      <c r="B62" s="4"/>
      <c r="C62" s="4"/>
      <c r="D62" s="4"/>
      <c r="E62" s="4"/>
      <c r="F62" s="4"/>
      <c r="G62" s="4"/>
      <c r="H62" s="4"/>
      <c r="I62" s="4"/>
      <c r="J62" s="4"/>
      <c r="K62" s="4"/>
      <c r="L62" s="4"/>
      <c r="M62" s="4"/>
      <c r="N62" s="4"/>
      <c r="O62" s="4"/>
      <c r="P62" s="4"/>
      <c r="Q62" s="4"/>
      <c r="R62" s="4"/>
      <c r="S62" s="4"/>
      <c r="T62" s="4"/>
      <c r="U62" s="4"/>
      <c r="V62" s="4"/>
      <c r="W62" s="4"/>
      <c r="X62" s="4"/>
    </row>
    <row r="63" spans="1:24" ht="14.25" x14ac:dyDescent="0.2">
      <c r="A63" s="4"/>
      <c r="B63" s="4"/>
      <c r="C63" s="4"/>
      <c r="D63" s="4"/>
      <c r="E63" s="4"/>
      <c r="F63" s="4"/>
      <c r="G63" s="4"/>
      <c r="H63" s="4"/>
      <c r="I63" s="4"/>
      <c r="J63" s="4"/>
      <c r="K63" s="4"/>
      <c r="L63" s="4"/>
      <c r="M63" s="4"/>
      <c r="N63" s="4"/>
      <c r="O63" s="4"/>
      <c r="P63" s="4"/>
      <c r="Q63" s="4"/>
      <c r="R63" s="4"/>
      <c r="S63" s="4"/>
      <c r="T63" s="4"/>
      <c r="U63" s="4"/>
      <c r="V63" s="4"/>
      <c r="W63" s="4"/>
      <c r="X63" s="4"/>
    </row>
    <row r="64" spans="1:24" ht="14.25" x14ac:dyDescent="0.2">
      <c r="A64" s="4"/>
      <c r="B64" s="4"/>
      <c r="C64" s="4"/>
      <c r="D64" s="4"/>
      <c r="E64" s="4"/>
      <c r="F64" s="4"/>
      <c r="G64" s="4"/>
      <c r="H64" s="4"/>
      <c r="I64" s="4"/>
      <c r="J64" s="4"/>
      <c r="K64" s="4"/>
      <c r="L64" s="4"/>
      <c r="M64" s="4"/>
      <c r="N64" s="4"/>
      <c r="O64" s="4"/>
      <c r="P64" s="4"/>
      <c r="Q64" s="4"/>
      <c r="R64" s="4"/>
      <c r="S64" s="4"/>
      <c r="T64" s="4"/>
      <c r="U64" s="4"/>
      <c r="V64" s="4"/>
      <c r="W64" s="4"/>
      <c r="X64" s="4"/>
    </row>
    <row r="65" spans="1:24" ht="14.25" x14ac:dyDescent="0.2">
      <c r="A65" s="4"/>
      <c r="B65" s="4"/>
      <c r="C65" s="4"/>
      <c r="D65" s="4"/>
      <c r="E65" s="4"/>
      <c r="F65" s="4"/>
      <c r="G65" s="4"/>
      <c r="H65" s="4"/>
      <c r="I65" s="4"/>
      <c r="J65" s="4"/>
      <c r="K65" s="4"/>
      <c r="L65" s="4"/>
      <c r="M65" s="4"/>
      <c r="N65" s="4"/>
      <c r="O65" s="4"/>
      <c r="P65" s="4"/>
      <c r="Q65" s="4"/>
      <c r="R65" s="4"/>
      <c r="S65" s="4"/>
      <c r="T65" s="4"/>
      <c r="U65" s="4"/>
      <c r="V65" s="4"/>
      <c r="W65" s="4"/>
      <c r="X65" s="4"/>
    </row>
    <row r="66" spans="1:24" ht="14.25" x14ac:dyDescent="0.2">
      <c r="A66" s="4"/>
      <c r="B66" s="4"/>
      <c r="C66" s="4"/>
      <c r="D66" s="4"/>
      <c r="E66" s="4"/>
      <c r="F66" s="4"/>
      <c r="G66" s="4"/>
      <c r="H66" s="4"/>
      <c r="I66" s="4"/>
      <c r="J66" s="4"/>
      <c r="K66" s="4"/>
      <c r="L66" s="4"/>
      <c r="M66" s="4"/>
      <c r="N66" s="4"/>
      <c r="O66" s="4"/>
      <c r="P66" s="4"/>
      <c r="Q66" s="4"/>
      <c r="R66" s="4"/>
      <c r="S66" s="4"/>
      <c r="T66" s="4"/>
      <c r="U66" s="4"/>
      <c r="V66" s="4"/>
      <c r="W66" s="4"/>
      <c r="X66" s="4"/>
    </row>
    <row r="67" spans="1:24" ht="14.25" x14ac:dyDescent="0.2">
      <c r="A67" s="4"/>
      <c r="B67" s="4"/>
      <c r="C67" s="4"/>
      <c r="D67" s="4"/>
      <c r="E67" s="4"/>
      <c r="F67" s="4"/>
      <c r="G67" s="4"/>
      <c r="H67" s="4"/>
      <c r="I67" s="4"/>
      <c r="J67" s="4"/>
      <c r="K67" s="4"/>
      <c r="L67" s="4"/>
      <c r="M67" s="4"/>
      <c r="N67" s="4"/>
      <c r="O67" s="4"/>
      <c r="P67" s="4"/>
      <c r="Q67" s="4"/>
      <c r="R67" s="4"/>
      <c r="S67" s="4"/>
      <c r="T67" s="4"/>
      <c r="U67" s="4"/>
      <c r="V67" s="4"/>
      <c r="W67" s="4"/>
      <c r="X67" s="4"/>
    </row>
    <row r="68" spans="1:24" ht="14.25" x14ac:dyDescent="0.2">
      <c r="A68" s="4"/>
      <c r="B68" s="4"/>
      <c r="C68" s="4"/>
      <c r="D68" s="4"/>
      <c r="E68" s="4"/>
      <c r="F68" s="4"/>
      <c r="G68" s="4"/>
      <c r="H68" s="4"/>
      <c r="I68" s="4"/>
      <c r="J68" s="4"/>
      <c r="K68" s="4"/>
      <c r="L68" s="4"/>
      <c r="M68" s="4"/>
      <c r="N68" s="4"/>
      <c r="O68" s="4"/>
      <c r="P68" s="4"/>
      <c r="Q68" s="4"/>
      <c r="R68" s="4"/>
      <c r="S68" s="4"/>
      <c r="T68" s="4"/>
      <c r="U68" s="4"/>
      <c r="V68" s="4"/>
      <c r="W68" s="4"/>
      <c r="X68" s="4"/>
    </row>
    <row r="69" spans="1:24" ht="14.25" x14ac:dyDescent="0.2">
      <c r="A69" s="4"/>
      <c r="B69" s="4"/>
      <c r="C69" s="4"/>
      <c r="D69" s="4"/>
      <c r="E69" s="4"/>
      <c r="F69" s="4"/>
      <c r="G69" s="4"/>
      <c r="H69" s="4"/>
      <c r="I69" s="4"/>
      <c r="J69" s="4"/>
      <c r="K69" s="4"/>
      <c r="L69" s="4"/>
      <c r="M69" s="4"/>
      <c r="N69" s="4"/>
      <c r="O69" s="4"/>
      <c r="P69" s="4"/>
      <c r="Q69" s="4"/>
      <c r="R69" s="4"/>
      <c r="S69" s="4"/>
      <c r="T69" s="4"/>
      <c r="U69" s="4"/>
      <c r="V69" s="4"/>
      <c r="W69" s="4"/>
      <c r="X69" s="4"/>
    </row>
    <row r="70" spans="1:24" ht="14.25" x14ac:dyDescent="0.2">
      <c r="A70" s="4"/>
      <c r="B70" s="4"/>
      <c r="C70" s="4"/>
      <c r="D70" s="4"/>
      <c r="E70" s="4"/>
      <c r="F70" s="4"/>
      <c r="G70" s="4"/>
      <c r="H70" s="4"/>
      <c r="I70" s="4"/>
      <c r="J70" s="4"/>
      <c r="K70" s="4"/>
      <c r="L70" s="4"/>
      <c r="M70" s="4"/>
      <c r="N70" s="4"/>
      <c r="O70" s="4"/>
      <c r="P70" s="4"/>
      <c r="Q70" s="4"/>
      <c r="R70" s="4"/>
      <c r="S70" s="4"/>
      <c r="T70" s="4"/>
      <c r="U70" s="4"/>
      <c r="V70" s="4"/>
      <c r="W70" s="4"/>
      <c r="X70" s="4"/>
    </row>
    <row r="71" spans="1:24" ht="14.25" x14ac:dyDescent="0.2">
      <c r="A71" s="4"/>
      <c r="B71" s="4"/>
      <c r="C71" s="4"/>
      <c r="D71" s="4"/>
      <c r="E71" s="4"/>
      <c r="F71" s="4"/>
      <c r="G71" s="4"/>
      <c r="H71" s="4"/>
      <c r="I71" s="4"/>
      <c r="J71" s="4"/>
      <c r="K71" s="4"/>
      <c r="L71" s="4"/>
      <c r="M71" s="4"/>
      <c r="N71" s="4"/>
      <c r="O71" s="4"/>
      <c r="P71" s="4"/>
      <c r="Q71" s="4"/>
      <c r="R71" s="4"/>
      <c r="S71" s="4"/>
      <c r="T71" s="4"/>
      <c r="U71" s="4"/>
      <c r="V71" s="4"/>
      <c r="W71" s="4"/>
      <c r="X71" s="4"/>
    </row>
    <row r="72" spans="1:24" ht="14.25" x14ac:dyDescent="0.2">
      <c r="A72" s="4"/>
      <c r="B72" s="4"/>
      <c r="C72" s="4"/>
      <c r="D72" s="4"/>
      <c r="E72" s="4"/>
      <c r="F72" s="4"/>
      <c r="G72" s="4"/>
      <c r="H72" s="4"/>
      <c r="I72" s="4"/>
      <c r="J72" s="4"/>
      <c r="K72" s="4"/>
      <c r="L72" s="4"/>
      <c r="M72" s="4"/>
      <c r="N72" s="4"/>
      <c r="O72" s="4"/>
      <c r="P72" s="4"/>
      <c r="Q72" s="4"/>
      <c r="R72" s="4"/>
      <c r="S72" s="4"/>
      <c r="T72" s="4"/>
      <c r="U72" s="4"/>
      <c r="V72" s="4"/>
      <c r="W72" s="4"/>
      <c r="X72" s="4"/>
    </row>
    <row r="73" spans="1:24" ht="14.25" x14ac:dyDescent="0.2">
      <c r="A73" s="4"/>
      <c r="B73" s="4"/>
      <c r="C73" s="4"/>
      <c r="D73" s="4"/>
      <c r="E73" s="4"/>
      <c r="F73" s="4"/>
      <c r="G73" s="4"/>
      <c r="H73" s="4"/>
      <c r="I73" s="4"/>
      <c r="J73" s="4"/>
      <c r="K73" s="4"/>
      <c r="L73" s="4"/>
      <c r="M73" s="4"/>
      <c r="N73" s="4"/>
      <c r="O73" s="4"/>
      <c r="P73" s="4"/>
      <c r="Q73" s="4"/>
      <c r="R73" s="4"/>
      <c r="S73" s="4"/>
      <c r="T73" s="4"/>
      <c r="U73" s="4"/>
      <c r="V73" s="4"/>
      <c r="W73" s="4"/>
      <c r="X73" s="4"/>
    </row>
    <row r="74" spans="1:24" ht="14.25" x14ac:dyDescent="0.2">
      <c r="A74" s="4"/>
      <c r="B74" s="4"/>
      <c r="C74" s="4"/>
      <c r="D74" s="4"/>
      <c r="E74" s="4"/>
      <c r="F74" s="4"/>
      <c r="G74" s="4"/>
      <c r="H74" s="4"/>
      <c r="I74" s="4"/>
      <c r="J74" s="4"/>
      <c r="K74" s="4"/>
      <c r="L74" s="4"/>
      <c r="M74" s="4"/>
      <c r="N74" s="4"/>
      <c r="O74" s="4"/>
      <c r="P74" s="4"/>
      <c r="Q74" s="4"/>
      <c r="R74" s="4"/>
      <c r="S74" s="4"/>
      <c r="T74" s="4"/>
      <c r="U74" s="4"/>
      <c r="V74" s="4"/>
      <c r="W74" s="4"/>
      <c r="X74" s="4"/>
    </row>
    <row r="75" spans="1:24" ht="14.25" x14ac:dyDescent="0.2">
      <c r="A75" s="4"/>
      <c r="B75" s="4"/>
      <c r="C75" s="4"/>
      <c r="D75" s="4"/>
      <c r="E75" s="4"/>
      <c r="F75" s="4"/>
      <c r="G75" s="4"/>
      <c r="H75" s="4"/>
      <c r="I75" s="4"/>
      <c r="J75" s="4"/>
      <c r="K75" s="4"/>
      <c r="L75" s="4"/>
      <c r="M75" s="4"/>
      <c r="N75" s="4"/>
      <c r="O75" s="4"/>
      <c r="P75" s="4"/>
      <c r="Q75" s="4"/>
      <c r="R75" s="4"/>
      <c r="S75" s="4"/>
      <c r="T75" s="4"/>
      <c r="U75" s="4"/>
      <c r="V75" s="4"/>
      <c r="W75" s="4"/>
      <c r="X75" s="4"/>
    </row>
    <row r="76" spans="1:24" ht="14.25" x14ac:dyDescent="0.2">
      <c r="A76" s="4"/>
      <c r="B76" s="4"/>
      <c r="C76" s="4"/>
      <c r="D76" s="4"/>
      <c r="E76" s="4"/>
      <c r="F76" s="4"/>
      <c r="G76" s="4"/>
      <c r="H76" s="4"/>
      <c r="I76" s="4"/>
      <c r="J76" s="4"/>
      <c r="K76" s="4"/>
      <c r="L76" s="4"/>
      <c r="M76" s="4"/>
      <c r="N76" s="4"/>
      <c r="O76" s="4"/>
      <c r="P76" s="4"/>
      <c r="Q76" s="4"/>
      <c r="R76" s="4"/>
      <c r="S76" s="4"/>
      <c r="T76" s="4"/>
      <c r="U76" s="4"/>
      <c r="V76" s="4"/>
      <c r="W76" s="4"/>
      <c r="X76" s="4"/>
    </row>
    <row r="77" spans="1:24" ht="14.25" x14ac:dyDescent="0.2">
      <c r="A77" s="4"/>
      <c r="B77" s="4"/>
      <c r="C77" s="4"/>
      <c r="D77" s="4"/>
      <c r="E77" s="4"/>
      <c r="F77" s="4"/>
      <c r="G77" s="4"/>
      <c r="H77" s="4"/>
      <c r="I77" s="4"/>
      <c r="J77" s="4"/>
      <c r="K77" s="4"/>
      <c r="L77" s="4"/>
      <c r="M77" s="4"/>
      <c r="N77" s="4"/>
      <c r="O77" s="4"/>
      <c r="P77" s="4"/>
      <c r="Q77" s="4"/>
      <c r="R77" s="4"/>
      <c r="S77" s="4"/>
      <c r="T77" s="4"/>
      <c r="U77" s="4"/>
      <c r="V77" s="4"/>
      <c r="W77" s="4"/>
      <c r="X77" s="4"/>
    </row>
    <row r="78" spans="1:24" ht="14.25" x14ac:dyDescent="0.2">
      <c r="A78" s="4"/>
      <c r="B78" s="4"/>
      <c r="C78" s="4"/>
      <c r="D78" s="4"/>
      <c r="G78" s="4"/>
      <c r="H78" s="4"/>
      <c r="I78" s="4"/>
      <c r="J78" s="4"/>
      <c r="K78" s="4"/>
      <c r="L78" s="4"/>
      <c r="M78" s="4"/>
      <c r="N78" s="4"/>
      <c r="O78" s="4"/>
      <c r="P78" s="4"/>
      <c r="Q78" s="4"/>
      <c r="R78" s="4"/>
      <c r="S78" s="4"/>
      <c r="T78" s="4"/>
      <c r="U78" s="4"/>
      <c r="V78" s="4"/>
      <c r="W78" s="4"/>
      <c r="X78" s="4"/>
    </row>
    <row r="79" spans="1:24" ht="14.25" x14ac:dyDescent="0.2">
      <c r="A79" s="4"/>
      <c r="B79" s="4"/>
      <c r="C79" s="4"/>
      <c r="D79" s="4"/>
      <c r="G79" s="4"/>
      <c r="H79" s="4"/>
      <c r="I79" s="4"/>
      <c r="J79" s="4"/>
      <c r="K79" s="4"/>
      <c r="L79" s="4"/>
      <c r="M79" s="4"/>
      <c r="N79" s="4"/>
      <c r="O79" s="4"/>
      <c r="P79" s="4"/>
      <c r="Q79" s="4"/>
      <c r="R79" s="4"/>
      <c r="S79" s="4"/>
      <c r="T79" s="4"/>
      <c r="U79" s="4"/>
      <c r="V79" s="4"/>
      <c r="W79" s="4"/>
      <c r="X79" s="4"/>
    </row>
  </sheetData>
  <mergeCells count="2">
    <mergeCell ref="B4:C4"/>
    <mergeCell ref="B5:C5"/>
  </mergeCells>
  <dataValidations count="2">
    <dataValidation allowBlank="1" showInputMessage="1" showErrorMessage="1" promptTitle="Formula controlled cell" prompt="Do not type in this cell_x000a_Do not change the formula" sqref="B9:B10 B13 B16:B18 B25" xr:uid="{BF87E9BF-9022-4723-81D3-85FBC7A00F3E}"/>
    <dataValidation allowBlank="1" showInputMessage="1" showErrorMessage="1" promptTitle="Financial year &amp; POI don't align" prompt="Please provide the reconcilation for the difference between the cost of goods sold during the POI and the cost of goods sold during the accounting period (i.e. the period outside the POI). " sqref="B11" xr:uid="{4126A29A-8491-4F6E-9484-86C641EA40C0}"/>
  </dataValidations>
  <hyperlinks>
    <hyperlink ref="A1" location="Contents!A1" display="Back to Contents" xr:uid="{93A51F15-EF87-4A26-85E3-E676811B871B}"/>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0D5F-225E-42B6-A161-47687128A253}">
  <sheetPr>
    <tabColor rgb="FFFFF2CC"/>
  </sheetPr>
  <dimension ref="A1:Y59"/>
  <sheetViews>
    <sheetView workbookViewId="0"/>
  </sheetViews>
  <sheetFormatPr defaultColWidth="9.28515625" defaultRowHeight="14.25" x14ac:dyDescent="0.2"/>
  <cols>
    <col min="1" max="5" width="21.7109375" style="1" customWidth="1"/>
    <col min="6" max="6" width="3.42578125" style="1" customWidth="1"/>
    <col min="7" max="8" width="13.7109375" style="1" customWidth="1"/>
    <col min="9" max="13" width="25.5703125" style="1" customWidth="1"/>
    <col min="14" max="14" width="9.28515625" style="1" customWidth="1"/>
    <col min="15" max="16384" width="9.28515625" style="1"/>
  </cols>
  <sheetData>
    <row r="1" spans="1:25" s="4" customFormat="1" ht="15" x14ac:dyDescent="0.2">
      <c r="A1" s="11" t="s">
        <v>0</v>
      </c>
    </row>
    <row r="2" spans="1:25" ht="15" thickBot="1" x14ac:dyDescent="0.25">
      <c r="A2" s="4"/>
      <c r="B2" s="4"/>
      <c r="C2" s="4"/>
      <c r="D2" s="4"/>
      <c r="E2" s="4"/>
      <c r="F2" s="4"/>
      <c r="G2" s="4"/>
      <c r="H2" s="4"/>
      <c r="I2" s="4"/>
      <c r="J2" s="4"/>
      <c r="K2" s="4"/>
      <c r="L2" s="4"/>
      <c r="M2" s="4"/>
      <c r="N2" s="4"/>
      <c r="O2" s="4"/>
      <c r="P2" s="4"/>
      <c r="Q2" s="4"/>
      <c r="R2" s="4"/>
      <c r="S2" s="4"/>
      <c r="T2" s="4"/>
      <c r="U2" s="4"/>
      <c r="V2" s="4"/>
      <c r="W2" s="4"/>
      <c r="X2" s="4"/>
      <c r="Y2" s="4"/>
    </row>
    <row r="3" spans="1:25" ht="18.75" thickBot="1" x14ac:dyDescent="0.25">
      <c r="A3" s="44" t="s">
        <v>222</v>
      </c>
      <c r="B3" s="45"/>
      <c r="C3" s="46"/>
      <c r="D3" s="4"/>
      <c r="F3" s="4"/>
      <c r="G3" s="4"/>
      <c r="H3" s="4"/>
      <c r="I3" s="4"/>
      <c r="J3" s="4"/>
      <c r="K3" s="4"/>
      <c r="L3" s="4"/>
      <c r="M3" s="4"/>
      <c r="N3" s="4"/>
      <c r="O3" s="4"/>
      <c r="P3" s="4"/>
      <c r="Q3" s="4"/>
      <c r="R3" s="4"/>
      <c r="S3" s="4"/>
      <c r="T3" s="4"/>
      <c r="U3" s="4"/>
      <c r="V3" s="4"/>
      <c r="W3" s="4"/>
      <c r="X3" s="4"/>
      <c r="Y3" s="4"/>
    </row>
    <row r="4" spans="1:25" ht="15" x14ac:dyDescent="0.2">
      <c r="A4" s="28" t="s">
        <v>2</v>
      </c>
      <c r="B4" s="574"/>
      <c r="C4" s="574"/>
      <c r="D4" s="4"/>
      <c r="E4" s="4"/>
      <c r="F4" s="4"/>
      <c r="G4" s="4"/>
      <c r="H4" s="4"/>
      <c r="I4" s="4"/>
      <c r="J4" s="4"/>
      <c r="K4" s="4"/>
      <c r="L4" s="4"/>
      <c r="M4" s="4"/>
      <c r="N4" s="4"/>
      <c r="O4" s="4"/>
      <c r="P4" s="4"/>
      <c r="Q4" s="4"/>
      <c r="R4" s="4"/>
      <c r="S4" s="4"/>
      <c r="T4" s="4"/>
      <c r="U4" s="4"/>
      <c r="V4" s="4"/>
      <c r="W4" s="4"/>
      <c r="X4" s="4"/>
      <c r="Y4" s="4"/>
    </row>
    <row r="5" spans="1:25" ht="15.75" customHeight="1" thickBot="1" x14ac:dyDescent="0.3">
      <c r="A5" s="14" t="s">
        <v>3</v>
      </c>
      <c r="B5" s="577" t="s">
        <v>4</v>
      </c>
      <c r="C5" s="577"/>
      <c r="D5" s="4"/>
      <c r="E5" s="4"/>
      <c r="F5" s="4"/>
      <c r="G5" s="4"/>
      <c r="H5" s="4"/>
      <c r="I5" s="4"/>
      <c r="J5" s="4"/>
      <c r="K5" s="4"/>
      <c r="L5" s="4"/>
      <c r="M5" s="4"/>
      <c r="N5" s="4"/>
      <c r="O5" s="4"/>
      <c r="P5" s="4"/>
      <c r="Q5" s="4"/>
      <c r="R5" s="4"/>
      <c r="S5" s="4"/>
      <c r="T5" s="4"/>
      <c r="U5" s="4"/>
      <c r="V5" s="4"/>
      <c r="W5" s="4"/>
      <c r="X5" s="4"/>
      <c r="Y5" s="4"/>
    </row>
    <row r="6" spans="1:25" x14ac:dyDescent="0.2">
      <c r="A6" s="4"/>
      <c r="B6" s="4"/>
      <c r="C6" s="4"/>
      <c r="D6" s="4"/>
      <c r="E6" s="4"/>
      <c r="F6" s="4"/>
      <c r="G6" s="4"/>
      <c r="H6" s="4"/>
      <c r="I6" s="4"/>
      <c r="J6" s="4"/>
      <c r="K6" s="4"/>
      <c r="L6" s="4"/>
      <c r="M6" s="4"/>
      <c r="N6" s="4"/>
      <c r="O6" s="4"/>
      <c r="P6" s="4"/>
      <c r="Q6" s="4"/>
      <c r="R6" s="4"/>
      <c r="S6" s="4"/>
      <c r="T6" s="4"/>
      <c r="U6" s="4"/>
      <c r="V6" s="4"/>
      <c r="W6" s="4"/>
      <c r="X6" s="4"/>
      <c r="Y6" s="4"/>
    </row>
    <row r="7" spans="1:25" ht="15" thickBot="1" x14ac:dyDescent="0.25">
      <c r="A7" s="4"/>
      <c r="B7" s="116"/>
      <c r="C7" s="4"/>
      <c r="D7" s="4"/>
      <c r="E7" s="4"/>
      <c r="F7" s="4"/>
      <c r="G7" s="4"/>
      <c r="H7" s="4"/>
      <c r="I7" s="4"/>
      <c r="J7" s="4"/>
      <c r="K7" s="4"/>
      <c r="L7" s="4"/>
      <c r="M7" s="4"/>
      <c r="N7" s="4"/>
      <c r="O7" s="4"/>
      <c r="P7" s="4"/>
      <c r="Q7" s="4"/>
      <c r="R7" s="4"/>
      <c r="S7" s="4"/>
      <c r="T7" s="4"/>
      <c r="U7" s="4"/>
      <c r="V7" s="4"/>
      <c r="W7" s="4"/>
      <c r="X7" s="4"/>
      <c r="Y7" s="4"/>
    </row>
    <row r="8" spans="1:25" ht="15.75" thickBot="1" x14ac:dyDescent="0.3">
      <c r="A8" s="281" t="s">
        <v>47</v>
      </c>
      <c r="B8" s="216">
        <v>2023</v>
      </c>
      <c r="C8" s="217" t="s">
        <v>165</v>
      </c>
      <c r="D8" s="126"/>
      <c r="E8" s="4"/>
      <c r="F8" s="4"/>
      <c r="G8" s="4"/>
      <c r="H8" s="4"/>
      <c r="I8" s="4"/>
      <c r="J8" s="4"/>
      <c r="K8" s="4"/>
      <c r="L8" s="4"/>
      <c r="M8" s="4"/>
      <c r="N8" s="4"/>
      <c r="O8" s="4"/>
      <c r="P8" s="4"/>
      <c r="Q8" s="4"/>
      <c r="R8" s="4"/>
      <c r="S8" s="4"/>
      <c r="T8" s="4"/>
      <c r="U8" s="4"/>
      <c r="V8" s="4"/>
      <c r="W8" s="4"/>
    </row>
    <row r="9" spans="1:25" ht="57" x14ac:dyDescent="0.2">
      <c r="A9" s="218" t="s">
        <v>223</v>
      </c>
      <c r="B9" s="478">
        <v>77</v>
      </c>
      <c r="C9" s="478">
        <v>171</v>
      </c>
      <c r="D9" s="26"/>
      <c r="E9" s="26"/>
      <c r="F9" s="4"/>
      <c r="G9" s="4"/>
      <c r="H9" s="4"/>
      <c r="I9" s="4"/>
      <c r="J9" s="4"/>
      <c r="K9" s="4"/>
      <c r="L9" s="4"/>
      <c r="M9" s="4"/>
      <c r="N9" s="4"/>
      <c r="O9" s="4"/>
      <c r="P9" s="4"/>
      <c r="Q9" s="4"/>
      <c r="R9" s="4"/>
      <c r="S9" s="4"/>
      <c r="T9" s="4"/>
      <c r="U9" s="4"/>
      <c r="V9" s="4"/>
      <c r="W9" s="4"/>
    </row>
    <row r="10" spans="1:25" x14ac:dyDescent="0.2">
      <c r="A10" s="4"/>
      <c r="B10" s="4"/>
      <c r="C10" s="4"/>
      <c r="D10" s="4"/>
      <c r="E10" s="4"/>
      <c r="F10" s="4"/>
      <c r="G10" s="4"/>
      <c r="H10" s="4"/>
      <c r="I10" s="4"/>
      <c r="J10" s="4"/>
      <c r="K10" s="4"/>
      <c r="L10" s="4"/>
      <c r="M10" s="4"/>
      <c r="N10" s="4"/>
      <c r="O10" s="4"/>
      <c r="P10" s="4"/>
      <c r="Q10" s="4"/>
      <c r="R10" s="4"/>
      <c r="S10" s="4"/>
      <c r="T10" s="4"/>
      <c r="U10" s="4"/>
      <c r="V10" s="4"/>
      <c r="W10" s="4"/>
      <c r="X10" s="4"/>
      <c r="Y10" s="4"/>
    </row>
    <row r="11" spans="1:25" x14ac:dyDescent="0.2">
      <c r="A11" s="4"/>
      <c r="B11" s="4"/>
      <c r="C11" s="4"/>
      <c r="D11" s="4"/>
      <c r="E11" s="4"/>
      <c r="F11" s="4"/>
      <c r="G11" s="4"/>
      <c r="H11" s="4"/>
      <c r="I11" s="4"/>
      <c r="J11" s="4"/>
      <c r="K11" s="4"/>
      <c r="L11" s="4"/>
      <c r="M11" s="4"/>
      <c r="N11" s="4"/>
      <c r="O11" s="4"/>
      <c r="P11" s="4"/>
      <c r="Q11" s="4"/>
      <c r="R11" s="4"/>
      <c r="S11" s="4"/>
      <c r="T11" s="4"/>
      <c r="U11" s="4"/>
      <c r="V11" s="4"/>
      <c r="W11" s="4"/>
      <c r="X11" s="4"/>
      <c r="Y11" s="4"/>
    </row>
    <row r="12" spans="1:25" x14ac:dyDescent="0.2">
      <c r="A12" s="4"/>
      <c r="B12" s="4"/>
      <c r="C12" s="4"/>
      <c r="D12" s="4"/>
      <c r="E12" s="4"/>
      <c r="F12" s="4"/>
      <c r="G12" s="4"/>
      <c r="H12" s="4"/>
      <c r="I12" s="4"/>
      <c r="J12" s="4"/>
      <c r="K12" s="4"/>
      <c r="L12" s="4"/>
      <c r="M12" s="4"/>
      <c r="N12" s="4"/>
      <c r="O12" s="4"/>
      <c r="P12" s="4"/>
      <c r="Q12" s="4"/>
      <c r="R12" s="4"/>
      <c r="S12" s="4"/>
      <c r="T12" s="4"/>
      <c r="U12" s="4"/>
      <c r="V12" s="4"/>
      <c r="W12" s="4"/>
      <c r="X12" s="4"/>
      <c r="Y12" s="4"/>
    </row>
    <row r="13" spans="1:25" x14ac:dyDescent="0.2">
      <c r="A13" s="4"/>
      <c r="B13" s="4"/>
      <c r="C13" s="4"/>
      <c r="D13" s="4"/>
      <c r="E13" s="4"/>
      <c r="F13" s="4"/>
      <c r="G13" s="4"/>
      <c r="H13" s="4"/>
      <c r="I13" s="4"/>
      <c r="J13" s="4"/>
      <c r="K13" s="4"/>
      <c r="L13" s="4"/>
      <c r="M13" s="4"/>
      <c r="N13" s="4"/>
      <c r="O13" s="4"/>
      <c r="P13" s="4"/>
      <c r="Q13" s="4"/>
      <c r="R13" s="4"/>
      <c r="S13" s="4"/>
      <c r="T13" s="4"/>
      <c r="U13" s="4"/>
      <c r="V13" s="4"/>
      <c r="W13" s="4"/>
      <c r="X13" s="4"/>
      <c r="Y13" s="4"/>
    </row>
    <row r="14" spans="1:25" x14ac:dyDescent="0.2">
      <c r="A14" s="4"/>
      <c r="B14" s="4"/>
      <c r="C14" s="4"/>
      <c r="D14" s="4"/>
      <c r="E14" s="4"/>
      <c r="F14" s="4"/>
      <c r="G14" s="4"/>
      <c r="H14" s="4"/>
      <c r="I14" s="4"/>
      <c r="J14" s="4"/>
      <c r="K14" s="4"/>
      <c r="L14" s="4"/>
      <c r="M14" s="4"/>
      <c r="N14" s="4"/>
      <c r="O14" s="4"/>
      <c r="P14" s="4"/>
      <c r="Q14" s="4"/>
      <c r="R14" s="4"/>
      <c r="S14" s="4"/>
      <c r="T14" s="4"/>
      <c r="U14" s="4"/>
      <c r="V14" s="4"/>
      <c r="W14" s="4"/>
      <c r="X14" s="4"/>
      <c r="Y14" s="4"/>
    </row>
    <row r="15" spans="1:25" x14ac:dyDescent="0.2">
      <c r="A15" s="4"/>
      <c r="B15" s="4"/>
      <c r="C15" s="4"/>
      <c r="D15" s="4"/>
      <c r="E15" s="4"/>
      <c r="F15" s="4"/>
      <c r="G15" s="4"/>
      <c r="H15" s="4"/>
      <c r="I15" s="4"/>
      <c r="J15" s="4"/>
      <c r="K15" s="4"/>
      <c r="L15" s="4"/>
      <c r="M15" s="4"/>
      <c r="N15" s="4"/>
      <c r="O15" s="4"/>
      <c r="P15" s="4"/>
      <c r="Q15" s="4"/>
      <c r="R15" s="4"/>
      <c r="S15" s="4"/>
      <c r="T15" s="4"/>
      <c r="U15" s="4"/>
      <c r="V15" s="4"/>
      <c r="W15" s="4"/>
      <c r="X15" s="4"/>
      <c r="Y15" s="4"/>
    </row>
    <row r="16" spans="1:25" x14ac:dyDescent="0.2">
      <c r="A16" s="4"/>
      <c r="B16" s="4"/>
      <c r="C16" s="4"/>
      <c r="D16" s="4"/>
      <c r="E16" s="4"/>
      <c r="F16" s="4"/>
      <c r="G16" s="4"/>
      <c r="H16" s="4"/>
      <c r="I16" s="4"/>
      <c r="J16" s="4"/>
      <c r="K16" s="4"/>
      <c r="L16" s="4"/>
      <c r="M16" s="4"/>
      <c r="N16" s="4"/>
      <c r="O16" s="4"/>
      <c r="P16" s="4"/>
      <c r="Q16" s="4"/>
      <c r="R16" s="4"/>
      <c r="S16" s="4"/>
      <c r="T16" s="4"/>
      <c r="U16" s="4"/>
      <c r="V16" s="4"/>
      <c r="W16" s="4"/>
      <c r="X16" s="4"/>
      <c r="Y16" s="4"/>
    </row>
    <row r="17" spans="1:25" x14ac:dyDescent="0.2">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2">
      <c r="A18" s="4"/>
      <c r="B18" s="4"/>
      <c r="C18" s="4"/>
      <c r="D18" s="4"/>
      <c r="E18" s="4"/>
      <c r="F18" s="4"/>
      <c r="G18" s="4"/>
      <c r="H18" s="4"/>
      <c r="I18" s="4"/>
      <c r="J18" s="4"/>
      <c r="K18" s="4"/>
      <c r="L18" s="4"/>
      <c r="M18" s="4"/>
      <c r="N18" s="4"/>
      <c r="O18" s="4"/>
      <c r="P18" s="4"/>
      <c r="Q18" s="4"/>
      <c r="R18" s="4"/>
      <c r="S18" s="4"/>
      <c r="T18" s="4"/>
      <c r="U18" s="4"/>
      <c r="V18" s="4"/>
      <c r="W18" s="4"/>
      <c r="X18" s="4"/>
      <c r="Y18" s="4"/>
    </row>
    <row r="19" spans="1:25" x14ac:dyDescent="0.2">
      <c r="A19" s="4"/>
      <c r="B19" s="4"/>
      <c r="C19" s="4"/>
      <c r="D19" s="4"/>
      <c r="E19" s="4"/>
      <c r="F19" s="4"/>
      <c r="G19" s="4"/>
      <c r="H19" s="4"/>
      <c r="I19" s="4"/>
      <c r="J19" s="4"/>
      <c r="K19" s="4"/>
      <c r="L19" s="4"/>
      <c r="M19" s="4"/>
      <c r="N19" s="4"/>
      <c r="O19" s="4"/>
      <c r="P19" s="4"/>
      <c r="Q19" s="4"/>
      <c r="R19" s="4"/>
      <c r="S19" s="4"/>
      <c r="T19" s="4"/>
      <c r="U19" s="4"/>
      <c r="V19" s="4"/>
      <c r="W19" s="4"/>
      <c r="X19" s="4"/>
      <c r="Y19" s="4"/>
    </row>
    <row r="20" spans="1:25" x14ac:dyDescent="0.2">
      <c r="A20" s="4"/>
      <c r="B20" s="4"/>
      <c r="C20" s="4"/>
      <c r="D20" s="4"/>
      <c r="E20" s="4"/>
      <c r="F20" s="4"/>
      <c r="G20" s="4"/>
      <c r="H20" s="4"/>
      <c r="I20" s="4"/>
      <c r="J20" s="4"/>
      <c r="K20" s="4"/>
      <c r="L20" s="4"/>
      <c r="M20" s="4"/>
      <c r="N20" s="4"/>
      <c r="O20" s="4"/>
      <c r="P20" s="4"/>
      <c r="Q20" s="4"/>
      <c r="R20" s="4"/>
      <c r="S20" s="4"/>
      <c r="T20" s="4"/>
      <c r="U20" s="4"/>
      <c r="V20" s="4"/>
      <c r="W20" s="4"/>
      <c r="X20" s="4"/>
      <c r="Y20" s="4"/>
    </row>
    <row r="21" spans="1:25" x14ac:dyDescent="0.2">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2">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2">
      <c r="A23" s="4"/>
      <c r="B23" s="4"/>
      <c r="C23" s="4"/>
      <c r="D23" s="4"/>
      <c r="E23" s="4"/>
      <c r="F23" s="4"/>
      <c r="G23" s="4"/>
      <c r="H23" s="4"/>
      <c r="I23" s="4"/>
      <c r="J23" s="4"/>
      <c r="K23" s="4"/>
      <c r="L23" s="4"/>
      <c r="M23" s="4"/>
      <c r="N23" s="4"/>
      <c r="O23" s="4"/>
      <c r="P23" s="4"/>
      <c r="Q23" s="4"/>
      <c r="R23" s="4"/>
      <c r="S23" s="4"/>
      <c r="T23" s="4"/>
      <c r="U23" s="4"/>
      <c r="V23" s="4"/>
      <c r="W23" s="4"/>
      <c r="X23" s="4"/>
      <c r="Y23" s="4"/>
    </row>
    <row r="24" spans="1:25" x14ac:dyDescent="0.2">
      <c r="A24" s="4"/>
      <c r="B24" s="4"/>
      <c r="C24" s="4"/>
      <c r="D24" s="4"/>
      <c r="E24" s="4"/>
      <c r="F24" s="4"/>
      <c r="G24" s="4"/>
      <c r="H24" s="4"/>
      <c r="I24" s="4"/>
      <c r="J24" s="4"/>
      <c r="K24" s="4"/>
      <c r="L24" s="4"/>
      <c r="M24" s="4"/>
      <c r="N24" s="4"/>
      <c r="O24" s="4"/>
      <c r="P24" s="4"/>
      <c r="Q24" s="4"/>
      <c r="R24" s="4"/>
      <c r="S24" s="4"/>
      <c r="T24" s="4"/>
      <c r="U24" s="4"/>
      <c r="V24" s="4"/>
      <c r="W24" s="4"/>
      <c r="X24" s="4"/>
      <c r="Y24" s="4"/>
    </row>
    <row r="25" spans="1:25" x14ac:dyDescent="0.2">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2">
      <c r="A26" s="4"/>
      <c r="B26" s="4"/>
      <c r="C26" s="4"/>
      <c r="D26" s="4"/>
      <c r="E26" s="4"/>
      <c r="F26" s="4"/>
      <c r="G26" s="4"/>
      <c r="H26" s="4"/>
      <c r="I26" s="4"/>
      <c r="J26" s="4"/>
      <c r="K26" s="4"/>
      <c r="L26" s="4"/>
      <c r="M26" s="4"/>
      <c r="N26" s="4"/>
      <c r="O26" s="4"/>
      <c r="P26" s="4"/>
      <c r="Q26" s="4"/>
      <c r="R26" s="4"/>
      <c r="S26" s="4"/>
      <c r="T26" s="4"/>
      <c r="U26" s="4"/>
      <c r="V26" s="4"/>
      <c r="W26" s="4"/>
      <c r="X26" s="4"/>
      <c r="Y26" s="4"/>
    </row>
    <row r="27" spans="1:25" x14ac:dyDescent="0.2">
      <c r="A27" s="4"/>
      <c r="B27" s="4"/>
      <c r="C27" s="4"/>
      <c r="D27" s="4"/>
      <c r="E27" s="4"/>
      <c r="F27" s="4"/>
      <c r="G27" s="4"/>
      <c r="H27" s="4"/>
      <c r="I27" s="4"/>
      <c r="J27" s="4"/>
      <c r="K27" s="4"/>
      <c r="L27" s="4"/>
      <c r="M27" s="4"/>
      <c r="N27" s="4"/>
      <c r="O27" s="4"/>
      <c r="P27" s="4"/>
      <c r="Q27" s="4"/>
      <c r="R27" s="4"/>
      <c r="S27" s="4"/>
      <c r="T27" s="4"/>
      <c r="U27" s="4"/>
      <c r="V27" s="4"/>
      <c r="W27" s="4"/>
      <c r="X27" s="4"/>
      <c r="Y27" s="4"/>
    </row>
    <row r="28" spans="1:25" x14ac:dyDescent="0.2">
      <c r="A28" s="4"/>
      <c r="B28" s="4"/>
      <c r="C28" s="4"/>
      <c r="D28" s="4"/>
      <c r="E28" s="4"/>
      <c r="F28" s="4"/>
      <c r="G28" s="4"/>
      <c r="H28" s="4"/>
      <c r="I28" s="4"/>
      <c r="J28" s="4"/>
      <c r="K28" s="4"/>
      <c r="L28" s="4"/>
      <c r="M28" s="4"/>
      <c r="N28" s="4"/>
      <c r="O28" s="4"/>
      <c r="P28" s="4"/>
      <c r="Q28" s="4"/>
      <c r="R28" s="4"/>
      <c r="S28" s="4"/>
      <c r="T28" s="4"/>
      <c r="U28" s="4"/>
      <c r="V28" s="4"/>
      <c r="W28" s="4"/>
      <c r="X28" s="4"/>
      <c r="Y28" s="4"/>
    </row>
    <row r="29" spans="1:25" x14ac:dyDescent="0.2">
      <c r="A29" s="4"/>
      <c r="B29" s="4"/>
      <c r="C29" s="4"/>
      <c r="D29" s="4"/>
      <c r="E29" s="4"/>
      <c r="F29" s="4"/>
      <c r="G29" s="4"/>
      <c r="H29" s="4"/>
      <c r="I29" s="4"/>
      <c r="J29" s="4"/>
      <c r="K29" s="4"/>
      <c r="L29" s="4"/>
      <c r="M29" s="4"/>
      <c r="N29" s="4"/>
      <c r="O29" s="4"/>
      <c r="P29" s="4"/>
      <c r="Q29" s="4"/>
      <c r="R29" s="4"/>
      <c r="S29" s="4"/>
      <c r="T29" s="4"/>
      <c r="U29" s="4"/>
      <c r="V29" s="4"/>
      <c r="W29" s="4"/>
      <c r="X29" s="4"/>
      <c r="Y29" s="4"/>
    </row>
    <row r="30" spans="1:25" x14ac:dyDescent="0.2">
      <c r="A30" s="4"/>
      <c r="B30" s="4"/>
      <c r="C30" s="4"/>
      <c r="D30" s="4"/>
      <c r="E30" s="4"/>
      <c r="F30" s="4"/>
      <c r="G30" s="4"/>
      <c r="H30" s="4"/>
      <c r="I30" s="4"/>
      <c r="J30" s="4"/>
      <c r="K30" s="4"/>
      <c r="L30" s="4"/>
      <c r="M30" s="4"/>
      <c r="N30" s="4"/>
      <c r="O30" s="4"/>
      <c r="P30" s="4"/>
      <c r="Q30" s="4"/>
      <c r="R30" s="4"/>
      <c r="S30" s="4"/>
      <c r="T30" s="4"/>
      <c r="U30" s="4"/>
      <c r="V30" s="4"/>
      <c r="W30" s="4"/>
      <c r="X30" s="4"/>
      <c r="Y30" s="4"/>
    </row>
    <row r="31" spans="1:25" x14ac:dyDescent="0.2">
      <c r="A31" s="4"/>
      <c r="B31" s="4"/>
      <c r="C31" s="4"/>
      <c r="D31" s="4"/>
      <c r="E31" s="4"/>
      <c r="F31" s="4"/>
      <c r="G31" s="4"/>
      <c r="H31" s="4"/>
      <c r="I31" s="4"/>
      <c r="J31" s="4"/>
      <c r="K31" s="4"/>
      <c r="L31" s="4"/>
      <c r="M31" s="4"/>
      <c r="N31" s="4"/>
      <c r="O31" s="4"/>
      <c r="P31" s="4"/>
      <c r="Q31" s="4"/>
      <c r="R31" s="4"/>
      <c r="S31" s="4"/>
      <c r="T31" s="4"/>
      <c r="U31" s="4"/>
      <c r="V31" s="4"/>
      <c r="W31" s="4"/>
      <c r="X31" s="4"/>
      <c r="Y31" s="4"/>
    </row>
    <row r="32" spans="1:25" x14ac:dyDescent="0.2">
      <c r="A32" s="4"/>
      <c r="B32" s="4"/>
      <c r="C32" s="4"/>
      <c r="D32" s="4"/>
      <c r="E32" s="4"/>
      <c r="F32" s="4"/>
      <c r="G32" s="4"/>
      <c r="H32" s="4"/>
      <c r="I32" s="4"/>
      <c r="J32" s="4"/>
      <c r="K32" s="4"/>
      <c r="L32" s="4"/>
      <c r="M32" s="4"/>
      <c r="N32" s="4"/>
      <c r="O32" s="4"/>
      <c r="P32" s="4"/>
      <c r="Q32" s="4"/>
      <c r="R32" s="4"/>
      <c r="S32" s="4"/>
      <c r="T32" s="4"/>
      <c r="U32" s="4"/>
      <c r="V32" s="4"/>
      <c r="W32" s="4"/>
      <c r="X32" s="4"/>
      <c r="Y32" s="4"/>
    </row>
    <row r="33" spans="1:25" x14ac:dyDescent="0.2">
      <c r="A33" s="4"/>
      <c r="B33" s="4"/>
      <c r="C33" s="4"/>
      <c r="D33" s="4"/>
      <c r="E33" s="4"/>
      <c r="F33" s="4"/>
      <c r="G33" s="4"/>
      <c r="H33" s="4"/>
      <c r="I33" s="4"/>
      <c r="J33" s="4"/>
      <c r="K33" s="4"/>
      <c r="L33" s="4"/>
      <c r="M33" s="4"/>
      <c r="N33" s="4"/>
      <c r="O33" s="4"/>
      <c r="P33" s="4"/>
      <c r="Q33" s="4"/>
      <c r="R33" s="4"/>
      <c r="S33" s="4"/>
      <c r="T33" s="4"/>
      <c r="U33" s="4"/>
      <c r="V33" s="4"/>
      <c r="W33" s="4"/>
      <c r="X33" s="4"/>
      <c r="Y33" s="4"/>
    </row>
    <row r="34" spans="1:25" x14ac:dyDescent="0.2">
      <c r="A34" s="4"/>
      <c r="B34" s="4"/>
      <c r="C34" s="4"/>
      <c r="D34" s="4"/>
      <c r="E34" s="4"/>
      <c r="F34" s="4"/>
      <c r="G34" s="4"/>
      <c r="H34" s="4"/>
      <c r="I34" s="4"/>
      <c r="J34" s="4"/>
      <c r="K34" s="4"/>
      <c r="L34" s="4"/>
      <c r="M34" s="4"/>
      <c r="N34" s="4"/>
      <c r="O34" s="4"/>
      <c r="P34" s="4"/>
      <c r="Q34" s="4"/>
      <c r="R34" s="4"/>
      <c r="S34" s="4"/>
      <c r="T34" s="4"/>
      <c r="U34" s="4"/>
      <c r="V34" s="4"/>
      <c r="W34" s="4"/>
      <c r="X34" s="4"/>
      <c r="Y34" s="4"/>
    </row>
    <row r="35" spans="1:25" x14ac:dyDescent="0.2">
      <c r="A35" s="4"/>
      <c r="B35" s="4"/>
      <c r="C35" s="4"/>
      <c r="D35" s="4"/>
      <c r="E35" s="4"/>
      <c r="F35" s="4"/>
      <c r="G35" s="4"/>
      <c r="H35" s="4"/>
      <c r="I35" s="4"/>
      <c r="J35" s="4"/>
      <c r="K35" s="4"/>
      <c r="L35" s="4"/>
      <c r="M35" s="4"/>
      <c r="N35" s="4"/>
      <c r="O35" s="4"/>
      <c r="P35" s="4"/>
      <c r="Q35" s="4"/>
      <c r="R35" s="4"/>
      <c r="S35" s="4"/>
      <c r="T35" s="4"/>
      <c r="U35" s="4"/>
      <c r="V35" s="4"/>
      <c r="W35" s="4"/>
      <c r="X35" s="4"/>
      <c r="Y35" s="4"/>
    </row>
    <row r="36" spans="1:25" x14ac:dyDescent="0.2">
      <c r="A36" s="4"/>
      <c r="B36" s="4"/>
      <c r="C36" s="4"/>
      <c r="D36" s="4"/>
      <c r="E36" s="4"/>
      <c r="F36" s="4"/>
      <c r="G36" s="4"/>
      <c r="H36" s="4"/>
      <c r="I36" s="4"/>
      <c r="J36" s="4"/>
      <c r="K36" s="4"/>
      <c r="L36" s="4"/>
      <c r="M36" s="4"/>
      <c r="N36" s="4"/>
      <c r="O36" s="4"/>
      <c r="P36" s="4"/>
      <c r="Q36" s="4"/>
      <c r="R36" s="4"/>
      <c r="S36" s="4"/>
      <c r="T36" s="4"/>
      <c r="U36" s="4"/>
      <c r="V36" s="4"/>
      <c r="W36" s="4"/>
      <c r="X36" s="4"/>
      <c r="Y36" s="4"/>
    </row>
    <row r="37" spans="1:25" x14ac:dyDescent="0.2">
      <c r="A37" s="4"/>
      <c r="B37" s="4"/>
      <c r="C37" s="4"/>
      <c r="D37" s="4"/>
      <c r="E37" s="4"/>
      <c r="F37" s="4"/>
      <c r="G37" s="4"/>
      <c r="H37" s="4"/>
      <c r="I37" s="4"/>
      <c r="J37" s="4"/>
      <c r="K37" s="4"/>
      <c r="L37" s="4"/>
      <c r="M37" s="4"/>
      <c r="N37" s="4"/>
      <c r="O37" s="4"/>
      <c r="P37" s="4"/>
      <c r="Q37" s="4"/>
      <c r="R37" s="4"/>
      <c r="S37" s="4"/>
      <c r="T37" s="4"/>
      <c r="U37" s="4"/>
      <c r="V37" s="4"/>
      <c r="W37" s="4"/>
      <c r="X37" s="4"/>
      <c r="Y37" s="4"/>
    </row>
    <row r="38" spans="1:25" x14ac:dyDescent="0.2">
      <c r="A38" s="4"/>
      <c r="B38" s="4"/>
      <c r="C38" s="4"/>
      <c r="D38" s="4"/>
      <c r="E38" s="4"/>
      <c r="F38" s="4"/>
      <c r="G38" s="4"/>
      <c r="H38" s="4"/>
      <c r="I38" s="4"/>
      <c r="J38" s="4"/>
      <c r="K38" s="4"/>
      <c r="L38" s="4"/>
      <c r="M38" s="4"/>
      <c r="N38" s="4"/>
      <c r="O38" s="4"/>
      <c r="P38" s="4"/>
      <c r="Q38" s="4"/>
      <c r="R38" s="4"/>
      <c r="S38" s="4"/>
      <c r="T38" s="4"/>
      <c r="U38" s="4"/>
      <c r="V38" s="4"/>
      <c r="W38" s="4"/>
      <c r="X38" s="4"/>
      <c r="Y38" s="4"/>
    </row>
    <row r="39" spans="1:25" x14ac:dyDescent="0.2">
      <c r="A39" s="4"/>
      <c r="B39" s="4"/>
      <c r="C39" s="4"/>
      <c r="D39" s="4"/>
      <c r="E39" s="4"/>
      <c r="F39" s="4"/>
      <c r="G39" s="4"/>
      <c r="H39" s="4"/>
      <c r="I39" s="4"/>
      <c r="J39" s="4"/>
      <c r="K39" s="4"/>
      <c r="L39" s="4"/>
      <c r="M39" s="4"/>
      <c r="N39" s="4"/>
      <c r="O39" s="4"/>
      <c r="P39" s="4"/>
      <c r="Q39" s="4"/>
      <c r="R39" s="4"/>
      <c r="S39" s="4"/>
      <c r="T39" s="4"/>
      <c r="U39" s="4"/>
      <c r="V39" s="4"/>
      <c r="W39" s="4"/>
      <c r="X39" s="4"/>
      <c r="Y39" s="4"/>
    </row>
    <row r="40" spans="1:25" x14ac:dyDescent="0.2">
      <c r="A40" s="4"/>
      <c r="B40" s="4"/>
      <c r="C40" s="4"/>
      <c r="D40" s="4"/>
      <c r="E40" s="4"/>
      <c r="F40" s="4"/>
      <c r="G40" s="4"/>
      <c r="H40" s="4"/>
      <c r="I40" s="4"/>
      <c r="J40" s="4"/>
      <c r="K40" s="4"/>
      <c r="L40" s="4"/>
      <c r="M40" s="4"/>
      <c r="N40" s="4"/>
      <c r="O40" s="4"/>
      <c r="P40" s="4"/>
      <c r="Q40" s="4"/>
      <c r="R40" s="4"/>
      <c r="S40" s="4"/>
      <c r="T40" s="4"/>
      <c r="U40" s="4"/>
      <c r="V40" s="4"/>
      <c r="W40" s="4"/>
      <c r="X40" s="4"/>
      <c r="Y40" s="4"/>
    </row>
    <row r="41" spans="1:25" x14ac:dyDescent="0.2">
      <c r="A41" s="4"/>
      <c r="B41" s="4"/>
      <c r="C41" s="4"/>
      <c r="D41" s="4"/>
      <c r="E41" s="4"/>
      <c r="F41" s="4"/>
      <c r="G41" s="4"/>
      <c r="H41" s="4"/>
      <c r="I41" s="4"/>
      <c r="J41" s="4"/>
      <c r="K41" s="4"/>
      <c r="L41" s="4"/>
      <c r="M41" s="4"/>
      <c r="N41" s="4"/>
      <c r="O41" s="4"/>
      <c r="P41" s="4"/>
      <c r="Q41" s="4"/>
      <c r="R41" s="4"/>
      <c r="S41" s="4"/>
      <c r="T41" s="4"/>
      <c r="U41" s="4"/>
      <c r="V41" s="4"/>
      <c r="W41" s="4"/>
      <c r="X41" s="4"/>
      <c r="Y41" s="4"/>
    </row>
    <row r="42" spans="1:25" x14ac:dyDescent="0.2">
      <c r="A42" s="4"/>
      <c r="B42" s="4"/>
      <c r="C42" s="4"/>
      <c r="D42" s="4"/>
      <c r="E42" s="4"/>
      <c r="F42" s="4"/>
      <c r="G42" s="4"/>
      <c r="H42" s="4"/>
      <c r="I42" s="4"/>
      <c r="J42" s="4"/>
      <c r="K42" s="4"/>
      <c r="L42" s="4"/>
      <c r="M42" s="4"/>
      <c r="N42" s="4"/>
      <c r="O42" s="4"/>
      <c r="P42" s="4"/>
      <c r="Q42" s="4"/>
      <c r="R42" s="4"/>
      <c r="S42" s="4"/>
      <c r="T42" s="4"/>
      <c r="U42" s="4"/>
      <c r="V42" s="4"/>
      <c r="W42" s="4"/>
      <c r="X42" s="4"/>
      <c r="Y42" s="4"/>
    </row>
    <row r="43" spans="1:25" x14ac:dyDescent="0.2">
      <c r="A43" s="4"/>
      <c r="B43" s="4"/>
      <c r="C43" s="4"/>
      <c r="D43" s="4"/>
      <c r="E43" s="4"/>
      <c r="F43" s="4"/>
      <c r="G43" s="4"/>
      <c r="H43" s="4"/>
      <c r="I43" s="4"/>
      <c r="J43" s="4"/>
      <c r="K43" s="4"/>
      <c r="L43" s="4"/>
      <c r="M43" s="4"/>
      <c r="N43" s="4"/>
      <c r="O43" s="4"/>
      <c r="P43" s="4"/>
      <c r="Q43" s="4"/>
      <c r="R43" s="4"/>
      <c r="S43" s="4"/>
      <c r="T43" s="4"/>
      <c r="U43" s="4"/>
      <c r="V43" s="4"/>
      <c r="W43" s="4"/>
      <c r="X43" s="4"/>
      <c r="Y43" s="4"/>
    </row>
    <row r="44" spans="1:25" x14ac:dyDescent="0.2">
      <c r="A44" s="4"/>
      <c r="B44" s="4"/>
      <c r="C44" s="4"/>
      <c r="D44" s="4"/>
      <c r="E44" s="4"/>
      <c r="F44" s="4"/>
      <c r="G44" s="4"/>
      <c r="H44" s="4"/>
      <c r="I44" s="4"/>
      <c r="J44" s="4"/>
      <c r="K44" s="4"/>
      <c r="L44" s="4"/>
      <c r="M44" s="4"/>
      <c r="N44" s="4"/>
      <c r="O44" s="4"/>
      <c r="P44" s="4"/>
      <c r="Q44" s="4"/>
      <c r="R44" s="4"/>
      <c r="S44" s="4"/>
      <c r="T44" s="4"/>
      <c r="U44" s="4"/>
      <c r="V44" s="4"/>
      <c r="W44" s="4"/>
      <c r="X44" s="4"/>
      <c r="Y44" s="4"/>
    </row>
    <row r="45" spans="1:25" x14ac:dyDescent="0.2">
      <c r="A45" s="4"/>
      <c r="B45" s="4"/>
      <c r="C45" s="4"/>
      <c r="D45" s="4"/>
      <c r="E45" s="4"/>
      <c r="F45" s="4"/>
      <c r="G45" s="4"/>
      <c r="H45" s="4"/>
      <c r="I45" s="4"/>
      <c r="J45" s="4"/>
      <c r="K45" s="4"/>
      <c r="L45" s="4"/>
      <c r="M45" s="4"/>
      <c r="N45" s="4"/>
      <c r="O45" s="4"/>
      <c r="P45" s="4"/>
      <c r="Q45" s="4"/>
      <c r="R45" s="4"/>
      <c r="S45" s="4"/>
      <c r="T45" s="4"/>
      <c r="U45" s="4"/>
      <c r="V45" s="4"/>
      <c r="W45" s="4"/>
      <c r="X45" s="4"/>
      <c r="Y45" s="4"/>
    </row>
    <row r="46" spans="1:25" x14ac:dyDescent="0.2">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2">
      <c r="A47" s="4"/>
      <c r="B47" s="4"/>
      <c r="C47" s="4"/>
      <c r="D47" s="4"/>
      <c r="E47" s="4"/>
      <c r="F47" s="4"/>
      <c r="G47" s="4"/>
      <c r="H47" s="4"/>
      <c r="I47" s="4"/>
      <c r="J47" s="4"/>
      <c r="K47" s="4"/>
      <c r="L47" s="4"/>
      <c r="M47" s="4"/>
      <c r="N47" s="4"/>
      <c r="O47" s="4"/>
      <c r="P47" s="4"/>
      <c r="Q47" s="4"/>
      <c r="R47" s="4"/>
      <c r="S47" s="4"/>
      <c r="T47" s="4"/>
      <c r="U47" s="4"/>
      <c r="V47" s="4"/>
      <c r="W47" s="4"/>
      <c r="X47" s="4"/>
      <c r="Y47" s="4"/>
    </row>
    <row r="48" spans="1:25" x14ac:dyDescent="0.2">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2">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2">
      <c r="A50" s="4"/>
      <c r="B50" s="4"/>
      <c r="C50" s="4"/>
      <c r="D50" s="4"/>
      <c r="E50" s="4"/>
      <c r="F50" s="4"/>
      <c r="G50" s="4"/>
      <c r="H50" s="4"/>
      <c r="I50" s="4"/>
      <c r="J50" s="4"/>
      <c r="K50" s="4"/>
      <c r="L50" s="4"/>
      <c r="M50" s="4"/>
      <c r="N50" s="4"/>
      <c r="O50" s="4"/>
      <c r="P50" s="4"/>
      <c r="Q50" s="4"/>
      <c r="R50" s="4"/>
      <c r="S50" s="4"/>
      <c r="T50" s="4"/>
      <c r="U50" s="4"/>
      <c r="V50" s="4"/>
      <c r="W50" s="4"/>
      <c r="X50" s="4"/>
      <c r="Y50" s="4"/>
    </row>
    <row r="51" spans="1:25" x14ac:dyDescent="0.2">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2">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2">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2">
      <c r="A54" s="4"/>
      <c r="B54" s="4"/>
      <c r="C54" s="4"/>
      <c r="D54" s="4"/>
      <c r="E54" s="4"/>
      <c r="F54" s="4"/>
      <c r="G54" s="4"/>
      <c r="H54" s="4"/>
      <c r="I54" s="4"/>
      <c r="J54" s="4"/>
      <c r="K54" s="4"/>
      <c r="L54" s="4"/>
      <c r="M54" s="4"/>
      <c r="N54" s="4"/>
      <c r="O54" s="4"/>
      <c r="P54" s="4"/>
      <c r="Q54" s="4"/>
      <c r="R54" s="4"/>
      <c r="S54" s="4"/>
      <c r="T54" s="4"/>
      <c r="U54" s="4"/>
      <c r="V54" s="4"/>
      <c r="W54" s="4"/>
      <c r="X54" s="4"/>
      <c r="Y54" s="4"/>
    </row>
    <row r="55" spans="1:25" x14ac:dyDescent="0.2">
      <c r="A55" s="4"/>
      <c r="B55" s="4"/>
      <c r="C55" s="4"/>
      <c r="D55" s="4"/>
      <c r="E55" s="4"/>
      <c r="F55" s="4"/>
      <c r="G55" s="4"/>
      <c r="H55" s="4"/>
      <c r="I55" s="4"/>
      <c r="J55" s="4"/>
      <c r="K55" s="4"/>
      <c r="L55" s="4"/>
      <c r="M55" s="4"/>
      <c r="N55" s="4"/>
      <c r="O55" s="4"/>
      <c r="P55" s="4"/>
      <c r="Q55" s="4"/>
      <c r="R55" s="4"/>
      <c r="S55" s="4"/>
      <c r="T55" s="4"/>
      <c r="U55" s="4"/>
      <c r="V55" s="4"/>
      <c r="W55" s="4"/>
      <c r="X55" s="4"/>
      <c r="Y55" s="4"/>
    </row>
    <row r="56" spans="1:25" x14ac:dyDescent="0.2">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2">
      <c r="A57" s="4"/>
      <c r="B57" s="4"/>
      <c r="C57" s="4"/>
      <c r="D57" s="4"/>
      <c r="E57" s="4"/>
      <c r="F57" s="4"/>
      <c r="G57" s="4"/>
      <c r="H57" s="4"/>
      <c r="I57" s="4"/>
      <c r="J57" s="4"/>
      <c r="K57" s="4"/>
      <c r="L57" s="4"/>
      <c r="M57" s="4"/>
      <c r="N57" s="4"/>
      <c r="O57" s="4"/>
      <c r="P57" s="4"/>
      <c r="Q57" s="4"/>
      <c r="R57" s="4"/>
      <c r="S57" s="4"/>
      <c r="T57" s="4"/>
      <c r="U57" s="4"/>
      <c r="V57" s="4"/>
      <c r="W57" s="4"/>
      <c r="X57" s="4"/>
      <c r="Y57" s="4"/>
    </row>
    <row r="58" spans="1:25" x14ac:dyDescent="0.2">
      <c r="A58" s="4"/>
      <c r="B58" s="4"/>
      <c r="C58" s="4"/>
      <c r="D58" s="4"/>
      <c r="E58" s="4"/>
      <c r="F58" s="4"/>
      <c r="G58" s="4"/>
      <c r="H58" s="4"/>
      <c r="I58" s="4"/>
      <c r="J58" s="4"/>
      <c r="K58" s="4"/>
      <c r="L58" s="4"/>
      <c r="M58" s="4"/>
      <c r="N58" s="4"/>
      <c r="O58" s="4"/>
      <c r="P58" s="4"/>
      <c r="Q58" s="4"/>
      <c r="R58" s="4"/>
      <c r="S58" s="4"/>
      <c r="T58" s="4"/>
      <c r="U58" s="4"/>
      <c r="V58" s="4"/>
      <c r="W58" s="4"/>
      <c r="X58" s="4"/>
      <c r="Y58" s="4"/>
    </row>
    <row r="59" spans="1:25" x14ac:dyDescent="0.2">
      <c r="A59" s="4"/>
      <c r="B59" s="4"/>
      <c r="C59" s="4"/>
      <c r="D59" s="4"/>
      <c r="E59" s="4"/>
      <c r="F59" s="4"/>
      <c r="G59" s="4"/>
      <c r="H59" s="4"/>
      <c r="I59" s="4"/>
      <c r="J59" s="4"/>
      <c r="K59" s="4"/>
      <c r="L59" s="4"/>
      <c r="M59" s="4"/>
      <c r="N59" s="4"/>
      <c r="O59" s="4"/>
      <c r="P59" s="4"/>
      <c r="Q59" s="4"/>
      <c r="R59" s="4"/>
      <c r="S59" s="4"/>
      <c r="T59" s="4"/>
      <c r="U59" s="4"/>
      <c r="V59" s="4"/>
      <c r="W59" s="4"/>
      <c r="X59" s="4"/>
      <c r="Y59" s="4"/>
    </row>
  </sheetData>
  <mergeCells count="2">
    <mergeCell ref="B4:C4"/>
    <mergeCell ref="B5:C5"/>
  </mergeCells>
  <hyperlinks>
    <hyperlink ref="A1" location="Contents!A1" display="Back to Contents" xr:uid="{2F13BAF4-96AB-46C9-9B6E-0A01356BAE38}"/>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0CEAC-0B11-4AAD-9EF7-46C340AFAA27}">
  <sheetPr>
    <tabColor rgb="FFFFF2CC"/>
  </sheetPr>
  <dimension ref="A1:Z62"/>
  <sheetViews>
    <sheetView workbookViewId="0"/>
  </sheetViews>
  <sheetFormatPr defaultColWidth="9.28515625" defaultRowHeight="14.25" x14ac:dyDescent="0.2"/>
  <cols>
    <col min="1" max="1" width="9.28515625" style="1" customWidth="1"/>
    <col min="2" max="6" width="21.7109375" style="1" customWidth="1"/>
    <col min="7" max="8" width="13.7109375" style="1" customWidth="1"/>
    <col min="9" max="13" width="25.5703125" style="1" customWidth="1"/>
    <col min="14" max="14" width="9.28515625" style="1" customWidth="1"/>
    <col min="15" max="16384" width="9.28515625" style="1"/>
  </cols>
  <sheetData>
    <row r="1" spans="1:26" s="4" customFormat="1" ht="15" customHeight="1" x14ac:dyDescent="0.2">
      <c r="B1" s="11" t="s">
        <v>0</v>
      </c>
    </row>
    <row r="2" spans="1:26" ht="15" customHeight="1" thickBot="1" x14ac:dyDescent="0.25">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25">
      <c r="A3" s="4"/>
      <c r="B3" s="573" t="s">
        <v>224</v>
      </c>
      <c r="C3" s="573"/>
      <c r="D3" s="573"/>
      <c r="E3" s="4"/>
      <c r="F3" s="4"/>
      <c r="G3" s="4"/>
      <c r="H3" s="4"/>
      <c r="I3" s="4"/>
      <c r="J3" s="4"/>
      <c r="K3" s="4"/>
      <c r="L3" s="4"/>
      <c r="M3" s="4"/>
      <c r="N3" s="4"/>
      <c r="O3" s="4"/>
      <c r="P3" s="4"/>
      <c r="Q3" s="4"/>
      <c r="R3" s="4"/>
      <c r="S3" s="4"/>
      <c r="T3" s="4"/>
      <c r="U3" s="4"/>
      <c r="V3" s="4"/>
      <c r="W3" s="4"/>
      <c r="X3" s="4"/>
      <c r="Y3" s="4"/>
      <c r="Z3" s="4"/>
    </row>
    <row r="4" spans="1:26" ht="14.25" customHeight="1" x14ac:dyDescent="0.2">
      <c r="A4" s="4"/>
      <c r="B4" s="28" t="s">
        <v>2</v>
      </c>
      <c r="C4" s="579" t="s">
        <v>35</v>
      </c>
      <c r="D4" s="579"/>
      <c r="E4" s="4"/>
      <c r="F4" s="4"/>
      <c r="G4" s="4"/>
      <c r="H4" s="4"/>
      <c r="I4" s="4"/>
      <c r="J4" s="4"/>
      <c r="K4" s="4"/>
      <c r="L4" s="4"/>
      <c r="M4" s="4"/>
      <c r="N4" s="4"/>
      <c r="O4" s="4"/>
      <c r="P4" s="4"/>
      <c r="Q4" s="4"/>
      <c r="R4" s="4"/>
      <c r="S4" s="4"/>
      <c r="T4" s="4"/>
      <c r="U4" s="4"/>
      <c r="V4" s="4"/>
      <c r="W4" s="4"/>
      <c r="X4" s="4"/>
      <c r="Y4" s="4"/>
      <c r="Z4" s="4"/>
    </row>
    <row r="5" spans="1:26" ht="14.25" customHeight="1" thickBot="1" x14ac:dyDescent="0.25">
      <c r="A5" s="4"/>
      <c r="B5" s="92" t="s">
        <v>3</v>
      </c>
      <c r="C5" s="580" t="s">
        <v>35</v>
      </c>
      <c r="D5" s="580"/>
      <c r="E5" s="4"/>
      <c r="F5" s="4"/>
      <c r="G5" s="4"/>
      <c r="H5" s="4"/>
      <c r="I5" s="4"/>
      <c r="J5" s="4"/>
      <c r="K5" s="4"/>
      <c r="L5" s="4"/>
      <c r="M5" s="4"/>
      <c r="N5" s="4"/>
      <c r="O5" s="4"/>
      <c r="P5" s="4"/>
      <c r="Q5" s="4"/>
      <c r="R5" s="4"/>
      <c r="S5" s="4"/>
      <c r="T5" s="4"/>
      <c r="U5" s="4"/>
      <c r="V5" s="4"/>
      <c r="W5" s="4"/>
      <c r="X5" s="4"/>
      <c r="Y5" s="4"/>
      <c r="Z5" s="4"/>
    </row>
    <row r="6" spans="1:26" ht="16.5" customHeight="1" x14ac:dyDescent="0.2">
      <c r="A6" s="4"/>
      <c r="B6" s="4"/>
      <c r="C6" s="4"/>
      <c r="D6" s="4"/>
      <c r="E6" s="4"/>
      <c r="F6" s="4"/>
      <c r="G6" s="4"/>
      <c r="H6" s="4"/>
      <c r="I6" s="4"/>
      <c r="J6" s="4"/>
      <c r="K6" s="4"/>
      <c r="L6" s="4"/>
      <c r="M6" s="4"/>
      <c r="N6" s="4"/>
      <c r="O6" s="4"/>
      <c r="P6" s="4"/>
      <c r="Q6" s="4"/>
      <c r="R6" s="4"/>
      <c r="S6" s="4"/>
      <c r="T6" s="4"/>
      <c r="U6" s="4"/>
      <c r="V6" s="4"/>
      <c r="W6" s="4"/>
      <c r="X6" s="4"/>
      <c r="Y6" s="4"/>
      <c r="Z6" s="4"/>
    </row>
    <row r="7" spans="1:26" ht="16.5" customHeight="1" thickBot="1" x14ac:dyDescent="0.25">
      <c r="A7" s="4"/>
      <c r="B7" s="4"/>
      <c r="C7" s="116" t="s">
        <v>225</v>
      </c>
      <c r="D7" s="4"/>
      <c r="E7" s="4"/>
      <c r="F7" s="4"/>
      <c r="G7" s="4"/>
      <c r="H7" s="4"/>
      <c r="I7" s="4"/>
      <c r="J7" s="4"/>
      <c r="K7" s="4"/>
      <c r="L7" s="4"/>
      <c r="M7" s="4"/>
      <c r="N7" s="4"/>
      <c r="O7" s="4"/>
      <c r="P7" s="4"/>
      <c r="Q7" s="4"/>
      <c r="R7" s="4"/>
      <c r="S7" s="4"/>
      <c r="T7" s="4"/>
      <c r="U7" s="4"/>
      <c r="V7" s="4"/>
      <c r="W7" s="4"/>
      <c r="X7" s="4"/>
      <c r="Y7" s="4"/>
      <c r="Z7" s="4"/>
    </row>
    <row r="8" spans="1:26" ht="15.75" thickBot="1" x14ac:dyDescent="0.3">
      <c r="A8" s="4"/>
      <c r="B8" s="4"/>
      <c r="C8" s="222" t="s">
        <v>226</v>
      </c>
      <c r="D8" s="504" t="str">
        <f>IF(ISNUMBER(C8),C8+1,"")</f>
        <v/>
      </c>
      <c r="E8" s="504" t="str">
        <f>IF(ISNUMBER(C8),D8+1,"")</f>
        <v/>
      </c>
      <c r="F8" s="504" t="s">
        <v>165</v>
      </c>
      <c r="G8" s="4"/>
      <c r="H8" s="4"/>
      <c r="I8" s="4"/>
      <c r="J8" s="4"/>
      <c r="K8" s="4"/>
      <c r="L8" s="4"/>
      <c r="M8" s="4"/>
      <c r="N8" s="4"/>
      <c r="O8" s="4"/>
      <c r="P8" s="4"/>
      <c r="Q8" s="4"/>
      <c r="R8" s="4"/>
      <c r="S8" s="4"/>
      <c r="T8" s="4"/>
      <c r="U8" s="4"/>
      <c r="V8" s="4"/>
      <c r="W8" s="4"/>
      <c r="X8" s="4"/>
      <c r="Y8" s="4"/>
      <c r="Z8" s="4"/>
    </row>
    <row r="9" spans="1:26" ht="29.25" thickBot="1" x14ac:dyDescent="0.25">
      <c r="A9" s="4"/>
      <c r="B9" s="208" t="s">
        <v>227</v>
      </c>
      <c r="C9" s="211"/>
      <c r="D9" s="223"/>
      <c r="E9" s="211"/>
      <c r="F9" s="211"/>
      <c r="G9" s="4"/>
      <c r="H9" s="4"/>
      <c r="I9" s="4"/>
      <c r="J9" s="4"/>
      <c r="K9" s="4"/>
      <c r="L9" s="4"/>
      <c r="M9" s="4"/>
      <c r="N9" s="4"/>
      <c r="O9" s="4"/>
      <c r="P9" s="4"/>
      <c r="Q9" s="4"/>
      <c r="R9" s="4"/>
      <c r="S9" s="4"/>
      <c r="T9" s="4"/>
      <c r="U9" s="4"/>
      <c r="V9" s="4"/>
      <c r="W9" s="4"/>
      <c r="X9" s="4"/>
      <c r="Y9" s="4"/>
      <c r="Z9" s="4"/>
    </row>
    <row r="10" spans="1:26" ht="72" thickBot="1" x14ac:dyDescent="0.25">
      <c r="A10" s="4"/>
      <c r="B10" s="224" t="s">
        <v>228</v>
      </c>
      <c r="C10" s="211"/>
      <c r="D10" s="211"/>
      <c r="E10" s="211"/>
      <c r="F10" s="211"/>
      <c r="G10" s="4"/>
      <c r="H10" s="4"/>
      <c r="I10" s="4"/>
      <c r="J10" s="4"/>
      <c r="K10" s="4"/>
      <c r="L10" s="4"/>
      <c r="M10" s="4"/>
      <c r="N10" s="4"/>
      <c r="O10" s="4"/>
      <c r="P10" s="4"/>
      <c r="Q10" s="4"/>
      <c r="R10" s="4"/>
      <c r="S10" s="4"/>
      <c r="T10" s="4"/>
      <c r="U10" s="4"/>
      <c r="V10" s="4"/>
      <c r="W10" s="4"/>
      <c r="X10" s="4"/>
      <c r="Y10" s="4"/>
      <c r="Z10" s="4"/>
    </row>
    <row r="11" spans="1:26" ht="86.25" thickBot="1" x14ac:dyDescent="0.25">
      <c r="A11" s="4"/>
      <c r="B11" s="224" t="s">
        <v>229</v>
      </c>
      <c r="C11" s="225"/>
      <c r="D11" s="225"/>
      <c r="E11" s="225"/>
      <c r="F11" s="225"/>
      <c r="G11" s="4"/>
      <c r="H11" s="4"/>
      <c r="I11" s="4"/>
      <c r="J11" s="4"/>
      <c r="K11" s="4"/>
      <c r="L11" s="4"/>
      <c r="M11" s="4"/>
      <c r="N11" s="4"/>
      <c r="O11" s="4"/>
      <c r="P11" s="4"/>
      <c r="Q11" s="4"/>
      <c r="R11" s="4"/>
      <c r="S11" s="4"/>
      <c r="T11" s="4"/>
      <c r="U11" s="4"/>
      <c r="V11" s="4"/>
      <c r="W11" s="4"/>
      <c r="X11" s="4"/>
      <c r="Y11" s="4"/>
      <c r="Z11" s="4"/>
    </row>
    <row r="12" spans="1:26" ht="30.75" thickBot="1" x14ac:dyDescent="0.3">
      <c r="A12" s="4"/>
      <c r="B12" s="226" t="s">
        <v>230</v>
      </c>
      <c r="C12" s="227">
        <f>IF(ISNUMBER(C11),(C11/$C$11),0)</f>
        <v>0</v>
      </c>
      <c r="D12" s="227">
        <f>IF(ISNUMBER(D11),(D11/$C$11),0)</f>
        <v>0</v>
      </c>
      <c r="E12" s="227">
        <f>IF(ISNUMBER(E11),(E11/$C$11),0)</f>
        <v>0</v>
      </c>
      <c r="F12" s="227">
        <f>IF(ISNUMBER(F11),(F11/$C$11),0)</f>
        <v>0</v>
      </c>
      <c r="G12" s="4"/>
      <c r="H12" s="4"/>
      <c r="I12" s="4"/>
      <c r="J12" s="4"/>
      <c r="K12" s="4"/>
      <c r="L12" s="4"/>
      <c r="M12" s="4"/>
      <c r="N12" s="4"/>
      <c r="O12" s="4"/>
      <c r="P12" s="4"/>
      <c r="Q12" s="4"/>
      <c r="R12" s="4"/>
      <c r="S12" s="4"/>
      <c r="T12" s="4"/>
      <c r="U12" s="4"/>
      <c r="V12" s="4"/>
      <c r="W12" s="4"/>
      <c r="X12" s="4"/>
      <c r="Y12" s="4"/>
      <c r="Z12" s="4"/>
    </row>
    <row r="13" spans="1:26" x14ac:dyDescent="0.2">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x14ac:dyDescent="0.2">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sheetData>
  <mergeCells count="3">
    <mergeCell ref="B3:D3"/>
    <mergeCell ref="C4:D4"/>
    <mergeCell ref="C5:D5"/>
  </mergeCells>
  <hyperlinks>
    <hyperlink ref="B1" location="Contents!A1" display="Back to Contents" xr:uid="{8D911976-6417-4FE6-B9D6-F6AC61CE06FA}"/>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50FB5-BB7C-4DE6-AEA8-ACACF5A473B1}">
  <sheetPr>
    <tabColor rgb="FFFFF2CC"/>
  </sheetPr>
  <dimension ref="A1:Z61"/>
  <sheetViews>
    <sheetView workbookViewId="0"/>
  </sheetViews>
  <sheetFormatPr defaultColWidth="9.28515625" defaultRowHeight="14.25" x14ac:dyDescent="0.2"/>
  <cols>
    <col min="1" max="1" width="9.28515625" style="1" customWidth="1"/>
    <col min="2" max="9" width="21.7109375" style="1" customWidth="1"/>
    <col min="10" max="11" width="25.5703125" style="1" customWidth="1"/>
    <col min="12" max="12" width="9.28515625" style="1" customWidth="1"/>
    <col min="13" max="16384" width="9.28515625" style="1"/>
  </cols>
  <sheetData>
    <row r="1" spans="1:26" s="4" customFormat="1" ht="15" customHeight="1" x14ac:dyDescent="0.2">
      <c r="B1" s="11" t="s">
        <v>0</v>
      </c>
    </row>
    <row r="2" spans="1:26" ht="15" customHeight="1" thickBot="1" x14ac:dyDescent="0.25">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25">
      <c r="A3" s="4"/>
      <c r="B3" s="573" t="s">
        <v>231</v>
      </c>
      <c r="C3" s="573"/>
      <c r="D3" s="573"/>
      <c r="E3" s="4"/>
      <c r="F3" s="4"/>
      <c r="G3" s="4"/>
      <c r="H3" s="4"/>
      <c r="I3" s="4"/>
      <c r="J3" s="4"/>
      <c r="K3" s="4"/>
      <c r="L3" s="4"/>
      <c r="M3" s="4"/>
      <c r="N3" s="4"/>
      <c r="O3" s="4"/>
      <c r="P3" s="4"/>
      <c r="Q3" s="4"/>
      <c r="R3" s="4"/>
      <c r="S3" s="4"/>
      <c r="T3" s="4"/>
      <c r="U3" s="4"/>
      <c r="V3" s="4"/>
      <c r="W3" s="4"/>
      <c r="X3" s="4"/>
      <c r="Y3" s="4"/>
      <c r="Z3" s="4"/>
    </row>
    <row r="4" spans="1:26" ht="14.25" customHeight="1" thickBot="1" x14ac:dyDescent="0.25">
      <c r="A4" s="4"/>
      <c r="B4" s="228" t="s">
        <v>2</v>
      </c>
      <c r="C4" s="592" t="s">
        <v>35</v>
      </c>
      <c r="D4" s="592"/>
      <c r="E4" s="4"/>
      <c r="F4" s="4"/>
      <c r="G4" s="4"/>
      <c r="H4" s="4"/>
      <c r="I4" s="4"/>
      <c r="J4" s="4"/>
      <c r="K4" s="4"/>
      <c r="L4" s="4"/>
      <c r="M4" s="4"/>
      <c r="N4" s="4"/>
      <c r="O4" s="4"/>
      <c r="P4" s="4"/>
      <c r="Q4" s="4"/>
      <c r="R4" s="4"/>
      <c r="S4" s="4"/>
      <c r="T4" s="4"/>
      <c r="U4" s="4"/>
      <c r="V4" s="4"/>
      <c r="W4" s="4"/>
      <c r="X4" s="4"/>
      <c r="Y4" s="4"/>
      <c r="Z4" s="4"/>
    </row>
    <row r="5" spans="1:26" ht="14.25" customHeight="1" thickBot="1" x14ac:dyDescent="0.25">
      <c r="A5" s="4"/>
      <c r="B5" s="229" t="s">
        <v>3</v>
      </c>
      <c r="C5" s="592" t="s">
        <v>35</v>
      </c>
      <c r="D5" s="592"/>
      <c r="E5" s="4"/>
      <c r="F5" s="4"/>
      <c r="G5" s="4"/>
      <c r="H5" s="4"/>
      <c r="I5" s="4"/>
      <c r="J5" s="4"/>
      <c r="K5" s="4"/>
      <c r="L5" s="4"/>
      <c r="M5" s="4"/>
      <c r="N5" s="4"/>
      <c r="O5" s="4"/>
      <c r="P5" s="4"/>
      <c r="Q5" s="4"/>
      <c r="R5" s="4"/>
      <c r="S5" s="4"/>
      <c r="T5" s="4"/>
      <c r="U5" s="4"/>
      <c r="V5" s="4"/>
      <c r="W5" s="4"/>
      <c r="X5" s="4"/>
      <c r="Y5" s="4"/>
      <c r="Z5" s="4"/>
    </row>
    <row r="6" spans="1:26" ht="14.25" customHeight="1" thickBot="1" x14ac:dyDescent="0.25">
      <c r="A6" s="4"/>
      <c r="B6" s="4"/>
      <c r="C6" s="4"/>
      <c r="D6" s="4"/>
      <c r="E6" s="4"/>
      <c r="F6" s="4"/>
      <c r="G6" s="116" t="s">
        <v>232</v>
      </c>
      <c r="H6" s="4"/>
      <c r="I6" s="4"/>
      <c r="J6" s="4"/>
      <c r="K6" s="4"/>
      <c r="L6" s="4"/>
      <c r="M6" s="4"/>
      <c r="N6" s="4"/>
      <c r="O6" s="4"/>
      <c r="P6" s="4"/>
      <c r="Q6" s="4"/>
      <c r="R6" s="4"/>
      <c r="S6" s="4"/>
      <c r="T6" s="4"/>
      <c r="U6" s="4"/>
      <c r="V6" s="4"/>
      <c r="W6" s="4"/>
      <c r="X6" s="4"/>
      <c r="Y6" s="4"/>
      <c r="Z6" s="4"/>
    </row>
    <row r="7" spans="1:26" ht="14.25" customHeight="1" thickBot="1" x14ac:dyDescent="0.25">
      <c r="A7" s="4"/>
      <c r="B7" s="4"/>
      <c r="C7" s="125" t="s">
        <v>225</v>
      </c>
      <c r="D7" s="230"/>
      <c r="E7" s="230"/>
      <c r="F7" s="230"/>
      <c r="G7" s="588" t="s">
        <v>233</v>
      </c>
      <c r="H7" s="588"/>
      <c r="I7" s="588"/>
      <c r="J7" s="4"/>
      <c r="K7" s="4"/>
      <c r="L7" s="4"/>
      <c r="M7" s="4"/>
      <c r="N7" s="4"/>
      <c r="O7" s="4"/>
      <c r="P7" s="4"/>
      <c r="Q7" s="4"/>
      <c r="R7" s="4"/>
      <c r="S7" s="4"/>
      <c r="T7" s="4"/>
      <c r="U7" s="4"/>
      <c r="V7" s="4"/>
      <c r="W7" s="4"/>
      <c r="X7" s="4"/>
      <c r="Y7" s="4"/>
      <c r="Z7" s="4"/>
    </row>
    <row r="8" spans="1:26" ht="14.25" customHeight="1" thickBot="1" x14ac:dyDescent="0.25">
      <c r="A8" s="4"/>
      <c r="B8" s="82" t="s">
        <v>234</v>
      </c>
      <c r="C8" s="231" t="s">
        <v>226</v>
      </c>
      <c r="D8" s="232" t="str">
        <f>IF(ISNUMBER(C8),C8+1,"")</f>
        <v/>
      </c>
      <c r="E8" s="232" t="str">
        <f>IF(ISNUMBER(C8),D8+1,"")</f>
        <v/>
      </c>
      <c r="F8" s="217" t="s">
        <v>165</v>
      </c>
      <c r="G8" s="233" t="s">
        <v>226</v>
      </c>
      <c r="H8" s="234" t="s">
        <v>226</v>
      </c>
      <c r="I8" s="235" t="s">
        <v>226</v>
      </c>
      <c r="J8" s="4"/>
      <c r="K8" s="4"/>
      <c r="L8" s="4"/>
      <c r="M8" s="4"/>
      <c r="N8" s="4"/>
      <c r="O8" s="4"/>
      <c r="P8" s="4"/>
      <c r="Q8" s="4"/>
      <c r="R8" s="4"/>
      <c r="S8" s="4"/>
      <c r="T8" s="4"/>
      <c r="U8" s="4"/>
      <c r="V8" s="4"/>
      <c r="W8" s="4"/>
      <c r="X8" s="4"/>
      <c r="Y8" s="4"/>
      <c r="Z8" s="4"/>
    </row>
    <row r="9" spans="1:26" ht="14.25" customHeight="1" x14ac:dyDescent="0.2">
      <c r="A9" s="4"/>
      <c r="B9" s="236" t="s">
        <v>235</v>
      </c>
      <c r="C9" s="98"/>
      <c r="D9" s="99"/>
      <c r="E9" s="100"/>
      <c r="F9" s="214"/>
      <c r="G9" s="237"/>
      <c r="H9" s="100"/>
      <c r="I9" s="214"/>
      <c r="J9" s="4"/>
      <c r="K9" s="4"/>
      <c r="L9" s="4"/>
      <c r="M9" s="4"/>
      <c r="N9" s="4"/>
      <c r="O9" s="4"/>
      <c r="P9" s="4"/>
      <c r="Q9" s="4"/>
      <c r="R9" s="4"/>
      <c r="S9" s="4"/>
      <c r="T9" s="4"/>
      <c r="U9" s="4"/>
      <c r="V9" s="4"/>
      <c r="W9" s="4"/>
      <c r="X9" s="4"/>
      <c r="Y9" s="4"/>
      <c r="Z9" s="4"/>
    </row>
    <row r="10" spans="1:26" ht="14.25" customHeight="1" x14ac:dyDescent="0.2">
      <c r="A10" s="4"/>
      <c r="B10" s="238" t="s">
        <v>236</v>
      </c>
      <c r="C10" s="215"/>
      <c r="D10" s="37"/>
      <c r="E10" s="37"/>
      <c r="F10" s="54"/>
      <c r="G10" s="239"/>
      <c r="H10" s="37"/>
      <c r="I10" s="54"/>
      <c r="J10" s="4"/>
      <c r="K10" s="4"/>
      <c r="L10" s="4"/>
      <c r="M10" s="4"/>
      <c r="N10" s="4"/>
      <c r="O10" s="4"/>
      <c r="P10" s="4"/>
      <c r="Q10" s="4"/>
      <c r="R10" s="4"/>
      <c r="S10" s="4"/>
      <c r="T10" s="4"/>
      <c r="U10" s="4"/>
      <c r="V10" s="4"/>
      <c r="W10" s="4"/>
      <c r="X10" s="4"/>
      <c r="Y10" s="4"/>
      <c r="Z10" s="4"/>
    </row>
    <row r="11" spans="1:26" ht="14.25" customHeight="1" thickBot="1" x14ac:dyDescent="0.25">
      <c r="A11" s="4"/>
      <c r="B11" s="240" t="s">
        <v>237</v>
      </c>
      <c r="C11" s="219"/>
      <c r="D11" s="220"/>
      <c r="E11" s="220"/>
      <c r="F11" s="221"/>
      <c r="G11" s="241"/>
      <c r="H11" s="220"/>
      <c r="I11" s="221"/>
      <c r="J11" s="4"/>
      <c r="K11" s="4"/>
      <c r="L11" s="4"/>
      <c r="M11" s="4"/>
      <c r="N11" s="4"/>
      <c r="O11" s="4"/>
      <c r="P11" s="4"/>
      <c r="Q11" s="4"/>
      <c r="R11" s="4"/>
      <c r="S11" s="4"/>
      <c r="T11" s="4"/>
      <c r="U11" s="4"/>
      <c r="V11" s="4"/>
      <c r="W11" s="4"/>
      <c r="X11" s="4"/>
      <c r="Y11" s="4"/>
      <c r="Z11" s="4"/>
    </row>
    <row r="12" spans="1:26" ht="14.25" customHeight="1" x14ac:dyDescent="0.2">
      <c r="A12" s="4"/>
      <c r="B12" s="242" t="s">
        <v>238</v>
      </c>
      <c r="C12" s="243">
        <f t="shared" ref="C12:I12" si="0">SUM(C9:C11)</f>
        <v>0</v>
      </c>
      <c r="D12" s="244">
        <f t="shared" si="0"/>
        <v>0</v>
      </c>
      <c r="E12" s="244">
        <f t="shared" si="0"/>
        <v>0</v>
      </c>
      <c r="F12" s="245">
        <f t="shared" si="0"/>
        <v>0</v>
      </c>
      <c r="G12" s="246">
        <f t="shared" si="0"/>
        <v>0</v>
      </c>
      <c r="H12" s="244">
        <f t="shared" si="0"/>
        <v>0</v>
      </c>
      <c r="I12" s="245">
        <f t="shared" si="0"/>
        <v>0</v>
      </c>
      <c r="J12" s="4"/>
      <c r="K12" s="4"/>
      <c r="L12" s="4"/>
      <c r="M12" s="4"/>
      <c r="N12" s="4"/>
      <c r="O12" s="4"/>
      <c r="P12" s="4"/>
      <c r="Q12" s="4"/>
      <c r="R12" s="4"/>
      <c r="S12" s="4"/>
      <c r="T12" s="4"/>
      <c r="U12" s="4"/>
      <c r="V12" s="4"/>
      <c r="W12" s="4"/>
      <c r="X12" s="4"/>
      <c r="Y12" s="4"/>
      <c r="Z12" s="4"/>
    </row>
    <row r="13" spans="1:26" ht="14.25" customHeight="1" thickBot="1" x14ac:dyDescent="0.3">
      <c r="A13" s="4"/>
      <c r="B13" s="247" t="s">
        <v>239</v>
      </c>
      <c r="C13" s="248">
        <f t="shared" ref="C13:I13" si="1">IF($C$12&gt;0,C12/$C$12,0)</f>
        <v>0</v>
      </c>
      <c r="D13" s="249">
        <f t="shared" si="1"/>
        <v>0</v>
      </c>
      <c r="E13" s="249">
        <f t="shared" si="1"/>
        <v>0</v>
      </c>
      <c r="F13" s="250">
        <f t="shared" si="1"/>
        <v>0</v>
      </c>
      <c r="G13" s="249">
        <f t="shared" si="1"/>
        <v>0</v>
      </c>
      <c r="H13" s="249">
        <f t="shared" si="1"/>
        <v>0</v>
      </c>
      <c r="I13" s="250">
        <f t="shared" si="1"/>
        <v>0</v>
      </c>
      <c r="J13" s="4"/>
      <c r="K13" s="4"/>
      <c r="L13" s="4"/>
      <c r="M13" s="4"/>
      <c r="N13" s="4"/>
      <c r="O13" s="4"/>
      <c r="P13" s="4"/>
      <c r="Q13" s="4"/>
      <c r="R13" s="4"/>
      <c r="S13" s="4"/>
      <c r="T13" s="4"/>
      <c r="U13" s="4"/>
      <c r="V13" s="4"/>
      <c r="W13" s="4"/>
      <c r="X13" s="4"/>
      <c r="Y13" s="4"/>
      <c r="Z13" s="4"/>
    </row>
    <row r="14" spans="1:26" ht="14.25" customHeight="1" x14ac:dyDescent="0.2">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4.2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4.2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4.25"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4.2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4.2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4.2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sheetData>
  <mergeCells count="4">
    <mergeCell ref="B3:D3"/>
    <mergeCell ref="C4:D4"/>
    <mergeCell ref="C5:D5"/>
    <mergeCell ref="G7:I7"/>
  </mergeCells>
  <hyperlinks>
    <hyperlink ref="B1" location="Contents!A1" display="Back to Contents" xr:uid="{E8CF41E6-9D38-480F-9BC5-AE8BD44696FE}"/>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707A0-BE9B-45AB-9827-DCEC9B714368}">
  <sheetPr>
    <tabColor rgb="FFFFF2CC"/>
  </sheetPr>
  <dimension ref="A1:W68"/>
  <sheetViews>
    <sheetView workbookViewId="0"/>
  </sheetViews>
  <sheetFormatPr defaultColWidth="9.28515625" defaultRowHeight="14.25" x14ac:dyDescent="0.2"/>
  <cols>
    <col min="1" max="1" width="47.42578125" style="1" bestFit="1" customWidth="1"/>
    <col min="2" max="2" width="21.7109375" style="1" customWidth="1"/>
    <col min="3" max="3" width="24.7109375" style="1" customWidth="1"/>
    <col min="4" max="5" width="11.28515625" style="1" customWidth="1"/>
    <col min="6" max="10" width="25.5703125" style="1" customWidth="1"/>
    <col min="11" max="11" width="9.28515625" style="1" customWidth="1"/>
    <col min="12" max="16384" width="9.28515625" style="1"/>
  </cols>
  <sheetData>
    <row r="1" spans="1:23" s="4" customFormat="1" ht="15" x14ac:dyDescent="0.2">
      <c r="A1" s="11" t="s">
        <v>0</v>
      </c>
    </row>
    <row r="2" spans="1:23" ht="15" thickBot="1" x14ac:dyDescent="0.25">
      <c r="A2" s="4"/>
      <c r="B2" s="4"/>
      <c r="C2" s="4"/>
      <c r="D2" s="4"/>
      <c r="E2" s="4"/>
      <c r="F2" s="4"/>
      <c r="G2" s="4"/>
      <c r="H2" s="4"/>
      <c r="I2" s="4"/>
      <c r="J2" s="4"/>
      <c r="K2" s="4"/>
      <c r="L2" s="4"/>
      <c r="M2" s="4"/>
      <c r="N2" s="4"/>
      <c r="O2" s="4"/>
      <c r="P2" s="4"/>
      <c r="Q2" s="4"/>
      <c r="R2" s="4"/>
      <c r="S2" s="4"/>
      <c r="T2" s="4"/>
      <c r="U2" s="4"/>
      <c r="V2" s="4"/>
      <c r="W2" s="4"/>
    </row>
    <row r="3" spans="1:23" ht="18.75" thickBot="1" x14ac:dyDescent="0.25">
      <c r="A3" s="44" t="s">
        <v>240</v>
      </c>
      <c r="B3" s="4"/>
      <c r="D3" s="507" t="s">
        <v>163</v>
      </c>
      <c r="F3" s="4"/>
      <c r="G3" s="4"/>
      <c r="H3" s="4"/>
      <c r="I3" s="4"/>
      <c r="J3" s="4"/>
      <c r="K3" s="4"/>
      <c r="L3" s="4"/>
      <c r="M3" s="4"/>
      <c r="N3" s="4"/>
      <c r="O3" s="4"/>
      <c r="P3" s="4"/>
      <c r="Q3" s="4"/>
      <c r="R3" s="4"/>
      <c r="S3" s="4"/>
      <c r="T3" s="4"/>
      <c r="U3" s="4"/>
      <c r="V3" s="4"/>
    </row>
    <row r="4" spans="1:23" ht="15.75" thickBot="1" x14ac:dyDescent="0.25">
      <c r="A4" s="28" t="s">
        <v>2</v>
      </c>
      <c r="B4" s="574"/>
      <c r="C4" s="574"/>
      <c r="D4" s="540" t="s">
        <v>47</v>
      </c>
      <c r="F4" s="4"/>
      <c r="G4" s="4"/>
      <c r="H4" s="4"/>
      <c r="I4" s="4"/>
      <c r="J4" s="4"/>
      <c r="K4" s="4"/>
      <c r="L4" s="4"/>
      <c r="M4" s="4"/>
      <c r="N4" s="4"/>
      <c r="O4" s="4"/>
      <c r="P4" s="4"/>
      <c r="Q4" s="4"/>
      <c r="R4" s="4"/>
      <c r="S4" s="4"/>
      <c r="T4" s="4"/>
      <c r="U4" s="4"/>
      <c r="V4" s="4"/>
    </row>
    <row r="5" spans="1:23" ht="15.75" customHeight="1" thickBot="1" x14ac:dyDescent="0.3">
      <c r="A5" s="14" t="s">
        <v>3</v>
      </c>
      <c r="B5" s="577" t="s">
        <v>4</v>
      </c>
      <c r="C5" s="577"/>
      <c r="D5" s="4"/>
      <c r="E5" s="4"/>
      <c r="F5" s="4"/>
      <c r="G5" s="4"/>
      <c r="H5" s="4"/>
      <c r="I5" s="4"/>
      <c r="J5" s="4"/>
      <c r="K5" s="4"/>
      <c r="L5" s="4"/>
      <c r="M5" s="4"/>
      <c r="N5" s="4"/>
      <c r="O5" s="4"/>
      <c r="P5" s="4"/>
      <c r="Q5" s="4"/>
      <c r="R5" s="4"/>
      <c r="S5" s="4"/>
      <c r="T5" s="4"/>
      <c r="U5" s="4"/>
      <c r="V5" s="4"/>
      <c r="W5" s="4"/>
    </row>
    <row r="6" spans="1:23" x14ac:dyDescent="0.2">
      <c r="A6" s="4"/>
      <c r="B6" s="4"/>
      <c r="C6" s="4"/>
      <c r="D6" s="4"/>
      <c r="E6" s="4"/>
      <c r="F6" s="4"/>
      <c r="G6" s="4"/>
      <c r="H6" s="4"/>
      <c r="I6" s="4"/>
      <c r="J6" s="4"/>
      <c r="K6" s="4"/>
      <c r="L6" s="4"/>
      <c r="M6" s="4"/>
      <c r="N6" s="4"/>
      <c r="O6" s="4"/>
      <c r="P6" s="4"/>
      <c r="Q6" s="4"/>
      <c r="R6" s="4"/>
      <c r="S6" s="4"/>
      <c r="T6" s="4"/>
      <c r="U6" s="4"/>
      <c r="V6" s="4"/>
      <c r="W6" s="4"/>
    </row>
    <row r="7" spans="1:23" ht="15" thickBot="1" x14ac:dyDescent="0.25">
      <c r="A7" s="4"/>
      <c r="B7" s="4"/>
      <c r="C7" s="4"/>
      <c r="D7" s="4"/>
      <c r="E7" s="4"/>
      <c r="F7" s="4"/>
      <c r="G7" s="4"/>
      <c r="H7" s="4"/>
      <c r="I7" s="4"/>
      <c r="J7" s="4"/>
      <c r="K7" s="4"/>
      <c r="L7" s="4"/>
      <c r="M7" s="4"/>
      <c r="N7" s="4"/>
      <c r="O7" s="4"/>
      <c r="P7" s="4"/>
      <c r="Q7" s="4"/>
      <c r="R7" s="4"/>
      <c r="S7" s="4"/>
      <c r="T7" s="4"/>
      <c r="U7" s="4"/>
      <c r="V7" s="4"/>
      <c r="W7" s="4"/>
    </row>
    <row r="8" spans="1:23" ht="15.75" thickBot="1" x14ac:dyDescent="0.3">
      <c r="A8" s="4"/>
      <c r="B8" s="232">
        <v>2023</v>
      </c>
      <c r="C8" s="83" t="s">
        <v>165</v>
      </c>
      <c r="D8" s="126"/>
      <c r="E8" s="4"/>
      <c r="F8" s="4"/>
      <c r="G8" s="4"/>
      <c r="H8" s="4"/>
      <c r="I8" s="4"/>
      <c r="J8" s="4"/>
      <c r="K8" s="4"/>
      <c r="L8" s="4"/>
      <c r="M8" s="4"/>
      <c r="N8" s="4"/>
      <c r="O8" s="4"/>
      <c r="P8" s="4"/>
      <c r="Q8" s="4"/>
      <c r="R8" s="4"/>
      <c r="S8" s="4"/>
      <c r="T8" s="4"/>
      <c r="U8" s="4"/>
      <c r="V8" s="4"/>
      <c r="W8" s="4"/>
    </row>
    <row r="9" spans="1:23" ht="15" thickBot="1" x14ac:dyDescent="0.25">
      <c r="A9" s="593" t="s">
        <v>241</v>
      </c>
      <c r="B9" s="593"/>
      <c r="C9" s="593"/>
      <c r="D9" s="4"/>
      <c r="E9" s="4"/>
      <c r="F9" s="4"/>
      <c r="G9" s="4"/>
      <c r="H9" s="4"/>
      <c r="I9" s="4"/>
      <c r="J9" s="4"/>
      <c r="K9" s="4"/>
      <c r="L9" s="4"/>
      <c r="M9" s="4"/>
      <c r="N9" s="4"/>
      <c r="O9" s="4"/>
      <c r="P9" s="4"/>
      <c r="Q9" s="4"/>
      <c r="R9" s="4"/>
      <c r="S9" s="4"/>
      <c r="T9" s="4"/>
      <c r="U9" s="4"/>
      <c r="V9" s="4"/>
      <c r="W9" s="4"/>
    </row>
    <row r="10" spans="1:23" ht="15.75" thickBot="1" x14ac:dyDescent="0.3">
      <c r="A10" s="594" t="s">
        <v>242</v>
      </c>
      <c r="B10" s="594"/>
      <c r="C10" s="594"/>
      <c r="D10" s="4"/>
      <c r="E10" s="4"/>
      <c r="F10" s="4"/>
      <c r="G10" s="4"/>
      <c r="H10" s="4"/>
      <c r="I10" s="4"/>
      <c r="J10" s="4"/>
      <c r="K10" s="4"/>
      <c r="L10" s="4"/>
      <c r="M10" s="4"/>
      <c r="N10" s="4"/>
      <c r="O10" s="4"/>
      <c r="P10" s="4"/>
      <c r="Q10" s="4"/>
      <c r="R10" s="4"/>
      <c r="S10" s="4"/>
      <c r="T10" s="4"/>
      <c r="U10" s="4"/>
      <c r="V10" s="4"/>
      <c r="W10" s="4"/>
    </row>
    <row r="11" spans="1:23" ht="15" x14ac:dyDescent="0.25">
      <c r="A11" s="251" t="s">
        <v>243</v>
      </c>
      <c r="B11" s="256">
        <v>0</v>
      </c>
      <c r="C11" s="257">
        <v>100</v>
      </c>
      <c r="D11" s="4"/>
      <c r="E11" s="4"/>
      <c r="F11" s="4"/>
      <c r="G11" s="4"/>
      <c r="H11" s="4"/>
      <c r="I11" s="4"/>
      <c r="J11" s="4"/>
      <c r="K11" s="4"/>
      <c r="L11" s="4"/>
      <c r="M11" s="4"/>
      <c r="N11" s="4"/>
      <c r="O11" s="4"/>
      <c r="P11" s="4"/>
      <c r="Q11" s="4"/>
      <c r="R11" s="4"/>
      <c r="S11" s="4"/>
      <c r="T11" s="4"/>
      <c r="U11" s="4"/>
      <c r="V11" s="4"/>
      <c r="W11" s="4"/>
    </row>
    <row r="12" spans="1:23" x14ac:dyDescent="0.2">
      <c r="A12" s="252" t="s">
        <v>244</v>
      </c>
      <c r="B12" s="258">
        <v>100</v>
      </c>
      <c r="C12" s="259">
        <v>725</v>
      </c>
      <c r="D12" s="523"/>
      <c r="E12" s="523"/>
      <c r="F12" s="4"/>
      <c r="G12" s="4"/>
      <c r="H12" s="4"/>
      <c r="I12" s="4"/>
      <c r="J12" s="4"/>
      <c r="K12" s="4"/>
      <c r="L12" s="4"/>
      <c r="M12" s="4"/>
      <c r="N12" s="4"/>
      <c r="O12" s="4"/>
      <c r="P12" s="4"/>
      <c r="Q12" s="4"/>
      <c r="R12" s="4"/>
      <c r="S12" s="4"/>
      <c r="T12" s="4"/>
      <c r="U12" s="4"/>
      <c r="V12" s="4"/>
      <c r="W12" s="4"/>
    </row>
    <row r="13" spans="1:23" x14ac:dyDescent="0.2">
      <c r="A13" s="252" t="s">
        <v>245</v>
      </c>
      <c r="B13" s="258">
        <v>71</v>
      </c>
      <c r="C13" s="259">
        <v>671</v>
      </c>
      <c r="D13" s="523"/>
      <c r="E13" s="523"/>
      <c r="F13" s="4"/>
      <c r="G13" s="4"/>
      <c r="H13" s="4"/>
      <c r="I13" s="4"/>
      <c r="J13" s="4"/>
      <c r="K13" s="4"/>
      <c r="L13" s="4"/>
      <c r="M13" s="4"/>
      <c r="N13" s="4"/>
      <c r="O13" s="4"/>
      <c r="P13" s="4"/>
      <c r="Q13" s="4"/>
      <c r="R13" s="4"/>
      <c r="S13" s="4"/>
      <c r="T13" s="4"/>
      <c r="U13" s="4"/>
      <c r="V13" s="4"/>
      <c r="W13" s="4"/>
    </row>
    <row r="14" spans="1:23" x14ac:dyDescent="0.2">
      <c r="A14" s="252" t="s">
        <v>246</v>
      </c>
      <c r="B14" s="258">
        <v>0</v>
      </c>
      <c r="C14" s="259">
        <v>111</v>
      </c>
      <c r="D14" s="523"/>
      <c r="E14" s="523"/>
      <c r="F14" s="4"/>
      <c r="G14" s="4"/>
      <c r="H14" s="4"/>
      <c r="I14" s="4"/>
      <c r="J14" s="4"/>
      <c r="K14" s="4"/>
      <c r="L14" s="4"/>
      <c r="M14" s="4"/>
      <c r="N14" s="4"/>
      <c r="O14" s="4"/>
      <c r="P14" s="4"/>
      <c r="Q14" s="4"/>
      <c r="R14" s="4"/>
      <c r="S14" s="4"/>
      <c r="T14" s="4"/>
      <c r="U14" s="4"/>
      <c r="V14" s="4"/>
      <c r="W14" s="4"/>
    </row>
    <row r="15" spans="1:23" x14ac:dyDescent="0.2">
      <c r="A15" s="252" t="s">
        <v>247</v>
      </c>
      <c r="B15" s="258">
        <v>0</v>
      </c>
      <c r="C15" s="259">
        <v>0</v>
      </c>
      <c r="D15" s="523"/>
      <c r="E15" s="523"/>
      <c r="F15" s="4"/>
      <c r="G15" s="4"/>
      <c r="H15" s="4"/>
      <c r="I15" s="4"/>
      <c r="J15" s="4"/>
      <c r="K15" s="4"/>
      <c r="L15" s="4"/>
      <c r="M15" s="4"/>
      <c r="N15" s="4"/>
      <c r="O15" s="4"/>
      <c r="P15" s="4"/>
      <c r="Q15" s="4"/>
      <c r="R15" s="4"/>
      <c r="S15" s="4"/>
      <c r="T15" s="4"/>
      <c r="U15" s="4"/>
      <c r="V15" s="4"/>
      <c r="W15" s="4"/>
    </row>
    <row r="16" spans="1:23" x14ac:dyDescent="0.2">
      <c r="A16" s="252" t="s">
        <v>248</v>
      </c>
      <c r="B16" s="258">
        <v>0</v>
      </c>
      <c r="C16" s="259">
        <v>-2</v>
      </c>
      <c r="D16" s="523"/>
      <c r="E16" s="523"/>
      <c r="F16" s="4"/>
      <c r="G16" s="4"/>
      <c r="H16" s="4"/>
      <c r="I16" s="4"/>
      <c r="J16" s="4"/>
      <c r="K16" s="4"/>
      <c r="L16" s="4"/>
      <c r="M16" s="4"/>
      <c r="N16" s="4"/>
      <c r="O16" s="4"/>
      <c r="P16" s="4"/>
      <c r="Q16" s="4"/>
      <c r="R16" s="4"/>
      <c r="S16" s="4"/>
      <c r="T16" s="4"/>
      <c r="U16" s="4"/>
      <c r="V16" s="4"/>
      <c r="W16" s="4"/>
    </row>
    <row r="17" spans="1:23" ht="15.75" thickBot="1" x14ac:dyDescent="0.3">
      <c r="A17" s="253" t="s">
        <v>249</v>
      </c>
      <c r="B17" s="254">
        <v>29</v>
      </c>
      <c r="C17" s="255">
        <v>45</v>
      </c>
      <c r="D17" s="523"/>
      <c r="E17" s="523"/>
      <c r="F17" s="4"/>
      <c r="G17" s="4"/>
      <c r="H17" s="4"/>
      <c r="I17" s="4"/>
      <c r="J17" s="4"/>
      <c r="K17" s="4"/>
      <c r="L17" s="4"/>
      <c r="M17" s="4"/>
      <c r="N17" s="4"/>
      <c r="O17" s="4"/>
      <c r="P17" s="4"/>
      <c r="Q17" s="4"/>
      <c r="R17" s="4"/>
      <c r="S17" s="4"/>
      <c r="T17" s="4"/>
      <c r="U17" s="4"/>
      <c r="V17" s="4"/>
      <c r="W17" s="4"/>
    </row>
    <row r="18" spans="1:23" ht="15.75" thickBot="1" x14ac:dyDescent="0.3">
      <c r="A18" s="594" t="s">
        <v>250</v>
      </c>
      <c r="B18" s="594"/>
      <c r="C18" s="594"/>
      <c r="D18" s="4"/>
      <c r="E18" s="4"/>
      <c r="F18" s="4"/>
      <c r="G18" s="4"/>
      <c r="H18" s="4"/>
      <c r="I18" s="4"/>
      <c r="J18" s="4"/>
      <c r="K18" s="4"/>
      <c r="L18" s="4"/>
      <c r="M18" s="4"/>
      <c r="N18" s="4"/>
      <c r="O18" s="4"/>
      <c r="P18" s="4"/>
      <c r="Q18" s="4"/>
      <c r="R18" s="4"/>
      <c r="S18" s="4"/>
      <c r="T18" s="4"/>
      <c r="U18" s="4"/>
      <c r="V18" s="4"/>
      <c r="W18" s="4"/>
    </row>
    <row r="19" spans="1:23" ht="15" x14ac:dyDescent="0.25">
      <c r="A19" s="251" t="s">
        <v>243</v>
      </c>
      <c r="B19" s="256">
        <v>0</v>
      </c>
      <c r="C19" s="257">
        <v>100</v>
      </c>
      <c r="E19" s="4"/>
      <c r="F19" s="4"/>
      <c r="G19" s="4"/>
      <c r="H19" s="4"/>
      <c r="I19" s="4"/>
      <c r="J19" s="4"/>
      <c r="K19" s="4"/>
      <c r="L19" s="4"/>
      <c r="M19" s="4"/>
      <c r="N19" s="4"/>
      <c r="O19" s="4"/>
      <c r="P19" s="4"/>
      <c r="Q19" s="4"/>
      <c r="R19" s="4"/>
      <c r="S19" s="4"/>
      <c r="T19" s="4"/>
      <c r="U19" s="4"/>
      <c r="V19" s="4"/>
      <c r="W19" s="4"/>
    </row>
    <row r="20" spans="1:23" x14ac:dyDescent="0.2">
      <c r="A20" s="252" t="s">
        <v>244</v>
      </c>
      <c r="B20" s="258">
        <v>100</v>
      </c>
      <c r="C20" s="259">
        <v>636</v>
      </c>
      <c r="D20" s="523"/>
      <c r="E20" s="523"/>
      <c r="F20" s="4"/>
      <c r="G20" s="4"/>
      <c r="H20" s="4"/>
      <c r="I20" s="4"/>
      <c r="J20" s="4"/>
      <c r="K20" s="4"/>
      <c r="L20" s="4"/>
      <c r="M20" s="4"/>
      <c r="N20" s="4"/>
      <c r="O20" s="4"/>
      <c r="P20" s="4"/>
      <c r="Q20" s="4"/>
      <c r="R20" s="4"/>
      <c r="S20" s="4"/>
      <c r="T20" s="4"/>
      <c r="U20" s="4"/>
      <c r="V20" s="4"/>
      <c r="W20" s="4"/>
    </row>
    <row r="21" spans="1:23" x14ac:dyDescent="0.2">
      <c r="A21" s="252" t="s">
        <v>245</v>
      </c>
      <c r="B21" s="258">
        <v>65</v>
      </c>
      <c r="C21" s="259">
        <v>591</v>
      </c>
      <c r="D21" s="523"/>
      <c r="E21" s="523"/>
      <c r="F21" s="4"/>
      <c r="G21" s="4"/>
      <c r="H21" s="4"/>
      <c r="I21" s="4"/>
      <c r="J21" s="4"/>
      <c r="K21" s="4"/>
      <c r="L21" s="4"/>
      <c r="M21" s="4"/>
      <c r="N21" s="4"/>
      <c r="O21" s="4"/>
      <c r="P21" s="4"/>
      <c r="Q21" s="4"/>
      <c r="R21" s="4"/>
      <c r="S21" s="4"/>
      <c r="T21" s="4"/>
      <c r="U21" s="4"/>
      <c r="V21" s="4"/>
      <c r="W21" s="4"/>
    </row>
    <row r="22" spans="1:23" x14ac:dyDescent="0.2">
      <c r="A22" s="252" t="s">
        <v>246</v>
      </c>
      <c r="B22" s="258">
        <v>0</v>
      </c>
      <c r="C22" s="259">
        <v>133</v>
      </c>
      <c r="D22" s="523"/>
      <c r="E22" s="523"/>
      <c r="F22" s="4"/>
      <c r="G22" s="4"/>
      <c r="H22" s="4"/>
      <c r="I22" s="4"/>
      <c r="J22" s="4"/>
      <c r="K22" s="4"/>
      <c r="L22" s="4"/>
      <c r="M22" s="4"/>
      <c r="N22" s="4"/>
      <c r="O22" s="4"/>
      <c r="P22" s="4"/>
      <c r="Q22" s="4"/>
      <c r="R22" s="4"/>
      <c r="S22" s="4"/>
      <c r="T22" s="4"/>
      <c r="U22" s="4"/>
      <c r="V22" s="4"/>
      <c r="W22" s="4"/>
    </row>
    <row r="23" spans="1:23" x14ac:dyDescent="0.2">
      <c r="A23" s="252" t="s">
        <v>247</v>
      </c>
      <c r="B23" s="258">
        <v>0</v>
      </c>
      <c r="C23" s="259">
        <v>0</v>
      </c>
      <c r="D23" s="523"/>
      <c r="E23" s="523"/>
      <c r="F23" s="4"/>
      <c r="G23" s="4"/>
      <c r="H23" s="4"/>
      <c r="I23" s="4"/>
      <c r="J23" s="4"/>
      <c r="K23" s="4"/>
      <c r="L23" s="4"/>
      <c r="M23" s="4"/>
      <c r="N23" s="4"/>
      <c r="O23" s="4"/>
      <c r="P23" s="4"/>
      <c r="Q23" s="4"/>
      <c r="R23" s="4"/>
      <c r="S23" s="4"/>
      <c r="T23" s="4"/>
      <c r="U23" s="4"/>
      <c r="V23" s="4"/>
      <c r="W23" s="4"/>
    </row>
    <row r="24" spans="1:23" x14ac:dyDescent="0.2">
      <c r="A24" s="252" t="s">
        <v>248</v>
      </c>
      <c r="B24" s="258">
        <v>12</v>
      </c>
      <c r="C24" s="259">
        <v>-36</v>
      </c>
      <c r="D24" s="523"/>
      <c r="E24" s="523"/>
      <c r="F24" s="4"/>
      <c r="G24" s="4"/>
      <c r="H24" s="4"/>
      <c r="I24" s="4"/>
      <c r="J24" s="4"/>
      <c r="K24" s="4"/>
      <c r="L24" s="4"/>
      <c r="M24" s="4"/>
      <c r="N24" s="4"/>
      <c r="O24" s="4"/>
      <c r="P24" s="4"/>
      <c r="Q24" s="4"/>
      <c r="R24" s="4"/>
      <c r="S24" s="4"/>
      <c r="T24" s="4"/>
      <c r="U24" s="4"/>
      <c r="V24" s="4"/>
      <c r="W24" s="4"/>
    </row>
    <row r="25" spans="1:23" ht="15.75" thickBot="1" x14ac:dyDescent="0.3">
      <c r="A25" s="253" t="s">
        <v>249</v>
      </c>
      <c r="B25" s="254">
        <v>23</v>
      </c>
      <c r="C25" s="255">
        <v>49</v>
      </c>
      <c r="D25" s="523"/>
      <c r="E25" s="523"/>
      <c r="F25" s="4"/>
      <c r="G25" s="4"/>
      <c r="H25" s="4"/>
      <c r="I25" s="4"/>
      <c r="J25" s="4"/>
      <c r="K25" s="4"/>
      <c r="L25" s="4"/>
      <c r="M25" s="4"/>
      <c r="N25" s="4"/>
      <c r="O25" s="4"/>
      <c r="P25" s="4"/>
      <c r="Q25" s="4"/>
      <c r="R25" s="4"/>
      <c r="S25" s="4"/>
      <c r="T25" s="4"/>
      <c r="U25" s="4"/>
      <c r="V25" s="4"/>
      <c r="W25" s="4"/>
    </row>
    <row r="26" spans="1:23" x14ac:dyDescent="0.2">
      <c r="A26" s="4"/>
      <c r="B26" s="4"/>
      <c r="C26" s="4"/>
      <c r="D26" s="4"/>
      <c r="E26" s="4"/>
      <c r="F26" s="4"/>
      <c r="G26" s="4"/>
      <c r="H26" s="4"/>
      <c r="I26" s="4"/>
      <c r="J26" s="4"/>
      <c r="K26" s="4"/>
      <c r="L26" s="4"/>
      <c r="M26" s="4"/>
      <c r="N26" s="4"/>
      <c r="O26" s="4"/>
      <c r="P26" s="4"/>
      <c r="Q26" s="4"/>
      <c r="R26" s="4"/>
      <c r="S26" s="4"/>
      <c r="T26" s="4"/>
      <c r="U26" s="4"/>
      <c r="V26" s="4"/>
      <c r="W26" s="4"/>
    </row>
    <row r="27" spans="1:23" x14ac:dyDescent="0.2">
      <c r="A27" s="4"/>
      <c r="B27" s="4"/>
      <c r="C27" s="4"/>
      <c r="D27" s="4"/>
      <c r="E27" s="4"/>
      <c r="F27" s="4"/>
      <c r="G27" s="4"/>
      <c r="H27" s="4"/>
      <c r="I27" s="4"/>
      <c r="J27" s="4"/>
      <c r="K27" s="4"/>
      <c r="L27" s="4"/>
      <c r="M27" s="4"/>
      <c r="N27" s="4"/>
      <c r="O27" s="4"/>
      <c r="P27" s="4"/>
      <c r="Q27" s="4"/>
      <c r="R27" s="4"/>
      <c r="S27" s="4"/>
      <c r="T27" s="4"/>
      <c r="U27" s="4"/>
      <c r="V27" s="4"/>
      <c r="W27" s="4"/>
    </row>
    <row r="28" spans="1:23" x14ac:dyDescent="0.2">
      <c r="A28" s="4"/>
      <c r="B28" s="4"/>
      <c r="C28" s="4"/>
      <c r="D28" s="4"/>
      <c r="E28" s="4"/>
      <c r="F28" s="4"/>
      <c r="G28" s="4"/>
      <c r="H28" s="4"/>
      <c r="I28" s="4"/>
      <c r="J28" s="4"/>
      <c r="K28" s="4"/>
      <c r="L28" s="4"/>
      <c r="M28" s="4"/>
      <c r="N28" s="4"/>
      <c r="O28" s="4"/>
      <c r="P28" s="4"/>
      <c r="Q28" s="4"/>
      <c r="R28" s="4"/>
      <c r="S28" s="4"/>
      <c r="T28" s="4"/>
      <c r="U28" s="4"/>
      <c r="V28" s="4"/>
      <c r="W28" s="4"/>
    </row>
    <row r="29" spans="1:23" x14ac:dyDescent="0.2">
      <c r="A29" s="4"/>
      <c r="B29" s="4"/>
      <c r="C29" s="4"/>
      <c r="D29" s="4"/>
      <c r="E29" s="4"/>
      <c r="F29" s="4"/>
      <c r="G29" s="4"/>
      <c r="H29" s="4"/>
      <c r="I29" s="4"/>
      <c r="J29" s="4"/>
      <c r="K29" s="4"/>
      <c r="L29" s="4"/>
      <c r="M29" s="4"/>
      <c r="N29" s="4"/>
      <c r="O29" s="4"/>
      <c r="P29" s="4"/>
      <c r="Q29" s="4"/>
      <c r="R29" s="4"/>
      <c r="S29" s="4"/>
      <c r="T29" s="4"/>
      <c r="U29" s="4"/>
      <c r="V29" s="4"/>
      <c r="W29" s="4"/>
    </row>
    <row r="30" spans="1:23" x14ac:dyDescent="0.2">
      <c r="A30" s="4"/>
      <c r="B30" s="4"/>
      <c r="C30" s="4"/>
      <c r="D30" s="4"/>
      <c r="E30" s="4"/>
      <c r="F30" s="4"/>
      <c r="G30" s="4"/>
      <c r="H30" s="4"/>
      <c r="I30" s="4"/>
      <c r="J30" s="4"/>
      <c r="K30" s="4"/>
      <c r="L30" s="4"/>
      <c r="M30" s="4"/>
      <c r="N30" s="4"/>
      <c r="O30" s="4"/>
      <c r="P30" s="4"/>
      <c r="Q30" s="4"/>
      <c r="R30" s="4"/>
      <c r="S30" s="4"/>
      <c r="T30" s="4"/>
      <c r="U30" s="4"/>
      <c r="V30" s="4"/>
      <c r="W30" s="4"/>
    </row>
    <row r="31" spans="1:23" x14ac:dyDescent="0.2">
      <c r="A31" s="4"/>
      <c r="B31" s="4"/>
      <c r="C31" s="4"/>
      <c r="D31" s="4"/>
      <c r="E31" s="4"/>
      <c r="F31" s="4"/>
      <c r="G31" s="4"/>
      <c r="H31" s="4"/>
      <c r="I31" s="4"/>
      <c r="J31" s="4"/>
      <c r="K31" s="4"/>
      <c r="L31" s="4"/>
      <c r="M31" s="4"/>
      <c r="N31" s="4"/>
      <c r="O31" s="4"/>
      <c r="P31" s="4"/>
      <c r="Q31" s="4"/>
      <c r="R31" s="4"/>
      <c r="S31" s="4"/>
      <c r="T31" s="4"/>
      <c r="U31" s="4"/>
      <c r="V31" s="4"/>
      <c r="W31" s="4"/>
    </row>
    <row r="32" spans="1:23" x14ac:dyDescent="0.2">
      <c r="A32" s="4"/>
      <c r="B32" s="4"/>
      <c r="C32" s="4"/>
      <c r="D32" s="4"/>
      <c r="E32" s="4"/>
      <c r="F32" s="4"/>
      <c r="G32" s="4"/>
      <c r="H32" s="4"/>
      <c r="I32" s="4"/>
      <c r="J32" s="4"/>
      <c r="K32" s="4"/>
      <c r="L32" s="4"/>
      <c r="M32" s="4"/>
      <c r="N32" s="4"/>
      <c r="O32" s="4"/>
      <c r="P32" s="4"/>
      <c r="Q32" s="4"/>
      <c r="R32" s="4"/>
      <c r="S32" s="4"/>
      <c r="T32" s="4"/>
      <c r="U32" s="4"/>
      <c r="V32" s="4"/>
      <c r="W32" s="4"/>
    </row>
    <row r="33" spans="1:23" x14ac:dyDescent="0.2">
      <c r="A33" s="4"/>
      <c r="B33" s="4"/>
      <c r="C33" s="4"/>
      <c r="D33" s="4"/>
      <c r="E33" s="4"/>
      <c r="F33" s="4"/>
      <c r="G33" s="4"/>
      <c r="H33" s="4"/>
      <c r="I33" s="4"/>
      <c r="J33" s="4"/>
      <c r="K33" s="4"/>
      <c r="L33" s="4"/>
      <c r="M33" s="4"/>
      <c r="N33" s="4"/>
      <c r="O33" s="4"/>
      <c r="P33" s="4"/>
      <c r="Q33" s="4"/>
      <c r="R33" s="4"/>
      <c r="S33" s="4"/>
      <c r="T33" s="4"/>
      <c r="U33" s="4"/>
      <c r="V33" s="4"/>
      <c r="W33" s="4"/>
    </row>
    <row r="34" spans="1:23" x14ac:dyDescent="0.2">
      <c r="A34" s="4"/>
      <c r="B34" s="4"/>
      <c r="C34" s="4"/>
      <c r="D34" s="4"/>
      <c r="E34" s="4"/>
      <c r="F34" s="4"/>
      <c r="G34" s="4"/>
      <c r="H34" s="4"/>
      <c r="I34" s="4"/>
      <c r="J34" s="4"/>
      <c r="K34" s="4"/>
      <c r="L34" s="4"/>
      <c r="M34" s="4"/>
      <c r="N34" s="4"/>
      <c r="O34" s="4"/>
      <c r="P34" s="4"/>
      <c r="Q34" s="4"/>
      <c r="R34" s="4"/>
      <c r="S34" s="4"/>
      <c r="T34" s="4"/>
      <c r="U34" s="4"/>
      <c r="V34" s="4"/>
      <c r="W34" s="4"/>
    </row>
    <row r="35" spans="1:23" x14ac:dyDescent="0.2">
      <c r="A35" s="4"/>
      <c r="B35" s="4"/>
      <c r="C35" s="4"/>
      <c r="D35" s="4"/>
      <c r="E35" s="4"/>
      <c r="F35" s="4"/>
      <c r="G35" s="4"/>
      <c r="H35" s="4"/>
      <c r="I35" s="4"/>
      <c r="J35" s="4"/>
      <c r="K35" s="4"/>
      <c r="L35" s="4"/>
      <c r="M35" s="4"/>
      <c r="N35" s="4"/>
      <c r="O35" s="4"/>
      <c r="P35" s="4"/>
      <c r="Q35" s="4"/>
      <c r="R35" s="4"/>
      <c r="S35" s="4"/>
      <c r="T35" s="4"/>
      <c r="U35" s="4"/>
      <c r="V35" s="4"/>
      <c r="W35" s="4"/>
    </row>
    <row r="36" spans="1:23" x14ac:dyDescent="0.2">
      <c r="A36" s="4"/>
      <c r="B36" s="4"/>
      <c r="C36" s="4"/>
      <c r="D36" s="4"/>
      <c r="E36" s="4"/>
      <c r="F36" s="4"/>
      <c r="G36" s="4"/>
      <c r="H36" s="4"/>
      <c r="I36" s="4"/>
      <c r="J36" s="4"/>
      <c r="K36" s="4"/>
      <c r="L36" s="4"/>
      <c r="M36" s="4"/>
      <c r="N36" s="4"/>
      <c r="O36" s="4"/>
      <c r="P36" s="4"/>
      <c r="Q36" s="4"/>
      <c r="R36" s="4"/>
      <c r="S36" s="4"/>
      <c r="T36" s="4"/>
      <c r="U36" s="4"/>
      <c r="V36" s="4"/>
      <c r="W36" s="4"/>
    </row>
    <row r="37" spans="1:23" x14ac:dyDescent="0.2">
      <c r="A37" s="4"/>
      <c r="B37" s="4"/>
      <c r="C37" s="4"/>
      <c r="D37" s="4"/>
      <c r="E37" s="4"/>
      <c r="F37" s="4"/>
      <c r="G37" s="4"/>
      <c r="H37" s="4"/>
      <c r="I37" s="4"/>
      <c r="J37" s="4"/>
      <c r="K37" s="4"/>
      <c r="L37" s="4"/>
      <c r="M37" s="4"/>
      <c r="N37" s="4"/>
      <c r="O37" s="4"/>
      <c r="P37" s="4"/>
      <c r="Q37" s="4"/>
      <c r="R37" s="4"/>
      <c r="S37" s="4"/>
      <c r="T37" s="4"/>
      <c r="U37" s="4"/>
      <c r="V37" s="4"/>
      <c r="W37" s="4"/>
    </row>
    <row r="38" spans="1:23" x14ac:dyDescent="0.2">
      <c r="A38" s="4"/>
      <c r="B38" s="4"/>
      <c r="C38" s="4"/>
      <c r="D38" s="4"/>
      <c r="E38" s="4"/>
      <c r="F38" s="4"/>
      <c r="G38" s="4"/>
      <c r="H38" s="4"/>
      <c r="I38" s="4"/>
      <c r="J38" s="4"/>
      <c r="K38" s="4"/>
      <c r="L38" s="4"/>
      <c r="M38" s="4"/>
      <c r="N38" s="4"/>
      <c r="O38" s="4"/>
      <c r="P38" s="4"/>
      <c r="Q38" s="4"/>
      <c r="R38" s="4"/>
      <c r="S38" s="4"/>
      <c r="T38" s="4"/>
      <c r="U38" s="4"/>
      <c r="V38" s="4"/>
      <c r="W38" s="4"/>
    </row>
    <row r="39" spans="1:23" x14ac:dyDescent="0.2">
      <c r="A39" s="4"/>
      <c r="B39" s="4"/>
      <c r="C39" s="4"/>
      <c r="D39" s="4"/>
      <c r="E39" s="4"/>
      <c r="F39" s="4"/>
      <c r="G39" s="4"/>
      <c r="H39" s="4"/>
      <c r="I39" s="4"/>
      <c r="J39" s="4"/>
      <c r="K39" s="4"/>
      <c r="L39" s="4"/>
      <c r="M39" s="4"/>
      <c r="N39" s="4"/>
      <c r="O39" s="4"/>
      <c r="P39" s="4"/>
      <c r="Q39" s="4"/>
      <c r="R39" s="4"/>
      <c r="S39" s="4"/>
      <c r="T39" s="4"/>
      <c r="U39" s="4"/>
      <c r="V39" s="4"/>
      <c r="W39" s="4"/>
    </row>
    <row r="40" spans="1:23" x14ac:dyDescent="0.2">
      <c r="A40" s="4"/>
      <c r="B40" s="4"/>
      <c r="C40" s="4"/>
      <c r="D40" s="4"/>
      <c r="E40" s="4"/>
      <c r="F40" s="4"/>
      <c r="G40" s="4"/>
      <c r="H40" s="4"/>
      <c r="I40" s="4"/>
      <c r="J40" s="4"/>
      <c r="K40" s="4"/>
      <c r="L40" s="4"/>
      <c r="M40" s="4"/>
      <c r="N40" s="4"/>
      <c r="O40" s="4"/>
      <c r="P40" s="4"/>
      <c r="Q40" s="4"/>
      <c r="R40" s="4"/>
      <c r="S40" s="4"/>
      <c r="T40" s="4"/>
      <c r="U40" s="4"/>
      <c r="V40" s="4"/>
      <c r="W40" s="4"/>
    </row>
    <row r="41" spans="1:23" x14ac:dyDescent="0.2">
      <c r="A41" s="4"/>
      <c r="B41" s="4"/>
      <c r="C41" s="4"/>
      <c r="D41" s="4"/>
      <c r="E41" s="4"/>
      <c r="F41" s="4"/>
      <c r="G41" s="4"/>
      <c r="H41" s="4"/>
      <c r="I41" s="4"/>
      <c r="J41" s="4"/>
      <c r="K41" s="4"/>
      <c r="L41" s="4"/>
      <c r="M41" s="4"/>
      <c r="N41" s="4"/>
      <c r="O41" s="4"/>
      <c r="P41" s="4"/>
      <c r="Q41" s="4"/>
      <c r="R41" s="4"/>
      <c r="S41" s="4"/>
      <c r="T41" s="4"/>
      <c r="U41" s="4"/>
      <c r="V41" s="4"/>
      <c r="W41" s="4"/>
    </row>
    <row r="42" spans="1:23" x14ac:dyDescent="0.2">
      <c r="A42" s="4"/>
      <c r="B42" s="4"/>
      <c r="C42" s="4"/>
      <c r="D42" s="4"/>
      <c r="E42" s="4"/>
      <c r="F42" s="4"/>
      <c r="G42" s="4"/>
      <c r="H42" s="4"/>
      <c r="I42" s="4"/>
      <c r="J42" s="4"/>
      <c r="K42" s="4"/>
      <c r="L42" s="4"/>
      <c r="M42" s="4"/>
      <c r="N42" s="4"/>
      <c r="O42" s="4"/>
      <c r="P42" s="4"/>
      <c r="Q42" s="4"/>
      <c r="R42" s="4"/>
      <c r="S42" s="4"/>
      <c r="T42" s="4"/>
      <c r="U42" s="4"/>
      <c r="V42" s="4"/>
      <c r="W42" s="4"/>
    </row>
    <row r="43" spans="1:23" x14ac:dyDescent="0.2">
      <c r="A43" s="4"/>
      <c r="B43" s="4"/>
      <c r="C43" s="4"/>
      <c r="D43" s="4"/>
      <c r="E43" s="4"/>
      <c r="F43" s="4"/>
      <c r="G43" s="4"/>
      <c r="H43" s="4"/>
      <c r="I43" s="4"/>
      <c r="J43" s="4"/>
      <c r="K43" s="4"/>
      <c r="L43" s="4"/>
      <c r="M43" s="4"/>
      <c r="N43" s="4"/>
      <c r="O43" s="4"/>
      <c r="P43" s="4"/>
      <c r="Q43" s="4"/>
      <c r="R43" s="4"/>
      <c r="S43" s="4"/>
      <c r="T43" s="4"/>
      <c r="U43" s="4"/>
      <c r="V43" s="4"/>
      <c r="W43" s="4"/>
    </row>
    <row r="44" spans="1:23" x14ac:dyDescent="0.2">
      <c r="A44" s="4"/>
      <c r="B44" s="4"/>
      <c r="C44" s="4"/>
      <c r="D44" s="4"/>
      <c r="E44" s="4"/>
      <c r="F44" s="4"/>
      <c r="G44" s="4"/>
      <c r="H44" s="4"/>
      <c r="I44" s="4"/>
      <c r="J44" s="4"/>
      <c r="K44" s="4"/>
      <c r="L44" s="4"/>
      <c r="M44" s="4"/>
      <c r="N44" s="4"/>
      <c r="O44" s="4"/>
      <c r="P44" s="4"/>
      <c r="Q44" s="4"/>
      <c r="R44" s="4"/>
      <c r="S44" s="4"/>
      <c r="T44" s="4"/>
      <c r="U44" s="4"/>
      <c r="V44" s="4"/>
      <c r="W44" s="4"/>
    </row>
    <row r="45" spans="1:23" x14ac:dyDescent="0.2">
      <c r="A45" s="4"/>
      <c r="B45" s="4"/>
      <c r="C45" s="4"/>
      <c r="D45" s="4"/>
      <c r="E45" s="4"/>
      <c r="F45" s="4"/>
      <c r="G45" s="4"/>
      <c r="H45" s="4"/>
      <c r="I45" s="4"/>
      <c r="J45" s="4"/>
      <c r="K45" s="4"/>
      <c r="L45" s="4"/>
      <c r="M45" s="4"/>
      <c r="N45" s="4"/>
      <c r="O45" s="4"/>
      <c r="P45" s="4"/>
      <c r="Q45" s="4"/>
      <c r="R45" s="4"/>
      <c r="S45" s="4"/>
      <c r="T45" s="4"/>
      <c r="U45" s="4"/>
      <c r="V45" s="4"/>
      <c r="W45" s="4"/>
    </row>
    <row r="46" spans="1:23" x14ac:dyDescent="0.2">
      <c r="A46" s="4"/>
      <c r="B46" s="4"/>
      <c r="C46" s="4"/>
      <c r="D46" s="4"/>
      <c r="E46" s="4"/>
      <c r="F46" s="4"/>
      <c r="G46" s="4"/>
      <c r="H46" s="4"/>
      <c r="I46" s="4"/>
      <c r="J46" s="4"/>
      <c r="K46" s="4"/>
      <c r="L46" s="4"/>
      <c r="M46" s="4"/>
      <c r="N46" s="4"/>
      <c r="O46" s="4"/>
      <c r="P46" s="4"/>
      <c r="Q46" s="4"/>
      <c r="R46" s="4"/>
      <c r="S46" s="4"/>
      <c r="T46" s="4"/>
      <c r="U46" s="4"/>
      <c r="V46" s="4"/>
      <c r="W46" s="4"/>
    </row>
    <row r="47" spans="1:23" x14ac:dyDescent="0.2">
      <c r="A47" s="4"/>
      <c r="B47" s="4"/>
      <c r="C47" s="4"/>
      <c r="D47" s="4"/>
      <c r="E47" s="4"/>
      <c r="F47" s="4"/>
      <c r="G47" s="4"/>
      <c r="H47" s="4"/>
      <c r="I47" s="4"/>
      <c r="J47" s="4"/>
      <c r="K47" s="4"/>
      <c r="L47" s="4"/>
      <c r="M47" s="4"/>
      <c r="N47" s="4"/>
      <c r="O47" s="4"/>
      <c r="P47" s="4"/>
      <c r="Q47" s="4"/>
      <c r="R47" s="4"/>
      <c r="S47" s="4"/>
      <c r="T47" s="4"/>
      <c r="U47" s="4"/>
      <c r="V47" s="4"/>
      <c r="W47" s="4"/>
    </row>
    <row r="48" spans="1:23" x14ac:dyDescent="0.2">
      <c r="A48" s="4"/>
      <c r="B48" s="4"/>
      <c r="C48" s="4"/>
      <c r="D48" s="4"/>
      <c r="E48" s="4"/>
      <c r="F48" s="4"/>
      <c r="G48" s="4"/>
      <c r="H48" s="4"/>
      <c r="I48" s="4"/>
      <c r="J48" s="4"/>
      <c r="K48" s="4"/>
      <c r="L48" s="4"/>
      <c r="M48" s="4"/>
      <c r="N48" s="4"/>
      <c r="O48" s="4"/>
      <c r="P48" s="4"/>
      <c r="Q48" s="4"/>
      <c r="R48" s="4"/>
      <c r="S48" s="4"/>
      <c r="T48" s="4"/>
      <c r="U48" s="4"/>
      <c r="V48" s="4"/>
      <c r="W48" s="4"/>
    </row>
    <row r="49" spans="1:23" x14ac:dyDescent="0.2">
      <c r="A49" s="4"/>
      <c r="B49" s="4"/>
      <c r="C49" s="4"/>
      <c r="D49" s="4"/>
      <c r="E49" s="4"/>
      <c r="F49" s="4"/>
      <c r="G49" s="4"/>
      <c r="H49" s="4"/>
      <c r="I49" s="4"/>
      <c r="J49" s="4"/>
      <c r="K49" s="4"/>
      <c r="L49" s="4"/>
      <c r="M49" s="4"/>
      <c r="N49" s="4"/>
      <c r="O49" s="4"/>
      <c r="P49" s="4"/>
      <c r="Q49" s="4"/>
      <c r="R49" s="4"/>
      <c r="S49" s="4"/>
      <c r="T49" s="4"/>
      <c r="U49" s="4"/>
      <c r="V49" s="4"/>
      <c r="W49" s="4"/>
    </row>
    <row r="50" spans="1:23" x14ac:dyDescent="0.2">
      <c r="A50" s="4"/>
      <c r="B50" s="4"/>
      <c r="C50" s="4"/>
      <c r="D50" s="4"/>
      <c r="E50" s="4"/>
      <c r="F50" s="4"/>
      <c r="G50" s="4"/>
      <c r="H50" s="4"/>
      <c r="I50" s="4"/>
      <c r="J50" s="4"/>
      <c r="K50" s="4"/>
      <c r="L50" s="4"/>
      <c r="M50" s="4"/>
      <c r="N50" s="4"/>
      <c r="O50" s="4"/>
      <c r="P50" s="4"/>
      <c r="Q50" s="4"/>
      <c r="R50" s="4"/>
      <c r="S50" s="4"/>
      <c r="T50" s="4"/>
      <c r="U50" s="4"/>
      <c r="V50" s="4"/>
      <c r="W50" s="4"/>
    </row>
    <row r="51" spans="1:23" x14ac:dyDescent="0.2">
      <c r="A51" s="4"/>
      <c r="B51" s="4"/>
      <c r="C51" s="4"/>
      <c r="D51" s="4"/>
      <c r="E51" s="4"/>
      <c r="F51" s="4"/>
      <c r="G51" s="4"/>
      <c r="H51" s="4"/>
      <c r="I51" s="4"/>
      <c r="J51" s="4"/>
      <c r="K51" s="4"/>
      <c r="L51" s="4"/>
      <c r="M51" s="4"/>
      <c r="N51" s="4"/>
      <c r="O51" s="4"/>
      <c r="P51" s="4"/>
      <c r="Q51" s="4"/>
      <c r="R51" s="4"/>
      <c r="S51" s="4"/>
      <c r="T51" s="4"/>
      <c r="U51" s="4"/>
      <c r="V51" s="4"/>
      <c r="W51" s="4"/>
    </row>
    <row r="52" spans="1:23" x14ac:dyDescent="0.2">
      <c r="A52" s="4"/>
      <c r="B52" s="4"/>
      <c r="C52" s="4"/>
      <c r="D52" s="4"/>
      <c r="E52" s="4"/>
      <c r="F52" s="4"/>
      <c r="G52" s="4"/>
      <c r="H52" s="4"/>
      <c r="I52" s="4"/>
      <c r="J52" s="4"/>
      <c r="K52" s="4"/>
      <c r="L52" s="4"/>
      <c r="M52" s="4"/>
      <c r="N52" s="4"/>
      <c r="O52" s="4"/>
      <c r="P52" s="4"/>
      <c r="Q52" s="4"/>
      <c r="R52" s="4"/>
      <c r="S52" s="4"/>
      <c r="T52" s="4"/>
      <c r="U52" s="4"/>
      <c r="V52" s="4"/>
      <c r="W52" s="4"/>
    </row>
    <row r="53" spans="1:23" x14ac:dyDescent="0.2">
      <c r="A53" s="4"/>
      <c r="B53" s="4"/>
      <c r="C53" s="4"/>
      <c r="D53" s="4"/>
      <c r="E53" s="4"/>
      <c r="F53" s="4"/>
      <c r="G53" s="4"/>
      <c r="H53" s="4"/>
      <c r="I53" s="4"/>
      <c r="J53" s="4"/>
      <c r="K53" s="4"/>
      <c r="L53" s="4"/>
      <c r="M53" s="4"/>
      <c r="N53" s="4"/>
      <c r="O53" s="4"/>
      <c r="P53" s="4"/>
      <c r="Q53" s="4"/>
      <c r="R53" s="4"/>
      <c r="S53" s="4"/>
      <c r="T53" s="4"/>
      <c r="U53" s="4"/>
      <c r="V53" s="4"/>
      <c r="W53" s="4"/>
    </row>
    <row r="54" spans="1:23" x14ac:dyDescent="0.2">
      <c r="A54" s="4"/>
      <c r="B54" s="4"/>
      <c r="C54" s="4"/>
      <c r="D54" s="4"/>
      <c r="E54" s="4"/>
      <c r="F54" s="4"/>
      <c r="G54" s="4"/>
      <c r="H54" s="4"/>
      <c r="I54" s="4"/>
      <c r="J54" s="4"/>
      <c r="K54" s="4"/>
      <c r="L54" s="4"/>
      <c r="M54" s="4"/>
      <c r="N54" s="4"/>
      <c r="O54" s="4"/>
      <c r="P54" s="4"/>
      <c r="Q54" s="4"/>
      <c r="R54" s="4"/>
      <c r="S54" s="4"/>
      <c r="T54" s="4"/>
      <c r="U54" s="4"/>
      <c r="V54" s="4"/>
      <c r="W54" s="4"/>
    </row>
    <row r="55" spans="1:23" x14ac:dyDescent="0.2">
      <c r="A55" s="4"/>
      <c r="B55" s="4"/>
      <c r="C55" s="4"/>
      <c r="D55" s="4"/>
      <c r="E55" s="4"/>
      <c r="F55" s="4"/>
      <c r="G55" s="4"/>
      <c r="H55" s="4"/>
      <c r="I55" s="4"/>
      <c r="J55" s="4"/>
      <c r="K55" s="4"/>
      <c r="L55" s="4"/>
      <c r="M55" s="4"/>
      <c r="N55" s="4"/>
      <c r="O55" s="4"/>
      <c r="P55" s="4"/>
      <c r="Q55" s="4"/>
      <c r="R55" s="4"/>
      <c r="S55" s="4"/>
      <c r="T55" s="4"/>
      <c r="U55" s="4"/>
      <c r="V55" s="4"/>
      <c r="W55" s="4"/>
    </row>
    <row r="56" spans="1:23" x14ac:dyDescent="0.2">
      <c r="A56" s="4"/>
      <c r="B56" s="4"/>
      <c r="C56" s="4"/>
      <c r="D56" s="4"/>
      <c r="E56" s="4"/>
      <c r="F56" s="4"/>
      <c r="G56" s="4"/>
      <c r="H56" s="4"/>
      <c r="I56" s="4"/>
      <c r="J56" s="4"/>
      <c r="K56" s="4"/>
      <c r="L56" s="4"/>
      <c r="M56" s="4"/>
      <c r="N56" s="4"/>
      <c r="O56" s="4"/>
      <c r="P56" s="4"/>
      <c r="Q56" s="4"/>
      <c r="R56" s="4"/>
      <c r="S56" s="4"/>
      <c r="T56" s="4"/>
      <c r="U56" s="4"/>
      <c r="V56" s="4"/>
      <c r="W56" s="4"/>
    </row>
    <row r="57" spans="1:23" x14ac:dyDescent="0.2">
      <c r="A57" s="4"/>
      <c r="B57" s="4"/>
      <c r="C57" s="4"/>
      <c r="D57" s="4"/>
      <c r="E57" s="4"/>
      <c r="F57" s="4"/>
      <c r="G57" s="4"/>
      <c r="H57" s="4"/>
      <c r="I57" s="4"/>
      <c r="J57" s="4"/>
      <c r="K57" s="4"/>
      <c r="L57" s="4"/>
      <c r="M57" s="4"/>
      <c r="N57" s="4"/>
      <c r="O57" s="4"/>
      <c r="P57" s="4"/>
      <c r="Q57" s="4"/>
      <c r="R57" s="4"/>
      <c r="S57" s="4"/>
      <c r="T57" s="4"/>
      <c r="U57" s="4"/>
      <c r="V57" s="4"/>
      <c r="W57" s="4"/>
    </row>
    <row r="58" spans="1:23" x14ac:dyDescent="0.2">
      <c r="A58" s="4"/>
      <c r="B58" s="4"/>
      <c r="C58" s="4"/>
      <c r="D58" s="4"/>
      <c r="E58" s="4"/>
      <c r="F58" s="4"/>
      <c r="G58" s="4"/>
      <c r="H58" s="4"/>
      <c r="I58" s="4"/>
      <c r="J58" s="4"/>
      <c r="K58" s="4"/>
      <c r="L58" s="4"/>
      <c r="M58" s="4"/>
      <c r="N58" s="4"/>
      <c r="O58" s="4"/>
      <c r="P58" s="4"/>
      <c r="Q58" s="4"/>
      <c r="R58" s="4"/>
      <c r="S58" s="4"/>
      <c r="T58" s="4"/>
      <c r="U58" s="4"/>
      <c r="V58" s="4"/>
      <c r="W58" s="4"/>
    </row>
    <row r="59" spans="1:23" x14ac:dyDescent="0.2">
      <c r="A59" s="4"/>
      <c r="B59" s="4"/>
      <c r="C59" s="4"/>
      <c r="D59" s="4"/>
      <c r="E59" s="4"/>
      <c r="F59" s="4"/>
      <c r="G59" s="4"/>
      <c r="H59" s="4"/>
      <c r="I59" s="4"/>
      <c r="J59" s="4"/>
      <c r="K59" s="4"/>
      <c r="L59" s="4"/>
      <c r="M59" s="4"/>
      <c r="N59" s="4"/>
      <c r="O59" s="4"/>
      <c r="P59" s="4"/>
      <c r="Q59" s="4"/>
      <c r="R59" s="4"/>
      <c r="S59" s="4"/>
      <c r="T59" s="4"/>
      <c r="U59" s="4"/>
      <c r="V59" s="4"/>
      <c r="W59" s="4"/>
    </row>
    <row r="60" spans="1:23" x14ac:dyDescent="0.2">
      <c r="A60" s="4"/>
      <c r="B60" s="4"/>
      <c r="C60" s="4"/>
      <c r="D60" s="4"/>
      <c r="E60" s="4"/>
      <c r="F60" s="4"/>
      <c r="G60" s="4"/>
      <c r="H60" s="4"/>
      <c r="I60" s="4"/>
      <c r="J60" s="4"/>
      <c r="K60" s="4"/>
      <c r="L60" s="4"/>
      <c r="M60" s="4"/>
      <c r="N60" s="4"/>
      <c r="O60" s="4"/>
      <c r="P60" s="4"/>
      <c r="Q60" s="4"/>
      <c r="R60" s="4"/>
      <c r="S60" s="4"/>
      <c r="T60" s="4"/>
      <c r="U60" s="4"/>
      <c r="V60" s="4"/>
      <c r="W60" s="4"/>
    </row>
    <row r="61" spans="1:23" x14ac:dyDescent="0.2">
      <c r="A61" s="4"/>
      <c r="B61" s="4"/>
      <c r="C61" s="4"/>
      <c r="D61" s="4"/>
      <c r="E61" s="4"/>
      <c r="F61" s="4"/>
      <c r="G61" s="4"/>
      <c r="H61" s="4"/>
      <c r="I61" s="4"/>
      <c r="J61" s="4"/>
      <c r="K61" s="4"/>
      <c r="L61" s="4"/>
      <c r="M61" s="4"/>
      <c r="N61" s="4"/>
      <c r="O61" s="4"/>
      <c r="P61" s="4"/>
      <c r="Q61" s="4"/>
      <c r="R61" s="4"/>
      <c r="S61" s="4"/>
      <c r="T61" s="4"/>
      <c r="U61" s="4"/>
      <c r="V61" s="4"/>
      <c r="W61" s="4"/>
    </row>
    <row r="62" spans="1:23" x14ac:dyDescent="0.2">
      <c r="A62" s="4"/>
      <c r="B62" s="4"/>
      <c r="C62" s="4"/>
      <c r="D62" s="4"/>
      <c r="E62" s="4"/>
      <c r="F62" s="4"/>
      <c r="G62" s="4"/>
      <c r="H62" s="4"/>
      <c r="I62" s="4"/>
      <c r="J62" s="4"/>
      <c r="K62" s="4"/>
      <c r="L62" s="4"/>
      <c r="M62" s="4"/>
      <c r="N62" s="4"/>
      <c r="O62" s="4"/>
      <c r="P62" s="4"/>
      <c r="Q62" s="4"/>
      <c r="R62" s="4"/>
      <c r="S62" s="4"/>
      <c r="T62" s="4"/>
      <c r="U62" s="4"/>
      <c r="V62" s="4"/>
      <c r="W62" s="4"/>
    </row>
    <row r="63" spans="1:23" x14ac:dyDescent="0.2">
      <c r="A63" s="4"/>
      <c r="B63" s="4"/>
      <c r="C63" s="4"/>
      <c r="D63" s="4"/>
      <c r="E63" s="4"/>
      <c r="F63" s="4"/>
      <c r="G63" s="4"/>
      <c r="H63" s="4"/>
      <c r="I63" s="4"/>
      <c r="J63" s="4"/>
      <c r="K63" s="4"/>
      <c r="L63" s="4"/>
      <c r="M63" s="4"/>
      <c r="N63" s="4"/>
      <c r="O63" s="4"/>
      <c r="P63" s="4"/>
      <c r="Q63" s="4"/>
      <c r="R63" s="4"/>
      <c r="S63" s="4"/>
      <c r="T63" s="4"/>
      <c r="U63" s="4"/>
      <c r="V63" s="4"/>
      <c r="W63" s="4"/>
    </row>
    <row r="64" spans="1:23" x14ac:dyDescent="0.2">
      <c r="A64" s="4"/>
      <c r="B64" s="4"/>
      <c r="C64" s="4"/>
      <c r="D64" s="4"/>
      <c r="E64" s="4"/>
      <c r="F64" s="4"/>
      <c r="G64" s="4"/>
      <c r="H64" s="4"/>
      <c r="I64" s="4"/>
      <c r="J64" s="4"/>
      <c r="K64" s="4"/>
      <c r="L64" s="4"/>
      <c r="M64" s="4"/>
      <c r="N64" s="4"/>
      <c r="O64" s="4"/>
      <c r="P64" s="4"/>
      <c r="Q64" s="4"/>
      <c r="R64" s="4"/>
      <c r="S64" s="4"/>
      <c r="T64" s="4"/>
      <c r="U64" s="4"/>
      <c r="V64" s="4"/>
      <c r="W64" s="4"/>
    </row>
    <row r="65" spans="1:23" x14ac:dyDescent="0.2">
      <c r="A65" s="4"/>
      <c r="B65" s="4"/>
      <c r="C65" s="4"/>
      <c r="D65" s="4"/>
      <c r="E65" s="4"/>
      <c r="F65" s="4"/>
      <c r="G65" s="4"/>
      <c r="H65" s="4"/>
      <c r="I65" s="4"/>
      <c r="J65" s="4"/>
      <c r="K65" s="4"/>
      <c r="L65" s="4"/>
      <c r="M65" s="4"/>
      <c r="N65" s="4"/>
      <c r="O65" s="4"/>
      <c r="P65" s="4"/>
      <c r="Q65" s="4"/>
      <c r="R65" s="4"/>
      <c r="S65" s="4"/>
      <c r="T65" s="4"/>
      <c r="U65" s="4"/>
      <c r="V65" s="4"/>
      <c r="W65" s="4"/>
    </row>
    <row r="66" spans="1:23" x14ac:dyDescent="0.2">
      <c r="A66" s="4"/>
      <c r="B66" s="4"/>
      <c r="C66" s="4"/>
      <c r="D66" s="4"/>
      <c r="E66" s="4"/>
      <c r="F66" s="4"/>
      <c r="G66" s="4"/>
      <c r="H66" s="4"/>
      <c r="I66" s="4"/>
      <c r="J66" s="4"/>
      <c r="K66" s="4"/>
      <c r="L66" s="4"/>
      <c r="M66" s="4"/>
      <c r="N66" s="4"/>
      <c r="O66" s="4"/>
      <c r="P66" s="4"/>
      <c r="Q66" s="4"/>
      <c r="R66" s="4"/>
      <c r="S66" s="4"/>
      <c r="T66" s="4"/>
      <c r="U66" s="4"/>
      <c r="V66" s="4"/>
      <c r="W66" s="4"/>
    </row>
    <row r="67" spans="1:23" x14ac:dyDescent="0.2">
      <c r="A67" s="4"/>
      <c r="B67" s="4"/>
      <c r="C67" s="4"/>
      <c r="D67" s="4"/>
      <c r="E67" s="4"/>
      <c r="F67" s="4"/>
      <c r="G67" s="4"/>
      <c r="H67" s="4"/>
      <c r="I67" s="4"/>
      <c r="J67" s="4"/>
      <c r="K67" s="4"/>
      <c r="L67" s="4"/>
      <c r="M67" s="4"/>
      <c r="N67" s="4"/>
      <c r="O67" s="4"/>
      <c r="P67" s="4"/>
      <c r="Q67" s="4"/>
      <c r="R67" s="4"/>
      <c r="S67" s="4"/>
      <c r="T67" s="4"/>
      <c r="U67" s="4"/>
      <c r="V67" s="4"/>
      <c r="W67" s="4"/>
    </row>
    <row r="68" spans="1:23" x14ac:dyDescent="0.2">
      <c r="A68" s="4"/>
      <c r="B68" s="4"/>
      <c r="C68" s="4"/>
      <c r="D68" s="4"/>
      <c r="E68" s="4"/>
      <c r="F68" s="4"/>
      <c r="G68" s="4"/>
      <c r="H68" s="4"/>
      <c r="I68" s="4"/>
      <c r="J68" s="4"/>
      <c r="K68" s="4"/>
      <c r="L68" s="4"/>
      <c r="M68" s="4"/>
      <c r="N68" s="4"/>
      <c r="O68" s="4"/>
      <c r="P68" s="4"/>
      <c r="Q68" s="4"/>
      <c r="R68" s="4"/>
      <c r="S68" s="4"/>
      <c r="T68" s="4"/>
      <c r="U68" s="4"/>
      <c r="V68" s="4"/>
      <c r="W68" s="4"/>
    </row>
  </sheetData>
  <mergeCells count="5">
    <mergeCell ref="A9:C9"/>
    <mergeCell ref="A10:C10"/>
    <mergeCell ref="A18:C18"/>
    <mergeCell ref="B4:C4"/>
    <mergeCell ref="B5:C5"/>
  </mergeCells>
  <dataValidations count="1">
    <dataValidation allowBlank="1" showInputMessage="1" showErrorMessage="1" promptTitle="Formula controlled cell" prompt="Do not type in this cell_x000a_Do not change the formula" sqref="B19:C25 B11:C17" xr:uid="{0BAB3698-C432-4C7F-B1F8-5F0F7655FD83}"/>
  </dataValidations>
  <hyperlinks>
    <hyperlink ref="A1" location="Contents!A1" display="Back to Contents" xr:uid="{EB4E2AEA-2E83-4535-A07B-2967EF112787}"/>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9E93-3651-45A4-BD70-C592E526A96D}">
  <sheetPr>
    <tabColor rgb="FFFFF2CC"/>
  </sheetPr>
  <dimension ref="A1:AY158"/>
  <sheetViews>
    <sheetView workbookViewId="0"/>
  </sheetViews>
  <sheetFormatPr defaultColWidth="9.28515625" defaultRowHeight="14.25" x14ac:dyDescent="0.2"/>
  <cols>
    <col min="1" max="2" width="21.7109375" style="1" customWidth="1"/>
    <col min="3" max="3" width="31.28515625" style="1" customWidth="1"/>
    <col min="4" max="9" width="21.7109375" style="1" customWidth="1"/>
    <col min="10" max="10" width="20.42578125" style="1" customWidth="1"/>
    <col min="11" max="11" width="13.28515625" style="273" customWidth="1"/>
    <col min="12" max="13" width="24.5703125" style="1" customWidth="1"/>
    <col min="14" max="14" width="9.28515625" style="1" customWidth="1"/>
    <col min="15" max="16384" width="9.28515625" style="1"/>
  </cols>
  <sheetData>
    <row r="1" spans="1:51" s="4" customFormat="1" ht="15" x14ac:dyDescent="0.2">
      <c r="A1" s="11" t="s">
        <v>0</v>
      </c>
      <c r="K1" s="260"/>
    </row>
    <row r="2" spans="1:51" ht="15" thickBo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1:51" ht="18.75" thickBot="1" x14ac:dyDescent="0.25">
      <c r="A3" s="44" t="s">
        <v>251</v>
      </c>
      <c r="B3" s="45"/>
      <c r="C3" s="46"/>
      <c r="D3" s="67"/>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51" ht="15" x14ac:dyDescent="0.2">
      <c r="A4" s="58" t="s">
        <v>2</v>
      </c>
      <c r="B4" s="574"/>
      <c r="C4" s="574"/>
      <c r="D4" s="26"/>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ht="15.75" customHeight="1" thickBot="1" x14ac:dyDescent="0.3">
      <c r="A5" s="14" t="s">
        <v>3</v>
      </c>
      <c r="B5" s="577" t="s">
        <v>4</v>
      </c>
      <c r="C5" s="577"/>
      <c r="D5" s="26"/>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x14ac:dyDescent="0.2">
      <c r="A6" s="4"/>
      <c r="B6" s="26"/>
      <c r="C6" s="26"/>
      <c r="D6" s="26"/>
      <c r="E6" s="26"/>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ht="15" x14ac:dyDescent="0.25">
      <c r="A7" s="29" t="s">
        <v>252</v>
      </c>
      <c r="B7" s="261"/>
      <c r="C7" s="261"/>
      <c r="D7" s="95"/>
      <c r="E7" s="127"/>
      <c r="F7" s="127"/>
      <c r="G7" s="127"/>
      <c r="H7" s="127"/>
      <c r="I7" s="127"/>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x14ac:dyDescent="0.2">
      <c r="A8" s="127"/>
      <c r="B8" s="127"/>
      <c r="C8" s="127"/>
      <c r="D8" s="127"/>
      <c r="E8" s="127"/>
      <c r="F8" s="127"/>
      <c r="G8" s="127"/>
      <c r="H8" s="127"/>
      <c r="I8" s="127"/>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51" ht="15" thickBot="1" x14ac:dyDescent="0.25">
      <c r="A9" s="127"/>
      <c r="B9" s="137"/>
      <c r="C9" s="127"/>
      <c r="D9" s="127"/>
      <c r="E9" s="127"/>
      <c r="F9" s="127"/>
      <c r="G9" s="127"/>
      <c r="H9" s="127"/>
      <c r="I9" s="127"/>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ht="15.75" thickBot="1" x14ac:dyDescent="0.25">
      <c r="A10" s="4"/>
      <c r="B10" s="595" t="s">
        <v>253</v>
      </c>
      <c r="C10" s="595"/>
      <c r="D10" s="595"/>
      <c r="E10" s="595"/>
      <c r="F10" s="595" t="s">
        <v>254</v>
      </c>
      <c r="G10" s="595"/>
      <c r="H10" s="595"/>
      <c r="I10" s="595"/>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51" s="8" customFormat="1" ht="15.75" thickBot="1" x14ac:dyDescent="0.3">
      <c r="A11" s="262" t="s">
        <v>24</v>
      </c>
      <c r="B11" s="191">
        <v>2021</v>
      </c>
      <c r="C11" s="263">
        <v>2022</v>
      </c>
      <c r="D11" s="263">
        <v>2023</v>
      </c>
      <c r="E11" s="264" t="s">
        <v>165</v>
      </c>
      <c r="F11" s="191">
        <v>2021</v>
      </c>
      <c r="G11" s="263">
        <v>2022</v>
      </c>
      <c r="H11" s="263">
        <v>2023</v>
      </c>
      <c r="I11" s="264" t="s">
        <v>165</v>
      </c>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row>
    <row r="12" spans="1:51" ht="75.75" thickBot="1" x14ac:dyDescent="0.25">
      <c r="A12" s="512" t="s">
        <v>11</v>
      </c>
      <c r="B12" s="98"/>
      <c r="C12" s="100"/>
      <c r="D12" s="100"/>
      <c r="E12" s="214"/>
      <c r="F12" s="98"/>
      <c r="G12" s="100"/>
      <c r="H12" s="100"/>
      <c r="I12" s="265"/>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spans="1:51" ht="15.75" thickBot="1" x14ac:dyDescent="0.25">
      <c r="A13" s="266" t="s">
        <v>255</v>
      </c>
      <c r="B13" s="267">
        <f t="shared" ref="B13:I13" si="0">SUM(B12:B12)</f>
        <v>0</v>
      </c>
      <c r="C13" s="268">
        <f t="shared" si="0"/>
        <v>0</v>
      </c>
      <c r="D13" s="268">
        <f t="shared" si="0"/>
        <v>0</v>
      </c>
      <c r="E13" s="269">
        <f t="shared" si="0"/>
        <v>0</v>
      </c>
      <c r="F13" s="270">
        <f t="shared" si="0"/>
        <v>0</v>
      </c>
      <c r="G13" s="268">
        <f t="shared" si="0"/>
        <v>0</v>
      </c>
      <c r="H13" s="268">
        <f t="shared" si="0"/>
        <v>0</v>
      </c>
      <c r="I13" s="269">
        <f t="shared" si="0"/>
        <v>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spans="1:51" x14ac:dyDescent="0.2">
      <c r="A14" s="4"/>
      <c r="B14" s="26"/>
      <c r="C14" s="26"/>
      <c r="D14" s="26"/>
      <c r="E14" s="26"/>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1:51" x14ac:dyDescent="0.2">
      <c r="A15" s="4"/>
      <c r="B15" s="4"/>
      <c r="C15" s="4"/>
      <c r="D15" s="4"/>
      <c r="E15" s="26"/>
      <c r="F15" s="4"/>
      <c r="G15" s="4"/>
      <c r="H15" s="4"/>
      <c r="I15" s="4"/>
      <c r="J15" s="4"/>
      <c r="K15" s="260"/>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1:51" x14ac:dyDescent="0.2">
      <c r="A16" s="4"/>
      <c r="B16" s="4"/>
      <c r="C16" s="4"/>
      <c r="D16" s="4"/>
      <c r="E16" s="26"/>
      <c r="F16" s="4"/>
      <c r="G16" s="4"/>
      <c r="H16" s="4"/>
      <c r="I16" s="4"/>
      <c r="J16" s="4"/>
      <c r="K16" s="260"/>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spans="1:51" x14ac:dyDescent="0.2">
      <c r="A17" s="4"/>
      <c r="B17" s="4"/>
      <c r="C17" s="4"/>
      <c r="D17" s="4"/>
      <c r="E17" s="26"/>
      <c r="F17" s="4"/>
      <c r="G17" s="4"/>
      <c r="H17" s="4"/>
      <c r="I17" s="4"/>
      <c r="J17" s="4"/>
      <c r="K17" s="260"/>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row>
    <row r="18" spans="1:51" x14ac:dyDescent="0.2">
      <c r="A18" s="4"/>
      <c r="B18" s="4"/>
      <c r="C18" s="4"/>
      <c r="D18" s="4"/>
      <c r="E18" s="26"/>
      <c r="F18" s="4"/>
      <c r="G18" s="4"/>
      <c r="H18" s="4"/>
      <c r="I18" s="4"/>
      <c r="J18" s="4"/>
      <c r="K18" s="260"/>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1:51" x14ac:dyDescent="0.2">
      <c r="A19" s="4"/>
      <c r="B19" s="4"/>
      <c r="C19" s="4"/>
      <c r="D19" s="4"/>
      <c r="E19" s="26"/>
      <c r="F19" s="4"/>
      <c r="G19" s="4"/>
      <c r="H19" s="4"/>
      <c r="I19" s="4"/>
      <c r="J19" s="4"/>
      <c r="K19" s="260"/>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x14ac:dyDescent="0.2">
      <c r="A20" s="4"/>
      <c r="B20" s="4"/>
      <c r="C20" s="4"/>
      <c r="D20" s="4"/>
      <c r="E20" s="26"/>
      <c r="F20" s="4"/>
      <c r="G20" s="4"/>
      <c r="H20" s="4"/>
      <c r="I20" s="4"/>
      <c r="J20" s="4"/>
      <c r="K20" s="260"/>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row>
    <row r="21" spans="1:51" x14ac:dyDescent="0.2">
      <c r="A21" s="4"/>
      <c r="B21" s="4"/>
      <c r="C21" s="4"/>
      <c r="D21" s="4"/>
      <c r="E21" s="26"/>
      <c r="F21" s="4"/>
      <c r="G21" s="4"/>
      <c r="H21" s="4"/>
      <c r="I21" s="4"/>
      <c r="J21" s="4"/>
      <c r="K21" s="260"/>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2" spans="1:51" x14ac:dyDescent="0.2">
      <c r="A22" s="4"/>
      <c r="B22" s="4"/>
      <c r="C22" s="4"/>
      <c r="D22" s="4"/>
      <c r="E22" s="26"/>
      <c r="F22" s="4"/>
      <c r="G22" s="4"/>
      <c r="H22" s="4"/>
      <c r="I22" s="4"/>
      <c r="J22" s="4"/>
      <c r="K22" s="260"/>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row>
    <row r="23" spans="1:51" x14ac:dyDescent="0.2">
      <c r="A23" s="4"/>
      <c r="B23" s="4"/>
      <c r="C23" s="4"/>
      <c r="D23" s="4"/>
      <c r="E23" s="26"/>
      <c r="F23" s="4"/>
      <c r="G23" s="4"/>
      <c r="H23" s="4"/>
      <c r="I23" s="4"/>
      <c r="J23" s="4"/>
      <c r="K23" s="260"/>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row>
    <row r="24" spans="1:51" x14ac:dyDescent="0.2">
      <c r="A24" s="4"/>
      <c r="B24" s="4"/>
      <c r="C24" s="4"/>
      <c r="D24" s="4"/>
      <c r="E24" s="26"/>
      <c r="F24" s="4"/>
      <c r="G24" s="4"/>
      <c r="H24" s="4"/>
      <c r="I24" s="4"/>
      <c r="J24" s="4"/>
      <c r="K24" s="260"/>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1:51" x14ac:dyDescent="0.2">
      <c r="A25" s="4"/>
      <c r="B25" s="4"/>
      <c r="C25" s="4"/>
      <c r="D25" s="4"/>
      <c r="E25" s="26"/>
      <c r="F25" s="4"/>
      <c r="G25" s="4"/>
      <c r="H25" s="4"/>
      <c r="I25" s="4"/>
      <c r="J25" s="4"/>
      <c r="K25" s="260"/>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row>
    <row r="26" spans="1:51" x14ac:dyDescent="0.2">
      <c r="A26" s="4"/>
      <c r="B26" s="4"/>
      <c r="C26" s="4"/>
      <c r="D26" s="4"/>
      <c r="E26" s="26"/>
      <c r="F26" s="4"/>
      <c r="G26" s="4"/>
      <c r="H26" s="4"/>
      <c r="I26" s="4"/>
      <c r="J26" s="4"/>
      <c r="K26" s="260"/>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27" spans="1:51" x14ac:dyDescent="0.2">
      <c r="A27" s="4"/>
      <c r="B27" s="4"/>
      <c r="C27" s="4"/>
      <c r="D27" s="4"/>
      <c r="E27" s="26"/>
      <c r="F27" s="4"/>
      <c r="G27" s="4"/>
      <c r="H27" s="4"/>
      <c r="I27" s="4"/>
      <c r="J27" s="4"/>
      <c r="K27" s="260"/>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row>
    <row r="28" spans="1:51" x14ac:dyDescent="0.2">
      <c r="A28" s="4"/>
      <c r="B28" s="4"/>
      <c r="C28" s="4"/>
      <c r="D28" s="4"/>
      <c r="E28" s="26"/>
      <c r="F28" s="4"/>
      <c r="G28" s="4"/>
      <c r="H28" s="4"/>
      <c r="I28" s="4"/>
      <c r="J28" s="4"/>
      <c r="K28" s="260"/>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spans="1:51" x14ac:dyDescent="0.2">
      <c r="A29" s="4"/>
      <c r="B29" s="4"/>
      <c r="C29" s="4"/>
      <c r="D29" s="4"/>
      <c r="E29" s="26"/>
      <c r="F29" s="4"/>
      <c r="G29" s="4"/>
      <c r="H29" s="4"/>
      <c r="I29" s="4"/>
      <c r="J29" s="4"/>
      <c r="K29" s="260"/>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1:51" x14ac:dyDescent="0.2">
      <c r="A30" s="4"/>
      <c r="B30" s="4"/>
      <c r="C30" s="4"/>
      <c r="D30" s="4"/>
      <c r="E30" s="26"/>
      <c r="F30" s="4"/>
      <c r="G30" s="4"/>
      <c r="H30" s="4"/>
      <c r="I30" s="4"/>
      <c r="J30" s="4"/>
      <c r="K30" s="260"/>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row>
    <row r="31" spans="1:51" x14ac:dyDescent="0.2">
      <c r="A31" s="4"/>
      <c r="B31" s="4"/>
      <c r="C31" s="4"/>
      <c r="D31" s="4"/>
      <c r="E31" s="26"/>
      <c r="F31" s="4"/>
      <c r="G31" s="4"/>
      <c r="H31" s="4"/>
      <c r="I31" s="4"/>
      <c r="J31" s="4"/>
      <c r="K31" s="260"/>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row>
    <row r="32" spans="1:51" x14ac:dyDescent="0.2">
      <c r="A32" s="4"/>
      <c r="B32" s="4"/>
      <c r="C32" s="4"/>
      <c r="D32" s="4"/>
      <c r="E32" s="26"/>
      <c r="F32" s="4"/>
      <c r="G32" s="4"/>
      <c r="H32" s="4"/>
      <c r="I32" s="4"/>
      <c r="J32" s="4"/>
      <c r="K32" s="260"/>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row>
    <row r="33" spans="1:51" x14ac:dyDescent="0.2">
      <c r="A33" s="4"/>
      <c r="B33" s="4"/>
      <c r="C33" s="4"/>
      <c r="D33" s="4"/>
      <c r="E33" s="26"/>
      <c r="F33" s="4"/>
      <c r="G33" s="4"/>
      <c r="H33" s="4"/>
      <c r="I33" s="4"/>
      <c r="J33" s="4"/>
      <c r="K33" s="260"/>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row>
    <row r="34" spans="1:51" x14ac:dyDescent="0.2">
      <c r="A34" s="4"/>
      <c r="B34" s="4"/>
      <c r="C34" s="4"/>
      <c r="D34" s="4"/>
      <c r="E34" s="26"/>
      <c r="F34" s="4"/>
      <c r="G34" s="4"/>
      <c r="H34" s="4"/>
      <c r="I34" s="4"/>
      <c r="J34" s="4"/>
      <c r="K34" s="260"/>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row>
    <row r="35" spans="1:51" x14ac:dyDescent="0.2">
      <c r="A35" s="4"/>
      <c r="B35" s="4"/>
      <c r="C35" s="4"/>
      <c r="D35" s="4"/>
      <c r="E35" s="26"/>
      <c r="F35" s="4"/>
      <c r="G35" s="4"/>
      <c r="H35" s="4"/>
      <c r="I35" s="4"/>
      <c r="J35" s="4"/>
      <c r="K35" s="260"/>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row>
    <row r="36" spans="1:51" x14ac:dyDescent="0.2">
      <c r="A36" s="4"/>
      <c r="B36" s="4"/>
      <c r="C36" s="4"/>
      <c r="D36" s="4"/>
      <c r="E36" s="26"/>
      <c r="F36" s="4"/>
      <c r="G36" s="4"/>
      <c r="H36" s="4"/>
      <c r="I36" s="4"/>
      <c r="J36" s="4"/>
      <c r="K36" s="260"/>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row>
    <row r="37" spans="1:51" x14ac:dyDescent="0.2">
      <c r="A37" s="4"/>
      <c r="B37" s="4"/>
      <c r="C37" s="4"/>
      <c r="D37" s="4"/>
      <c r="E37" s="26"/>
      <c r="F37" s="4"/>
      <c r="G37" s="4"/>
      <c r="H37" s="4"/>
      <c r="I37" s="4"/>
      <c r="J37" s="4"/>
      <c r="K37" s="260"/>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row>
    <row r="38" spans="1:51" x14ac:dyDescent="0.2">
      <c r="A38" s="4"/>
      <c r="B38" s="4"/>
      <c r="C38" s="4"/>
      <c r="D38" s="4"/>
      <c r="E38" s="26"/>
      <c r="F38" s="4"/>
      <c r="G38" s="4"/>
      <c r="H38" s="4"/>
      <c r="I38" s="4"/>
      <c r="J38" s="4"/>
      <c r="K38" s="260"/>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row>
    <row r="39" spans="1:51" x14ac:dyDescent="0.2">
      <c r="A39" s="4"/>
      <c r="B39" s="4"/>
      <c r="C39" s="4"/>
      <c r="D39" s="4"/>
      <c r="E39" s="26"/>
      <c r="F39" s="4"/>
      <c r="G39" s="4"/>
      <c r="H39" s="4"/>
      <c r="I39" s="4"/>
      <c r="J39" s="4"/>
      <c r="K39" s="260"/>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row>
    <row r="40" spans="1:51" x14ac:dyDescent="0.2">
      <c r="A40" s="4"/>
      <c r="B40" s="4"/>
      <c r="C40" s="4"/>
      <c r="D40" s="4"/>
      <c r="E40" s="26"/>
      <c r="F40" s="4"/>
      <c r="G40" s="4"/>
      <c r="H40" s="4"/>
      <c r="I40" s="4"/>
      <c r="J40" s="4"/>
      <c r="K40" s="260"/>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row>
    <row r="41" spans="1:51" x14ac:dyDescent="0.2">
      <c r="A41" s="4"/>
      <c r="B41" s="4"/>
      <c r="C41" s="4"/>
      <c r="D41" s="4"/>
      <c r="E41" s="26"/>
      <c r="F41" s="4"/>
      <c r="G41" s="4"/>
      <c r="H41" s="4"/>
      <c r="I41" s="4"/>
      <c r="J41" s="4"/>
      <c r="K41" s="260"/>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row>
    <row r="42" spans="1:51" x14ac:dyDescent="0.2">
      <c r="A42" s="4"/>
      <c r="B42" s="4"/>
      <c r="C42" s="4"/>
      <c r="D42" s="4"/>
      <c r="E42" s="26"/>
      <c r="F42" s="4"/>
      <c r="G42" s="4"/>
      <c r="H42" s="4"/>
      <c r="I42" s="4"/>
      <c r="J42" s="4"/>
      <c r="K42" s="260"/>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row>
    <row r="43" spans="1:51" x14ac:dyDescent="0.2">
      <c r="A43" s="4"/>
      <c r="B43" s="4"/>
      <c r="C43" s="4"/>
      <c r="D43" s="4"/>
      <c r="E43" s="26"/>
      <c r="F43" s="4"/>
      <c r="G43" s="4"/>
      <c r="H43" s="4"/>
      <c r="I43" s="4"/>
      <c r="J43" s="4"/>
      <c r="K43" s="260"/>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row>
    <row r="44" spans="1:51" x14ac:dyDescent="0.2">
      <c r="A44" s="4"/>
      <c r="B44" s="4"/>
      <c r="C44" s="4"/>
      <c r="D44" s="4"/>
      <c r="E44" s="26"/>
      <c r="F44" s="4"/>
      <c r="G44" s="4"/>
      <c r="H44" s="4"/>
      <c r="I44" s="4"/>
      <c r="J44" s="4"/>
      <c r="K44" s="260"/>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row>
    <row r="45" spans="1:51" x14ac:dyDescent="0.2">
      <c r="A45" s="4"/>
      <c r="B45" s="4"/>
      <c r="C45" s="4"/>
      <c r="D45" s="4"/>
      <c r="E45" s="26"/>
      <c r="F45" s="4"/>
      <c r="G45" s="4"/>
      <c r="H45" s="4"/>
      <c r="I45" s="4"/>
      <c r="J45" s="4"/>
      <c r="K45" s="260"/>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row>
    <row r="46" spans="1:51" x14ac:dyDescent="0.2">
      <c r="A46" s="4"/>
      <c r="B46" s="4"/>
      <c r="C46" s="4"/>
      <c r="D46" s="4"/>
      <c r="E46" s="26"/>
      <c r="F46" s="4"/>
      <c r="G46" s="4"/>
      <c r="H46" s="4"/>
      <c r="I46" s="4"/>
      <c r="J46" s="4"/>
      <c r="K46" s="260"/>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row>
    <row r="47" spans="1:51" x14ac:dyDescent="0.2">
      <c r="A47" s="4"/>
      <c r="B47" s="4"/>
      <c r="C47" s="4"/>
      <c r="D47" s="4"/>
      <c r="E47" s="26"/>
      <c r="F47" s="4"/>
      <c r="G47" s="4"/>
      <c r="H47" s="4"/>
      <c r="I47" s="4"/>
      <c r="J47" s="4"/>
      <c r="K47" s="260"/>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row>
    <row r="48" spans="1:51" x14ac:dyDescent="0.2">
      <c r="A48" s="4"/>
      <c r="B48" s="4"/>
      <c r="C48" s="4"/>
      <c r="D48" s="4"/>
      <c r="E48" s="26"/>
      <c r="F48" s="4"/>
      <c r="G48" s="4"/>
      <c r="H48" s="4"/>
      <c r="I48" s="4"/>
      <c r="J48" s="4"/>
      <c r="K48" s="260"/>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x14ac:dyDescent="0.2">
      <c r="A49" s="4"/>
      <c r="B49" s="4"/>
      <c r="C49" s="4"/>
      <c r="D49" s="4"/>
      <c r="E49" s="26"/>
      <c r="F49" s="4"/>
      <c r="G49" s="4"/>
      <c r="H49" s="4"/>
      <c r="I49" s="4"/>
      <c r="J49" s="4"/>
      <c r="K49" s="260"/>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1" x14ac:dyDescent="0.2">
      <c r="A50" s="4"/>
      <c r="B50" s="4"/>
      <c r="C50" s="4"/>
      <c r="D50" s="4"/>
      <c r="E50" s="26"/>
      <c r="F50" s="4"/>
      <c r="G50" s="4"/>
      <c r="H50" s="4"/>
      <c r="I50" s="4"/>
      <c r="J50" s="4"/>
      <c r="K50" s="260"/>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row>
    <row r="51" spans="1:51" x14ac:dyDescent="0.2">
      <c r="A51" s="4"/>
      <c r="B51" s="4"/>
      <c r="C51" s="4"/>
      <c r="D51" s="4"/>
      <c r="E51" s="26"/>
      <c r="F51" s="4"/>
      <c r="G51" s="4"/>
      <c r="H51" s="4"/>
      <c r="I51" s="4"/>
      <c r="J51" s="4"/>
      <c r="K51" s="260"/>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row>
    <row r="52" spans="1:51" x14ac:dyDescent="0.2">
      <c r="A52" s="4"/>
      <c r="B52" s="4"/>
      <c r="C52" s="4"/>
      <c r="D52" s="4"/>
      <c r="E52" s="26"/>
      <c r="F52" s="4"/>
      <c r="G52" s="4"/>
      <c r="H52" s="4"/>
      <c r="I52" s="4"/>
      <c r="J52" s="4"/>
      <c r="K52" s="260"/>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row>
    <row r="53" spans="1:51" x14ac:dyDescent="0.2">
      <c r="A53" s="4"/>
      <c r="B53" s="4"/>
      <c r="C53" s="4"/>
      <c r="D53" s="4"/>
      <c r="E53" s="26"/>
      <c r="F53" s="4"/>
      <c r="G53" s="4"/>
      <c r="H53" s="4"/>
      <c r="I53" s="4"/>
      <c r="J53" s="4"/>
      <c r="K53" s="260"/>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row>
    <row r="54" spans="1:51" x14ac:dyDescent="0.2">
      <c r="A54" s="4"/>
      <c r="B54" s="4"/>
      <c r="C54" s="4"/>
      <c r="D54" s="4"/>
      <c r="E54" s="26"/>
      <c r="F54" s="4"/>
      <c r="G54" s="4"/>
      <c r="H54" s="4"/>
      <c r="I54" s="4"/>
      <c r="J54" s="4"/>
      <c r="K54" s="260"/>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row>
    <row r="55" spans="1:51" x14ac:dyDescent="0.2">
      <c r="A55" s="4"/>
      <c r="B55" s="4"/>
      <c r="C55" s="4"/>
      <c r="D55" s="4"/>
      <c r="E55" s="26"/>
      <c r="F55" s="4"/>
      <c r="G55" s="4"/>
      <c r="H55" s="4"/>
      <c r="I55" s="4"/>
      <c r="J55" s="4"/>
      <c r="K55" s="260"/>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row>
    <row r="56" spans="1:51" x14ac:dyDescent="0.2">
      <c r="A56" s="4"/>
      <c r="B56" s="4"/>
      <c r="C56" s="4"/>
      <c r="D56" s="4"/>
      <c r="E56" s="26"/>
      <c r="F56" s="4"/>
      <c r="G56" s="4"/>
      <c r="H56" s="4"/>
      <c r="I56" s="4"/>
      <c r="J56" s="4"/>
      <c r="K56" s="260"/>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row>
    <row r="57" spans="1:51" x14ac:dyDescent="0.2">
      <c r="A57" s="4"/>
      <c r="B57" s="4"/>
      <c r="C57" s="4"/>
      <c r="D57" s="4"/>
      <c r="E57" s="26"/>
      <c r="F57" s="4"/>
      <c r="G57" s="4"/>
      <c r="H57" s="4"/>
      <c r="I57" s="4"/>
      <c r="J57" s="4"/>
      <c r="K57" s="260"/>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row>
    <row r="58" spans="1:51" x14ac:dyDescent="0.2">
      <c r="A58" s="4"/>
      <c r="B58" s="4"/>
      <c r="C58" s="4"/>
      <c r="D58" s="4"/>
      <c r="E58" s="26"/>
      <c r="F58" s="4"/>
      <c r="G58" s="4"/>
      <c r="H58" s="4"/>
      <c r="I58" s="4"/>
      <c r="J58" s="4"/>
      <c r="K58" s="260"/>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row>
    <row r="59" spans="1:51" x14ac:dyDescent="0.2">
      <c r="A59" s="4"/>
      <c r="B59" s="4"/>
      <c r="C59" s="4"/>
      <c r="D59" s="4"/>
      <c r="E59" s="26"/>
      <c r="F59" s="4"/>
      <c r="G59" s="4"/>
      <c r="H59" s="4"/>
      <c r="I59" s="4"/>
      <c r="J59" s="4"/>
      <c r="K59" s="260"/>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row>
    <row r="60" spans="1:51" x14ac:dyDescent="0.2">
      <c r="A60" s="4"/>
      <c r="B60" s="4"/>
      <c r="C60" s="4"/>
      <c r="D60" s="4"/>
      <c r="E60" s="26"/>
      <c r="F60" s="4"/>
      <c r="G60" s="4"/>
      <c r="H60" s="4"/>
      <c r="I60" s="4"/>
      <c r="J60" s="4"/>
      <c r="K60" s="260"/>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row>
    <row r="61" spans="1:51" x14ac:dyDescent="0.2">
      <c r="E61" s="6"/>
    </row>
    <row r="62" spans="1:51" x14ac:dyDescent="0.2">
      <c r="E62" s="6"/>
    </row>
    <row r="63" spans="1:51" x14ac:dyDescent="0.2">
      <c r="E63" s="6"/>
    </row>
    <row r="64" spans="1:51" x14ac:dyDescent="0.2">
      <c r="E64" s="6"/>
    </row>
    <row r="65" spans="5:5" x14ac:dyDescent="0.2">
      <c r="E65" s="6"/>
    </row>
    <row r="66" spans="5:5" x14ac:dyDescent="0.2">
      <c r="E66" s="6"/>
    </row>
    <row r="67" spans="5:5" x14ac:dyDescent="0.2">
      <c r="E67" s="6"/>
    </row>
    <row r="68" spans="5:5" x14ac:dyDescent="0.2">
      <c r="E68" s="6"/>
    </row>
    <row r="69" spans="5:5" x14ac:dyDescent="0.2">
      <c r="E69" s="6"/>
    </row>
    <row r="70" spans="5:5" x14ac:dyDescent="0.2">
      <c r="E70" s="6"/>
    </row>
    <row r="71" spans="5:5" x14ac:dyDescent="0.2">
      <c r="E71" s="6"/>
    </row>
    <row r="72" spans="5:5" x14ac:dyDescent="0.2">
      <c r="E72" s="6"/>
    </row>
    <row r="73" spans="5:5" x14ac:dyDescent="0.2">
      <c r="E73" s="6"/>
    </row>
    <row r="74" spans="5:5" x14ac:dyDescent="0.2">
      <c r="E74" s="6"/>
    </row>
    <row r="75" spans="5:5" x14ac:dyDescent="0.2">
      <c r="E75" s="6"/>
    </row>
    <row r="76" spans="5:5" x14ac:dyDescent="0.2">
      <c r="E76" s="6"/>
    </row>
    <row r="77" spans="5:5" x14ac:dyDescent="0.2">
      <c r="E77" s="6"/>
    </row>
    <row r="78" spans="5:5" x14ac:dyDescent="0.2">
      <c r="E78" s="6"/>
    </row>
    <row r="79" spans="5:5" x14ac:dyDescent="0.2">
      <c r="E79" s="6"/>
    </row>
    <row r="80" spans="5:5" x14ac:dyDescent="0.2">
      <c r="E80" s="6"/>
    </row>
    <row r="81" spans="5:5" x14ac:dyDescent="0.2">
      <c r="E81" s="6"/>
    </row>
    <row r="82" spans="5:5" x14ac:dyDescent="0.2">
      <c r="E82" s="6"/>
    </row>
    <row r="83" spans="5:5" x14ac:dyDescent="0.2">
      <c r="E83" s="6"/>
    </row>
    <row r="84" spans="5:5" x14ac:dyDescent="0.2">
      <c r="E84" s="6"/>
    </row>
    <row r="85" spans="5:5" x14ac:dyDescent="0.2">
      <c r="E85" s="6"/>
    </row>
    <row r="86" spans="5:5" x14ac:dyDescent="0.2">
      <c r="E86" s="6"/>
    </row>
    <row r="87" spans="5:5" x14ac:dyDescent="0.2">
      <c r="E87" s="6"/>
    </row>
    <row r="88" spans="5:5" x14ac:dyDescent="0.2">
      <c r="E88" s="6"/>
    </row>
    <row r="89" spans="5:5" x14ac:dyDescent="0.2">
      <c r="E89" s="6"/>
    </row>
    <row r="90" spans="5:5" x14ac:dyDescent="0.2">
      <c r="E90" s="6"/>
    </row>
    <row r="91" spans="5:5" x14ac:dyDescent="0.2">
      <c r="E91" s="6"/>
    </row>
    <row r="92" spans="5:5" x14ac:dyDescent="0.2">
      <c r="E92" s="6"/>
    </row>
    <row r="93" spans="5:5" x14ac:dyDescent="0.2">
      <c r="E93" s="6"/>
    </row>
    <row r="94" spans="5:5" x14ac:dyDescent="0.2">
      <c r="E94" s="6"/>
    </row>
    <row r="95" spans="5:5" x14ac:dyDescent="0.2">
      <c r="E95" s="6"/>
    </row>
    <row r="96" spans="5:5" x14ac:dyDescent="0.2">
      <c r="E96" s="6"/>
    </row>
    <row r="97" spans="5:5" x14ac:dyDescent="0.2">
      <c r="E97" s="6"/>
    </row>
    <row r="98" spans="5:5" x14ac:dyDescent="0.2">
      <c r="E98" s="6"/>
    </row>
    <row r="99" spans="5:5" x14ac:dyDescent="0.2">
      <c r="E99" s="6"/>
    </row>
    <row r="100" spans="5:5" x14ac:dyDescent="0.2">
      <c r="E100" s="6"/>
    </row>
    <row r="101" spans="5:5" x14ac:dyDescent="0.2">
      <c r="E101" s="6"/>
    </row>
    <row r="102" spans="5:5" x14ac:dyDescent="0.2">
      <c r="E102" s="6"/>
    </row>
    <row r="103" spans="5:5" x14ac:dyDescent="0.2">
      <c r="E103" s="6"/>
    </row>
    <row r="104" spans="5:5" x14ac:dyDescent="0.2">
      <c r="E104" s="6"/>
    </row>
    <row r="105" spans="5:5" x14ac:dyDescent="0.2">
      <c r="E105" s="6"/>
    </row>
    <row r="106" spans="5:5" x14ac:dyDescent="0.2">
      <c r="E106" s="6"/>
    </row>
    <row r="107" spans="5:5" x14ac:dyDescent="0.2">
      <c r="E107" s="6"/>
    </row>
    <row r="108" spans="5:5" x14ac:dyDescent="0.2">
      <c r="E108" s="6"/>
    </row>
    <row r="109" spans="5:5" x14ac:dyDescent="0.2">
      <c r="E109" s="6"/>
    </row>
    <row r="110" spans="5:5" x14ac:dyDescent="0.2">
      <c r="E110" s="6"/>
    </row>
    <row r="111" spans="5:5" x14ac:dyDescent="0.2">
      <c r="E111" s="6"/>
    </row>
    <row r="112" spans="5:5" x14ac:dyDescent="0.2">
      <c r="E112" s="6"/>
    </row>
    <row r="113" spans="5:5" x14ac:dyDescent="0.2">
      <c r="E113" s="6"/>
    </row>
    <row r="114" spans="5:5" x14ac:dyDescent="0.2">
      <c r="E114" s="6"/>
    </row>
    <row r="115" spans="5:5" x14ac:dyDescent="0.2">
      <c r="E115" s="6"/>
    </row>
    <row r="116" spans="5:5" x14ac:dyDescent="0.2">
      <c r="E116" s="6"/>
    </row>
    <row r="117" spans="5:5" x14ac:dyDescent="0.2">
      <c r="E117" s="6"/>
    </row>
    <row r="118" spans="5:5" x14ac:dyDescent="0.2">
      <c r="E118" s="6"/>
    </row>
    <row r="119" spans="5:5" x14ac:dyDescent="0.2">
      <c r="E119" s="6"/>
    </row>
    <row r="120" spans="5:5" x14ac:dyDescent="0.2">
      <c r="E120" s="6"/>
    </row>
    <row r="121" spans="5:5" x14ac:dyDescent="0.2">
      <c r="E121" s="6"/>
    </row>
    <row r="122" spans="5:5" x14ac:dyDescent="0.2">
      <c r="E122" s="6"/>
    </row>
    <row r="123" spans="5:5" x14ac:dyDescent="0.2">
      <c r="E123" s="6"/>
    </row>
    <row r="124" spans="5:5" x14ac:dyDescent="0.2">
      <c r="E124" s="6"/>
    </row>
    <row r="125" spans="5:5" x14ac:dyDescent="0.2">
      <c r="E125" s="6"/>
    </row>
    <row r="126" spans="5:5" x14ac:dyDescent="0.2">
      <c r="E126" s="6"/>
    </row>
    <row r="127" spans="5:5" x14ac:dyDescent="0.2">
      <c r="E127" s="6"/>
    </row>
    <row r="128" spans="5:5" x14ac:dyDescent="0.2">
      <c r="E128" s="6"/>
    </row>
    <row r="129" spans="5:5" x14ac:dyDescent="0.2">
      <c r="E129" s="6"/>
    </row>
    <row r="130" spans="5:5" x14ac:dyDescent="0.2">
      <c r="E130" s="6"/>
    </row>
    <row r="131" spans="5:5" x14ac:dyDescent="0.2">
      <c r="E131" s="6"/>
    </row>
    <row r="132" spans="5:5" x14ac:dyDescent="0.2">
      <c r="E132" s="6"/>
    </row>
    <row r="133" spans="5:5" x14ac:dyDescent="0.2">
      <c r="E133" s="6"/>
    </row>
    <row r="134" spans="5:5" x14ac:dyDescent="0.2">
      <c r="E134" s="6"/>
    </row>
    <row r="135" spans="5:5" x14ac:dyDescent="0.2">
      <c r="E135" s="6"/>
    </row>
    <row r="136" spans="5:5" x14ac:dyDescent="0.2">
      <c r="E136" s="6"/>
    </row>
    <row r="137" spans="5:5" x14ac:dyDescent="0.2">
      <c r="E137" s="6"/>
    </row>
    <row r="138" spans="5:5" x14ac:dyDescent="0.2">
      <c r="E138" s="6"/>
    </row>
    <row r="139" spans="5:5" x14ac:dyDescent="0.2">
      <c r="E139" s="6"/>
    </row>
    <row r="140" spans="5:5" x14ac:dyDescent="0.2">
      <c r="E140" s="6"/>
    </row>
    <row r="141" spans="5:5" x14ac:dyDescent="0.2">
      <c r="E141" s="6"/>
    </row>
    <row r="142" spans="5:5" x14ac:dyDescent="0.2">
      <c r="E142" s="6"/>
    </row>
    <row r="143" spans="5:5" x14ac:dyDescent="0.2">
      <c r="E143" s="6"/>
    </row>
    <row r="144" spans="5:5" x14ac:dyDescent="0.2">
      <c r="E144" s="6"/>
    </row>
    <row r="145" spans="5:5" x14ac:dyDescent="0.2">
      <c r="E145" s="6"/>
    </row>
    <row r="146" spans="5:5" x14ac:dyDescent="0.2">
      <c r="E146" s="6"/>
    </row>
    <row r="147" spans="5:5" x14ac:dyDescent="0.2">
      <c r="E147" s="6"/>
    </row>
    <row r="148" spans="5:5" x14ac:dyDescent="0.2">
      <c r="E148" s="6"/>
    </row>
    <row r="149" spans="5:5" x14ac:dyDescent="0.2">
      <c r="E149" s="6"/>
    </row>
    <row r="150" spans="5:5" x14ac:dyDescent="0.2">
      <c r="E150" s="6"/>
    </row>
    <row r="151" spans="5:5" x14ac:dyDescent="0.2">
      <c r="E151" s="6"/>
    </row>
    <row r="152" spans="5:5" x14ac:dyDescent="0.2">
      <c r="E152" s="6"/>
    </row>
    <row r="153" spans="5:5" x14ac:dyDescent="0.2">
      <c r="E153" s="6"/>
    </row>
    <row r="154" spans="5:5" x14ac:dyDescent="0.2">
      <c r="E154" s="6"/>
    </row>
    <row r="155" spans="5:5" x14ac:dyDescent="0.2">
      <c r="E155" s="6"/>
    </row>
    <row r="156" spans="5:5" x14ac:dyDescent="0.2">
      <c r="E156" s="6"/>
    </row>
    <row r="157" spans="5:5" x14ac:dyDescent="0.2">
      <c r="E157" s="6"/>
    </row>
    <row r="158" spans="5:5" x14ac:dyDescent="0.2">
      <c r="E158" s="6"/>
    </row>
  </sheetData>
  <mergeCells count="4">
    <mergeCell ref="B4:C4"/>
    <mergeCell ref="B5:C5"/>
    <mergeCell ref="B10:E10"/>
    <mergeCell ref="F10:I10"/>
  </mergeCells>
  <dataValidations count="1">
    <dataValidation allowBlank="1" showInputMessage="1" showErrorMessage="1" promptTitle="Formular controlled cell" prompt="Do not type in this cell_x000a_Do not change the formula" sqref="B13:I13" xr:uid="{C3BF2D29-D511-490E-9817-04B20667CB8B}"/>
  </dataValidations>
  <hyperlinks>
    <hyperlink ref="A1" location="Contents!A1" display="Back to Contents" xr:uid="{D4EBB0E1-0C9A-466B-B6E0-28081AD59E44}"/>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8296-CC7F-4D2A-8BAB-38468CEB3A81}">
  <sheetPr>
    <tabColor rgb="FFFFFFCC"/>
  </sheetPr>
  <dimension ref="A1:R47"/>
  <sheetViews>
    <sheetView tabSelected="1" workbookViewId="0">
      <selection activeCell="A2" sqref="A2"/>
    </sheetView>
  </sheetViews>
  <sheetFormatPr defaultColWidth="9.28515625" defaultRowHeight="14.25" x14ac:dyDescent="0.25"/>
  <cols>
    <col min="1" max="1" width="21.7109375" style="6" customWidth="1"/>
    <col min="2" max="2" width="23.7109375" style="6" customWidth="1"/>
    <col min="3" max="5" width="21.7109375" style="6" customWidth="1"/>
    <col min="6" max="7" width="24.5703125" style="6" customWidth="1"/>
    <col min="8" max="8" width="17.5703125" style="6" customWidth="1"/>
    <col min="9" max="9" width="11.5703125" style="6" customWidth="1"/>
    <col min="10" max="10" width="11.7109375" style="6" customWidth="1"/>
    <col min="11" max="11" width="19.28515625" style="6" customWidth="1"/>
    <col min="12" max="13" width="24.5703125" style="6" customWidth="1"/>
    <col min="14" max="14" width="25.5703125" style="6" customWidth="1"/>
    <col min="15" max="18" width="24.5703125" style="6" customWidth="1"/>
    <col min="19" max="19" width="9.28515625" style="6" customWidth="1"/>
    <col min="20" max="16384" width="9.28515625" style="6"/>
  </cols>
  <sheetData>
    <row r="1" spans="1:3" ht="15" x14ac:dyDescent="0.25">
      <c r="A1" s="73" t="s">
        <v>0</v>
      </c>
    </row>
    <row r="2" spans="1:3" ht="15" thickBot="1" x14ac:dyDescent="0.3"/>
    <row r="3" spans="1:3" ht="18.75" thickBot="1" x14ac:dyDescent="0.3">
      <c r="A3" s="44" t="s">
        <v>256</v>
      </c>
      <c r="B3" s="45"/>
      <c r="C3" s="46"/>
    </row>
    <row r="4" spans="1:3" ht="15" x14ac:dyDescent="0.25">
      <c r="A4" s="58" t="s">
        <v>2</v>
      </c>
      <c r="B4" s="574"/>
      <c r="C4" s="574"/>
    </row>
    <row r="5" spans="1:3" ht="15.75" customHeight="1" thickBot="1" x14ac:dyDescent="0.3">
      <c r="A5" s="14" t="s">
        <v>3</v>
      </c>
      <c r="B5" s="577" t="s">
        <v>4</v>
      </c>
      <c r="C5" s="577"/>
    </row>
    <row r="7" spans="1:3" ht="15" thickBot="1" x14ac:dyDescent="0.3">
      <c r="A7" s="3" t="s">
        <v>47</v>
      </c>
      <c r="B7" s="15"/>
      <c r="C7" s="274"/>
    </row>
    <row r="8" spans="1:3" ht="15.75" thickBot="1" x14ac:dyDescent="0.3">
      <c r="A8" s="497" t="s">
        <v>257</v>
      </c>
      <c r="B8" s="275">
        <v>2023</v>
      </c>
      <c r="C8" s="276" t="s">
        <v>165</v>
      </c>
    </row>
    <row r="9" spans="1:3" ht="28.5" x14ac:dyDescent="0.25">
      <c r="A9" s="277" t="s">
        <v>258</v>
      </c>
      <c r="B9" s="567">
        <v>-100</v>
      </c>
      <c r="C9" s="568">
        <v>-87</v>
      </c>
    </row>
    <row r="10" spans="1:3" ht="42.75" x14ac:dyDescent="0.25">
      <c r="A10" s="278" t="s">
        <v>259</v>
      </c>
      <c r="B10" s="567">
        <v>-45.305208745263656</v>
      </c>
      <c r="C10" s="568">
        <v>-49</v>
      </c>
    </row>
    <row r="11" spans="1:3" ht="42.75" x14ac:dyDescent="0.25">
      <c r="A11" s="278" t="s">
        <v>260</v>
      </c>
      <c r="B11" s="569"/>
      <c r="C11" s="570">
        <v>-58</v>
      </c>
    </row>
    <row r="12" spans="1:3" ht="43.5" thickBot="1" x14ac:dyDescent="0.3">
      <c r="A12" s="279" t="s">
        <v>261</v>
      </c>
      <c r="B12" s="571"/>
      <c r="C12" s="572">
        <v>10</v>
      </c>
    </row>
    <row r="14" spans="1:3" x14ac:dyDescent="0.25">
      <c r="C14" s="6" t="s">
        <v>262</v>
      </c>
    </row>
    <row r="15" spans="1:3" x14ac:dyDescent="0.25">
      <c r="C15" s="6" t="s">
        <v>262</v>
      </c>
    </row>
    <row r="16" spans="1:3" x14ac:dyDescent="0.25">
      <c r="C16" s="6" t="s">
        <v>262</v>
      </c>
    </row>
    <row r="17" spans="3:3" x14ac:dyDescent="0.25">
      <c r="C17" s="6" t="s">
        <v>262</v>
      </c>
    </row>
    <row r="18" spans="3:3" x14ac:dyDescent="0.25">
      <c r="C18" s="6" t="s">
        <v>262</v>
      </c>
    </row>
    <row r="19" spans="3:3" x14ac:dyDescent="0.25">
      <c r="C19" s="6" t="s">
        <v>262</v>
      </c>
    </row>
    <row r="20" spans="3:3" x14ac:dyDescent="0.25">
      <c r="C20" s="6" t="s">
        <v>262</v>
      </c>
    </row>
    <row r="21" spans="3:3" x14ac:dyDescent="0.25">
      <c r="C21" s="6" t="s">
        <v>262</v>
      </c>
    </row>
    <row r="22" spans="3:3" x14ac:dyDescent="0.25">
      <c r="C22" s="6" t="s">
        <v>262</v>
      </c>
    </row>
    <row r="23" spans="3:3" x14ac:dyDescent="0.25">
      <c r="C23" s="6" t="s">
        <v>262</v>
      </c>
    </row>
    <row r="24" spans="3:3" x14ac:dyDescent="0.25">
      <c r="C24" s="6" t="s">
        <v>262</v>
      </c>
    </row>
    <row r="25" spans="3:3" x14ac:dyDescent="0.25">
      <c r="C25" s="6" t="s">
        <v>262</v>
      </c>
    </row>
    <row r="26" spans="3:3" x14ac:dyDescent="0.25">
      <c r="C26" s="6" t="s">
        <v>262</v>
      </c>
    </row>
    <row r="27" spans="3:3" x14ac:dyDescent="0.25">
      <c r="C27" s="6" t="s">
        <v>262</v>
      </c>
    </row>
    <row r="28" spans="3:3" x14ac:dyDescent="0.25">
      <c r="C28" s="6" t="s">
        <v>262</v>
      </c>
    </row>
    <row r="29" spans="3:3" x14ac:dyDescent="0.25">
      <c r="C29" s="6" t="s">
        <v>262</v>
      </c>
    </row>
    <row r="30" spans="3:3" x14ac:dyDescent="0.25">
      <c r="C30" s="6" t="s">
        <v>262</v>
      </c>
    </row>
    <row r="31" spans="3:3" x14ac:dyDescent="0.25">
      <c r="C31" s="6" t="s">
        <v>262</v>
      </c>
    </row>
    <row r="32" spans="3:3" x14ac:dyDescent="0.25">
      <c r="C32" s="6" t="s">
        <v>262</v>
      </c>
    </row>
    <row r="35" spans="12:18" x14ac:dyDescent="0.25">
      <c r="L35" s="280"/>
      <c r="M35" s="280"/>
      <c r="N35" s="280"/>
      <c r="O35" s="280"/>
      <c r="P35" s="280"/>
      <c r="Q35" s="280"/>
      <c r="R35" s="280"/>
    </row>
    <row r="36" spans="12:18" x14ac:dyDescent="0.25">
      <c r="L36" s="280"/>
      <c r="M36" s="280"/>
      <c r="N36" s="280"/>
      <c r="O36" s="280"/>
      <c r="P36" s="280"/>
      <c r="Q36" s="280"/>
      <c r="R36" s="280"/>
    </row>
    <row r="37" spans="12:18" x14ac:dyDescent="0.25">
      <c r="L37" s="280"/>
      <c r="M37" s="280"/>
      <c r="N37" s="280"/>
      <c r="O37" s="280"/>
      <c r="P37" s="280"/>
      <c r="Q37" s="280"/>
      <c r="R37" s="280"/>
    </row>
    <row r="38" spans="12:18" x14ac:dyDescent="0.25">
      <c r="L38" s="280"/>
      <c r="M38" s="280"/>
      <c r="N38" s="280"/>
      <c r="O38" s="280"/>
      <c r="P38" s="280"/>
      <c r="Q38" s="280"/>
      <c r="R38" s="280"/>
    </row>
    <row r="39" spans="12:18" x14ac:dyDescent="0.25">
      <c r="L39" s="280"/>
      <c r="M39" s="280"/>
      <c r="N39" s="280"/>
      <c r="O39" s="280"/>
      <c r="P39" s="280"/>
      <c r="Q39" s="280"/>
      <c r="R39" s="280"/>
    </row>
    <row r="40" spans="12:18" x14ac:dyDescent="0.25">
      <c r="L40" s="280"/>
      <c r="M40" s="280"/>
      <c r="N40" s="280"/>
      <c r="O40" s="280"/>
      <c r="P40" s="280"/>
      <c r="Q40" s="280"/>
      <c r="R40" s="280"/>
    </row>
    <row r="41" spans="12:18" x14ac:dyDescent="0.25">
      <c r="L41" s="280"/>
      <c r="M41" s="280"/>
      <c r="N41" s="280"/>
      <c r="O41" s="280"/>
      <c r="P41" s="280"/>
      <c r="Q41" s="280"/>
      <c r="R41" s="280"/>
    </row>
    <row r="42" spans="12:18" x14ac:dyDescent="0.25">
      <c r="L42" s="280"/>
      <c r="M42" s="280"/>
      <c r="N42" s="280"/>
      <c r="O42" s="280"/>
      <c r="P42" s="280"/>
      <c r="Q42" s="280"/>
      <c r="R42" s="280"/>
    </row>
    <row r="43" spans="12:18" x14ac:dyDescent="0.25">
      <c r="L43" s="280"/>
      <c r="M43" s="280"/>
      <c r="N43" s="280"/>
      <c r="O43" s="280"/>
      <c r="P43" s="280"/>
      <c r="Q43" s="280"/>
      <c r="R43" s="280"/>
    </row>
    <row r="44" spans="12:18" x14ac:dyDescent="0.25">
      <c r="L44" s="280"/>
      <c r="M44" s="280"/>
      <c r="N44" s="280"/>
      <c r="O44" s="280"/>
      <c r="P44" s="280"/>
      <c r="Q44" s="280"/>
      <c r="R44" s="280"/>
    </row>
    <row r="45" spans="12:18" x14ac:dyDescent="0.25">
      <c r="L45" s="280"/>
      <c r="M45" s="280"/>
      <c r="N45" s="280"/>
      <c r="O45" s="280"/>
      <c r="P45" s="280"/>
      <c r="Q45" s="280"/>
      <c r="R45" s="280"/>
    </row>
    <row r="46" spans="12:18" x14ac:dyDescent="0.25">
      <c r="L46" s="280"/>
      <c r="M46" s="280"/>
      <c r="N46" s="280"/>
      <c r="O46" s="280"/>
      <c r="P46" s="280"/>
      <c r="Q46" s="280"/>
      <c r="R46" s="280"/>
    </row>
    <row r="47" spans="12:18" x14ac:dyDescent="0.25">
      <c r="L47" s="280"/>
      <c r="M47" s="280"/>
      <c r="N47" s="280"/>
      <c r="O47" s="280"/>
      <c r="P47" s="280"/>
      <c r="Q47" s="280"/>
      <c r="R47" s="280"/>
    </row>
  </sheetData>
  <mergeCells count="2">
    <mergeCell ref="B4:C4"/>
    <mergeCell ref="B5:C5"/>
  </mergeCells>
  <hyperlinks>
    <hyperlink ref="A1" location="Contents!A1" display="Back to Contents" xr:uid="{0935BE9B-1E85-4E39-9FCE-FE369FAADBD1}"/>
  </hyperlinks>
  <pageMargins left="0.70000000000000007" right="0.70000000000000007" top="0.75" bottom="0.75" header="0.30000000000000004" footer="0.30000000000000004"/>
  <pageSetup paperSize="9" fitToWidth="0" fitToHeight="0" orientation="portrait" r:id="rId1"/>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00E5-EB06-4509-8298-F7B990EF2896}">
  <sheetPr>
    <tabColor theme="9" tint="0.79998168889431442"/>
  </sheetPr>
  <dimension ref="A1:AI39"/>
  <sheetViews>
    <sheetView zoomScaleNormal="100" workbookViewId="0"/>
  </sheetViews>
  <sheetFormatPr defaultColWidth="9.28515625" defaultRowHeight="14.25" x14ac:dyDescent="0.2"/>
  <cols>
    <col min="1" max="4" width="21.7109375" style="1" customWidth="1"/>
    <col min="5" max="5" width="11.28515625" style="1" customWidth="1"/>
    <col min="6" max="6" width="9.28515625" style="1" customWidth="1"/>
    <col min="7" max="16384" width="9.28515625" style="1"/>
  </cols>
  <sheetData>
    <row r="1" spans="1:35" s="4" customFormat="1" ht="15" x14ac:dyDescent="0.2">
      <c r="A1" s="11" t="s">
        <v>0</v>
      </c>
    </row>
    <row r="2" spans="1:35" ht="15" thickBo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18.75" thickBot="1" x14ac:dyDescent="0.25">
      <c r="A3" s="573" t="s">
        <v>12</v>
      </c>
      <c r="B3" s="573"/>
      <c r="C3" s="573"/>
      <c r="D3" s="27"/>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5" x14ac:dyDescent="0.2">
      <c r="A4" s="28" t="s">
        <v>2</v>
      </c>
      <c r="B4" s="574"/>
      <c r="C4" s="574"/>
      <c r="D4" s="15"/>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ht="15.75" thickBot="1" x14ac:dyDescent="0.3">
      <c r="A5" s="14" t="s">
        <v>3</v>
      </c>
      <c r="B5" s="575" t="s">
        <v>4</v>
      </c>
      <c r="C5" s="575"/>
      <c r="D5" s="15"/>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5" x14ac:dyDescent="0.2">
      <c r="A6" s="26"/>
      <c r="B6" s="26"/>
      <c r="C6" s="26"/>
      <c r="D6" s="26"/>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x14ac:dyDescent="0.2">
      <c r="A7" s="29" t="s">
        <v>13</v>
      </c>
      <c r="B7" s="30"/>
      <c r="C7" s="30"/>
      <c r="D7" s="31"/>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row>
    <row r="8" spans="1:35" ht="15" thickBot="1"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row>
    <row r="9" spans="1:35" ht="22.5" customHeight="1" thickBot="1" x14ac:dyDescent="0.25">
      <c r="A9" s="388" t="s">
        <v>14</v>
      </c>
      <c r="B9" s="131"/>
      <c r="C9" s="131"/>
      <c r="D9" s="131"/>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1:35" ht="60.75" thickBot="1" x14ac:dyDescent="0.25">
      <c r="A10" s="509" t="s">
        <v>15</v>
      </c>
      <c r="B10" s="510" t="s">
        <v>16</v>
      </c>
      <c r="C10" s="510" t="s">
        <v>17</v>
      </c>
      <c r="D10" s="511" t="s">
        <v>18</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1:35" ht="75.75" thickBot="1" x14ac:dyDescent="0.25">
      <c r="A11" s="512" t="s">
        <v>11</v>
      </c>
      <c r="B11" s="513"/>
      <c r="C11" s="514"/>
      <c r="D11" s="515"/>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1:35" x14ac:dyDescent="0.2">
      <c r="A12" s="26"/>
      <c r="B12" s="26"/>
      <c r="C12" s="26"/>
      <c r="D12" s="26"/>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1:35" x14ac:dyDescent="0.2">
      <c r="A13" s="26"/>
      <c r="B13" s="26"/>
      <c r="C13" s="26"/>
      <c r="D13" s="26"/>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1:35" x14ac:dyDescent="0.2">
      <c r="A14" s="26"/>
      <c r="B14" s="26"/>
      <c r="C14" s="26"/>
      <c r="D14" s="26"/>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row>
    <row r="15" spans="1:35" x14ac:dyDescent="0.2">
      <c r="A15" s="26"/>
      <c r="B15" s="26"/>
      <c r="C15" s="26"/>
      <c r="D15" s="26"/>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row>
    <row r="16" spans="1:35" x14ac:dyDescent="0.2">
      <c r="A16" s="26"/>
      <c r="B16" s="26"/>
      <c r="C16" s="26"/>
      <c r="D16" s="26"/>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row>
    <row r="17" spans="1:35" x14ac:dyDescent="0.2">
      <c r="A17" s="26"/>
      <c r="B17" s="26"/>
      <c r="C17" s="26"/>
      <c r="D17" s="26"/>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row>
    <row r="18" spans="1:35" x14ac:dyDescent="0.2">
      <c r="A18" s="26"/>
      <c r="B18" s="26"/>
      <c r="C18" s="26"/>
      <c r="D18" s="26"/>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x14ac:dyDescent="0.2">
      <c r="A19" s="26"/>
      <c r="B19" s="26"/>
      <c r="C19" s="26"/>
      <c r="D19" s="26"/>
      <c r="E19" s="26"/>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row>
    <row r="20" spans="1:35" x14ac:dyDescent="0.2">
      <c r="A20" s="26"/>
      <c r="B20" s="26"/>
      <c r="C20" s="26"/>
      <c r="D20" s="26"/>
      <c r="E20" s="26"/>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1:35" x14ac:dyDescent="0.2">
      <c r="A21" s="26"/>
      <c r="B21" s="26"/>
      <c r="C21" s="26"/>
      <c r="D21" s="26"/>
      <c r="E21" s="26"/>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1:35" x14ac:dyDescent="0.2">
      <c r="A22" s="26"/>
      <c r="B22" s="26"/>
      <c r="C22" s="26"/>
      <c r="D22" s="26"/>
      <c r="E22" s="26"/>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row>
    <row r="23" spans="1:35" x14ac:dyDescent="0.2">
      <c r="A23" s="26"/>
      <c r="B23" s="26"/>
      <c r="C23" s="26"/>
      <c r="D23" s="26"/>
      <c r="E23" s="26"/>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x14ac:dyDescent="0.2">
      <c r="A24" s="26"/>
      <c r="B24" s="26"/>
      <c r="C24" s="26"/>
      <c r="D24" s="26"/>
      <c r="E24" s="26"/>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row>
    <row r="25" spans="1:35" x14ac:dyDescent="0.2">
      <c r="A25" s="26"/>
      <c r="B25" s="26"/>
      <c r="C25" s="26"/>
      <c r="D25" s="26"/>
      <c r="E25" s="26"/>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row>
    <row r="26" spans="1:35" x14ac:dyDescent="0.2">
      <c r="A26" s="26"/>
      <c r="B26" s="26"/>
      <c r="C26" s="26"/>
      <c r="D26" s="26"/>
      <c r="E26" s="26"/>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1:35"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1:35"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1:35"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sheetData>
  <mergeCells count="3">
    <mergeCell ref="A3:C3"/>
    <mergeCell ref="B4:C4"/>
    <mergeCell ref="B5:C5"/>
  </mergeCells>
  <hyperlinks>
    <hyperlink ref="A1" location="Contents!A1" display="Back to Contents" xr:uid="{BC1E4522-50E0-41F1-84A5-077285A5B82F}"/>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FE18-DF55-4D29-908F-63316F6821BB}">
  <sheetPr>
    <tabColor rgb="FFFFF2CC"/>
  </sheetPr>
  <dimension ref="A1:AT82"/>
  <sheetViews>
    <sheetView zoomScaleNormal="100" workbookViewId="0"/>
  </sheetViews>
  <sheetFormatPr defaultColWidth="9.28515625" defaultRowHeight="14.25" x14ac:dyDescent="0.2"/>
  <cols>
    <col min="1" max="1" width="33" style="1" customWidth="1"/>
    <col min="2" max="2" width="19.5703125" style="1" bestFit="1" customWidth="1"/>
    <col min="3" max="3" width="11.28515625" style="1" customWidth="1"/>
    <col min="4" max="4" width="13.28515625" style="1" customWidth="1"/>
    <col min="5" max="5" width="9.28515625" style="1" customWidth="1"/>
    <col min="6" max="6" width="12.28515625" style="1" customWidth="1"/>
    <col min="7" max="7" width="9.28515625" style="1" customWidth="1"/>
    <col min="8" max="16384" width="9.28515625" style="1"/>
  </cols>
  <sheetData>
    <row r="1" spans="1:46" s="4" customFormat="1" ht="15" x14ac:dyDescent="0.2">
      <c r="A1" s="11" t="s">
        <v>0</v>
      </c>
    </row>
    <row r="2" spans="1:46" ht="15" thickBo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6" ht="18.75" thickBot="1" x14ac:dyDescent="0.25">
      <c r="A3" s="44" t="s">
        <v>263</v>
      </c>
      <c r="B3" s="45"/>
      <c r="C3" s="45"/>
      <c r="D3" s="45"/>
      <c r="E3" s="46"/>
      <c r="F3" s="4"/>
      <c r="G3" s="507" t="s">
        <v>163</v>
      </c>
      <c r="H3" s="507"/>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row>
    <row r="4" spans="1:46" ht="15.75" thickBot="1" x14ac:dyDescent="0.3">
      <c r="A4" s="58" t="s">
        <v>2</v>
      </c>
      <c r="B4" s="601"/>
      <c r="C4" s="602"/>
      <c r="D4" s="600"/>
      <c r="E4" s="600"/>
      <c r="F4" s="4"/>
      <c r="G4" s="598" t="s">
        <v>47</v>
      </c>
      <c r="H4" s="599"/>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row>
    <row r="5" spans="1:46" ht="15.75" customHeight="1" thickBot="1" x14ac:dyDescent="0.3">
      <c r="A5" s="14" t="s">
        <v>3</v>
      </c>
      <c r="B5" s="603" t="s">
        <v>4</v>
      </c>
      <c r="C5" s="604"/>
      <c r="D5" s="604"/>
      <c r="E5" s="605"/>
      <c r="F5" s="4"/>
      <c r="G5" s="4"/>
      <c r="H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row>
    <row r="6" spans="1:46"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row>
    <row r="7" spans="1:46" ht="15"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ht="15.75" thickBot="1" x14ac:dyDescent="0.3">
      <c r="A8" s="282"/>
      <c r="B8" s="232" t="s">
        <v>264</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ht="15" thickBot="1" x14ac:dyDescent="0.25">
      <c r="A9" s="593" t="s">
        <v>265</v>
      </c>
      <c r="B9" s="593"/>
      <c r="C9" s="4"/>
      <c r="D9" s="4"/>
      <c r="E9" s="4"/>
      <c r="F9" s="4"/>
      <c r="G9" s="4"/>
      <c r="H9" s="4"/>
      <c r="I9" s="4"/>
      <c r="J9" s="489"/>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1:46" ht="15.75" thickBot="1" x14ac:dyDescent="0.3">
      <c r="A10" s="596" t="s">
        <v>266</v>
      </c>
      <c r="B10" s="596"/>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41" t="s">
        <v>181</v>
      </c>
      <c r="B11" s="542">
        <v>100</v>
      </c>
      <c r="C11" s="523"/>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43" t="s">
        <v>267</v>
      </c>
      <c r="B12" s="544">
        <v>0</v>
      </c>
      <c r="C12" s="523"/>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43" t="s">
        <v>268</v>
      </c>
      <c r="B13" s="544">
        <v>0</v>
      </c>
      <c r="C13" s="52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row>
    <row r="14" spans="1:46" x14ac:dyDescent="0.2">
      <c r="A14" s="543" t="s">
        <v>269</v>
      </c>
      <c r="B14" s="544">
        <v>0</v>
      </c>
      <c r="C14" s="523"/>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row>
    <row r="15" spans="1:46" x14ac:dyDescent="0.2">
      <c r="A15" s="543" t="s">
        <v>270</v>
      </c>
      <c r="B15" s="544">
        <v>0</v>
      </c>
      <c r="C15" s="523"/>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row>
    <row r="16" spans="1:46" x14ac:dyDescent="0.2">
      <c r="A16" s="545" t="s">
        <v>182</v>
      </c>
      <c r="B16" s="544">
        <v>1</v>
      </c>
      <c r="C16" s="523"/>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45" t="s">
        <v>237</v>
      </c>
      <c r="B17" s="544">
        <f>SUM(C17:E17)</f>
        <v>0</v>
      </c>
      <c r="C17" s="52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45" t="s">
        <v>271</v>
      </c>
      <c r="B18" s="546"/>
      <c r="C18" s="523"/>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ht="15" thickBot="1" x14ac:dyDescent="0.25">
      <c r="A19" s="547" t="s">
        <v>271</v>
      </c>
      <c r="B19" s="548"/>
      <c r="C19" s="523"/>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ht="15.75" thickBot="1" x14ac:dyDescent="0.3">
      <c r="A20" s="549" t="s">
        <v>272</v>
      </c>
      <c r="B20" s="550">
        <f t="shared" ref="B20" si="0">SUM(B11:B19)</f>
        <v>101</v>
      </c>
      <c r="C20" s="523"/>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ht="15.75" thickBot="1" x14ac:dyDescent="0.3">
      <c r="A21" s="597" t="s">
        <v>273</v>
      </c>
      <c r="B21" s="597"/>
      <c r="C21" s="52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row>
    <row r="22" spans="1:46" x14ac:dyDescent="0.2">
      <c r="A22" s="541" t="s">
        <v>274</v>
      </c>
      <c r="B22" s="542">
        <v>1</v>
      </c>
      <c r="C22" s="52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row>
    <row r="23" spans="1:46" x14ac:dyDescent="0.2">
      <c r="A23" s="551" t="s">
        <v>275</v>
      </c>
      <c r="B23" s="544">
        <v>1</v>
      </c>
      <c r="C23" s="523"/>
      <c r="D23" s="4"/>
      <c r="E23" s="4"/>
      <c r="F23" s="4"/>
      <c r="G23" s="492"/>
      <c r="H23" s="492"/>
      <c r="I23" s="492"/>
      <c r="J23" s="492"/>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row>
    <row r="24" spans="1:46" x14ac:dyDescent="0.2">
      <c r="A24" s="551" t="s">
        <v>276</v>
      </c>
      <c r="B24" s="544">
        <v>1</v>
      </c>
      <c r="C24" s="523"/>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A25" s="551" t="s">
        <v>277</v>
      </c>
      <c r="B25" s="544">
        <v>0</v>
      </c>
      <c r="C25" s="523"/>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A26" s="545" t="s">
        <v>278</v>
      </c>
      <c r="B26" s="544">
        <v>2</v>
      </c>
      <c r="C26" s="523"/>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545" t="s">
        <v>279</v>
      </c>
      <c r="B27" s="544">
        <v>3</v>
      </c>
      <c r="C27" s="523"/>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1:46" x14ac:dyDescent="0.2">
      <c r="A28" s="545" t="s">
        <v>280</v>
      </c>
      <c r="B28" s="544">
        <v>0</v>
      </c>
      <c r="C28" s="523"/>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1:46" x14ac:dyDescent="0.2">
      <c r="A29" s="545" t="s">
        <v>281</v>
      </c>
      <c r="B29" s="544">
        <v>1</v>
      </c>
      <c r="C29" s="52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1:46" x14ac:dyDescent="0.2">
      <c r="A30" s="545" t="s">
        <v>282</v>
      </c>
      <c r="B30" s="544">
        <v>1</v>
      </c>
      <c r="C30" s="52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1:46" x14ac:dyDescent="0.2">
      <c r="A31" s="545" t="s">
        <v>283</v>
      </c>
      <c r="B31" s="544">
        <v>1</v>
      </c>
      <c r="C31" s="523"/>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x14ac:dyDescent="0.2">
      <c r="A32" s="545" t="s">
        <v>284</v>
      </c>
      <c r="B32" s="544">
        <v>1</v>
      </c>
      <c r="C32" s="52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1:46" x14ac:dyDescent="0.2">
      <c r="A33" s="545" t="s">
        <v>285</v>
      </c>
      <c r="B33" s="544">
        <v>8</v>
      </c>
      <c r="C33" s="52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row>
    <row r="34" spans="1:46" x14ac:dyDescent="0.2">
      <c r="A34" s="545" t="s">
        <v>271</v>
      </c>
      <c r="B34" s="546"/>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row>
    <row r="35" spans="1:46" ht="15" thickBot="1" x14ac:dyDescent="0.25">
      <c r="A35" s="547" t="s">
        <v>271</v>
      </c>
      <c r="B35" s="548"/>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row>
    <row r="36" spans="1:46" ht="15.75" thickBot="1" x14ac:dyDescent="0.3">
      <c r="A36" s="552" t="s">
        <v>286</v>
      </c>
      <c r="B36" s="553">
        <f t="shared" ref="B36" si="1">SUM(B22:B35)</f>
        <v>20</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row>
    <row r="37" spans="1:46" ht="30" x14ac:dyDescent="0.2">
      <c r="A37" s="554" t="s">
        <v>287</v>
      </c>
      <c r="B37" s="553">
        <f t="shared" ref="B37" si="2">SUM(B20,B36)</f>
        <v>121</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row>
    <row r="38" spans="1:46"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row>
    <row r="39" spans="1:46"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row>
    <row r="40" spans="1:46"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row>
    <row r="41" spans="1:46"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row>
    <row r="42" spans="1:46"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row>
    <row r="43" spans="1:46"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row>
    <row r="44" spans="1:46"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row>
    <row r="45" spans="1:46"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row>
    <row r="46" spans="1:46"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row>
    <row r="47" spans="1:46"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row>
    <row r="49" spans="1:46"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row r="50" spans="1:46"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row>
    <row r="51" spans="1:46"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row>
    <row r="59" spans="1:46"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row>
    <row r="60" spans="1:46"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row>
    <row r="61" spans="1:46"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row>
    <row r="62" spans="1:46"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row>
    <row r="63" spans="1:46"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1:46"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1:46"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1:46"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1:46"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row>
    <row r="68" spans="1:46"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row>
    <row r="69" spans="1:46"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row>
    <row r="70" spans="1:46"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row>
    <row r="71" spans="1:46"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row>
    <row r="72" spans="1:46"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row>
    <row r="73" spans="1:46"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row>
    <row r="74" spans="1:46"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row>
    <row r="75" spans="1:46"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1:46"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row r="77" spans="1:46"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1:46"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row>
    <row r="79" spans="1:46"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row>
    <row r="80" spans="1:46"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row>
    <row r="81" spans="1:46"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row>
    <row r="82" spans="1:46"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row>
  </sheetData>
  <mergeCells count="7">
    <mergeCell ref="A9:B9"/>
    <mergeCell ref="A10:B10"/>
    <mergeCell ref="A21:B21"/>
    <mergeCell ref="G4:H4"/>
    <mergeCell ref="D4:E4"/>
    <mergeCell ref="B4:C4"/>
    <mergeCell ref="B5:E5"/>
  </mergeCells>
  <dataValidations count="1">
    <dataValidation allowBlank="1" showInputMessage="1" showErrorMessage="1" promptTitle="Formula controlled cell" prompt="Do not type in this cell_x000a_Do not change the formula" sqref="B20 B36:B37" xr:uid="{D10DBB9A-045C-4C6C-B863-8E2E6E8740CA}"/>
  </dataValidations>
  <hyperlinks>
    <hyperlink ref="A1" location="Contents!A1" display="Back to Contents" xr:uid="{F4D8C15D-E153-46D3-928D-67BE48815DF3}"/>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E740-A105-47AF-A691-7AEA542442A3}">
  <sheetPr>
    <tabColor rgb="FFFFF2CC"/>
  </sheetPr>
  <dimension ref="A1:AZ79"/>
  <sheetViews>
    <sheetView workbookViewId="0"/>
  </sheetViews>
  <sheetFormatPr defaultColWidth="9.28515625" defaultRowHeight="14.25" x14ac:dyDescent="0.2"/>
  <cols>
    <col min="1" max="1" width="9.28515625" style="1" customWidth="1"/>
    <col min="2" max="2" width="21.7109375" style="1" customWidth="1"/>
    <col min="3" max="8" width="11.28515625" style="1" customWidth="1"/>
    <col min="9" max="9" width="13.28515625" style="1" customWidth="1"/>
    <col min="10" max="10" width="9.28515625" style="1" customWidth="1"/>
    <col min="11" max="16384" width="9.28515625" style="1"/>
  </cols>
  <sheetData>
    <row r="1" spans="1:52" s="4" customFormat="1" ht="15" customHeight="1" x14ac:dyDescent="0.2">
      <c r="B1" s="11" t="s">
        <v>0</v>
      </c>
    </row>
    <row r="2" spans="1:52" ht="15" customHeight="1" thickBo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25">
      <c r="A3" s="4"/>
      <c r="B3" s="573" t="s">
        <v>288</v>
      </c>
      <c r="C3" s="573"/>
      <c r="D3" s="573"/>
      <c r="E3" s="573"/>
      <c r="F3" s="573"/>
      <c r="G3" s="4"/>
      <c r="H3" s="588" t="s">
        <v>163</v>
      </c>
      <c r="I3" s="588"/>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25" customHeight="1" thickBot="1" x14ac:dyDescent="0.25">
      <c r="A4" s="4"/>
      <c r="B4" s="58" t="s">
        <v>2</v>
      </c>
      <c r="C4" s="579" t="s">
        <v>35</v>
      </c>
      <c r="D4" s="579"/>
      <c r="E4" s="579"/>
      <c r="F4" s="579"/>
      <c r="G4" s="4"/>
      <c r="H4" s="606" t="s">
        <v>289</v>
      </c>
      <c r="I4" s="606"/>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6" customHeight="1" thickBot="1" x14ac:dyDescent="0.25">
      <c r="A5" s="4"/>
      <c r="B5" s="14" t="s">
        <v>3</v>
      </c>
      <c r="C5" s="580" t="s">
        <v>35</v>
      </c>
      <c r="D5" s="580"/>
      <c r="E5" s="580"/>
      <c r="F5" s="580"/>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
      <c r="A6" s="4"/>
      <c r="B6" s="4"/>
      <c r="C6" s="4"/>
      <c r="D6" s="4"/>
      <c r="E6" s="4"/>
      <c r="F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x14ac:dyDescent="0.2">
      <c r="A7" s="4"/>
      <c r="B7" s="281" t="s">
        <v>290</v>
      </c>
      <c r="C7" s="4"/>
      <c r="D7" s="4"/>
      <c r="E7" s="4"/>
      <c r="F7" s="4"/>
      <c r="G7" s="281"/>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5" thickBot="1" x14ac:dyDescent="0.25">
      <c r="A8" s="4"/>
      <c r="B8" s="4"/>
      <c r="C8" s="4"/>
      <c r="D8" s="4"/>
      <c r="E8" s="4"/>
      <c r="F8" s="4"/>
      <c r="G8" s="281"/>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15.75" thickBot="1" x14ac:dyDescent="0.3">
      <c r="A9" s="4"/>
      <c r="B9" s="282"/>
      <c r="C9" s="216" t="s">
        <v>291</v>
      </c>
      <c r="D9" s="232" t="s">
        <v>264</v>
      </c>
      <c r="E9" s="232" t="s">
        <v>292</v>
      </c>
      <c r="F9" s="232" t="s">
        <v>293</v>
      </c>
      <c r="G9" s="217" t="s">
        <v>294</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15" thickBot="1" x14ac:dyDescent="0.25">
      <c r="A10" s="4"/>
      <c r="B10" s="593" t="s">
        <v>265</v>
      </c>
      <c r="C10" s="593"/>
      <c r="D10" s="593"/>
      <c r="E10" s="593"/>
      <c r="F10" s="593"/>
      <c r="G10" s="593"/>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15.75" thickBot="1" x14ac:dyDescent="0.3">
      <c r="A11" s="4"/>
      <c r="B11" s="596" t="s">
        <v>266</v>
      </c>
      <c r="C11" s="596"/>
      <c r="D11" s="596"/>
      <c r="E11" s="596"/>
      <c r="F11" s="596"/>
      <c r="G11" s="596"/>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x14ac:dyDescent="0.2">
      <c r="A12" s="4"/>
      <c r="B12" s="283" t="s">
        <v>181</v>
      </c>
      <c r="C12" s="284"/>
      <c r="D12" s="285">
        <f t="shared" ref="D12:D18" si="0">SUM(E12:J12)</f>
        <v>0</v>
      </c>
      <c r="E12" s="213"/>
      <c r="F12" s="286"/>
      <c r="G12" s="287"/>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
      <c r="A13" s="4"/>
      <c r="B13" s="252" t="s">
        <v>267</v>
      </c>
      <c r="C13" s="239"/>
      <c r="D13" s="237">
        <f t="shared" si="0"/>
        <v>0</v>
      </c>
      <c r="E13" s="37"/>
      <c r="F13" s="288"/>
      <c r="G13" s="289"/>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
      <c r="A14" s="4"/>
      <c r="B14" s="252" t="s">
        <v>268</v>
      </c>
      <c r="C14" s="239"/>
      <c r="D14" s="237">
        <f t="shared" si="0"/>
        <v>0</v>
      </c>
      <c r="E14" s="37"/>
      <c r="F14" s="288"/>
      <c r="G14" s="289"/>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
      <c r="A15" s="4"/>
      <c r="B15" s="252" t="s">
        <v>269</v>
      </c>
      <c r="C15" s="239"/>
      <c r="D15" s="237">
        <f t="shared" si="0"/>
        <v>0</v>
      </c>
      <c r="E15" s="37"/>
      <c r="F15" s="288"/>
      <c r="G15" s="289"/>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
      <c r="A16" s="4"/>
      <c r="B16" s="252" t="s">
        <v>270</v>
      </c>
      <c r="C16" s="239"/>
      <c r="D16" s="237">
        <f t="shared" si="0"/>
        <v>0</v>
      </c>
      <c r="E16" s="37"/>
      <c r="F16" s="288"/>
      <c r="G16" s="289"/>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
      <c r="A17" s="4"/>
      <c r="B17" s="290" t="s">
        <v>182</v>
      </c>
      <c r="C17" s="239"/>
      <c r="D17" s="237">
        <f t="shared" si="0"/>
        <v>0</v>
      </c>
      <c r="E17" s="37"/>
      <c r="F17" s="288"/>
      <c r="G17" s="289"/>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
      <c r="A18" s="4"/>
      <c r="B18" s="290" t="s">
        <v>237</v>
      </c>
      <c r="C18" s="239"/>
      <c r="D18" s="237">
        <f t="shared" si="0"/>
        <v>0</v>
      </c>
      <c r="E18" s="37"/>
      <c r="F18" s="288"/>
      <c r="G18" s="289"/>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
      <c r="A19" s="4"/>
      <c r="B19" s="290" t="s">
        <v>271</v>
      </c>
      <c r="C19" s="239"/>
      <c r="D19" s="37"/>
      <c r="E19" s="37"/>
      <c r="F19" s="288"/>
      <c r="G19" s="289"/>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5" thickBot="1" x14ac:dyDescent="0.25">
      <c r="A20" s="4"/>
      <c r="B20" s="291" t="s">
        <v>271</v>
      </c>
      <c r="C20" s="241"/>
      <c r="D20" s="220"/>
      <c r="E20" s="220"/>
      <c r="F20" s="292"/>
      <c r="G20" s="293"/>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5.75" thickBot="1" x14ac:dyDescent="0.3">
      <c r="A21" s="4"/>
      <c r="B21" s="294" t="s">
        <v>272</v>
      </c>
      <c r="C21" s="295">
        <f>SUM(C12:C20)</f>
        <v>0</v>
      </c>
      <c r="D21" s="296">
        <f>SUM(D12:D20)</f>
        <v>0</v>
      </c>
      <c r="E21" s="296">
        <f>SUM(E12:E20)</f>
        <v>0</v>
      </c>
      <c r="F21" s="296">
        <f>SUM(F12:F20)</f>
        <v>0</v>
      </c>
      <c r="G21" s="297">
        <f>SUM(G12:G20)</f>
        <v>0</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15.75" thickBot="1" x14ac:dyDescent="0.3">
      <c r="A22" s="4"/>
      <c r="B22" s="596" t="s">
        <v>273</v>
      </c>
      <c r="C22" s="596"/>
      <c r="D22" s="596"/>
      <c r="E22" s="596"/>
      <c r="F22" s="596"/>
      <c r="G22" s="596"/>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
      <c r="A23" s="4"/>
      <c r="B23" s="283" t="s">
        <v>295</v>
      </c>
      <c r="C23" s="284"/>
      <c r="D23" s="285">
        <f t="shared" ref="D23:D28" si="1">SUM(E23:J23)</f>
        <v>0</v>
      </c>
      <c r="E23" s="213"/>
      <c r="F23" s="213"/>
      <c r="G23" s="287"/>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
      <c r="A24" s="4"/>
      <c r="B24" s="298" t="s">
        <v>296</v>
      </c>
      <c r="C24" s="239"/>
      <c r="D24" s="237">
        <f t="shared" si="1"/>
        <v>0</v>
      </c>
      <c r="E24" s="37"/>
      <c r="F24" s="288"/>
      <c r="G24" s="289"/>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
      <c r="A25" s="4"/>
      <c r="B25" s="298" t="s">
        <v>297</v>
      </c>
      <c r="C25" s="239"/>
      <c r="D25" s="237">
        <f t="shared" si="1"/>
        <v>0</v>
      </c>
      <c r="E25" s="37"/>
      <c r="F25" s="288"/>
      <c r="G25" s="289"/>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
      <c r="A26" s="4"/>
      <c r="B26" s="298" t="s">
        <v>298</v>
      </c>
      <c r="C26" s="239"/>
      <c r="D26" s="237">
        <f t="shared" si="1"/>
        <v>0</v>
      </c>
      <c r="E26" s="37"/>
      <c r="F26" s="288"/>
      <c r="G26" s="289"/>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
      <c r="A27" s="4"/>
      <c r="B27" s="290" t="s">
        <v>183</v>
      </c>
      <c r="C27" s="239"/>
      <c r="D27" s="237">
        <f t="shared" si="1"/>
        <v>0</v>
      </c>
      <c r="E27" s="37"/>
      <c r="F27" s="288"/>
      <c r="G27" s="289"/>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
      <c r="A28" s="4"/>
      <c r="B28" s="290" t="s">
        <v>237</v>
      </c>
      <c r="C28" s="239"/>
      <c r="D28" s="237">
        <f t="shared" si="1"/>
        <v>0</v>
      </c>
      <c r="E28" s="37"/>
      <c r="F28" s="288"/>
      <c r="G28" s="289"/>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
      <c r="A29" s="4"/>
      <c r="B29" s="290" t="s">
        <v>271</v>
      </c>
      <c r="C29" s="239"/>
      <c r="D29" s="37"/>
      <c r="E29" s="37"/>
      <c r="F29" s="288"/>
      <c r="G29" s="289"/>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15" thickBot="1" x14ac:dyDescent="0.25">
      <c r="A30" s="4"/>
      <c r="B30" s="291" t="s">
        <v>271</v>
      </c>
      <c r="C30" s="241"/>
      <c r="D30" s="220"/>
      <c r="E30" s="220"/>
      <c r="F30" s="292"/>
      <c r="G30" s="293"/>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15.75" thickBot="1" x14ac:dyDescent="0.3">
      <c r="A31" s="4"/>
      <c r="B31" s="299" t="s">
        <v>286</v>
      </c>
      <c r="C31" s="300">
        <f>SUM(C23:C30)</f>
        <v>0</v>
      </c>
      <c r="D31" s="301">
        <f>SUM(D23:D30)</f>
        <v>0</v>
      </c>
      <c r="E31" s="301">
        <f>SUM(E23:E30)</f>
        <v>0</v>
      </c>
      <c r="F31" s="302">
        <f>SUM(F23:F30)</f>
        <v>0</v>
      </c>
      <c r="G31" s="303">
        <f>SUM(G23:G30)</f>
        <v>0</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15.75" thickBot="1" x14ac:dyDescent="0.25">
      <c r="A32" s="4"/>
      <c r="B32" s="311" t="s">
        <v>287</v>
      </c>
      <c r="C32" s="300">
        <f>SUM(C21,C31)</f>
        <v>0</v>
      </c>
      <c r="D32" s="301">
        <f>SUM(D21,D31)</f>
        <v>0</v>
      </c>
      <c r="E32" s="301">
        <f>SUM(E21,E31)</f>
        <v>0</v>
      </c>
      <c r="F32" s="301">
        <f>SUM(F21,F31)</f>
        <v>0</v>
      </c>
      <c r="G32" s="304">
        <f>SUM(G21,G31)</f>
        <v>0</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15" thickBot="1" x14ac:dyDescent="0.25">
      <c r="A33" s="4"/>
      <c r="B33" s="312" t="s">
        <v>299</v>
      </c>
      <c r="C33" s="305"/>
      <c r="D33" s="306"/>
      <c r="E33" s="306"/>
      <c r="F33" s="306"/>
      <c r="G33" s="307"/>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15.75" thickBot="1" x14ac:dyDescent="0.3">
      <c r="A34" s="4"/>
      <c r="B34" s="313" t="s">
        <v>300</v>
      </c>
      <c r="C34" s="308">
        <f>IF(C33&gt;0,C32/C33,0)</f>
        <v>0</v>
      </c>
      <c r="D34" s="309">
        <f>IF(D33&gt;0,D32/D33,0)</f>
        <v>0</v>
      </c>
      <c r="E34" s="309">
        <f>IF(E33&gt;0,E32/E33,0)</f>
        <v>0</v>
      </c>
      <c r="F34" s="309">
        <f>IF(F33&gt;0,F32/F33,0)</f>
        <v>0</v>
      </c>
      <c r="G34" s="310">
        <f>IF(G33&gt;0,G32/G33,0)</f>
        <v>0</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sheetData>
  <mergeCells count="8">
    <mergeCell ref="B11:G11"/>
    <mergeCell ref="B22:G22"/>
    <mergeCell ref="B3:F3"/>
    <mergeCell ref="H3:I3"/>
    <mergeCell ref="C4:F4"/>
    <mergeCell ref="H4:I4"/>
    <mergeCell ref="C5:F5"/>
    <mergeCell ref="B10:G10"/>
  </mergeCells>
  <hyperlinks>
    <hyperlink ref="B1" location="Contents!A1" display="Back to Contents" xr:uid="{9D1ED108-7127-4A64-9035-0B77BCB5E25B}"/>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1E0B-1AF7-42F4-974D-F3ED12C18F59}">
  <sheetPr>
    <tabColor rgb="FFFFF2CC"/>
  </sheetPr>
  <dimension ref="A1:AT124"/>
  <sheetViews>
    <sheetView workbookViewId="0"/>
  </sheetViews>
  <sheetFormatPr defaultColWidth="9.28515625" defaultRowHeight="14.25" x14ac:dyDescent="0.2"/>
  <cols>
    <col min="1" max="1" width="32" style="9" customWidth="1"/>
    <col min="2" max="2" width="15.28515625" style="9" customWidth="1"/>
    <col min="3" max="3" width="11.28515625" style="9" customWidth="1"/>
    <col min="4" max="4" width="13.28515625" style="9" customWidth="1"/>
    <col min="5" max="5" width="23.28515625" style="9" customWidth="1"/>
    <col min="6" max="8" width="9.28515625" style="9" customWidth="1"/>
    <col min="9" max="46" width="9.28515625" style="127" customWidth="1"/>
    <col min="47" max="47" width="9.28515625" style="9" customWidth="1"/>
    <col min="48" max="16384" width="9.28515625" style="9"/>
  </cols>
  <sheetData>
    <row r="1" spans="1:11" ht="15" x14ac:dyDescent="0.2">
      <c r="A1" s="11" t="s">
        <v>0</v>
      </c>
      <c r="B1" s="4"/>
      <c r="C1" s="4"/>
      <c r="D1" s="4"/>
      <c r="E1" s="4"/>
      <c r="F1" s="4"/>
      <c r="G1" s="4"/>
      <c r="H1" s="4"/>
      <c r="I1" s="4"/>
      <c r="J1" s="4"/>
    </row>
    <row r="2" spans="1:11" ht="15" thickBot="1" x14ac:dyDescent="0.25">
      <c r="A2" s="4"/>
      <c r="B2" s="4"/>
      <c r="C2" s="4"/>
      <c r="D2" s="4"/>
      <c r="E2" s="4"/>
      <c r="F2" s="4"/>
      <c r="G2" s="4"/>
      <c r="H2" s="4"/>
      <c r="I2" s="4"/>
      <c r="J2" s="4"/>
    </row>
    <row r="3" spans="1:11" ht="18.75" thickBot="1" x14ac:dyDescent="0.25">
      <c r="A3" s="44" t="s">
        <v>301</v>
      </c>
      <c r="B3" s="45"/>
      <c r="C3" s="45"/>
      <c r="D3" s="45"/>
      <c r="E3" s="46"/>
      <c r="F3" s="4"/>
      <c r="G3" s="4"/>
      <c r="H3" s="588" t="s">
        <v>163</v>
      </c>
      <c r="I3" s="588"/>
      <c r="J3" s="4"/>
      <c r="K3" s="4"/>
    </row>
    <row r="4" spans="1:11" ht="15.75" thickBot="1" x14ac:dyDescent="0.25">
      <c r="A4" s="28" t="s">
        <v>2</v>
      </c>
      <c r="B4" s="503"/>
      <c r="C4" s="503"/>
      <c r="D4" s="503"/>
      <c r="E4" s="503"/>
      <c r="F4" s="4"/>
      <c r="G4" s="4"/>
      <c r="H4" s="589" t="s">
        <v>47</v>
      </c>
      <c r="I4" s="589"/>
      <c r="J4" s="4"/>
      <c r="K4" s="4"/>
    </row>
    <row r="5" spans="1:11" ht="15.75" customHeight="1" thickBot="1" x14ac:dyDescent="0.3">
      <c r="A5" s="14" t="s">
        <v>3</v>
      </c>
      <c r="B5" s="502" t="s">
        <v>4</v>
      </c>
      <c r="C5" s="502"/>
      <c r="D5" s="502"/>
      <c r="E5" s="502"/>
      <c r="F5" s="4"/>
      <c r="G5" s="4"/>
      <c r="H5" s="4"/>
      <c r="I5" s="4"/>
      <c r="J5" s="4"/>
      <c r="K5" s="4"/>
    </row>
    <row r="6" spans="1:11" x14ac:dyDescent="0.2">
      <c r="A6" s="4"/>
      <c r="B6" s="4"/>
      <c r="C6" s="4"/>
      <c r="D6" s="4"/>
      <c r="E6" s="4"/>
      <c r="F6" s="4"/>
      <c r="G6" s="4"/>
      <c r="H6" s="4"/>
      <c r="I6" s="4"/>
      <c r="J6" s="4"/>
    </row>
    <row r="7" spans="1:11" ht="15" thickBot="1" x14ac:dyDescent="0.25">
      <c r="A7" s="4"/>
      <c r="B7" s="4"/>
      <c r="C7" s="4"/>
      <c r="D7" s="4"/>
      <c r="E7" s="4"/>
      <c r="F7" s="4"/>
      <c r="G7" s="4"/>
      <c r="H7" s="4"/>
      <c r="I7" s="4"/>
      <c r="J7" s="4"/>
    </row>
    <row r="8" spans="1:11" ht="15.75" thickBot="1" x14ac:dyDescent="0.3">
      <c r="A8" s="282"/>
      <c r="B8" s="315" t="s">
        <v>264</v>
      </c>
      <c r="C8" s="4"/>
      <c r="D8" s="4"/>
      <c r="E8" s="4"/>
      <c r="F8" s="4"/>
      <c r="G8" s="4"/>
      <c r="H8" s="4"/>
      <c r="I8" s="4"/>
      <c r="J8" s="4"/>
    </row>
    <row r="9" spans="1:11" ht="15" thickBot="1" x14ac:dyDescent="0.25">
      <c r="A9" s="593" t="s">
        <v>302</v>
      </c>
      <c r="B9" s="593"/>
      <c r="C9" s="4"/>
      <c r="D9" s="4"/>
      <c r="E9" s="4"/>
      <c r="F9" s="4"/>
      <c r="G9" s="4"/>
      <c r="H9" s="4"/>
      <c r="I9" s="4"/>
      <c r="J9" s="4"/>
    </row>
    <row r="10" spans="1:11" ht="15.75" thickBot="1" x14ac:dyDescent="0.3">
      <c r="A10" s="596" t="s">
        <v>303</v>
      </c>
      <c r="B10" s="596"/>
      <c r="C10" s="4"/>
      <c r="D10" s="4"/>
      <c r="E10" s="4"/>
      <c r="F10" s="4"/>
      <c r="G10" s="4"/>
      <c r="H10" s="4"/>
      <c r="I10" s="4"/>
      <c r="J10" s="4"/>
    </row>
    <row r="11" spans="1:11" x14ac:dyDescent="0.2">
      <c r="A11" s="283" t="s">
        <v>304</v>
      </c>
      <c r="B11" s="286"/>
      <c r="C11" s="4"/>
      <c r="D11" s="4"/>
      <c r="E11" s="4"/>
      <c r="F11" s="4"/>
      <c r="G11" s="4"/>
      <c r="H11" s="4"/>
      <c r="I11" s="4"/>
      <c r="J11" s="4"/>
    </row>
    <row r="12" spans="1:11" x14ac:dyDescent="0.2">
      <c r="A12" s="298" t="s">
        <v>305</v>
      </c>
      <c r="B12" s="288"/>
      <c r="C12" s="4"/>
      <c r="D12" s="4"/>
      <c r="E12" s="4"/>
      <c r="F12" s="4"/>
      <c r="G12" s="4"/>
      <c r="H12" s="4"/>
      <c r="I12" s="4"/>
      <c r="J12" s="4"/>
    </row>
    <row r="13" spans="1:11" x14ac:dyDescent="0.2">
      <c r="A13" s="298" t="s">
        <v>237</v>
      </c>
      <c r="B13" s="288"/>
      <c r="C13" s="4"/>
      <c r="D13" s="4"/>
      <c r="E13" s="4"/>
      <c r="F13" s="4"/>
      <c r="G13" s="4"/>
      <c r="H13" s="4"/>
      <c r="I13" s="4"/>
      <c r="J13" s="4"/>
    </row>
    <row r="14" spans="1:11" ht="15" thickBot="1" x14ac:dyDescent="0.25">
      <c r="A14" s="318" t="s">
        <v>271</v>
      </c>
      <c r="B14" s="292"/>
      <c r="C14" s="4"/>
      <c r="D14" s="4"/>
      <c r="E14" s="4"/>
      <c r="F14" s="4"/>
      <c r="G14" s="4"/>
      <c r="H14" s="4"/>
      <c r="I14" s="4"/>
      <c r="J14" s="4"/>
    </row>
    <row r="15" spans="1:11" ht="15.75" thickBot="1" x14ac:dyDescent="0.3">
      <c r="A15" s="294" t="s">
        <v>272</v>
      </c>
      <c r="B15" s="319">
        <f t="shared" ref="B15" si="0">SUM(B11:B14)</f>
        <v>0</v>
      </c>
      <c r="C15" s="4"/>
      <c r="D15" s="4"/>
      <c r="E15" s="4"/>
      <c r="F15" s="4"/>
      <c r="G15" s="4"/>
      <c r="H15" s="4"/>
      <c r="I15" s="4"/>
      <c r="J15" s="4"/>
    </row>
    <row r="16" spans="1:11" ht="15.75" thickBot="1" x14ac:dyDescent="0.3">
      <c r="A16" s="596" t="s">
        <v>306</v>
      </c>
      <c r="B16" s="596"/>
      <c r="C16" s="4"/>
      <c r="D16" s="4"/>
      <c r="E16" s="4"/>
      <c r="F16" s="4"/>
      <c r="G16" s="4"/>
      <c r="H16" s="4"/>
      <c r="I16" s="4"/>
      <c r="J16" s="4"/>
    </row>
    <row r="17" spans="1:10" x14ac:dyDescent="0.2">
      <c r="A17" s="283" t="s">
        <v>307</v>
      </c>
      <c r="B17" s="286">
        <v>100</v>
      </c>
      <c r="C17" s="4"/>
      <c r="D17" s="4"/>
      <c r="E17" s="4"/>
      <c r="F17" s="4"/>
      <c r="G17" s="4"/>
      <c r="H17" s="4"/>
      <c r="I17" s="4"/>
      <c r="J17" s="4"/>
    </row>
    <row r="18" spans="1:10" x14ac:dyDescent="0.2">
      <c r="A18" s="298" t="s">
        <v>308</v>
      </c>
      <c r="B18" s="288"/>
      <c r="C18" s="4"/>
      <c r="D18" s="4"/>
      <c r="E18" s="4"/>
      <c r="F18" s="4"/>
      <c r="G18" s="4"/>
      <c r="H18" s="4"/>
      <c r="I18" s="4"/>
      <c r="J18" s="4"/>
    </row>
    <row r="19" spans="1:10" x14ac:dyDescent="0.2">
      <c r="A19" s="298" t="s">
        <v>237</v>
      </c>
      <c r="B19" s="288"/>
      <c r="C19" s="4"/>
      <c r="D19" s="4"/>
      <c r="E19" s="4"/>
      <c r="F19" s="4"/>
      <c r="G19" s="4"/>
      <c r="H19" s="4"/>
      <c r="I19" s="4"/>
      <c r="J19" s="4"/>
    </row>
    <row r="20" spans="1:10" ht="15" thickBot="1" x14ac:dyDescent="0.25">
      <c r="A20" s="318" t="s">
        <v>271</v>
      </c>
      <c r="B20" s="292"/>
      <c r="C20" s="4"/>
      <c r="D20" s="4"/>
      <c r="E20" s="4"/>
      <c r="F20" s="4"/>
      <c r="G20" s="4"/>
      <c r="H20" s="4"/>
      <c r="I20" s="4"/>
      <c r="J20" s="4"/>
    </row>
    <row r="21" spans="1:10" ht="15.75" thickBot="1" x14ac:dyDescent="0.3">
      <c r="A21" s="294" t="s">
        <v>286</v>
      </c>
      <c r="B21" s="319">
        <f t="shared" ref="B21" si="1">SUM(B17:B20)</f>
        <v>100</v>
      </c>
      <c r="C21" s="4"/>
      <c r="D21" s="4"/>
      <c r="E21" s="4"/>
      <c r="F21" s="4"/>
      <c r="G21" s="4"/>
      <c r="H21" s="4"/>
      <c r="I21" s="4"/>
      <c r="J21" s="4"/>
    </row>
    <row r="22" spans="1:10" ht="15.75" thickBot="1" x14ac:dyDescent="0.3">
      <c r="A22" s="607" t="s">
        <v>309</v>
      </c>
      <c r="B22" s="607"/>
      <c r="C22" s="4"/>
      <c r="D22" s="4"/>
      <c r="E22" s="4"/>
      <c r="F22" s="4"/>
      <c r="G22" s="4"/>
      <c r="H22" s="4"/>
      <c r="I22" s="4"/>
      <c r="J22" s="4"/>
    </row>
    <row r="23" spans="1:10" ht="15" thickBot="1" x14ac:dyDescent="0.25">
      <c r="A23" s="290" t="s">
        <v>310</v>
      </c>
      <c r="B23" s="213"/>
      <c r="C23" s="4"/>
      <c r="D23" s="4"/>
      <c r="E23" s="4"/>
      <c r="F23" s="4"/>
      <c r="G23" s="4"/>
      <c r="H23" s="4"/>
      <c r="I23" s="4"/>
      <c r="J23" s="4"/>
    </row>
    <row r="24" spans="1:10" x14ac:dyDescent="0.2">
      <c r="A24" s="283" t="s">
        <v>311</v>
      </c>
      <c r="B24" s="286">
        <v>104</v>
      </c>
      <c r="C24" s="4"/>
      <c r="D24" s="4"/>
      <c r="E24" s="4"/>
      <c r="F24" s="4"/>
      <c r="G24" s="4"/>
      <c r="H24" s="4"/>
      <c r="I24" s="4"/>
      <c r="J24" s="4"/>
    </row>
    <row r="25" spans="1:10" x14ac:dyDescent="0.2">
      <c r="A25" s="290" t="s">
        <v>312</v>
      </c>
      <c r="B25" s="37"/>
      <c r="C25" s="4"/>
      <c r="D25" s="4"/>
      <c r="E25" s="4"/>
      <c r="F25" s="4"/>
      <c r="G25" s="4"/>
      <c r="H25" s="4"/>
      <c r="I25" s="4"/>
      <c r="J25" s="4"/>
    </row>
    <row r="26" spans="1:10" x14ac:dyDescent="0.2">
      <c r="A26" s="298" t="s">
        <v>237</v>
      </c>
      <c r="B26" s="37"/>
      <c r="C26" s="4"/>
      <c r="D26" s="4"/>
      <c r="E26" s="4"/>
      <c r="F26" s="4"/>
      <c r="G26" s="4"/>
      <c r="H26" s="4"/>
      <c r="I26" s="4"/>
      <c r="J26" s="4"/>
    </row>
    <row r="27" spans="1:10" x14ac:dyDescent="0.2">
      <c r="A27" s="290" t="s">
        <v>271</v>
      </c>
      <c r="B27" s="37"/>
      <c r="C27" s="4"/>
      <c r="D27" s="4"/>
      <c r="E27" s="4"/>
      <c r="F27" s="4"/>
      <c r="G27" s="4"/>
      <c r="H27" s="4"/>
      <c r="I27" s="4"/>
      <c r="J27" s="4"/>
    </row>
    <row r="28" spans="1:10" ht="15" thickBot="1" x14ac:dyDescent="0.25">
      <c r="A28" s="291" t="s">
        <v>271</v>
      </c>
      <c r="B28" s="220"/>
      <c r="C28" s="4"/>
      <c r="D28" s="4"/>
      <c r="E28" s="4"/>
      <c r="F28" s="4"/>
      <c r="G28" s="4"/>
      <c r="H28" s="4"/>
      <c r="I28" s="4"/>
      <c r="J28" s="4"/>
    </row>
    <row r="29" spans="1:10" ht="15.75" thickBot="1" x14ac:dyDescent="0.3">
      <c r="A29" s="320" t="s">
        <v>313</v>
      </c>
      <c r="B29" s="300">
        <f t="shared" ref="B29" si="2">SUM(B24:B28)</f>
        <v>104</v>
      </c>
      <c r="C29" s="4"/>
      <c r="D29" s="4"/>
      <c r="E29" s="4"/>
      <c r="F29" s="4"/>
      <c r="G29" s="4"/>
      <c r="H29" s="4"/>
      <c r="I29" s="4"/>
      <c r="J29" s="4"/>
    </row>
    <row r="30" spans="1:10" ht="15" thickBot="1" x14ac:dyDescent="0.25">
      <c r="A30" s="321" t="s">
        <v>314</v>
      </c>
      <c r="B30" s="306"/>
      <c r="C30" s="4"/>
      <c r="D30" s="4"/>
      <c r="E30" s="4"/>
      <c r="F30" s="4"/>
      <c r="G30" s="4"/>
      <c r="H30" s="4"/>
      <c r="I30" s="4"/>
      <c r="J30" s="4"/>
    </row>
    <row r="31" spans="1:10" ht="15" x14ac:dyDescent="0.25">
      <c r="A31" s="320" t="s">
        <v>315</v>
      </c>
      <c r="B31" s="323">
        <f t="shared" ref="B31" si="3">SUM(B29+B21+B15)</f>
        <v>204</v>
      </c>
      <c r="C31" s="4"/>
      <c r="D31" s="4"/>
      <c r="E31" s="4"/>
      <c r="F31" s="4"/>
      <c r="G31" s="4"/>
      <c r="H31" s="4"/>
      <c r="I31" s="4"/>
      <c r="J31" s="4"/>
    </row>
    <row r="32" spans="1:10" ht="15.75" thickBot="1" x14ac:dyDescent="0.3">
      <c r="A32" s="324" t="s">
        <v>316</v>
      </c>
      <c r="B32" s="325">
        <f t="shared" ref="B32" si="4">IF(B30&gt;0, B31/B30, 0)</f>
        <v>0</v>
      </c>
      <c r="C32" s="4"/>
      <c r="D32" s="4"/>
      <c r="E32" s="4"/>
      <c r="F32" s="4"/>
      <c r="G32" s="4"/>
      <c r="H32" s="4"/>
      <c r="I32" s="4"/>
      <c r="J32" s="4"/>
    </row>
    <row r="33" spans="1:8" x14ac:dyDescent="0.2">
      <c r="A33" s="326"/>
      <c r="C33" s="127"/>
      <c r="D33" s="127"/>
      <c r="E33" s="127"/>
      <c r="F33" s="127"/>
      <c r="G33" s="127"/>
      <c r="H33" s="127"/>
    </row>
    <row r="34" spans="1:8" s="127" customFormat="1" x14ac:dyDescent="0.2"/>
    <row r="35" spans="1:8" s="127" customFormat="1" x14ac:dyDescent="0.2"/>
    <row r="36" spans="1:8" s="127" customFormat="1" x14ac:dyDescent="0.2"/>
    <row r="37" spans="1:8" s="127" customFormat="1" x14ac:dyDescent="0.2"/>
    <row r="38" spans="1:8" s="127" customFormat="1" x14ac:dyDescent="0.2"/>
    <row r="39" spans="1:8" s="127" customFormat="1" x14ac:dyDescent="0.2"/>
    <row r="40" spans="1:8" s="127" customFormat="1" x14ac:dyDescent="0.2"/>
    <row r="41" spans="1:8" s="127" customFormat="1" x14ac:dyDescent="0.2"/>
    <row r="42" spans="1:8" s="127" customFormat="1" x14ac:dyDescent="0.2"/>
    <row r="43" spans="1:8" s="127" customFormat="1" x14ac:dyDescent="0.2"/>
    <row r="44" spans="1:8" s="127" customFormat="1" x14ac:dyDescent="0.2"/>
    <row r="45" spans="1:8" s="127" customFormat="1" x14ac:dyDescent="0.2"/>
    <row r="46" spans="1:8" s="127" customFormat="1" x14ac:dyDescent="0.2"/>
    <row r="47" spans="1:8" s="127" customFormat="1" x14ac:dyDescent="0.2"/>
    <row r="48" spans="1:8" s="127" customFormat="1" x14ac:dyDescent="0.2"/>
    <row r="49" s="127" customFormat="1" x14ac:dyDescent="0.2"/>
    <row r="50" s="127" customFormat="1" x14ac:dyDescent="0.2"/>
    <row r="51" s="127" customFormat="1" x14ac:dyDescent="0.2"/>
    <row r="52" s="127" customFormat="1" x14ac:dyDescent="0.2"/>
    <row r="53" s="127" customFormat="1" x14ac:dyDescent="0.2"/>
    <row r="54" s="127" customFormat="1" x14ac:dyDescent="0.2"/>
    <row r="55" s="127" customFormat="1" x14ac:dyDescent="0.2"/>
    <row r="56" s="127" customFormat="1" x14ac:dyDescent="0.2"/>
    <row r="57" s="127" customFormat="1" x14ac:dyDescent="0.2"/>
    <row r="58" s="127" customFormat="1" x14ac:dyDescent="0.2"/>
    <row r="59" s="127" customFormat="1" x14ac:dyDescent="0.2"/>
    <row r="60" s="127" customFormat="1" x14ac:dyDescent="0.2"/>
    <row r="61" s="127" customFormat="1" x14ac:dyDescent="0.2"/>
    <row r="62" s="127" customFormat="1" x14ac:dyDescent="0.2"/>
    <row r="63" s="127" customFormat="1" x14ac:dyDescent="0.2"/>
    <row r="64" s="127" customFormat="1" x14ac:dyDescent="0.2"/>
    <row r="65" s="127" customFormat="1" x14ac:dyDescent="0.2"/>
    <row r="66" s="127" customFormat="1" x14ac:dyDescent="0.2"/>
    <row r="67" s="127" customFormat="1" x14ac:dyDescent="0.2"/>
    <row r="68" s="127" customFormat="1" x14ac:dyDescent="0.2"/>
    <row r="69" s="127" customFormat="1" x14ac:dyDescent="0.2"/>
    <row r="70" s="127" customFormat="1" x14ac:dyDescent="0.2"/>
    <row r="71" s="127" customFormat="1" x14ac:dyDescent="0.2"/>
    <row r="72" s="127" customFormat="1" x14ac:dyDescent="0.2"/>
    <row r="73" s="127" customFormat="1" x14ac:dyDescent="0.2"/>
    <row r="74" s="127" customFormat="1" x14ac:dyDescent="0.2"/>
    <row r="75" s="127" customFormat="1" x14ac:dyDescent="0.2"/>
    <row r="76" s="127" customFormat="1" x14ac:dyDescent="0.2"/>
    <row r="77" s="127" customFormat="1" x14ac:dyDescent="0.2"/>
    <row r="78" s="127" customFormat="1" x14ac:dyDescent="0.2"/>
    <row r="79" s="127" customFormat="1" x14ac:dyDescent="0.2"/>
    <row r="80" s="127" customFormat="1" x14ac:dyDescent="0.2"/>
    <row r="81" s="127" customFormat="1" x14ac:dyDescent="0.2"/>
    <row r="82" s="127" customFormat="1" x14ac:dyDescent="0.2"/>
    <row r="83" s="127" customFormat="1" x14ac:dyDescent="0.2"/>
    <row r="84" s="127" customFormat="1" x14ac:dyDescent="0.2"/>
    <row r="85" s="127" customFormat="1" x14ac:dyDescent="0.2"/>
    <row r="86" s="127" customFormat="1" x14ac:dyDescent="0.2"/>
    <row r="87" s="127" customFormat="1" x14ac:dyDescent="0.2"/>
    <row r="88" s="127" customFormat="1" x14ac:dyDescent="0.2"/>
    <row r="89" s="127" customFormat="1" x14ac:dyDescent="0.2"/>
    <row r="90" s="127" customFormat="1" x14ac:dyDescent="0.2"/>
    <row r="91" s="127" customFormat="1" x14ac:dyDescent="0.2"/>
    <row r="92" s="127" customFormat="1" x14ac:dyDescent="0.2"/>
    <row r="93" s="127" customFormat="1" x14ac:dyDescent="0.2"/>
    <row r="94" s="127" customFormat="1" x14ac:dyDescent="0.2"/>
    <row r="95" s="127" customFormat="1" x14ac:dyDescent="0.2"/>
    <row r="96" s="127" customFormat="1" x14ac:dyDescent="0.2"/>
    <row r="97" s="127" customFormat="1" x14ac:dyDescent="0.2"/>
    <row r="98" s="127" customFormat="1" x14ac:dyDescent="0.2"/>
    <row r="99" s="127" customFormat="1" x14ac:dyDescent="0.2"/>
    <row r="100" s="127" customFormat="1" x14ac:dyDescent="0.2"/>
    <row r="101" s="127" customFormat="1" x14ac:dyDescent="0.2"/>
    <row r="102" s="127" customFormat="1" x14ac:dyDescent="0.2"/>
    <row r="103" s="127" customFormat="1" x14ac:dyDescent="0.2"/>
    <row r="104" s="127" customFormat="1" x14ac:dyDescent="0.2"/>
    <row r="105" s="127" customFormat="1" x14ac:dyDescent="0.2"/>
    <row r="106" s="127" customFormat="1" x14ac:dyDescent="0.2"/>
    <row r="107" s="127" customFormat="1" x14ac:dyDescent="0.2"/>
    <row r="108" s="127" customFormat="1" x14ac:dyDescent="0.2"/>
    <row r="109" s="127" customFormat="1" x14ac:dyDescent="0.2"/>
    <row r="110" s="127" customFormat="1" x14ac:dyDescent="0.2"/>
    <row r="111" s="127" customFormat="1" x14ac:dyDescent="0.2"/>
    <row r="112" s="127" customFormat="1" x14ac:dyDescent="0.2"/>
    <row r="113" s="127" customFormat="1" x14ac:dyDescent="0.2"/>
    <row r="114" s="127" customFormat="1" x14ac:dyDescent="0.2"/>
    <row r="115" s="127" customFormat="1" x14ac:dyDescent="0.2"/>
    <row r="116" s="127" customFormat="1" x14ac:dyDescent="0.2"/>
    <row r="117" s="127" customFormat="1" x14ac:dyDescent="0.2"/>
    <row r="118" s="127" customFormat="1" x14ac:dyDescent="0.2"/>
    <row r="119" s="127" customFormat="1" x14ac:dyDescent="0.2"/>
    <row r="120" s="127" customFormat="1" x14ac:dyDescent="0.2"/>
    <row r="121" s="127" customFormat="1" x14ac:dyDescent="0.2"/>
    <row r="122" s="127" customFormat="1" x14ac:dyDescent="0.2"/>
    <row r="123" s="127" customFormat="1" x14ac:dyDescent="0.2"/>
    <row r="124" s="127" customFormat="1" x14ac:dyDescent="0.2"/>
  </sheetData>
  <mergeCells count="6">
    <mergeCell ref="A16:B16"/>
    <mergeCell ref="A22:B22"/>
    <mergeCell ref="A9:B9"/>
    <mergeCell ref="A10:B10"/>
    <mergeCell ref="H3:I3"/>
    <mergeCell ref="H4:I4"/>
  </mergeCells>
  <hyperlinks>
    <hyperlink ref="A1" location="Contents!A1" display="Back to Contents" xr:uid="{09067C18-9053-4412-8E96-A818AACE47EF}"/>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2CB2C-B9BB-4847-99D4-93E6450F0326}">
  <sheetPr>
    <tabColor rgb="FFFFF2CC"/>
  </sheetPr>
  <dimension ref="A1:BV209"/>
  <sheetViews>
    <sheetView workbookViewId="0"/>
  </sheetViews>
  <sheetFormatPr defaultColWidth="8.7109375" defaultRowHeight="15" x14ac:dyDescent="0.25"/>
  <cols>
    <col min="1" max="1" width="8.7109375" style="331" customWidth="1"/>
    <col min="2" max="2" width="21" style="331" customWidth="1"/>
    <col min="3" max="9" width="11" style="331" customWidth="1"/>
    <col min="10" max="20" width="8.7109375" style="331" customWidth="1"/>
    <col min="21" max="74" width="8.7109375" style="330" customWidth="1"/>
    <col min="75" max="75" width="8.7109375" style="331" customWidth="1"/>
    <col min="76" max="16384" width="8.7109375" style="331"/>
  </cols>
  <sheetData>
    <row r="1" spans="1:24" ht="15" customHeight="1" x14ac:dyDescent="0.25">
      <c r="A1" s="328"/>
      <c r="B1" s="329" t="s">
        <v>0</v>
      </c>
      <c r="C1" s="328"/>
      <c r="D1" s="328"/>
      <c r="E1" s="328"/>
      <c r="F1" s="328"/>
      <c r="G1" s="328"/>
      <c r="H1" s="328"/>
      <c r="I1" s="328"/>
      <c r="J1" s="328"/>
      <c r="K1" s="328"/>
      <c r="L1" s="328"/>
      <c r="M1" s="328"/>
      <c r="N1" s="328"/>
      <c r="O1" s="328"/>
      <c r="P1" s="328"/>
      <c r="Q1" s="328"/>
      <c r="R1" s="328"/>
      <c r="S1" s="328"/>
      <c r="T1" s="328"/>
      <c r="U1" s="328"/>
      <c r="V1" s="328"/>
      <c r="W1" s="328"/>
      <c r="X1" s="328"/>
    </row>
    <row r="2" spans="1:24" ht="15" customHeight="1" thickBot="1" x14ac:dyDescent="0.3">
      <c r="A2" s="328"/>
      <c r="B2" s="328"/>
      <c r="C2" s="328"/>
      <c r="D2" s="328"/>
      <c r="E2" s="328"/>
      <c r="F2" s="328"/>
      <c r="G2" s="328"/>
      <c r="H2" s="328"/>
      <c r="I2" s="328"/>
      <c r="J2" s="328"/>
      <c r="K2" s="328"/>
      <c r="L2" s="328"/>
      <c r="M2" s="328"/>
      <c r="N2" s="328"/>
      <c r="O2" s="328"/>
      <c r="P2" s="328"/>
      <c r="Q2" s="328"/>
      <c r="R2" s="328"/>
      <c r="S2" s="328"/>
      <c r="T2" s="328"/>
      <c r="U2" s="328"/>
      <c r="V2" s="328"/>
      <c r="W2" s="328"/>
      <c r="X2" s="328"/>
    </row>
    <row r="3" spans="1:24" ht="20.25" customHeight="1" thickBot="1" x14ac:dyDescent="0.3">
      <c r="A3" s="328"/>
      <c r="B3" s="610" t="s">
        <v>317</v>
      </c>
      <c r="C3" s="610"/>
      <c r="D3" s="610"/>
      <c r="E3" s="610"/>
      <c r="F3" s="610"/>
      <c r="G3" s="328"/>
      <c r="H3" s="611" t="s">
        <v>163</v>
      </c>
      <c r="I3" s="611"/>
      <c r="J3" s="328"/>
      <c r="K3" s="328"/>
      <c r="L3" s="328"/>
      <c r="M3" s="328"/>
      <c r="N3" s="328"/>
      <c r="O3" s="328"/>
      <c r="P3" s="328"/>
      <c r="Q3" s="328"/>
      <c r="R3" s="328"/>
      <c r="S3" s="328"/>
      <c r="T3" s="328"/>
      <c r="U3" s="328"/>
      <c r="V3" s="328"/>
      <c r="W3" s="328"/>
      <c r="X3" s="328"/>
    </row>
    <row r="4" spans="1:24" ht="15.75" customHeight="1" thickBot="1" x14ac:dyDescent="0.3">
      <c r="A4" s="328"/>
      <c r="B4" s="28" t="s">
        <v>2</v>
      </c>
      <c r="C4" s="579" t="s">
        <v>35</v>
      </c>
      <c r="D4" s="579"/>
      <c r="E4" s="579"/>
      <c r="F4" s="579"/>
      <c r="G4" s="328"/>
      <c r="H4" s="612" t="s">
        <v>289</v>
      </c>
      <c r="I4" s="612"/>
      <c r="J4" s="328"/>
      <c r="K4" s="328"/>
      <c r="L4" s="328"/>
      <c r="M4" s="328"/>
      <c r="N4" s="328"/>
      <c r="O4" s="328"/>
      <c r="P4" s="328"/>
      <c r="Q4" s="328"/>
      <c r="R4" s="328"/>
      <c r="S4" s="328"/>
      <c r="T4" s="328"/>
      <c r="U4" s="328"/>
      <c r="V4" s="328"/>
      <c r="W4" s="328"/>
      <c r="X4" s="328"/>
    </row>
    <row r="5" spans="1:24" ht="15.75" thickBot="1" x14ac:dyDescent="0.3">
      <c r="A5" s="328"/>
      <c r="B5" s="14" t="s">
        <v>3</v>
      </c>
      <c r="C5" s="580" t="s">
        <v>35</v>
      </c>
      <c r="D5" s="580"/>
      <c r="E5" s="580"/>
      <c r="F5" s="580"/>
      <c r="G5" s="328"/>
      <c r="H5" s="328"/>
      <c r="I5" s="328"/>
      <c r="J5" s="328"/>
      <c r="K5" s="328"/>
      <c r="L5" s="328"/>
      <c r="M5" s="328"/>
      <c r="N5" s="328"/>
      <c r="O5" s="328"/>
      <c r="P5" s="328"/>
      <c r="Q5" s="328"/>
      <c r="R5" s="328"/>
      <c r="S5" s="328"/>
      <c r="T5" s="328"/>
      <c r="U5" s="328"/>
      <c r="V5" s="328"/>
      <c r="W5" s="328"/>
      <c r="X5" s="328"/>
    </row>
    <row r="6" spans="1:24" x14ac:dyDescent="0.25">
      <c r="A6" s="328"/>
      <c r="B6" s="328"/>
      <c r="C6" s="328"/>
      <c r="D6" s="328"/>
      <c r="E6" s="328"/>
      <c r="F6" s="328"/>
      <c r="H6" s="328"/>
      <c r="I6" s="328"/>
      <c r="J6" s="328"/>
      <c r="K6" s="328"/>
      <c r="L6" s="328"/>
      <c r="M6" s="328"/>
      <c r="N6" s="328"/>
      <c r="O6" s="328"/>
      <c r="P6" s="328"/>
      <c r="Q6" s="328"/>
      <c r="R6" s="328"/>
      <c r="S6" s="328"/>
      <c r="T6" s="328"/>
      <c r="U6" s="328"/>
      <c r="V6" s="328"/>
      <c r="W6" s="328"/>
      <c r="X6" s="328"/>
    </row>
    <row r="7" spans="1:24" x14ac:dyDescent="0.25">
      <c r="A7" s="328"/>
      <c r="B7" s="332" t="s">
        <v>290</v>
      </c>
      <c r="C7" s="328"/>
      <c r="D7" s="328"/>
      <c r="E7" s="328"/>
      <c r="F7" s="328"/>
      <c r="G7" s="332"/>
      <c r="H7" s="328"/>
      <c r="I7" s="328"/>
      <c r="J7" s="328"/>
      <c r="K7" s="328"/>
      <c r="L7" s="328"/>
      <c r="M7" s="328"/>
      <c r="N7" s="328"/>
      <c r="O7" s="328"/>
      <c r="P7" s="328"/>
      <c r="Q7" s="328"/>
      <c r="R7" s="328"/>
      <c r="S7" s="328"/>
      <c r="T7" s="328"/>
      <c r="U7" s="328"/>
      <c r="V7" s="328"/>
      <c r="W7" s="328"/>
      <c r="X7" s="328"/>
    </row>
    <row r="8" spans="1:24" ht="15.75" thickBot="1" x14ac:dyDescent="0.3">
      <c r="A8" s="328"/>
      <c r="B8" s="328"/>
      <c r="C8" s="328"/>
      <c r="D8" s="328"/>
      <c r="E8" s="328"/>
      <c r="F8" s="328"/>
      <c r="G8" s="332"/>
      <c r="H8" s="328"/>
      <c r="I8" s="328"/>
      <c r="J8" s="328"/>
      <c r="K8" s="328"/>
      <c r="L8" s="328"/>
      <c r="M8" s="328"/>
      <c r="N8" s="328"/>
      <c r="O8" s="328"/>
      <c r="P8" s="328"/>
      <c r="Q8" s="328"/>
      <c r="R8" s="328"/>
      <c r="S8" s="328"/>
      <c r="T8" s="328"/>
      <c r="U8" s="328"/>
      <c r="V8" s="328"/>
      <c r="W8" s="328"/>
      <c r="X8" s="328"/>
    </row>
    <row r="9" spans="1:24" x14ac:dyDescent="0.25">
      <c r="A9" s="328"/>
      <c r="B9" s="333"/>
      <c r="C9" s="334" t="s">
        <v>291</v>
      </c>
      <c r="D9" s="335" t="s">
        <v>264</v>
      </c>
      <c r="E9" s="335" t="s">
        <v>292</v>
      </c>
      <c r="F9" s="335" t="s">
        <v>293</v>
      </c>
      <c r="G9" s="336" t="s">
        <v>294</v>
      </c>
      <c r="H9" s="328"/>
      <c r="I9" s="328"/>
      <c r="J9" s="328"/>
      <c r="K9" s="328"/>
      <c r="L9" s="328"/>
      <c r="M9" s="328"/>
      <c r="N9" s="328"/>
      <c r="O9" s="328"/>
      <c r="P9" s="328"/>
      <c r="Q9" s="328"/>
      <c r="R9" s="328"/>
      <c r="S9" s="328"/>
      <c r="T9" s="328"/>
      <c r="U9" s="328"/>
      <c r="V9" s="328"/>
      <c r="W9" s="328"/>
      <c r="X9" s="328"/>
    </row>
    <row r="10" spans="1:24" x14ac:dyDescent="0.25">
      <c r="A10" s="328"/>
      <c r="B10" s="613" t="s">
        <v>318</v>
      </c>
      <c r="C10" s="613"/>
      <c r="D10" s="613"/>
      <c r="E10" s="613"/>
      <c r="F10" s="613"/>
      <c r="G10" s="613"/>
      <c r="H10" s="328"/>
      <c r="I10" s="328"/>
      <c r="J10" s="328"/>
      <c r="K10" s="328"/>
      <c r="L10" s="328"/>
      <c r="M10" s="328"/>
      <c r="N10" s="328"/>
      <c r="O10" s="328"/>
      <c r="P10" s="328"/>
      <c r="Q10" s="328"/>
      <c r="R10" s="328"/>
      <c r="S10" s="328"/>
      <c r="T10" s="328"/>
      <c r="U10" s="328"/>
      <c r="V10" s="328"/>
      <c r="W10" s="328"/>
      <c r="X10" s="328"/>
    </row>
    <row r="11" spans="1:24" ht="15.75" thickBot="1" x14ac:dyDescent="0.3">
      <c r="A11" s="328"/>
      <c r="B11" s="608" t="s">
        <v>303</v>
      </c>
      <c r="C11" s="608"/>
      <c r="D11" s="608"/>
      <c r="E11" s="608"/>
      <c r="F11" s="608"/>
      <c r="G11" s="608"/>
      <c r="H11" s="328"/>
      <c r="I11" s="328"/>
      <c r="J11" s="328"/>
      <c r="K11" s="328"/>
      <c r="L11" s="328"/>
      <c r="M11" s="328"/>
      <c r="N11" s="328"/>
      <c r="O11" s="328"/>
      <c r="P11" s="328"/>
      <c r="Q11" s="328"/>
      <c r="R11" s="328"/>
      <c r="S11" s="328"/>
      <c r="T11" s="328"/>
      <c r="U11" s="328"/>
      <c r="V11" s="328"/>
      <c r="W11" s="328"/>
      <c r="X11" s="328"/>
    </row>
    <row r="12" spans="1:24" x14ac:dyDescent="0.25">
      <c r="A12" s="328"/>
      <c r="B12" s="337" t="s">
        <v>304</v>
      </c>
      <c r="C12" s="338"/>
      <c r="D12" s="339"/>
      <c r="E12" s="340"/>
      <c r="F12" s="339"/>
      <c r="G12" s="341"/>
      <c r="H12" s="328"/>
      <c r="I12" s="328"/>
      <c r="J12" s="328"/>
      <c r="K12" s="328"/>
      <c r="L12" s="328"/>
      <c r="M12" s="328"/>
      <c r="N12" s="328"/>
      <c r="O12" s="328"/>
      <c r="P12" s="328"/>
      <c r="Q12" s="328"/>
      <c r="R12" s="328"/>
      <c r="S12" s="328"/>
      <c r="T12" s="328"/>
      <c r="U12" s="328"/>
      <c r="V12" s="328"/>
      <c r="W12" s="328"/>
      <c r="X12" s="328"/>
    </row>
    <row r="13" spans="1:24" x14ac:dyDescent="0.25">
      <c r="A13" s="328"/>
      <c r="B13" s="342" t="s">
        <v>305</v>
      </c>
      <c r="C13" s="343"/>
      <c r="D13" s="344"/>
      <c r="E13" s="345"/>
      <c r="F13" s="344"/>
      <c r="G13" s="346"/>
      <c r="H13" s="328"/>
      <c r="I13" s="328"/>
      <c r="J13" s="328"/>
      <c r="K13" s="328"/>
      <c r="L13" s="328"/>
      <c r="M13" s="328"/>
      <c r="N13" s="328"/>
      <c r="O13" s="328"/>
      <c r="P13" s="328"/>
      <c r="Q13" s="328"/>
      <c r="R13" s="328"/>
      <c r="S13" s="328"/>
      <c r="T13" s="328"/>
      <c r="U13" s="328"/>
      <c r="V13" s="328"/>
      <c r="W13" s="328"/>
      <c r="X13" s="328"/>
    </row>
    <row r="14" spans="1:24" x14ac:dyDescent="0.25">
      <c r="A14" s="328"/>
      <c r="B14" s="342" t="s">
        <v>237</v>
      </c>
      <c r="C14" s="343"/>
      <c r="D14" s="344"/>
      <c r="E14" s="345"/>
      <c r="F14" s="344"/>
      <c r="G14" s="346"/>
      <c r="H14" s="328"/>
      <c r="I14" s="328"/>
      <c r="J14" s="328"/>
      <c r="K14" s="328"/>
      <c r="L14" s="328"/>
      <c r="M14" s="328"/>
      <c r="N14" s="328"/>
      <c r="O14" s="328"/>
      <c r="P14" s="328"/>
      <c r="Q14" s="328"/>
      <c r="R14" s="328"/>
      <c r="S14" s="328"/>
      <c r="T14" s="328"/>
      <c r="U14" s="328"/>
      <c r="V14" s="328"/>
      <c r="W14" s="328"/>
      <c r="X14" s="328"/>
    </row>
    <row r="15" spans="1:24" ht="15.75" thickBot="1" x14ac:dyDescent="0.3">
      <c r="A15" s="328"/>
      <c r="B15" s="347" t="s">
        <v>271</v>
      </c>
      <c r="C15" s="348"/>
      <c r="D15" s="349"/>
      <c r="E15" s="350"/>
      <c r="F15" s="349"/>
      <c r="G15" s="351"/>
      <c r="H15" s="328"/>
      <c r="I15" s="328"/>
      <c r="J15" s="328"/>
      <c r="K15" s="328"/>
      <c r="L15" s="328"/>
      <c r="M15" s="328"/>
      <c r="N15" s="328"/>
      <c r="O15" s="328"/>
      <c r="P15" s="328"/>
      <c r="Q15" s="328"/>
      <c r="R15" s="328"/>
      <c r="S15" s="328"/>
      <c r="T15" s="328"/>
      <c r="U15" s="328"/>
      <c r="V15" s="328"/>
      <c r="W15" s="328"/>
      <c r="X15" s="328"/>
    </row>
    <row r="16" spans="1:24" ht="15.75" thickBot="1" x14ac:dyDescent="0.3">
      <c r="A16" s="328"/>
      <c r="B16" s="352" t="s">
        <v>272</v>
      </c>
      <c r="C16" s="353">
        <f>C12+C13+C14+C15</f>
        <v>0</v>
      </c>
      <c r="D16" s="354">
        <f>D12+D13+D14+D15</f>
        <v>0</v>
      </c>
      <c r="E16" s="354">
        <f>E12+E13+E14+E15</f>
        <v>0</v>
      </c>
      <c r="F16" s="354">
        <f>F12+F13+F14+F15</f>
        <v>0</v>
      </c>
      <c r="G16" s="355">
        <f>G12+G13+G14+G15</f>
        <v>0</v>
      </c>
      <c r="H16" s="328"/>
      <c r="I16" s="328"/>
      <c r="J16" s="328"/>
      <c r="K16" s="328"/>
      <c r="L16" s="328"/>
      <c r="M16" s="328"/>
      <c r="N16" s="328"/>
      <c r="O16" s="328"/>
      <c r="P16" s="328"/>
      <c r="Q16" s="328"/>
      <c r="R16" s="328"/>
      <c r="S16" s="328"/>
      <c r="T16" s="328"/>
      <c r="U16" s="328"/>
      <c r="V16" s="328"/>
      <c r="W16" s="328"/>
      <c r="X16" s="328"/>
    </row>
    <row r="17" spans="1:24" ht="15.75" thickBot="1" x14ac:dyDescent="0.3">
      <c r="A17" s="328"/>
      <c r="B17" s="609" t="s">
        <v>306</v>
      </c>
      <c r="C17" s="609"/>
      <c r="D17" s="609"/>
      <c r="E17" s="609"/>
      <c r="F17" s="609"/>
      <c r="G17" s="609"/>
      <c r="H17" s="328"/>
      <c r="I17" s="328"/>
      <c r="J17" s="328"/>
      <c r="K17" s="328"/>
      <c r="L17" s="328"/>
      <c r="M17" s="328"/>
      <c r="N17" s="328"/>
      <c r="O17" s="328"/>
      <c r="P17" s="328"/>
      <c r="Q17" s="328"/>
      <c r="R17" s="328"/>
      <c r="S17" s="328"/>
      <c r="T17" s="328"/>
      <c r="U17" s="328"/>
      <c r="V17" s="328"/>
      <c r="W17" s="328"/>
      <c r="X17" s="328"/>
    </row>
    <row r="18" spans="1:24" x14ac:dyDescent="0.25">
      <c r="A18" s="328"/>
      <c r="B18" s="337" t="s">
        <v>307</v>
      </c>
      <c r="C18" s="338"/>
      <c r="D18" s="339"/>
      <c r="E18" s="340"/>
      <c r="F18" s="339"/>
      <c r="G18" s="356"/>
      <c r="H18" s="328"/>
      <c r="I18" s="328"/>
      <c r="J18" s="328"/>
      <c r="K18" s="328"/>
      <c r="L18" s="328"/>
      <c r="M18" s="328"/>
      <c r="N18" s="328"/>
      <c r="O18" s="328"/>
      <c r="P18" s="328"/>
      <c r="Q18" s="328"/>
      <c r="R18" s="328"/>
      <c r="S18" s="328"/>
      <c r="T18" s="328"/>
      <c r="U18" s="328"/>
      <c r="V18" s="328"/>
      <c r="W18" s="328"/>
      <c r="X18" s="328"/>
    </row>
    <row r="19" spans="1:24" x14ac:dyDescent="0.25">
      <c r="A19" s="328"/>
      <c r="B19" s="342" t="s">
        <v>308</v>
      </c>
      <c r="C19" s="343"/>
      <c r="D19" s="344"/>
      <c r="E19" s="345"/>
      <c r="F19" s="344"/>
      <c r="G19" s="357"/>
      <c r="H19" s="328"/>
      <c r="I19" s="328"/>
      <c r="J19" s="328"/>
      <c r="K19" s="328"/>
      <c r="L19" s="328"/>
      <c r="M19" s="328"/>
      <c r="N19" s="328"/>
      <c r="O19" s="328"/>
      <c r="P19" s="328"/>
      <c r="Q19" s="328"/>
      <c r="R19" s="328"/>
      <c r="S19" s="328"/>
      <c r="T19" s="328"/>
      <c r="U19" s="328"/>
      <c r="V19" s="328"/>
      <c r="W19" s="328"/>
      <c r="X19" s="328"/>
    </row>
    <row r="20" spans="1:24" x14ac:dyDescent="0.25">
      <c r="A20" s="328"/>
      <c r="B20" s="358" t="s">
        <v>237</v>
      </c>
      <c r="C20" s="343"/>
      <c r="D20" s="344"/>
      <c r="E20" s="345"/>
      <c r="F20" s="344"/>
      <c r="G20" s="357"/>
      <c r="H20" s="328"/>
      <c r="I20" s="328"/>
      <c r="J20" s="328"/>
      <c r="K20" s="328"/>
      <c r="L20" s="328"/>
      <c r="M20" s="328"/>
      <c r="N20" s="328"/>
      <c r="O20" s="328"/>
      <c r="P20" s="328"/>
      <c r="Q20" s="328"/>
      <c r="R20" s="328"/>
      <c r="S20" s="328"/>
      <c r="T20" s="328"/>
      <c r="U20" s="328"/>
      <c r="V20" s="328"/>
      <c r="W20" s="328"/>
      <c r="X20" s="328"/>
    </row>
    <row r="21" spans="1:24" ht="15.75" thickBot="1" x14ac:dyDescent="0.3">
      <c r="A21" s="328"/>
      <c r="B21" s="347" t="s">
        <v>271</v>
      </c>
      <c r="C21" s="348"/>
      <c r="D21" s="349"/>
      <c r="E21" s="350"/>
      <c r="F21" s="349"/>
      <c r="G21" s="359"/>
      <c r="H21" s="328"/>
      <c r="I21" s="328"/>
      <c r="J21" s="328"/>
      <c r="K21" s="328"/>
      <c r="L21" s="328"/>
      <c r="M21" s="328"/>
      <c r="N21" s="328"/>
      <c r="O21" s="328"/>
      <c r="P21" s="328"/>
      <c r="Q21" s="328"/>
      <c r="R21" s="328"/>
      <c r="S21" s="328"/>
      <c r="T21" s="328"/>
      <c r="U21" s="328"/>
      <c r="V21" s="328"/>
      <c r="W21" s="328"/>
      <c r="X21" s="328"/>
    </row>
    <row r="22" spans="1:24" ht="15.75" thickBot="1" x14ac:dyDescent="0.3">
      <c r="A22" s="328"/>
      <c r="B22" s="352" t="s">
        <v>286</v>
      </c>
      <c r="C22" s="353">
        <f>C18+C19+C20+C21</f>
        <v>0</v>
      </c>
      <c r="D22" s="354">
        <f>D18+D19+D20+D21</f>
        <v>0</v>
      </c>
      <c r="E22" s="354">
        <f>E18+E19+E20+E21</f>
        <v>0</v>
      </c>
      <c r="F22" s="354">
        <f>F18+F19+F20+F21</f>
        <v>0</v>
      </c>
      <c r="G22" s="355">
        <f>G18+G19+G20+G21</f>
        <v>0</v>
      </c>
      <c r="H22" s="328"/>
      <c r="I22" s="328"/>
      <c r="J22" s="328"/>
      <c r="K22" s="328"/>
      <c r="L22" s="328"/>
      <c r="M22" s="328"/>
      <c r="N22" s="328"/>
      <c r="O22" s="328"/>
      <c r="P22" s="328"/>
      <c r="Q22" s="328"/>
      <c r="R22" s="328"/>
      <c r="S22" s="328"/>
      <c r="T22" s="328"/>
      <c r="U22" s="328"/>
      <c r="V22" s="328"/>
      <c r="W22" s="328"/>
      <c r="X22" s="328"/>
    </row>
    <row r="23" spans="1:24" ht="15.75" thickBot="1" x14ac:dyDescent="0.3">
      <c r="A23" s="328"/>
      <c r="B23" s="609" t="s">
        <v>309</v>
      </c>
      <c r="C23" s="609"/>
      <c r="D23" s="609"/>
      <c r="E23" s="609"/>
      <c r="F23" s="609"/>
      <c r="G23" s="609"/>
      <c r="H23" s="328"/>
      <c r="I23" s="328"/>
      <c r="J23" s="328"/>
      <c r="K23" s="328"/>
      <c r="L23" s="328"/>
      <c r="M23" s="328"/>
      <c r="N23" s="328"/>
      <c r="O23" s="328"/>
      <c r="P23" s="328"/>
      <c r="Q23" s="328"/>
      <c r="R23" s="328"/>
      <c r="S23" s="328"/>
      <c r="T23" s="328"/>
      <c r="U23" s="328"/>
      <c r="V23" s="328"/>
      <c r="W23" s="328"/>
      <c r="X23" s="328"/>
    </row>
    <row r="24" spans="1:24" x14ac:dyDescent="0.25">
      <c r="A24" s="328"/>
      <c r="B24" s="337" t="s">
        <v>311</v>
      </c>
      <c r="C24" s="338"/>
      <c r="D24" s="340"/>
      <c r="E24" s="340"/>
      <c r="F24" s="340"/>
      <c r="G24" s="356"/>
      <c r="H24" s="328"/>
      <c r="I24" s="328"/>
      <c r="J24" s="328"/>
      <c r="K24" s="328"/>
      <c r="L24" s="328"/>
      <c r="M24" s="328"/>
      <c r="N24" s="328"/>
      <c r="O24" s="328"/>
      <c r="P24" s="328"/>
      <c r="Q24" s="328"/>
      <c r="R24" s="328"/>
      <c r="S24" s="328"/>
      <c r="T24" s="328"/>
      <c r="U24" s="328"/>
      <c r="V24" s="328"/>
      <c r="W24" s="328"/>
      <c r="X24" s="328"/>
    </row>
    <row r="25" spans="1:24" x14ac:dyDescent="0.25">
      <c r="A25" s="328"/>
      <c r="B25" s="358" t="s">
        <v>312</v>
      </c>
      <c r="C25" s="343"/>
      <c r="D25" s="345"/>
      <c r="E25" s="345"/>
      <c r="F25" s="344"/>
      <c r="G25" s="357"/>
      <c r="H25" s="328"/>
      <c r="I25" s="328"/>
      <c r="J25" s="328"/>
      <c r="K25" s="328"/>
      <c r="L25" s="328"/>
      <c r="M25" s="328"/>
      <c r="N25" s="328"/>
      <c r="O25" s="328"/>
      <c r="P25" s="328"/>
      <c r="Q25" s="328"/>
      <c r="R25" s="328"/>
      <c r="S25" s="328"/>
      <c r="T25" s="328"/>
      <c r="U25" s="328"/>
      <c r="V25" s="328"/>
      <c r="W25" s="328"/>
      <c r="X25" s="328"/>
    </row>
    <row r="26" spans="1:24" x14ac:dyDescent="0.25">
      <c r="A26" s="328"/>
      <c r="B26" s="358" t="s">
        <v>237</v>
      </c>
      <c r="C26" s="343"/>
      <c r="D26" s="345"/>
      <c r="E26" s="345"/>
      <c r="F26" s="344"/>
      <c r="G26" s="357"/>
      <c r="H26" s="328"/>
      <c r="I26" s="328"/>
      <c r="J26" s="328"/>
      <c r="K26" s="328"/>
      <c r="L26" s="328"/>
      <c r="M26" s="328"/>
      <c r="N26" s="328"/>
      <c r="O26" s="328"/>
      <c r="P26" s="328"/>
      <c r="Q26" s="328"/>
      <c r="R26" s="328"/>
      <c r="S26" s="328"/>
      <c r="T26" s="328"/>
      <c r="U26" s="328"/>
      <c r="V26" s="328"/>
      <c r="W26" s="328"/>
      <c r="X26" s="328"/>
    </row>
    <row r="27" spans="1:24" x14ac:dyDescent="0.25">
      <c r="A27" s="328"/>
      <c r="B27" s="358" t="s">
        <v>271</v>
      </c>
      <c r="C27" s="343"/>
      <c r="D27" s="345"/>
      <c r="E27" s="345"/>
      <c r="F27" s="344"/>
      <c r="G27" s="357"/>
      <c r="H27" s="328"/>
      <c r="I27" s="328"/>
      <c r="J27" s="328"/>
      <c r="K27" s="328"/>
      <c r="L27" s="328"/>
      <c r="M27" s="328"/>
      <c r="N27" s="328"/>
      <c r="O27" s="328"/>
      <c r="P27" s="328"/>
      <c r="Q27" s="328"/>
      <c r="R27" s="328"/>
      <c r="S27" s="328"/>
      <c r="T27" s="328"/>
      <c r="U27" s="328"/>
      <c r="V27" s="328"/>
      <c r="W27" s="328"/>
      <c r="X27" s="328"/>
    </row>
    <row r="28" spans="1:24" ht="15.75" thickBot="1" x14ac:dyDescent="0.3">
      <c r="A28" s="328"/>
      <c r="B28" s="360" t="s">
        <v>271</v>
      </c>
      <c r="C28" s="348"/>
      <c r="D28" s="350"/>
      <c r="E28" s="350"/>
      <c r="F28" s="349"/>
      <c r="G28" s="359"/>
      <c r="H28" s="328"/>
      <c r="I28" s="328"/>
      <c r="J28" s="328"/>
      <c r="K28" s="328"/>
      <c r="L28" s="328"/>
      <c r="M28" s="328"/>
      <c r="N28" s="328"/>
      <c r="O28" s="328"/>
      <c r="P28" s="328"/>
      <c r="Q28" s="328"/>
      <c r="R28" s="328"/>
      <c r="S28" s="328"/>
      <c r="T28" s="328"/>
      <c r="U28" s="328"/>
      <c r="V28" s="328"/>
      <c r="W28" s="328"/>
      <c r="X28" s="328"/>
    </row>
    <row r="29" spans="1:24" ht="15.75" thickBot="1" x14ac:dyDescent="0.3">
      <c r="A29" s="328"/>
      <c r="B29" s="361" t="s">
        <v>313</v>
      </c>
      <c r="C29" s="362">
        <f>SUM(C24:C28)</f>
        <v>0</v>
      </c>
      <c r="D29" s="363">
        <f>SUM(D24:D28)</f>
        <v>0</v>
      </c>
      <c r="E29" s="363">
        <f>SUM(E24:E28)</f>
        <v>0</v>
      </c>
      <c r="F29" s="363">
        <f>SUM(F24:F28)</f>
        <v>0</v>
      </c>
      <c r="G29" s="364">
        <f>SUM(G24:G28)</f>
        <v>0</v>
      </c>
      <c r="H29" s="328"/>
      <c r="I29" s="328"/>
      <c r="J29" s="328"/>
      <c r="K29" s="328"/>
      <c r="L29" s="328"/>
      <c r="M29" s="328"/>
      <c r="N29" s="328"/>
      <c r="O29" s="328"/>
      <c r="P29" s="328"/>
      <c r="Q29" s="328"/>
      <c r="R29" s="328"/>
      <c r="S29" s="328"/>
      <c r="T29" s="328"/>
      <c r="U29" s="328"/>
      <c r="V29" s="328"/>
      <c r="W29" s="328"/>
      <c r="X29" s="328"/>
    </row>
    <row r="30" spans="1:24" ht="15.75" thickBot="1" x14ac:dyDescent="0.3">
      <c r="A30" s="328"/>
      <c r="B30" s="365" t="s">
        <v>319</v>
      </c>
      <c r="C30" s="366"/>
      <c r="D30" s="367"/>
      <c r="E30" s="367"/>
      <c r="F30" s="367"/>
      <c r="G30" s="368"/>
      <c r="H30" s="328"/>
      <c r="I30" s="328"/>
      <c r="J30" s="328"/>
      <c r="K30" s="328"/>
      <c r="L30" s="328"/>
      <c r="M30" s="328"/>
      <c r="N30" s="328"/>
      <c r="O30" s="328"/>
      <c r="P30" s="328"/>
      <c r="Q30" s="328"/>
      <c r="R30" s="328"/>
      <c r="S30" s="328"/>
      <c r="T30" s="328"/>
      <c r="U30" s="328"/>
      <c r="V30" s="328"/>
      <c r="W30" s="328"/>
      <c r="X30" s="328"/>
    </row>
    <row r="31" spans="1:24" ht="30.75" thickBot="1" x14ac:dyDescent="0.3">
      <c r="A31" s="328"/>
      <c r="B31" s="369" t="s">
        <v>315</v>
      </c>
      <c r="C31" s="370">
        <f>SUM(C29+C22+C16)</f>
        <v>0</v>
      </c>
      <c r="D31" s="370">
        <f>SUM(D29+D22+D16)</f>
        <v>0</v>
      </c>
      <c r="E31" s="370">
        <f>SUM(E29+E22+E16)</f>
        <v>0</v>
      </c>
      <c r="F31" s="370">
        <f>SUM(F29+F22+F16)</f>
        <v>0</v>
      </c>
      <c r="G31" s="370">
        <f>SUM(G29+G22+G16)</f>
        <v>0</v>
      </c>
      <c r="H31" s="328"/>
      <c r="I31" s="328"/>
      <c r="J31" s="328"/>
      <c r="K31" s="328"/>
      <c r="L31" s="328"/>
      <c r="M31" s="328"/>
      <c r="N31" s="328"/>
      <c r="O31" s="328"/>
      <c r="P31" s="328"/>
      <c r="Q31" s="328"/>
      <c r="R31" s="328"/>
      <c r="S31" s="328"/>
      <c r="T31" s="328"/>
      <c r="U31" s="328"/>
      <c r="V31" s="328"/>
      <c r="W31" s="328"/>
      <c r="X31" s="328"/>
    </row>
    <row r="32" spans="1:24" ht="30" x14ac:dyDescent="0.25">
      <c r="A32" s="328"/>
      <c r="B32" s="371" t="s">
        <v>316</v>
      </c>
      <c r="C32" s="372">
        <f>IF(C30&gt;0, C31/C30, 0)</f>
        <v>0</v>
      </c>
      <c r="D32" s="372">
        <f>IF(D30&gt;0, D31/D30, 0)</f>
        <v>0</v>
      </c>
      <c r="E32" s="372">
        <f>IF(E30&gt;0, E31/E30, 0)</f>
        <v>0</v>
      </c>
      <c r="F32" s="372">
        <f>IF(F30&gt;0, F31/F30, 0)</f>
        <v>0</v>
      </c>
      <c r="G32" s="372">
        <f>IF(G30&gt;0, G31/G30, 0)</f>
        <v>0</v>
      </c>
      <c r="H32" s="328"/>
      <c r="I32" s="328"/>
      <c r="J32" s="328"/>
      <c r="K32" s="328"/>
      <c r="L32" s="328"/>
      <c r="M32" s="328"/>
      <c r="N32" s="328"/>
      <c r="O32" s="328"/>
      <c r="P32" s="328"/>
      <c r="Q32" s="328"/>
      <c r="R32" s="328"/>
      <c r="S32" s="328"/>
      <c r="T32" s="328"/>
      <c r="U32" s="328"/>
      <c r="V32" s="328"/>
      <c r="W32" s="328"/>
      <c r="X32" s="328"/>
    </row>
    <row r="33" spans="1:24" x14ac:dyDescent="0.25">
      <c r="A33" s="328"/>
      <c r="B33" s="373"/>
      <c r="C33" s="374"/>
      <c r="D33" s="374"/>
      <c r="E33" s="374"/>
      <c r="F33" s="374"/>
      <c r="G33" s="374"/>
      <c r="H33" s="328"/>
      <c r="I33" s="328"/>
      <c r="J33" s="328"/>
      <c r="K33" s="328"/>
      <c r="L33" s="328"/>
      <c r="M33" s="328"/>
      <c r="N33" s="328"/>
      <c r="O33" s="328"/>
      <c r="P33" s="328"/>
      <c r="Q33" s="328"/>
      <c r="R33" s="328"/>
      <c r="S33" s="328"/>
      <c r="T33" s="328"/>
      <c r="U33" s="328"/>
      <c r="V33" s="328"/>
      <c r="W33" s="328"/>
      <c r="X33" s="328"/>
    </row>
    <row r="34" spans="1:24" ht="90" x14ac:dyDescent="0.25">
      <c r="B34" s="375" t="s">
        <v>320</v>
      </c>
      <c r="C34" s="376"/>
      <c r="D34" s="376"/>
      <c r="E34" s="376"/>
      <c r="F34" s="376"/>
      <c r="G34" s="376"/>
      <c r="H34" s="328"/>
      <c r="I34" s="328"/>
      <c r="J34" s="328"/>
      <c r="K34" s="328"/>
      <c r="L34" s="328"/>
      <c r="M34" s="328"/>
      <c r="N34" s="328"/>
      <c r="O34" s="328"/>
      <c r="P34" s="328"/>
      <c r="Q34" s="328"/>
      <c r="R34" s="328"/>
      <c r="S34" s="328"/>
      <c r="T34" s="328"/>
      <c r="U34" s="328"/>
      <c r="V34" s="328"/>
      <c r="W34" s="328"/>
      <c r="X34" s="328"/>
    </row>
    <row r="35" spans="1:24" s="330" customFormat="1" x14ac:dyDescent="0.25">
      <c r="J35" s="328"/>
      <c r="K35" s="328"/>
      <c r="L35" s="328"/>
      <c r="M35" s="328"/>
      <c r="N35" s="328"/>
      <c r="O35" s="328"/>
      <c r="P35" s="328"/>
      <c r="Q35" s="328"/>
      <c r="R35" s="328"/>
      <c r="S35" s="328"/>
      <c r="T35" s="328"/>
      <c r="U35" s="328"/>
      <c r="V35" s="328"/>
      <c r="W35" s="328"/>
      <c r="X35" s="328"/>
    </row>
    <row r="36" spans="1:24" s="330" customFormat="1" x14ac:dyDescent="0.25">
      <c r="J36" s="328"/>
      <c r="K36" s="328"/>
      <c r="L36" s="328"/>
      <c r="M36" s="328"/>
      <c r="N36" s="328"/>
      <c r="O36" s="328"/>
      <c r="P36" s="328"/>
      <c r="Q36" s="328"/>
      <c r="R36" s="328"/>
      <c r="S36" s="328"/>
      <c r="T36" s="328"/>
      <c r="U36" s="328"/>
      <c r="V36" s="328"/>
      <c r="W36" s="328"/>
      <c r="X36" s="328"/>
    </row>
    <row r="37" spans="1:24" s="330" customFormat="1" x14ac:dyDescent="0.25">
      <c r="J37" s="328"/>
      <c r="K37" s="328"/>
      <c r="L37" s="328"/>
      <c r="M37" s="328"/>
      <c r="N37" s="328"/>
      <c r="O37" s="328"/>
      <c r="P37" s="328"/>
      <c r="Q37" s="328"/>
      <c r="R37" s="328"/>
      <c r="S37" s="328"/>
      <c r="T37" s="328"/>
      <c r="U37" s="328"/>
      <c r="V37" s="328"/>
      <c r="W37" s="328"/>
      <c r="X37" s="328"/>
    </row>
    <row r="38" spans="1:24" s="330" customFormat="1" x14ac:dyDescent="0.25">
      <c r="J38" s="328"/>
      <c r="K38" s="328"/>
      <c r="L38" s="328"/>
      <c r="M38" s="328"/>
      <c r="N38" s="328"/>
      <c r="O38" s="328"/>
      <c r="P38" s="328"/>
      <c r="Q38" s="328"/>
      <c r="R38" s="328"/>
      <c r="S38" s="328"/>
      <c r="T38" s="328"/>
      <c r="U38" s="328"/>
      <c r="V38" s="328"/>
      <c r="W38" s="328"/>
      <c r="X38" s="328"/>
    </row>
    <row r="39" spans="1:24" s="330" customFormat="1" x14ac:dyDescent="0.25">
      <c r="J39" s="328"/>
      <c r="K39" s="328"/>
      <c r="L39" s="328"/>
      <c r="M39" s="328"/>
      <c r="N39" s="328"/>
      <c r="O39" s="328"/>
      <c r="P39" s="328"/>
      <c r="Q39" s="328"/>
      <c r="R39" s="328"/>
      <c r="S39" s="328"/>
      <c r="T39" s="328"/>
      <c r="U39" s="328"/>
      <c r="V39" s="328"/>
      <c r="W39" s="328"/>
      <c r="X39" s="328"/>
    </row>
    <row r="40" spans="1:24" s="330" customFormat="1" x14ac:dyDescent="0.25">
      <c r="J40" s="328"/>
      <c r="K40" s="328"/>
      <c r="L40" s="328"/>
      <c r="M40" s="328"/>
      <c r="N40" s="328"/>
      <c r="O40" s="328"/>
      <c r="P40" s="328"/>
      <c r="Q40" s="328"/>
      <c r="R40" s="328"/>
      <c r="S40" s="328"/>
      <c r="T40" s="328"/>
      <c r="U40" s="328"/>
      <c r="V40" s="328"/>
      <c r="W40" s="328"/>
      <c r="X40" s="328"/>
    </row>
    <row r="41" spans="1:24" s="330" customFormat="1" x14ac:dyDescent="0.25">
      <c r="J41" s="328"/>
      <c r="K41" s="328"/>
      <c r="L41" s="328"/>
      <c r="M41" s="328"/>
      <c r="N41" s="328"/>
      <c r="O41" s="328"/>
      <c r="P41" s="328"/>
      <c r="Q41" s="328"/>
      <c r="R41" s="328"/>
      <c r="S41" s="328"/>
      <c r="T41" s="328"/>
      <c r="U41" s="328"/>
      <c r="V41" s="328"/>
      <c r="W41" s="328"/>
      <c r="X41" s="328"/>
    </row>
    <row r="42" spans="1:24" s="330" customFormat="1" x14ac:dyDescent="0.25">
      <c r="J42" s="328"/>
      <c r="K42" s="328"/>
      <c r="L42" s="328"/>
      <c r="M42" s="328"/>
      <c r="N42" s="328"/>
      <c r="O42" s="328"/>
      <c r="P42" s="328"/>
      <c r="Q42" s="328"/>
      <c r="R42" s="328"/>
      <c r="S42" s="328"/>
      <c r="T42" s="328"/>
      <c r="U42" s="328"/>
      <c r="V42" s="328"/>
      <c r="W42" s="328"/>
      <c r="X42" s="328"/>
    </row>
    <row r="43" spans="1:24" s="330" customFormat="1" x14ac:dyDescent="0.25">
      <c r="J43" s="328"/>
      <c r="K43" s="328"/>
      <c r="L43" s="328"/>
      <c r="M43" s="328"/>
      <c r="N43" s="328"/>
      <c r="O43" s="328"/>
      <c r="P43" s="328"/>
      <c r="Q43" s="328"/>
      <c r="R43" s="328"/>
      <c r="S43" s="328"/>
      <c r="T43" s="328"/>
      <c r="U43" s="328"/>
      <c r="V43" s="328"/>
      <c r="W43" s="328"/>
      <c r="X43" s="328"/>
    </row>
    <row r="44" spans="1:24" s="330" customFormat="1" x14ac:dyDescent="0.25">
      <c r="J44" s="328"/>
      <c r="K44" s="328"/>
      <c r="L44" s="328"/>
      <c r="M44" s="328"/>
      <c r="N44" s="328"/>
      <c r="O44" s="328"/>
      <c r="P44" s="328"/>
      <c r="Q44" s="328"/>
      <c r="R44" s="328"/>
      <c r="S44" s="328"/>
      <c r="T44" s="328"/>
      <c r="U44" s="328"/>
      <c r="V44" s="328"/>
      <c r="W44" s="328"/>
      <c r="X44" s="328"/>
    </row>
    <row r="45" spans="1:24" s="330" customFormat="1" x14ac:dyDescent="0.25">
      <c r="J45" s="328"/>
      <c r="K45" s="328"/>
      <c r="L45" s="328"/>
      <c r="M45" s="328"/>
      <c r="N45" s="328"/>
      <c r="O45" s="328"/>
      <c r="P45" s="328"/>
      <c r="Q45" s="328"/>
      <c r="R45" s="328"/>
      <c r="S45" s="328"/>
      <c r="T45" s="328"/>
      <c r="U45" s="328"/>
      <c r="V45" s="328"/>
      <c r="W45" s="328"/>
      <c r="X45" s="328"/>
    </row>
    <row r="46" spans="1:24" s="330" customFormat="1" x14ac:dyDescent="0.25">
      <c r="J46" s="328"/>
      <c r="K46" s="328"/>
      <c r="L46" s="328"/>
      <c r="M46" s="328"/>
      <c r="N46" s="328"/>
      <c r="O46" s="328"/>
      <c r="P46" s="328"/>
      <c r="Q46" s="328"/>
      <c r="R46" s="328"/>
      <c r="S46" s="328"/>
      <c r="T46" s="328"/>
      <c r="U46" s="328"/>
      <c r="V46" s="328"/>
      <c r="W46" s="328"/>
      <c r="X46" s="328"/>
    </row>
    <row r="47" spans="1:24" s="330" customFormat="1" x14ac:dyDescent="0.25">
      <c r="J47" s="328"/>
      <c r="K47" s="328"/>
      <c r="L47" s="328"/>
      <c r="M47" s="328"/>
      <c r="N47" s="328"/>
      <c r="O47" s="328"/>
      <c r="P47" s="328"/>
      <c r="Q47" s="328"/>
      <c r="R47" s="328"/>
      <c r="S47" s="328"/>
      <c r="T47" s="328"/>
      <c r="U47" s="328"/>
      <c r="V47" s="328"/>
      <c r="W47" s="328"/>
      <c r="X47" s="328"/>
    </row>
    <row r="48" spans="1:24" s="330" customFormat="1" x14ac:dyDescent="0.25">
      <c r="J48" s="328"/>
      <c r="K48" s="328"/>
      <c r="L48" s="328"/>
      <c r="M48" s="328"/>
      <c r="N48" s="328"/>
      <c r="O48" s="328"/>
      <c r="P48" s="328"/>
      <c r="Q48" s="328"/>
      <c r="R48" s="328"/>
      <c r="S48" s="328"/>
      <c r="T48" s="328"/>
      <c r="U48" s="328"/>
      <c r="V48" s="328"/>
      <c r="W48" s="328"/>
      <c r="X48" s="328"/>
    </row>
    <row r="49" spans="10:24" s="330" customFormat="1" x14ac:dyDescent="0.25">
      <c r="J49" s="328"/>
      <c r="K49" s="328"/>
      <c r="L49" s="328"/>
      <c r="M49" s="328"/>
      <c r="N49" s="328"/>
      <c r="O49" s="328"/>
      <c r="P49" s="328"/>
      <c r="Q49" s="328"/>
      <c r="R49" s="328"/>
      <c r="S49" s="328"/>
      <c r="T49" s="328"/>
      <c r="U49" s="328"/>
      <c r="V49" s="328"/>
      <c r="W49" s="328"/>
      <c r="X49" s="328"/>
    </row>
    <row r="50" spans="10:24" s="330" customFormat="1" x14ac:dyDescent="0.25">
      <c r="J50" s="328"/>
      <c r="K50" s="328"/>
      <c r="L50" s="328"/>
      <c r="M50" s="328"/>
      <c r="N50" s="328"/>
      <c r="O50" s="328"/>
      <c r="P50" s="328"/>
      <c r="Q50" s="328"/>
      <c r="R50" s="328"/>
      <c r="S50" s="328"/>
      <c r="T50" s="328"/>
      <c r="U50" s="328"/>
      <c r="V50" s="328"/>
      <c r="W50" s="328"/>
      <c r="X50" s="328"/>
    </row>
    <row r="51" spans="10:24" s="330" customFormat="1" x14ac:dyDescent="0.25">
      <c r="J51" s="328"/>
      <c r="K51" s="328"/>
      <c r="L51" s="328"/>
      <c r="M51" s="328"/>
      <c r="N51" s="328"/>
      <c r="O51" s="328"/>
      <c r="P51" s="328"/>
      <c r="Q51" s="328"/>
      <c r="R51" s="328"/>
      <c r="S51" s="328"/>
      <c r="T51" s="328"/>
      <c r="U51" s="328"/>
      <c r="V51" s="328"/>
      <c r="W51" s="328"/>
      <c r="X51" s="328"/>
    </row>
    <row r="52" spans="10:24" s="330" customFormat="1" x14ac:dyDescent="0.25">
      <c r="J52" s="328"/>
      <c r="K52" s="328"/>
      <c r="L52" s="328"/>
      <c r="M52" s="328"/>
      <c r="N52" s="328"/>
      <c r="O52" s="328"/>
      <c r="P52" s="328"/>
      <c r="Q52" s="328"/>
      <c r="R52" s="328"/>
      <c r="S52" s="328"/>
      <c r="T52" s="328"/>
      <c r="U52" s="328"/>
      <c r="V52" s="328"/>
      <c r="W52" s="328"/>
      <c r="X52" s="328"/>
    </row>
    <row r="53" spans="10:24" s="330" customFormat="1" x14ac:dyDescent="0.25">
      <c r="J53" s="328"/>
      <c r="K53" s="328"/>
      <c r="L53" s="328"/>
      <c r="M53" s="328"/>
      <c r="N53" s="328"/>
      <c r="O53" s="328"/>
      <c r="P53" s="328"/>
      <c r="Q53" s="328"/>
      <c r="R53" s="328"/>
      <c r="S53" s="328"/>
      <c r="T53" s="328"/>
      <c r="U53" s="328"/>
      <c r="V53" s="328"/>
      <c r="W53" s="328"/>
      <c r="X53" s="328"/>
    </row>
    <row r="54" spans="10:24" s="330" customFormat="1" x14ac:dyDescent="0.25">
      <c r="J54" s="328"/>
      <c r="K54" s="328"/>
      <c r="L54" s="328"/>
      <c r="M54" s="328"/>
      <c r="N54" s="328"/>
      <c r="O54" s="328"/>
      <c r="P54" s="328"/>
      <c r="Q54" s="328"/>
      <c r="R54" s="328"/>
      <c r="S54" s="328"/>
      <c r="T54" s="328"/>
      <c r="U54" s="328"/>
      <c r="V54" s="328"/>
      <c r="W54" s="328"/>
      <c r="X54" s="328"/>
    </row>
    <row r="55" spans="10:24" s="330" customFormat="1" x14ac:dyDescent="0.25">
      <c r="J55" s="328"/>
      <c r="K55" s="328"/>
      <c r="L55" s="328"/>
      <c r="M55" s="328"/>
      <c r="N55" s="328"/>
      <c r="O55" s="328"/>
      <c r="P55" s="328"/>
      <c r="Q55" s="328"/>
      <c r="R55" s="328"/>
      <c r="S55" s="328"/>
      <c r="T55" s="328"/>
      <c r="U55" s="328"/>
      <c r="V55" s="328"/>
      <c r="W55" s="328"/>
      <c r="X55" s="328"/>
    </row>
    <row r="56" spans="10:24" s="330" customFormat="1" x14ac:dyDescent="0.25">
      <c r="J56" s="328"/>
      <c r="K56" s="328"/>
      <c r="L56" s="328"/>
      <c r="M56" s="328"/>
      <c r="N56" s="328"/>
      <c r="O56" s="328"/>
      <c r="P56" s="328"/>
      <c r="Q56" s="328"/>
      <c r="R56" s="328"/>
      <c r="S56" s="328"/>
      <c r="T56" s="328"/>
      <c r="U56" s="328"/>
      <c r="V56" s="328"/>
      <c r="W56" s="328"/>
      <c r="X56" s="328"/>
    </row>
    <row r="57" spans="10:24" s="330" customFormat="1" x14ac:dyDescent="0.25">
      <c r="J57" s="328"/>
      <c r="K57" s="328"/>
      <c r="L57" s="328"/>
      <c r="M57" s="328"/>
      <c r="N57" s="328"/>
      <c r="O57" s="328"/>
      <c r="P57" s="328"/>
      <c r="Q57" s="328"/>
      <c r="R57" s="328"/>
      <c r="S57" s="328"/>
      <c r="T57" s="328"/>
      <c r="U57" s="328"/>
      <c r="V57" s="328"/>
      <c r="W57" s="328"/>
      <c r="X57" s="328"/>
    </row>
    <row r="58" spans="10:24" s="330" customFormat="1" x14ac:dyDescent="0.25">
      <c r="J58" s="328"/>
      <c r="K58" s="328"/>
      <c r="L58" s="328"/>
      <c r="M58" s="328"/>
      <c r="N58" s="328"/>
      <c r="O58" s="328"/>
      <c r="P58" s="328"/>
      <c r="Q58" s="328"/>
      <c r="R58" s="328"/>
      <c r="S58" s="328"/>
      <c r="T58" s="328"/>
      <c r="U58" s="328"/>
      <c r="V58" s="328"/>
      <c r="W58" s="328"/>
      <c r="X58" s="328"/>
    </row>
    <row r="59" spans="10:24" s="330" customFormat="1" x14ac:dyDescent="0.25">
      <c r="J59" s="328"/>
      <c r="K59" s="328"/>
      <c r="L59" s="328"/>
      <c r="M59" s="328"/>
      <c r="N59" s="328"/>
      <c r="O59" s="328"/>
      <c r="P59" s="328"/>
      <c r="Q59" s="328"/>
      <c r="R59" s="328"/>
      <c r="S59" s="328"/>
      <c r="T59" s="328"/>
      <c r="U59" s="328"/>
      <c r="V59" s="328"/>
      <c r="W59" s="328"/>
      <c r="X59" s="328"/>
    </row>
    <row r="60" spans="10:24" s="330" customFormat="1" x14ac:dyDescent="0.25">
      <c r="J60" s="328"/>
      <c r="K60" s="328"/>
      <c r="L60" s="328"/>
      <c r="M60" s="328"/>
      <c r="N60" s="328"/>
      <c r="O60" s="328"/>
      <c r="P60" s="328"/>
      <c r="Q60" s="328"/>
      <c r="R60" s="328"/>
      <c r="S60" s="328"/>
      <c r="T60" s="328"/>
      <c r="U60" s="328"/>
      <c r="V60" s="328"/>
      <c r="W60" s="328"/>
      <c r="X60" s="328"/>
    </row>
    <row r="61" spans="10:24" s="330" customFormat="1" x14ac:dyDescent="0.25">
      <c r="J61" s="328"/>
      <c r="K61" s="328"/>
      <c r="L61" s="328"/>
      <c r="M61" s="328"/>
      <c r="N61" s="328"/>
      <c r="O61" s="328"/>
      <c r="P61" s="328"/>
      <c r="Q61" s="328"/>
      <c r="R61" s="328"/>
      <c r="S61" s="328"/>
      <c r="T61" s="328"/>
      <c r="U61" s="328"/>
      <c r="V61" s="328"/>
      <c r="W61" s="328"/>
      <c r="X61" s="328"/>
    </row>
    <row r="62" spans="10:24" s="330" customFormat="1" x14ac:dyDescent="0.25">
      <c r="J62" s="328"/>
      <c r="K62" s="328"/>
      <c r="L62" s="328"/>
      <c r="M62" s="328"/>
      <c r="N62" s="328"/>
      <c r="O62" s="328"/>
      <c r="P62" s="328"/>
      <c r="Q62" s="328"/>
      <c r="R62" s="328"/>
      <c r="S62" s="328"/>
      <c r="T62" s="328"/>
      <c r="U62" s="328"/>
      <c r="V62" s="328"/>
      <c r="W62" s="328"/>
      <c r="X62" s="328"/>
    </row>
    <row r="63" spans="10:24" s="330" customFormat="1" x14ac:dyDescent="0.25">
      <c r="J63" s="328"/>
      <c r="K63" s="328"/>
      <c r="L63" s="328"/>
      <c r="M63" s="328"/>
      <c r="N63" s="328"/>
      <c r="O63" s="328"/>
      <c r="P63" s="328"/>
      <c r="Q63" s="328"/>
      <c r="R63" s="328"/>
      <c r="S63" s="328"/>
      <c r="T63" s="328"/>
      <c r="U63" s="328"/>
      <c r="V63" s="328"/>
      <c r="W63" s="328"/>
      <c r="X63" s="328"/>
    </row>
    <row r="64" spans="10:24" s="330" customFormat="1" x14ac:dyDescent="0.25">
      <c r="J64" s="328"/>
      <c r="K64" s="328"/>
      <c r="L64" s="328"/>
      <c r="M64" s="328"/>
      <c r="N64" s="328"/>
      <c r="O64" s="328"/>
      <c r="P64" s="328"/>
      <c r="Q64" s="328"/>
      <c r="R64" s="328"/>
      <c r="S64" s="328"/>
      <c r="T64" s="328"/>
      <c r="U64" s="328"/>
      <c r="V64" s="328"/>
      <c r="W64" s="328"/>
      <c r="X64" s="328"/>
    </row>
    <row r="65" spans="10:24" s="330" customFormat="1" x14ac:dyDescent="0.25">
      <c r="J65" s="328"/>
      <c r="K65" s="328"/>
      <c r="L65" s="328"/>
      <c r="M65" s="328"/>
      <c r="N65" s="328"/>
      <c r="O65" s="328"/>
      <c r="P65" s="328"/>
      <c r="Q65" s="328"/>
      <c r="R65" s="328"/>
      <c r="S65" s="328"/>
      <c r="T65" s="328"/>
      <c r="U65" s="328"/>
      <c r="V65" s="328"/>
      <c r="W65" s="328"/>
      <c r="X65" s="328"/>
    </row>
    <row r="66" spans="10:24" s="330" customFormat="1" x14ac:dyDescent="0.25">
      <c r="J66" s="328"/>
      <c r="K66" s="328"/>
      <c r="L66" s="328"/>
      <c r="M66" s="328"/>
      <c r="N66" s="328"/>
      <c r="O66" s="328"/>
      <c r="P66" s="328"/>
      <c r="Q66" s="328"/>
      <c r="R66" s="328"/>
      <c r="S66" s="328"/>
      <c r="T66" s="328"/>
      <c r="U66" s="328"/>
      <c r="V66" s="328"/>
      <c r="W66" s="328"/>
      <c r="X66" s="328"/>
    </row>
    <row r="67" spans="10:24" s="330" customFormat="1" x14ac:dyDescent="0.25">
      <c r="J67" s="328"/>
      <c r="K67" s="328"/>
      <c r="L67" s="328"/>
      <c r="M67" s="328"/>
      <c r="N67" s="328"/>
      <c r="O67" s="328"/>
      <c r="P67" s="328"/>
      <c r="Q67" s="328"/>
      <c r="R67" s="328"/>
      <c r="S67" s="328"/>
      <c r="T67" s="328"/>
      <c r="U67" s="328"/>
      <c r="V67" s="328"/>
      <c r="W67" s="328"/>
      <c r="X67" s="328"/>
    </row>
    <row r="68" spans="10:24" s="330" customFormat="1" x14ac:dyDescent="0.25">
      <c r="J68" s="328"/>
      <c r="K68" s="328"/>
      <c r="L68" s="328"/>
      <c r="M68" s="328"/>
      <c r="N68" s="328"/>
      <c r="O68" s="328"/>
      <c r="P68" s="328"/>
      <c r="Q68" s="328"/>
      <c r="R68" s="328"/>
      <c r="S68" s="328"/>
      <c r="T68" s="328"/>
      <c r="U68" s="328"/>
      <c r="V68" s="328"/>
      <c r="W68" s="328"/>
      <c r="X68" s="328"/>
    </row>
    <row r="69" spans="10:24" s="330" customFormat="1" x14ac:dyDescent="0.25">
      <c r="J69" s="328"/>
      <c r="K69" s="328"/>
      <c r="L69" s="328"/>
      <c r="M69" s="328"/>
      <c r="N69" s="328"/>
      <c r="O69" s="328"/>
      <c r="P69" s="328"/>
      <c r="Q69" s="328"/>
      <c r="R69" s="328"/>
      <c r="S69" s="328"/>
      <c r="T69" s="328"/>
      <c r="U69" s="328"/>
      <c r="V69" s="328"/>
      <c r="W69" s="328"/>
      <c r="X69" s="328"/>
    </row>
    <row r="70" spans="10:24" s="330" customFormat="1" x14ac:dyDescent="0.25">
      <c r="J70" s="328"/>
      <c r="K70" s="328"/>
      <c r="L70" s="328"/>
      <c r="M70" s="328"/>
      <c r="N70" s="328"/>
      <c r="O70" s="328"/>
      <c r="P70" s="328"/>
      <c r="Q70" s="328"/>
      <c r="R70" s="328"/>
      <c r="S70" s="328"/>
      <c r="T70" s="328"/>
      <c r="U70" s="328"/>
      <c r="V70" s="328"/>
      <c r="W70" s="328"/>
      <c r="X70" s="328"/>
    </row>
    <row r="71" spans="10:24" s="330" customFormat="1" x14ac:dyDescent="0.25">
      <c r="J71" s="328"/>
      <c r="K71" s="328"/>
      <c r="L71" s="328"/>
      <c r="M71" s="328"/>
      <c r="N71" s="328"/>
      <c r="O71" s="328"/>
      <c r="P71" s="328"/>
      <c r="Q71" s="328"/>
      <c r="R71" s="328"/>
      <c r="S71" s="328"/>
      <c r="T71" s="328"/>
      <c r="U71" s="328"/>
      <c r="V71" s="328"/>
      <c r="W71" s="328"/>
      <c r="X71" s="328"/>
    </row>
    <row r="72" spans="10:24" s="330" customFormat="1" x14ac:dyDescent="0.25">
      <c r="J72" s="328"/>
      <c r="K72" s="328"/>
      <c r="L72" s="328"/>
      <c r="M72" s="328"/>
      <c r="N72" s="328"/>
      <c r="O72" s="328"/>
      <c r="P72" s="328"/>
      <c r="Q72" s="328"/>
      <c r="R72" s="328"/>
      <c r="S72" s="328"/>
      <c r="T72" s="328"/>
      <c r="U72" s="328"/>
      <c r="V72" s="328"/>
      <c r="W72" s="328"/>
      <c r="X72" s="328"/>
    </row>
    <row r="73" spans="10:24" s="330" customFormat="1" x14ac:dyDescent="0.25">
      <c r="J73" s="328"/>
      <c r="K73" s="328"/>
      <c r="L73" s="328"/>
      <c r="M73" s="328"/>
      <c r="N73" s="328"/>
      <c r="O73" s="328"/>
      <c r="P73" s="328"/>
      <c r="Q73" s="328"/>
      <c r="R73" s="328"/>
      <c r="S73" s="328"/>
      <c r="T73" s="328"/>
      <c r="U73" s="328"/>
      <c r="V73" s="328"/>
      <c r="W73" s="328"/>
      <c r="X73" s="328"/>
    </row>
    <row r="74" spans="10:24" s="330" customFormat="1" x14ac:dyDescent="0.25">
      <c r="J74" s="328"/>
      <c r="K74" s="328"/>
      <c r="L74" s="328"/>
      <c r="M74" s="328"/>
      <c r="N74" s="328"/>
      <c r="O74" s="328"/>
      <c r="P74" s="328"/>
      <c r="Q74" s="328"/>
      <c r="R74" s="328"/>
      <c r="S74" s="328"/>
      <c r="T74" s="328"/>
      <c r="U74" s="328"/>
      <c r="V74" s="328"/>
      <c r="W74" s="328"/>
      <c r="X74" s="328"/>
    </row>
    <row r="75" spans="10:24" s="330" customFormat="1" x14ac:dyDescent="0.25">
      <c r="J75" s="328"/>
      <c r="K75" s="328"/>
      <c r="L75" s="328"/>
      <c r="M75" s="328"/>
      <c r="N75" s="328"/>
      <c r="O75" s="328"/>
      <c r="P75" s="328"/>
      <c r="Q75" s="328"/>
      <c r="R75" s="328"/>
      <c r="S75" s="328"/>
      <c r="T75" s="328"/>
      <c r="U75" s="328"/>
      <c r="V75" s="328"/>
      <c r="W75" s="328"/>
      <c r="X75" s="328"/>
    </row>
    <row r="76" spans="10:24" s="330" customFormat="1" x14ac:dyDescent="0.25">
      <c r="J76" s="328"/>
      <c r="K76" s="328"/>
      <c r="L76" s="328"/>
      <c r="M76" s="328"/>
      <c r="N76" s="328"/>
      <c r="O76" s="328"/>
      <c r="P76" s="328"/>
      <c r="Q76" s="328"/>
      <c r="R76" s="328"/>
      <c r="S76" s="328"/>
      <c r="T76" s="328"/>
      <c r="U76" s="328"/>
      <c r="V76" s="328"/>
      <c r="W76" s="328"/>
      <c r="X76" s="328"/>
    </row>
    <row r="77" spans="10:24" s="330" customFormat="1" x14ac:dyDescent="0.25">
      <c r="J77" s="328"/>
      <c r="K77" s="328"/>
      <c r="L77" s="328"/>
      <c r="M77" s="328"/>
      <c r="N77" s="328"/>
      <c r="O77" s="328"/>
      <c r="P77" s="328"/>
      <c r="Q77" s="328"/>
      <c r="R77" s="328"/>
      <c r="S77" s="328"/>
      <c r="T77" s="328"/>
      <c r="U77" s="328"/>
      <c r="V77" s="328"/>
      <c r="W77" s="328"/>
      <c r="X77" s="328"/>
    </row>
    <row r="78" spans="10:24" s="330" customFormat="1" x14ac:dyDescent="0.25">
      <c r="J78" s="328"/>
      <c r="K78" s="328"/>
      <c r="L78" s="328"/>
      <c r="M78" s="328"/>
      <c r="N78" s="328"/>
      <c r="O78" s="328"/>
      <c r="P78" s="328"/>
      <c r="Q78" s="328"/>
      <c r="R78" s="328"/>
      <c r="S78" s="328"/>
      <c r="T78" s="328"/>
      <c r="U78" s="328"/>
      <c r="V78" s="328"/>
      <c r="W78" s="328"/>
      <c r="X78" s="328"/>
    </row>
    <row r="79" spans="10:24" s="330" customFormat="1" x14ac:dyDescent="0.25">
      <c r="J79" s="328"/>
      <c r="K79" s="328"/>
      <c r="L79" s="328"/>
      <c r="M79" s="328"/>
      <c r="N79" s="328"/>
      <c r="O79" s="328"/>
      <c r="P79" s="328"/>
      <c r="Q79" s="328"/>
      <c r="R79" s="328"/>
      <c r="S79" s="328"/>
      <c r="T79" s="328"/>
      <c r="U79" s="328"/>
      <c r="V79" s="328"/>
      <c r="W79" s="328"/>
      <c r="X79" s="328"/>
    </row>
    <row r="80" spans="10:24" s="330" customFormat="1" x14ac:dyDescent="0.25">
      <c r="J80" s="328"/>
      <c r="K80" s="328"/>
      <c r="L80" s="328"/>
      <c r="M80" s="328"/>
      <c r="N80" s="328"/>
      <c r="O80" s="328"/>
      <c r="P80" s="328"/>
      <c r="Q80" s="328"/>
      <c r="R80" s="328"/>
      <c r="S80" s="328"/>
      <c r="T80" s="328"/>
      <c r="U80" s="328"/>
      <c r="V80" s="328"/>
      <c r="W80" s="328"/>
      <c r="X80" s="328"/>
    </row>
    <row r="81" spans="10:24" s="330" customFormat="1" x14ac:dyDescent="0.25">
      <c r="J81" s="328"/>
      <c r="K81" s="328"/>
      <c r="L81" s="328"/>
      <c r="M81" s="328"/>
      <c r="N81" s="328"/>
      <c r="O81" s="328"/>
      <c r="P81" s="328"/>
      <c r="Q81" s="328"/>
      <c r="R81" s="328"/>
      <c r="S81" s="328"/>
      <c r="T81" s="328"/>
      <c r="U81" s="328"/>
      <c r="V81" s="328"/>
      <c r="W81" s="328"/>
      <c r="X81" s="328"/>
    </row>
    <row r="82" spans="10:24" s="330" customFormat="1" x14ac:dyDescent="0.25">
      <c r="J82" s="328"/>
      <c r="K82" s="328"/>
      <c r="L82" s="328"/>
      <c r="M82" s="328"/>
      <c r="N82" s="328"/>
      <c r="O82" s="328"/>
      <c r="P82" s="328"/>
      <c r="Q82" s="328"/>
      <c r="R82" s="328"/>
      <c r="S82" s="328"/>
      <c r="T82" s="328"/>
      <c r="U82" s="328"/>
      <c r="V82" s="328"/>
      <c r="W82" s="328"/>
      <c r="X82" s="328"/>
    </row>
    <row r="83" spans="10:24" s="330" customFormat="1" x14ac:dyDescent="0.25">
      <c r="J83" s="328"/>
      <c r="K83" s="328"/>
      <c r="L83" s="328"/>
      <c r="M83" s="328"/>
      <c r="N83" s="328"/>
      <c r="O83" s="328"/>
      <c r="P83" s="328"/>
      <c r="Q83" s="328"/>
      <c r="R83" s="328"/>
      <c r="S83" s="328"/>
      <c r="T83" s="328"/>
      <c r="U83" s="328"/>
      <c r="V83" s="328"/>
      <c r="W83" s="328"/>
      <c r="X83" s="328"/>
    </row>
    <row r="84" spans="10:24" s="330" customFormat="1" x14ac:dyDescent="0.25">
      <c r="J84" s="328"/>
      <c r="K84" s="328"/>
      <c r="L84" s="328"/>
      <c r="M84" s="328"/>
      <c r="N84" s="328"/>
      <c r="O84" s="328"/>
      <c r="P84" s="328"/>
      <c r="Q84" s="328"/>
      <c r="R84" s="328"/>
      <c r="S84" s="328"/>
      <c r="T84" s="328"/>
      <c r="U84" s="328"/>
      <c r="V84" s="328"/>
      <c r="W84" s="328"/>
      <c r="X84" s="328"/>
    </row>
    <row r="85" spans="10:24" s="330" customFormat="1" x14ac:dyDescent="0.25">
      <c r="J85" s="328"/>
      <c r="K85" s="328"/>
      <c r="L85" s="328"/>
      <c r="M85" s="328"/>
      <c r="N85" s="328"/>
      <c r="O85" s="328"/>
      <c r="P85" s="328"/>
      <c r="Q85" s="328"/>
      <c r="R85" s="328"/>
      <c r="S85" s="328"/>
      <c r="T85" s="328"/>
      <c r="U85" s="328"/>
      <c r="V85" s="328"/>
      <c r="W85" s="328"/>
      <c r="X85" s="328"/>
    </row>
    <row r="86" spans="10:24" s="330" customFormat="1" x14ac:dyDescent="0.25">
      <c r="J86" s="328"/>
      <c r="K86" s="328"/>
      <c r="L86" s="328"/>
      <c r="M86" s="328"/>
      <c r="N86" s="328"/>
      <c r="O86" s="328"/>
      <c r="P86" s="328"/>
      <c r="Q86" s="328"/>
      <c r="R86" s="328"/>
      <c r="S86" s="328"/>
      <c r="T86" s="328"/>
      <c r="U86" s="328"/>
      <c r="V86" s="328"/>
      <c r="W86" s="328"/>
      <c r="X86" s="328"/>
    </row>
    <row r="87" spans="10:24" s="330" customFormat="1" x14ac:dyDescent="0.25">
      <c r="J87" s="328"/>
      <c r="K87" s="328"/>
      <c r="L87" s="328"/>
      <c r="M87" s="328"/>
      <c r="N87" s="328"/>
      <c r="O87" s="328"/>
      <c r="P87" s="328"/>
      <c r="Q87" s="328"/>
      <c r="R87" s="328"/>
      <c r="S87" s="328"/>
      <c r="T87" s="328"/>
      <c r="U87" s="328"/>
      <c r="V87" s="328"/>
      <c r="W87" s="328"/>
      <c r="X87" s="328"/>
    </row>
    <row r="88" spans="10:24" s="330" customFormat="1" x14ac:dyDescent="0.25">
      <c r="J88" s="328"/>
      <c r="K88" s="328"/>
      <c r="L88" s="328"/>
      <c r="M88" s="328"/>
      <c r="N88" s="328"/>
      <c r="O88" s="328"/>
      <c r="P88" s="328"/>
      <c r="Q88" s="328"/>
      <c r="R88" s="328"/>
      <c r="S88" s="328"/>
      <c r="T88" s="328"/>
      <c r="U88" s="328"/>
      <c r="V88" s="328"/>
      <c r="W88" s="328"/>
      <c r="X88" s="328"/>
    </row>
    <row r="89" spans="10:24" s="330" customFormat="1" x14ac:dyDescent="0.25">
      <c r="J89" s="328"/>
      <c r="K89" s="328"/>
      <c r="L89" s="328"/>
      <c r="M89" s="328"/>
      <c r="N89" s="328"/>
      <c r="O89" s="328"/>
      <c r="P89" s="328"/>
      <c r="Q89" s="328"/>
      <c r="R89" s="328"/>
      <c r="S89" s="328"/>
      <c r="T89" s="328"/>
      <c r="U89" s="328"/>
      <c r="V89" s="328"/>
      <c r="W89" s="328"/>
      <c r="X89" s="328"/>
    </row>
    <row r="90" spans="10:24" s="330" customFormat="1" x14ac:dyDescent="0.25">
      <c r="J90" s="328"/>
      <c r="K90" s="328"/>
      <c r="L90" s="328"/>
      <c r="M90" s="328"/>
      <c r="N90" s="328"/>
      <c r="O90" s="328"/>
      <c r="P90" s="328"/>
      <c r="Q90" s="328"/>
      <c r="R90" s="328"/>
      <c r="S90" s="328"/>
      <c r="T90" s="328"/>
      <c r="U90" s="328"/>
      <c r="V90" s="328"/>
      <c r="W90" s="328"/>
      <c r="X90" s="328"/>
    </row>
    <row r="91" spans="10:24" s="330" customFormat="1" x14ac:dyDescent="0.25">
      <c r="J91" s="328"/>
      <c r="K91" s="328"/>
      <c r="L91" s="328"/>
      <c r="M91" s="328"/>
      <c r="N91" s="328"/>
      <c r="O91" s="328"/>
      <c r="P91" s="328"/>
      <c r="Q91" s="328"/>
      <c r="R91" s="328"/>
      <c r="S91" s="328"/>
      <c r="T91" s="328"/>
      <c r="U91" s="328"/>
      <c r="V91" s="328"/>
      <c r="W91" s="328"/>
      <c r="X91" s="328"/>
    </row>
    <row r="92" spans="10:24" s="330" customFormat="1" x14ac:dyDescent="0.25">
      <c r="J92" s="328"/>
      <c r="K92" s="328"/>
      <c r="L92" s="328"/>
      <c r="M92" s="328"/>
      <c r="N92" s="328"/>
      <c r="O92" s="328"/>
      <c r="P92" s="328"/>
      <c r="Q92" s="328"/>
      <c r="R92" s="328"/>
      <c r="S92" s="328"/>
      <c r="T92" s="328"/>
      <c r="U92" s="328"/>
      <c r="V92" s="328"/>
      <c r="W92" s="328"/>
      <c r="X92" s="328"/>
    </row>
    <row r="93" spans="10:24" s="330" customFormat="1" x14ac:dyDescent="0.25">
      <c r="J93" s="328"/>
      <c r="K93" s="328"/>
      <c r="L93" s="328"/>
      <c r="M93" s="328"/>
      <c r="N93" s="328"/>
      <c r="O93" s="328"/>
      <c r="P93" s="328"/>
      <c r="Q93" s="328"/>
      <c r="R93" s="328"/>
      <c r="S93" s="328"/>
      <c r="T93" s="328"/>
      <c r="U93" s="328"/>
      <c r="V93" s="328"/>
      <c r="W93" s="328"/>
      <c r="X93" s="328"/>
    </row>
    <row r="94" spans="10:24" s="330" customFormat="1" x14ac:dyDescent="0.25">
      <c r="J94" s="328"/>
      <c r="K94" s="328"/>
      <c r="L94" s="328"/>
      <c r="M94" s="328"/>
      <c r="N94" s="328"/>
      <c r="O94" s="328"/>
      <c r="P94" s="328"/>
      <c r="Q94" s="328"/>
      <c r="R94" s="328"/>
      <c r="S94" s="328"/>
      <c r="T94" s="328"/>
      <c r="U94" s="328"/>
      <c r="V94" s="328"/>
      <c r="W94" s="328"/>
      <c r="X94" s="328"/>
    </row>
    <row r="95" spans="10:24" s="330" customFormat="1" x14ac:dyDescent="0.25">
      <c r="J95" s="328"/>
      <c r="K95" s="328"/>
      <c r="L95" s="328"/>
      <c r="M95" s="328"/>
      <c r="N95" s="328"/>
      <c r="O95" s="328"/>
      <c r="P95" s="328"/>
      <c r="Q95" s="328"/>
      <c r="R95" s="328"/>
      <c r="S95" s="328"/>
      <c r="T95" s="328"/>
      <c r="U95" s="328"/>
      <c r="V95" s="328"/>
      <c r="W95" s="328"/>
      <c r="X95" s="328"/>
    </row>
    <row r="96" spans="10:24" s="330" customFormat="1" x14ac:dyDescent="0.25">
      <c r="J96" s="328"/>
      <c r="K96" s="328"/>
      <c r="L96" s="328"/>
      <c r="M96" s="328"/>
      <c r="N96" s="328"/>
      <c r="O96" s="328"/>
      <c r="P96" s="328"/>
      <c r="Q96" s="328"/>
      <c r="R96" s="328"/>
      <c r="S96" s="328"/>
      <c r="T96" s="328"/>
      <c r="U96" s="328"/>
      <c r="V96" s="328"/>
      <c r="W96" s="328"/>
      <c r="X96" s="328"/>
    </row>
    <row r="97" spans="10:24" s="330" customFormat="1" x14ac:dyDescent="0.25">
      <c r="J97" s="328"/>
      <c r="K97" s="328"/>
      <c r="L97" s="328"/>
      <c r="M97" s="328"/>
      <c r="N97" s="328"/>
      <c r="O97" s="328"/>
      <c r="P97" s="328"/>
      <c r="Q97" s="328"/>
      <c r="R97" s="328"/>
      <c r="S97" s="328"/>
      <c r="T97" s="328"/>
      <c r="U97" s="328"/>
      <c r="V97" s="328"/>
      <c r="W97" s="328"/>
      <c r="X97" s="328"/>
    </row>
    <row r="98" spans="10:24" s="330" customFormat="1" x14ac:dyDescent="0.25">
      <c r="J98" s="328"/>
      <c r="K98" s="328"/>
      <c r="L98" s="328"/>
      <c r="M98" s="328"/>
      <c r="N98" s="328"/>
      <c r="O98" s="328"/>
      <c r="P98" s="328"/>
      <c r="Q98" s="328"/>
      <c r="R98" s="328"/>
      <c r="S98" s="328"/>
      <c r="T98" s="328"/>
      <c r="U98" s="328"/>
      <c r="V98" s="328"/>
      <c r="W98" s="328"/>
      <c r="X98" s="328"/>
    </row>
    <row r="99" spans="10:24" s="330" customFormat="1" x14ac:dyDescent="0.25">
      <c r="J99" s="328"/>
      <c r="K99" s="328"/>
      <c r="L99" s="328"/>
      <c r="M99" s="328"/>
      <c r="N99" s="328"/>
      <c r="O99" s="328"/>
      <c r="P99" s="328"/>
      <c r="Q99" s="328"/>
      <c r="R99" s="328"/>
      <c r="S99" s="328"/>
      <c r="T99" s="328"/>
      <c r="U99" s="328"/>
      <c r="V99" s="328"/>
      <c r="W99" s="328"/>
      <c r="X99" s="328"/>
    </row>
    <row r="100" spans="10:24" s="330" customFormat="1" x14ac:dyDescent="0.25">
      <c r="J100" s="328"/>
      <c r="K100" s="328"/>
      <c r="L100" s="328"/>
      <c r="M100" s="328"/>
      <c r="N100" s="328"/>
      <c r="O100" s="328"/>
      <c r="P100" s="328"/>
      <c r="Q100" s="328"/>
      <c r="R100" s="328"/>
      <c r="S100" s="328"/>
      <c r="T100" s="328"/>
      <c r="U100" s="328"/>
      <c r="V100" s="328"/>
      <c r="W100" s="328"/>
      <c r="X100" s="328"/>
    </row>
    <row r="101" spans="10:24" s="330" customFormat="1" x14ac:dyDescent="0.25">
      <c r="J101" s="328"/>
      <c r="K101" s="328"/>
      <c r="L101" s="328"/>
      <c r="M101" s="328"/>
      <c r="N101" s="328"/>
      <c r="O101" s="328"/>
      <c r="P101" s="328"/>
      <c r="Q101" s="328"/>
      <c r="R101" s="328"/>
      <c r="S101" s="328"/>
      <c r="T101" s="328"/>
      <c r="U101" s="328"/>
      <c r="V101" s="328"/>
      <c r="W101" s="328"/>
      <c r="X101" s="328"/>
    </row>
    <row r="102" spans="10:24" s="330" customFormat="1" x14ac:dyDescent="0.25">
      <c r="J102" s="328"/>
      <c r="K102" s="328"/>
      <c r="L102" s="328"/>
      <c r="M102" s="328"/>
      <c r="N102" s="328"/>
      <c r="O102" s="328"/>
      <c r="P102" s="328"/>
      <c r="Q102" s="328"/>
      <c r="R102" s="328"/>
      <c r="S102" s="328"/>
      <c r="T102" s="328"/>
      <c r="U102" s="328"/>
      <c r="V102" s="328"/>
      <c r="W102" s="328"/>
      <c r="X102" s="328"/>
    </row>
    <row r="103" spans="10:24" s="330" customFormat="1" x14ac:dyDescent="0.25">
      <c r="J103" s="328"/>
      <c r="K103" s="328"/>
      <c r="L103" s="328"/>
      <c r="M103" s="328"/>
      <c r="N103" s="328"/>
      <c r="O103" s="328"/>
      <c r="P103" s="328"/>
      <c r="Q103" s="328"/>
      <c r="R103" s="328"/>
      <c r="S103" s="328"/>
      <c r="T103" s="328"/>
      <c r="U103" s="328"/>
      <c r="V103" s="328"/>
      <c r="W103" s="328"/>
      <c r="X103" s="328"/>
    </row>
    <row r="104" spans="10:24" s="330" customFormat="1" x14ac:dyDescent="0.25">
      <c r="J104" s="328"/>
      <c r="K104" s="328"/>
      <c r="L104" s="328"/>
      <c r="M104" s="328"/>
      <c r="N104" s="328"/>
      <c r="O104" s="328"/>
      <c r="P104" s="328"/>
      <c r="Q104" s="328"/>
      <c r="R104" s="328"/>
      <c r="S104" s="328"/>
      <c r="T104" s="328"/>
      <c r="U104" s="328"/>
      <c r="V104" s="328"/>
      <c r="W104" s="328"/>
      <c r="X104" s="328"/>
    </row>
    <row r="105" spans="10:24" s="330" customFormat="1" x14ac:dyDescent="0.25">
      <c r="J105" s="328"/>
      <c r="K105" s="328"/>
      <c r="L105" s="328"/>
      <c r="M105" s="328"/>
      <c r="N105" s="328"/>
      <c r="O105" s="328"/>
      <c r="P105" s="328"/>
      <c r="Q105" s="328"/>
      <c r="R105" s="328"/>
      <c r="S105" s="328"/>
      <c r="T105" s="328"/>
      <c r="U105" s="328"/>
      <c r="V105" s="328"/>
      <c r="W105" s="328"/>
      <c r="X105" s="328"/>
    </row>
    <row r="106" spans="10:24" s="330" customFormat="1" x14ac:dyDescent="0.25">
      <c r="J106" s="328"/>
      <c r="K106" s="328"/>
      <c r="L106" s="328"/>
      <c r="M106" s="328"/>
      <c r="N106" s="328"/>
      <c r="O106" s="328"/>
      <c r="P106" s="328"/>
      <c r="Q106" s="328"/>
      <c r="R106" s="328"/>
      <c r="S106" s="328"/>
      <c r="T106" s="328"/>
      <c r="U106" s="328"/>
      <c r="V106" s="328"/>
      <c r="W106" s="328"/>
      <c r="X106" s="328"/>
    </row>
    <row r="107" spans="10:24" s="330" customFormat="1" x14ac:dyDescent="0.25">
      <c r="J107" s="328"/>
      <c r="K107" s="328"/>
      <c r="L107" s="328"/>
      <c r="M107" s="328"/>
      <c r="N107" s="328"/>
      <c r="O107" s="328"/>
      <c r="P107" s="328"/>
      <c r="Q107" s="328"/>
      <c r="R107" s="328"/>
      <c r="S107" s="328"/>
      <c r="T107" s="328"/>
      <c r="U107" s="328"/>
      <c r="V107" s="328"/>
      <c r="W107" s="328"/>
      <c r="X107" s="328"/>
    </row>
    <row r="108" spans="10:24" s="330" customFormat="1" x14ac:dyDescent="0.25">
      <c r="J108" s="328"/>
      <c r="K108" s="328"/>
      <c r="L108" s="328"/>
      <c r="M108" s="328"/>
      <c r="N108" s="328"/>
      <c r="O108" s="328"/>
      <c r="P108" s="328"/>
      <c r="Q108" s="328"/>
      <c r="R108" s="328"/>
      <c r="S108" s="328"/>
      <c r="T108" s="328"/>
      <c r="U108" s="328"/>
      <c r="V108" s="328"/>
      <c r="W108" s="328"/>
      <c r="X108" s="328"/>
    </row>
    <row r="109" spans="10:24" s="330" customFormat="1" x14ac:dyDescent="0.25">
      <c r="J109" s="328"/>
      <c r="K109" s="328"/>
      <c r="L109" s="328"/>
      <c r="M109" s="328"/>
      <c r="N109" s="328"/>
      <c r="O109" s="328"/>
      <c r="P109" s="328"/>
      <c r="Q109" s="328"/>
      <c r="R109" s="328"/>
      <c r="S109" s="328"/>
      <c r="T109" s="328"/>
      <c r="U109" s="328"/>
      <c r="V109" s="328"/>
      <c r="W109" s="328"/>
      <c r="X109" s="328"/>
    </row>
    <row r="110" spans="10:24" s="330" customFormat="1" x14ac:dyDescent="0.25">
      <c r="J110" s="328"/>
      <c r="K110" s="328"/>
      <c r="L110" s="328"/>
      <c r="M110" s="328"/>
      <c r="N110" s="328"/>
      <c r="O110" s="328"/>
      <c r="P110" s="328"/>
      <c r="Q110" s="328"/>
      <c r="R110" s="328"/>
      <c r="S110" s="328"/>
      <c r="T110" s="328"/>
      <c r="U110" s="328"/>
      <c r="V110" s="328"/>
      <c r="W110" s="328"/>
      <c r="X110" s="328"/>
    </row>
    <row r="111" spans="10:24" s="330" customFormat="1" x14ac:dyDescent="0.25">
      <c r="J111" s="328"/>
      <c r="K111" s="328"/>
      <c r="L111" s="328"/>
      <c r="M111" s="328"/>
      <c r="N111" s="328"/>
      <c r="O111" s="328"/>
      <c r="P111" s="328"/>
      <c r="Q111" s="328"/>
      <c r="R111" s="328"/>
      <c r="S111" s="328"/>
      <c r="T111" s="328"/>
      <c r="U111" s="328"/>
      <c r="V111" s="328"/>
      <c r="W111" s="328"/>
      <c r="X111" s="328"/>
    </row>
    <row r="112" spans="10:24" s="330" customFormat="1" x14ac:dyDescent="0.25">
      <c r="J112" s="328"/>
      <c r="K112" s="328"/>
      <c r="L112" s="328"/>
      <c r="M112" s="328"/>
      <c r="N112" s="328"/>
      <c r="O112" s="328"/>
      <c r="P112" s="328"/>
      <c r="Q112" s="328"/>
      <c r="R112" s="328"/>
      <c r="S112" s="328"/>
      <c r="T112" s="328"/>
      <c r="U112" s="328"/>
      <c r="V112" s="328"/>
      <c r="W112" s="328"/>
      <c r="X112" s="328"/>
    </row>
    <row r="113" spans="10:24" s="330" customFormat="1" x14ac:dyDescent="0.25">
      <c r="J113" s="328"/>
      <c r="K113" s="328"/>
      <c r="L113" s="328"/>
      <c r="M113" s="328"/>
      <c r="N113" s="328"/>
      <c r="O113" s="328"/>
      <c r="P113" s="328"/>
      <c r="Q113" s="328"/>
      <c r="R113" s="328"/>
      <c r="S113" s="328"/>
      <c r="T113" s="328"/>
      <c r="U113" s="328"/>
      <c r="V113" s="328"/>
      <c r="W113" s="328"/>
      <c r="X113" s="328"/>
    </row>
    <row r="114" spans="10:24" s="330" customFormat="1" x14ac:dyDescent="0.25">
      <c r="J114" s="328"/>
      <c r="K114" s="328"/>
      <c r="L114" s="328"/>
      <c r="M114" s="328"/>
      <c r="N114" s="328"/>
      <c r="O114" s="328"/>
      <c r="P114" s="328"/>
      <c r="Q114" s="328"/>
      <c r="R114" s="328"/>
      <c r="S114" s="328"/>
      <c r="T114" s="328"/>
      <c r="U114" s="328"/>
      <c r="V114" s="328"/>
      <c r="W114" s="328"/>
      <c r="X114" s="328"/>
    </row>
    <row r="115" spans="10:24" s="330" customFormat="1" x14ac:dyDescent="0.25"/>
    <row r="116" spans="10:24" s="330" customFormat="1" x14ac:dyDescent="0.25"/>
    <row r="117" spans="10:24" s="330" customFormat="1" x14ac:dyDescent="0.25"/>
    <row r="118" spans="10:24" s="330" customFormat="1" x14ac:dyDescent="0.25"/>
    <row r="119" spans="10:24" s="330" customFormat="1" x14ac:dyDescent="0.25"/>
    <row r="120" spans="10:24" s="330" customFormat="1" x14ac:dyDescent="0.25"/>
    <row r="121" spans="10:24" s="330" customFormat="1" x14ac:dyDescent="0.25"/>
    <row r="122" spans="10:24" s="330" customFormat="1" x14ac:dyDescent="0.25"/>
    <row r="123" spans="10:24" s="330" customFormat="1" x14ac:dyDescent="0.25"/>
    <row r="124" spans="10:24" s="330" customFormat="1" x14ac:dyDescent="0.25"/>
    <row r="125" spans="10:24" s="330" customFormat="1" x14ac:dyDescent="0.25"/>
    <row r="126" spans="10:24" s="330" customFormat="1" x14ac:dyDescent="0.25"/>
    <row r="127" spans="10:24" s="330" customFormat="1" x14ac:dyDescent="0.25"/>
    <row r="128" spans="10:24" s="330" customFormat="1" x14ac:dyDescent="0.25"/>
    <row r="129" s="330" customFormat="1" x14ac:dyDescent="0.25"/>
    <row r="130" s="330" customFormat="1" x14ac:dyDescent="0.25"/>
    <row r="131" s="330" customFormat="1" x14ac:dyDescent="0.25"/>
    <row r="132" s="330" customFormat="1" x14ac:dyDescent="0.25"/>
    <row r="133" s="330" customFormat="1" x14ac:dyDescent="0.25"/>
    <row r="134" s="330" customFormat="1" x14ac:dyDescent="0.25"/>
    <row r="135" s="330" customFormat="1" x14ac:dyDescent="0.25"/>
    <row r="136" s="330" customFormat="1" x14ac:dyDescent="0.25"/>
    <row r="137" s="330" customFormat="1" x14ac:dyDescent="0.25"/>
    <row r="138" s="330" customFormat="1" x14ac:dyDescent="0.25"/>
    <row r="139" s="330" customFormat="1" x14ac:dyDescent="0.25"/>
    <row r="140" s="330" customFormat="1" x14ac:dyDescent="0.25"/>
    <row r="141" s="330" customFormat="1" x14ac:dyDescent="0.25"/>
    <row r="142" s="330" customFormat="1" x14ac:dyDescent="0.25"/>
    <row r="143" s="330" customFormat="1" x14ac:dyDescent="0.25"/>
    <row r="144" s="330" customFormat="1" x14ac:dyDescent="0.25"/>
    <row r="145" s="330" customFormat="1" x14ac:dyDescent="0.25"/>
    <row r="146" s="330" customFormat="1" x14ac:dyDescent="0.25"/>
    <row r="147" s="330" customFormat="1" x14ac:dyDescent="0.25"/>
    <row r="148" s="330" customFormat="1" x14ac:dyDescent="0.25"/>
    <row r="149" s="330" customFormat="1" x14ac:dyDescent="0.25"/>
    <row r="150" s="330" customFormat="1" x14ac:dyDescent="0.25"/>
    <row r="151" s="330" customFormat="1" x14ac:dyDescent="0.25"/>
    <row r="152" s="330" customFormat="1" x14ac:dyDescent="0.25"/>
    <row r="153" s="330" customFormat="1" x14ac:dyDescent="0.25"/>
    <row r="154" s="330" customFormat="1" x14ac:dyDescent="0.25"/>
    <row r="155" s="330" customFormat="1" x14ac:dyDescent="0.25"/>
    <row r="156" s="330" customFormat="1" x14ac:dyDescent="0.25"/>
    <row r="157" s="330" customFormat="1" x14ac:dyDescent="0.25"/>
    <row r="158" s="330" customFormat="1" x14ac:dyDescent="0.25"/>
    <row r="159" s="330" customFormat="1" x14ac:dyDescent="0.25"/>
    <row r="160" s="330" customFormat="1" x14ac:dyDescent="0.25"/>
    <row r="161" s="330" customFormat="1" x14ac:dyDescent="0.25"/>
    <row r="162" s="330" customFormat="1" x14ac:dyDescent="0.25"/>
    <row r="163" s="330" customFormat="1" x14ac:dyDescent="0.25"/>
    <row r="164" s="330" customFormat="1" x14ac:dyDescent="0.25"/>
    <row r="165" s="330" customFormat="1" x14ac:dyDescent="0.25"/>
    <row r="166" s="330" customFormat="1" x14ac:dyDescent="0.25"/>
    <row r="167" s="330" customFormat="1" x14ac:dyDescent="0.25"/>
    <row r="168" s="330" customFormat="1" x14ac:dyDescent="0.25"/>
    <row r="169" s="330" customFormat="1" x14ac:dyDescent="0.25"/>
    <row r="170" s="330" customFormat="1" x14ac:dyDescent="0.25"/>
    <row r="171" s="330" customFormat="1" x14ac:dyDescent="0.25"/>
    <row r="172" s="330" customFormat="1" x14ac:dyDescent="0.25"/>
    <row r="173" s="330" customFormat="1" x14ac:dyDescent="0.25"/>
    <row r="174" s="330" customFormat="1" x14ac:dyDescent="0.25"/>
    <row r="175" s="330" customFormat="1" x14ac:dyDescent="0.25"/>
    <row r="176" s="330" customFormat="1" x14ac:dyDescent="0.25"/>
    <row r="177" s="330" customFormat="1" x14ac:dyDescent="0.25"/>
    <row r="178" s="330" customFormat="1" x14ac:dyDescent="0.25"/>
    <row r="179" s="330" customFormat="1" x14ac:dyDescent="0.25"/>
    <row r="180" s="330" customFormat="1" x14ac:dyDescent="0.25"/>
    <row r="181" s="330" customFormat="1" x14ac:dyDescent="0.25"/>
    <row r="182" s="330" customFormat="1" x14ac:dyDescent="0.25"/>
    <row r="183" s="330" customFormat="1" x14ac:dyDescent="0.25"/>
    <row r="184" s="330" customFormat="1" x14ac:dyDescent="0.25"/>
    <row r="185" s="330" customFormat="1" x14ac:dyDescent="0.25"/>
    <row r="186" s="330" customFormat="1" x14ac:dyDescent="0.25"/>
    <row r="187" s="330" customFormat="1" x14ac:dyDescent="0.25"/>
    <row r="188" s="330" customFormat="1" x14ac:dyDescent="0.25"/>
    <row r="189" s="330" customFormat="1" x14ac:dyDescent="0.25"/>
    <row r="190" s="330" customFormat="1" x14ac:dyDescent="0.25"/>
    <row r="191" s="330" customFormat="1" x14ac:dyDescent="0.25"/>
    <row r="192" s="330" customFormat="1" x14ac:dyDescent="0.25"/>
    <row r="193" s="330" customFormat="1" x14ac:dyDescent="0.25"/>
    <row r="194" s="330" customFormat="1" x14ac:dyDescent="0.25"/>
    <row r="195" s="330" customFormat="1" x14ac:dyDescent="0.25"/>
    <row r="196" s="330" customFormat="1" x14ac:dyDescent="0.25"/>
    <row r="197" s="330" customFormat="1" x14ac:dyDescent="0.25"/>
    <row r="198" s="330" customFormat="1" x14ac:dyDescent="0.25"/>
    <row r="199" s="330" customFormat="1" x14ac:dyDescent="0.25"/>
    <row r="200" s="330" customFormat="1" x14ac:dyDescent="0.25"/>
    <row r="201" s="330" customFormat="1" x14ac:dyDescent="0.25"/>
    <row r="202" s="330" customFormat="1" x14ac:dyDescent="0.25"/>
    <row r="203" s="330" customFormat="1" x14ac:dyDescent="0.25"/>
    <row r="204" s="330" customFormat="1" x14ac:dyDescent="0.25"/>
    <row r="205" s="330" customFormat="1" x14ac:dyDescent="0.25"/>
    <row r="206" s="330" customFormat="1" x14ac:dyDescent="0.25"/>
    <row r="207" s="330" customFormat="1" x14ac:dyDescent="0.25"/>
    <row r="208" s="330" customFormat="1" x14ac:dyDescent="0.25"/>
    <row r="209" s="330" customFormat="1" x14ac:dyDescent="0.25"/>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6DE4AEE9-8D08-4597-B500-5D5582522773}"/>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8980D-3C6F-4F1D-814E-6B3BDA97BC34}">
  <sheetPr>
    <tabColor rgb="FFFFF2CC"/>
  </sheetPr>
  <dimension ref="A1:X238"/>
  <sheetViews>
    <sheetView workbookViewId="0"/>
  </sheetViews>
  <sheetFormatPr defaultRowHeight="15" x14ac:dyDescent="0.25"/>
  <cols>
    <col min="1" max="1" width="9.28515625" customWidth="1"/>
    <col min="2" max="2" width="21.7109375" customWidth="1"/>
    <col min="3" max="9" width="11.28515625" customWidth="1"/>
    <col min="10" max="10" width="9.28515625" customWidth="1"/>
  </cols>
  <sheetData>
    <row r="1" spans="1:24" ht="15" customHeight="1" x14ac:dyDescent="0.25">
      <c r="A1" s="4"/>
      <c r="B1" s="11" t="s">
        <v>0</v>
      </c>
      <c r="C1" s="4"/>
      <c r="D1" s="4"/>
      <c r="E1" s="4"/>
      <c r="F1" s="4"/>
      <c r="G1" s="4"/>
      <c r="H1" s="4"/>
      <c r="I1" s="4"/>
      <c r="J1" s="4"/>
      <c r="K1" s="4"/>
      <c r="L1" s="4"/>
      <c r="M1" s="4"/>
      <c r="N1" s="4"/>
      <c r="O1" s="4"/>
      <c r="P1" s="4"/>
      <c r="Q1" s="4"/>
      <c r="R1" s="4"/>
      <c r="S1" s="4"/>
      <c r="T1" s="4"/>
      <c r="U1" s="4"/>
      <c r="V1" s="4"/>
      <c r="W1" s="4"/>
      <c r="X1" s="4"/>
    </row>
    <row r="2" spans="1:24" ht="15" customHeight="1" thickBot="1" x14ac:dyDescent="0.3">
      <c r="A2" s="4"/>
      <c r="B2" s="4"/>
      <c r="C2" s="4"/>
      <c r="D2" s="4"/>
      <c r="E2" s="4"/>
      <c r="F2" s="4"/>
      <c r="G2" s="4"/>
      <c r="H2" s="4"/>
      <c r="I2" s="4"/>
      <c r="J2" s="4"/>
      <c r="K2" s="4"/>
      <c r="L2" s="4"/>
      <c r="M2" s="4"/>
      <c r="N2" s="4"/>
      <c r="O2" s="4"/>
      <c r="P2" s="4"/>
      <c r="Q2" s="4"/>
      <c r="R2" s="4"/>
      <c r="S2" s="4"/>
      <c r="T2" s="4"/>
      <c r="U2" s="4"/>
      <c r="V2" s="4"/>
      <c r="W2" s="4"/>
      <c r="X2" s="4"/>
    </row>
    <row r="3" spans="1:24" ht="20.100000000000001" customHeight="1" thickBot="1" x14ac:dyDescent="0.3">
      <c r="A3" s="4"/>
      <c r="B3" s="573" t="s">
        <v>321</v>
      </c>
      <c r="C3" s="573"/>
      <c r="D3" s="573"/>
      <c r="E3" s="573"/>
      <c r="F3" s="573"/>
      <c r="G3" s="4"/>
      <c r="H3" s="588" t="s">
        <v>163</v>
      </c>
      <c r="I3" s="588"/>
      <c r="J3" s="4"/>
      <c r="K3" s="4"/>
      <c r="L3" s="4"/>
      <c r="M3" s="4"/>
      <c r="N3" s="4"/>
      <c r="O3" s="4"/>
      <c r="P3" s="4"/>
      <c r="Q3" s="4"/>
      <c r="R3" s="4"/>
      <c r="S3" s="4"/>
      <c r="T3" s="4"/>
      <c r="U3" s="4"/>
      <c r="V3" s="4"/>
      <c r="W3" s="4"/>
      <c r="X3" s="4"/>
    </row>
    <row r="4" spans="1:24" ht="15.75" thickBot="1" x14ac:dyDescent="0.3">
      <c r="A4" s="4"/>
      <c r="B4" s="28" t="s">
        <v>2</v>
      </c>
      <c r="C4" s="579" t="s">
        <v>35</v>
      </c>
      <c r="D4" s="579"/>
      <c r="E4" s="579"/>
      <c r="F4" s="579"/>
      <c r="G4" s="4"/>
      <c r="H4" s="606" t="s">
        <v>289</v>
      </c>
      <c r="I4" s="606"/>
      <c r="J4" s="4"/>
      <c r="K4" s="4"/>
      <c r="L4" s="4"/>
      <c r="M4" s="4"/>
      <c r="N4" s="4"/>
      <c r="O4" s="4"/>
      <c r="P4" s="4"/>
      <c r="Q4" s="4"/>
      <c r="R4" s="4"/>
      <c r="S4" s="4"/>
      <c r="T4" s="4"/>
      <c r="U4" s="4"/>
      <c r="V4" s="4"/>
      <c r="W4" s="4"/>
      <c r="X4" s="4"/>
    </row>
    <row r="5" spans="1:24" ht="15.75" thickBot="1" x14ac:dyDescent="0.3">
      <c r="A5" s="4"/>
      <c r="B5" s="14" t="s">
        <v>3</v>
      </c>
      <c r="C5" s="580" t="s">
        <v>35</v>
      </c>
      <c r="D5" s="580"/>
      <c r="E5" s="580"/>
      <c r="F5" s="580"/>
      <c r="G5" s="4"/>
      <c r="H5" s="4"/>
      <c r="I5" s="4"/>
      <c r="J5" s="4"/>
      <c r="K5" s="4"/>
      <c r="L5" s="4"/>
      <c r="M5" s="4"/>
      <c r="N5" s="4"/>
      <c r="O5" s="4"/>
      <c r="P5" s="4"/>
      <c r="Q5" s="4"/>
      <c r="R5" s="4"/>
      <c r="S5" s="4"/>
      <c r="T5" s="4"/>
      <c r="U5" s="4"/>
      <c r="V5" s="4"/>
      <c r="W5" s="4"/>
      <c r="X5" s="4"/>
    </row>
    <row r="6" spans="1:24" x14ac:dyDescent="0.25">
      <c r="A6" s="4"/>
      <c r="B6" s="4"/>
      <c r="C6" s="4"/>
      <c r="D6" s="4"/>
      <c r="E6" s="4"/>
      <c r="F6" s="4"/>
      <c r="H6" s="4"/>
      <c r="I6" s="4"/>
      <c r="J6" s="4"/>
      <c r="K6" s="4"/>
      <c r="L6" s="4"/>
      <c r="M6" s="4"/>
      <c r="N6" s="4"/>
      <c r="O6" s="4"/>
      <c r="P6" s="4"/>
      <c r="Q6" s="4"/>
      <c r="R6" s="4"/>
      <c r="S6" s="4"/>
      <c r="T6" s="4"/>
      <c r="U6" s="4"/>
      <c r="V6" s="4"/>
      <c r="W6" s="4"/>
      <c r="X6" s="4"/>
    </row>
    <row r="7" spans="1:24" x14ac:dyDescent="0.25">
      <c r="A7" s="4"/>
      <c r="B7" s="281" t="s">
        <v>290</v>
      </c>
      <c r="C7" s="4"/>
      <c r="D7" s="4"/>
      <c r="E7" s="4"/>
      <c r="F7" s="4"/>
      <c r="G7" s="281"/>
      <c r="H7" s="4"/>
      <c r="I7" s="4"/>
      <c r="J7" s="4"/>
      <c r="K7" s="4"/>
      <c r="L7" s="4"/>
      <c r="M7" s="4"/>
      <c r="N7" s="4"/>
      <c r="O7" s="4"/>
      <c r="P7" s="4"/>
      <c r="Q7" s="4"/>
      <c r="R7" s="4"/>
      <c r="S7" s="4"/>
      <c r="T7" s="4"/>
      <c r="U7" s="4"/>
      <c r="V7" s="4"/>
      <c r="W7" s="4"/>
      <c r="X7" s="4"/>
    </row>
    <row r="8" spans="1:24" ht="15.75" thickBot="1" x14ac:dyDescent="0.3">
      <c r="A8" s="4"/>
      <c r="B8" s="4"/>
      <c r="C8" s="4"/>
      <c r="D8" s="4"/>
      <c r="E8" s="4"/>
      <c r="F8" s="4"/>
      <c r="G8" s="281"/>
      <c r="H8" s="4"/>
      <c r="I8" s="4"/>
      <c r="J8" s="4"/>
      <c r="K8" s="4"/>
      <c r="L8" s="4"/>
      <c r="M8" s="4"/>
      <c r="N8" s="4"/>
      <c r="O8" s="4"/>
      <c r="P8" s="4"/>
      <c r="Q8" s="4"/>
      <c r="R8" s="4"/>
      <c r="S8" s="4"/>
      <c r="T8" s="4"/>
      <c r="U8" s="4"/>
      <c r="V8" s="4"/>
      <c r="W8" s="4"/>
      <c r="X8" s="4"/>
    </row>
    <row r="9" spans="1:24" x14ac:dyDescent="0.25">
      <c r="A9" s="4"/>
      <c r="B9" s="282"/>
      <c r="C9" s="314" t="s">
        <v>291</v>
      </c>
      <c r="D9" s="315" t="s">
        <v>264</v>
      </c>
      <c r="E9" s="315" t="s">
        <v>292</v>
      </c>
      <c r="F9" s="315" t="s">
        <v>293</v>
      </c>
      <c r="G9" s="316" t="s">
        <v>294</v>
      </c>
      <c r="H9" s="4"/>
      <c r="I9" s="4"/>
      <c r="J9" s="4"/>
      <c r="K9" s="4"/>
      <c r="L9" s="4"/>
      <c r="M9" s="4"/>
      <c r="N9" s="4"/>
      <c r="O9" s="4"/>
      <c r="P9" s="4"/>
      <c r="Q9" s="4"/>
      <c r="R9" s="4"/>
      <c r="S9" s="4"/>
      <c r="T9" s="4"/>
      <c r="U9" s="4"/>
      <c r="V9" s="4"/>
      <c r="W9" s="4"/>
      <c r="X9" s="4"/>
    </row>
    <row r="10" spans="1:24" x14ac:dyDescent="0.25">
      <c r="A10" s="4"/>
      <c r="B10" s="615" t="s">
        <v>318</v>
      </c>
      <c r="C10" s="615"/>
      <c r="D10" s="615"/>
      <c r="E10" s="615"/>
      <c r="F10" s="615"/>
      <c r="G10" s="615"/>
      <c r="H10" s="4"/>
      <c r="I10" s="4"/>
      <c r="J10" s="4"/>
      <c r="K10" s="4"/>
      <c r="L10" s="4"/>
      <c r="M10" s="4"/>
      <c r="N10" s="4"/>
      <c r="O10" s="4"/>
      <c r="P10" s="4"/>
      <c r="Q10" s="4"/>
      <c r="R10" s="4"/>
      <c r="S10" s="4"/>
      <c r="T10" s="4"/>
      <c r="U10" s="4"/>
      <c r="V10" s="4"/>
      <c r="W10" s="4"/>
      <c r="X10" s="4"/>
    </row>
    <row r="11" spans="1:24" ht="15.75" thickBot="1" x14ac:dyDescent="0.3">
      <c r="A11" s="4"/>
      <c r="B11" s="614" t="s">
        <v>303</v>
      </c>
      <c r="C11" s="614"/>
      <c r="D11" s="614"/>
      <c r="E11" s="614"/>
      <c r="F11" s="614"/>
      <c r="G11" s="614"/>
      <c r="H11" s="4"/>
      <c r="I11" s="4"/>
      <c r="J11" s="4"/>
      <c r="K11" s="4"/>
      <c r="L11" s="4"/>
      <c r="M11" s="4"/>
      <c r="N11" s="4"/>
      <c r="O11" s="4"/>
      <c r="P11" s="4"/>
      <c r="Q11" s="4"/>
      <c r="R11" s="4"/>
      <c r="S11" s="4"/>
      <c r="T11" s="4"/>
      <c r="U11" s="4"/>
      <c r="V11" s="4"/>
      <c r="W11" s="4"/>
      <c r="X11" s="4"/>
    </row>
    <row r="12" spans="1:24" x14ac:dyDescent="0.25">
      <c r="A12" s="4"/>
      <c r="B12" s="283" t="s">
        <v>304</v>
      </c>
      <c r="C12" s="284"/>
      <c r="D12" s="286"/>
      <c r="E12" s="213"/>
      <c r="F12" s="286"/>
      <c r="G12" s="317"/>
      <c r="H12" s="4"/>
      <c r="I12" s="4"/>
      <c r="J12" s="4"/>
      <c r="K12" s="4"/>
      <c r="L12" s="4"/>
      <c r="M12" s="4"/>
      <c r="N12" s="4"/>
      <c r="O12" s="4"/>
      <c r="P12" s="4"/>
      <c r="Q12" s="4"/>
      <c r="R12" s="4"/>
      <c r="S12" s="4"/>
      <c r="T12" s="4"/>
      <c r="U12" s="4"/>
      <c r="V12" s="4"/>
      <c r="W12" s="4"/>
      <c r="X12" s="4"/>
    </row>
    <row r="13" spans="1:24" x14ac:dyDescent="0.25">
      <c r="A13" s="4"/>
      <c r="B13" s="298" t="s">
        <v>305</v>
      </c>
      <c r="C13" s="239"/>
      <c r="D13" s="288"/>
      <c r="E13" s="37"/>
      <c r="F13" s="288"/>
      <c r="G13" s="54"/>
      <c r="H13" s="4"/>
      <c r="I13" s="4"/>
      <c r="J13" s="4"/>
      <c r="K13" s="4"/>
      <c r="L13" s="4"/>
      <c r="M13" s="4"/>
      <c r="N13" s="4"/>
      <c r="O13" s="4"/>
      <c r="P13" s="4"/>
      <c r="Q13" s="4"/>
      <c r="R13" s="4"/>
      <c r="S13" s="4"/>
      <c r="T13" s="4"/>
      <c r="U13" s="4"/>
      <c r="V13" s="4"/>
      <c r="W13" s="4"/>
      <c r="X13" s="4"/>
    </row>
    <row r="14" spans="1:24" x14ac:dyDescent="0.25">
      <c r="A14" s="4"/>
      <c r="B14" s="298" t="s">
        <v>237</v>
      </c>
      <c r="C14" s="239"/>
      <c r="D14" s="288"/>
      <c r="E14" s="37"/>
      <c r="F14" s="288"/>
      <c r="G14" s="54"/>
      <c r="H14" s="4"/>
      <c r="I14" s="4"/>
      <c r="J14" s="4"/>
      <c r="K14" s="4"/>
      <c r="L14" s="4"/>
      <c r="M14" s="4"/>
      <c r="N14" s="4"/>
      <c r="O14" s="4"/>
      <c r="P14" s="4"/>
      <c r="Q14" s="4"/>
      <c r="R14" s="4"/>
      <c r="S14" s="4"/>
      <c r="T14" s="4"/>
      <c r="U14" s="4"/>
      <c r="V14" s="4"/>
      <c r="W14" s="4"/>
      <c r="X14" s="4"/>
    </row>
    <row r="15" spans="1:24" ht="15.75" thickBot="1" x14ac:dyDescent="0.3">
      <c r="A15" s="4"/>
      <c r="B15" s="318" t="s">
        <v>271</v>
      </c>
      <c r="C15" s="241"/>
      <c r="D15" s="292"/>
      <c r="E15" s="220"/>
      <c r="F15" s="292"/>
      <c r="G15" s="221"/>
      <c r="H15" s="4"/>
      <c r="I15" s="4"/>
      <c r="J15" s="4"/>
      <c r="K15" s="4"/>
      <c r="L15" s="4"/>
      <c r="M15" s="4"/>
      <c r="N15" s="4"/>
      <c r="O15" s="4"/>
      <c r="P15" s="4"/>
      <c r="Q15" s="4"/>
      <c r="R15" s="4"/>
      <c r="S15" s="4"/>
      <c r="T15" s="4"/>
      <c r="U15" s="4"/>
      <c r="V15" s="4"/>
      <c r="W15" s="4"/>
      <c r="X15" s="4"/>
    </row>
    <row r="16" spans="1:24" ht="15.75" thickBot="1" x14ac:dyDescent="0.3">
      <c r="A16" s="4"/>
      <c r="B16" s="294" t="s">
        <v>272</v>
      </c>
      <c r="C16" s="319">
        <f>C12+C13+C14+C15</f>
        <v>0</v>
      </c>
      <c r="D16" s="377">
        <f>D12+D13+D14+D15</f>
        <v>0</v>
      </c>
      <c r="E16" s="377">
        <f>E12+E13+E14+E15</f>
        <v>0</v>
      </c>
      <c r="F16" s="377">
        <f>F12+F13+F14+F15</f>
        <v>0</v>
      </c>
      <c r="G16" s="378">
        <f>G12+G13+G14+G15</f>
        <v>0</v>
      </c>
      <c r="H16" s="4"/>
      <c r="I16" s="4"/>
      <c r="J16" s="4"/>
      <c r="K16" s="4"/>
      <c r="L16" s="4"/>
      <c r="M16" s="4"/>
      <c r="N16" s="4"/>
      <c r="O16" s="4"/>
      <c r="P16" s="4"/>
      <c r="Q16" s="4"/>
      <c r="R16" s="4"/>
      <c r="S16" s="4"/>
      <c r="T16" s="4"/>
      <c r="U16" s="4"/>
      <c r="V16" s="4"/>
      <c r="W16" s="4"/>
      <c r="X16" s="4"/>
    </row>
    <row r="17" spans="1:24" ht="15.75" thickBot="1" x14ac:dyDescent="0.3">
      <c r="A17" s="4"/>
      <c r="B17" s="596" t="s">
        <v>306</v>
      </c>
      <c r="C17" s="596"/>
      <c r="D17" s="596"/>
      <c r="E17" s="596"/>
      <c r="F17" s="596"/>
      <c r="G17" s="596"/>
      <c r="H17" s="4"/>
      <c r="I17" s="4"/>
      <c r="J17" s="4"/>
      <c r="K17" s="4"/>
      <c r="L17" s="4"/>
      <c r="M17" s="4"/>
      <c r="N17" s="4"/>
      <c r="O17" s="4"/>
      <c r="P17" s="4"/>
      <c r="Q17" s="4"/>
      <c r="R17" s="4"/>
      <c r="S17" s="4"/>
      <c r="T17" s="4"/>
      <c r="U17" s="4"/>
      <c r="V17" s="4"/>
      <c r="W17" s="4"/>
      <c r="X17" s="4"/>
    </row>
    <row r="18" spans="1:24" x14ac:dyDescent="0.25">
      <c r="A18" s="4"/>
      <c r="B18" s="283" t="s">
        <v>307</v>
      </c>
      <c r="C18" s="284"/>
      <c r="D18" s="286"/>
      <c r="E18" s="213"/>
      <c r="F18" s="286"/>
      <c r="G18" s="287"/>
      <c r="H18" s="4"/>
      <c r="I18" s="4"/>
      <c r="J18" s="4"/>
      <c r="K18" s="4"/>
      <c r="L18" s="4"/>
      <c r="M18" s="4"/>
      <c r="N18" s="4"/>
      <c r="O18" s="4"/>
      <c r="P18" s="4"/>
      <c r="Q18" s="4"/>
      <c r="R18" s="4"/>
      <c r="S18" s="4"/>
      <c r="T18" s="4"/>
      <c r="U18" s="4"/>
      <c r="V18" s="4"/>
      <c r="W18" s="4"/>
      <c r="X18" s="4"/>
    </row>
    <row r="19" spans="1:24" x14ac:dyDescent="0.25">
      <c r="A19" s="4"/>
      <c r="B19" s="298" t="s">
        <v>308</v>
      </c>
      <c r="C19" s="239"/>
      <c r="D19" s="288"/>
      <c r="E19" s="37"/>
      <c r="F19" s="288"/>
      <c r="G19" s="289"/>
      <c r="H19" s="4"/>
      <c r="I19" s="4"/>
      <c r="J19" s="4"/>
      <c r="K19" s="4"/>
      <c r="L19" s="4"/>
      <c r="M19" s="4"/>
      <c r="N19" s="4"/>
      <c r="O19" s="4"/>
      <c r="P19" s="4"/>
      <c r="Q19" s="4"/>
      <c r="R19" s="4"/>
      <c r="S19" s="4"/>
      <c r="T19" s="4"/>
      <c r="U19" s="4"/>
      <c r="V19" s="4"/>
      <c r="W19" s="4"/>
      <c r="X19" s="4"/>
    </row>
    <row r="20" spans="1:24" x14ac:dyDescent="0.25">
      <c r="A20" s="4"/>
      <c r="B20" s="290" t="s">
        <v>237</v>
      </c>
      <c r="C20" s="239"/>
      <c r="D20" s="288"/>
      <c r="E20" s="37"/>
      <c r="F20" s="288"/>
      <c r="G20" s="289"/>
      <c r="H20" s="4"/>
      <c r="I20" s="4"/>
      <c r="J20" s="4"/>
      <c r="K20" s="4"/>
      <c r="L20" s="4"/>
      <c r="M20" s="4"/>
      <c r="N20" s="4"/>
      <c r="O20" s="4"/>
      <c r="P20" s="4"/>
      <c r="Q20" s="4"/>
      <c r="R20" s="4"/>
      <c r="S20" s="4"/>
      <c r="T20" s="4"/>
      <c r="U20" s="4"/>
      <c r="V20" s="4"/>
      <c r="W20" s="4"/>
      <c r="X20" s="4"/>
    </row>
    <row r="21" spans="1:24" ht="15.75" thickBot="1" x14ac:dyDescent="0.3">
      <c r="A21" s="4"/>
      <c r="B21" s="318" t="s">
        <v>271</v>
      </c>
      <c r="C21" s="241"/>
      <c r="D21" s="292"/>
      <c r="E21" s="220"/>
      <c r="F21" s="292"/>
      <c r="G21" s="293"/>
      <c r="H21" s="4"/>
      <c r="I21" s="4"/>
      <c r="J21" s="4"/>
      <c r="K21" s="4"/>
      <c r="L21" s="4"/>
      <c r="M21" s="4"/>
      <c r="N21" s="4"/>
      <c r="O21" s="4"/>
      <c r="P21" s="4"/>
      <c r="Q21" s="4"/>
      <c r="R21" s="4"/>
      <c r="S21" s="4"/>
      <c r="T21" s="4"/>
      <c r="U21" s="4"/>
      <c r="V21" s="4"/>
      <c r="W21" s="4"/>
      <c r="X21" s="4"/>
    </row>
    <row r="22" spans="1:24" ht="15.75" thickBot="1" x14ac:dyDescent="0.3">
      <c r="A22" s="4"/>
      <c r="B22" s="294" t="s">
        <v>286</v>
      </c>
      <c r="C22" s="319">
        <f>C18+C19+C20+C21</f>
        <v>0</v>
      </c>
      <c r="D22" s="377">
        <f>D18+D19+D20+D21</f>
        <v>0</v>
      </c>
      <c r="E22" s="377">
        <f>E18+E19+E20+E21</f>
        <v>0</v>
      </c>
      <c r="F22" s="377">
        <f>F18+F19+F20+F21</f>
        <v>0</v>
      </c>
      <c r="G22" s="378">
        <f>G18+G19+G20+G21</f>
        <v>0</v>
      </c>
      <c r="H22" s="4"/>
      <c r="I22" s="4"/>
      <c r="J22" s="4"/>
      <c r="K22" s="4"/>
      <c r="L22" s="4"/>
      <c r="M22" s="4"/>
      <c r="N22" s="4"/>
      <c r="O22" s="4"/>
      <c r="P22" s="4"/>
      <c r="Q22" s="4"/>
      <c r="R22" s="4"/>
      <c r="S22" s="4"/>
      <c r="T22" s="4"/>
      <c r="U22" s="4"/>
      <c r="V22" s="4"/>
      <c r="W22" s="4"/>
      <c r="X22" s="4"/>
    </row>
    <row r="23" spans="1:24" ht="15.75" thickBot="1" x14ac:dyDescent="0.3">
      <c r="A23" s="4"/>
      <c r="B23" s="596" t="s">
        <v>309</v>
      </c>
      <c r="C23" s="596"/>
      <c r="D23" s="596"/>
      <c r="E23" s="596"/>
      <c r="F23" s="596"/>
      <c r="G23" s="596"/>
      <c r="H23" s="4"/>
      <c r="I23" s="4"/>
      <c r="J23" s="4"/>
      <c r="K23" s="4"/>
      <c r="L23" s="4"/>
      <c r="M23" s="4"/>
      <c r="N23" s="4"/>
      <c r="O23" s="4"/>
      <c r="P23" s="4"/>
      <c r="Q23" s="4"/>
      <c r="R23" s="4"/>
      <c r="S23" s="4"/>
      <c r="T23" s="4"/>
      <c r="U23" s="4"/>
      <c r="V23" s="4"/>
      <c r="W23" s="4"/>
      <c r="X23" s="4"/>
    </row>
    <row r="24" spans="1:24" x14ac:dyDescent="0.25">
      <c r="A24" s="4"/>
      <c r="B24" s="283" t="s">
        <v>311</v>
      </c>
      <c r="C24" s="284"/>
      <c r="D24" s="213"/>
      <c r="E24" s="213"/>
      <c r="F24" s="213"/>
      <c r="G24" s="287"/>
      <c r="H24" s="4"/>
      <c r="I24" s="4"/>
      <c r="J24" s="4"/>
      <c r="K24" s="4"/>
      <c r="L24" s="4"/>
      <c r="M24" s="4"/>
      <c r="N24" s="4"/>
      <c r="O24" s="4"/>
      <c r="P24" s="4"/>
      <c r="Q24" s="4"/>
      <c r="R24" s="4"/>
      <c r="S24" s="4"/>
      <c r="T24" s="4"/>
      <c r="U24" s="4"/>
      <c r="V24" s="4"/>
      <c r="W24" s="4"/>
      <c r="X24" s="4"/>
    </row>
    <row r="25" spans="1:24" x14ac:dyDescent="0.25">
      <c r="A25" s="4"/>
      <c r="B25" s="290" t="s">
        <v>312</v>
      </c>
      <c r="C25" s="239"/>
      <c r="D25" s="37"/>
      <c r="E25" s="37"/>
      <c r="F25" s="288"/>
      <c r="G25" s="289"/>
      <c r="H25" s="4"/>
      <c r="I25" s="4"/>
      <c r="J25" s="4"/>
      <c r="K25" s="4"/>
      <c r="L25" s="4"/>
      <c r="M25" s="4"/>
      <c r="N25" s="4"/>
      <c r="O25" s="4"/>
      <c r="P25" s="4"/>
      <c r="Q25" s="4"/>
      <c r="R25" s="4"/>
      <c r="S25" s="4"/>
      <c r="T25" s="4"/>
      <c r="U25" s="4"/>
      <c r="V25" s="4"/>
      <c r="W25" s="4"/>
      <c r="X25" s="4"/>
    </row>
    <row r="26" spans="1:24" x14ac:dyDescent="0.25">
      <c r="A26" s="4"/>
      <c r="B26" s="290" t="s">
        <v>237</v>
      </c>
      <c r="C26" s="239"/>
      <c r="D26" s="37"/>
      <c r="E26" s="37"/>
      <c r="F26" s="288"/>
      <c r="G26" s="289"/>
      <c r="H26" s="4"/>
      <c r="I26" s="4"/>
      <c r="J26" s="4"/>
      <c r="K26" s="4"/>
      <c r="L26" s="4"/>
      <c r="M26" s="4"/>
      <c r="N26" s="4"/>
      <c r="O26" s="4"/>
      <c r="P26" s="4"/>
      <c r="Q26" s="4"/>
      <c r="R26" s="4"/>
      <c r="S26" s="4"/>
      <c r="T26" s="4"/>
      <c r="U26" s="4"/>
      <c r="V26" s="4"/>
      <c r="W26" s="4"/>
      <c r="X26" s="4"/>
    </row>
    <row r="27" spans="1:24" x14ac:dyDescent="0.25">
      <c r="A27" s="4"/>
      <c r="B27" s="290" t="s">
        <v>271</v>
      </c>
      <c r="C27" s="239"/>
      <c r="D27" s="37"/>
      <c r="E27" s="37"/>
      <c r="F27" s="288"/>
      <c r="G27" s="289"/>
      <c r="H27" s="4"/>
      <c r="I27" s="4"/>
      <c r="J27" s="4"/>
      <c r="K27" s="4"/>
      <c r="L27" s="4"/>
      <c r="M27" s="4"/>
      <c r="N27" s="4"/>
      <c r="O27" s="4"/>
      <c r="P27" s="4"/>
      <c r="Q27" s="4"/>
      <c r="R27" s="4"/>
      <c r="S27" s="4"/>
      <c r="T27" s="4"/>
      <c r="U27" s="4"/>
      <c r="V27" s="4"/>
      <c r="W27" s="4"/>
      <c r="X27" s="4"/>
    </row>
    <row r="28" spans="1:24" ht="15.75" thickBot="1" x14ac:dyDescent="0.3">
      <c r="A28" s="4"/>
      <c r="B28" s="291" t="s">
        <v>271</v>
      </c>
      <c r="C28" s="241"/>
      <c r="D28" s="220"/>
      <c r="E28" s="220"/>
      <c r="F28" s="292"/>
      <c r="G28" s="293"/>
      <c r="H28" s="4"/>
      <c r="I28" s="4"/>
      <c r="J28" s="4"/>
      <c r="K28" s="4"/>
      <c r="L28" s="4"/>
      <c r="M28" s="4"/>
      <c r="N28" s="4"/>
      <c r="O28" s="4"/>
      <c r="P28" s="4"/>
      <c r="Q28" s="4"/>
      <c r="R28" s="4"/>
      <c r="S28" s="4"/>
      <c r="T28" s="4"/>
      <c r="U28" s="4"/>
      <c r="V28" s="4"/>
      <c r="W28" s="4"/>
      <c r="X28" s="4"/>
    </row>
    <row r="29" spans="1:24" ht="15.75" thickBot="1" x14ac:dyDescent="0.3">
      <c r="A29" s="4"/>
      <c r="B29" s="299" t="s">
        <v>313</v>
      </c>
      <c r="C29" s="300">
        <f>SUM(C24:C28)</f>
        <v>0</v>
      </c>
      <c r="D29" s="301">
        <f>SUM(D24:D28)</f>
        <v>0</v>
      </c>
      <c r="E29" s="301">
        <f>SUM(E24:E28)</f>
        <v>0</v>
      </c>
      <c r="F29" s="301">
        <f>SUM(F24:F28)</f>
        <v>0</v>
      </c>
      <c r="G29" s="304">
        <f>SUM(G24:G28)</f>
        <v>0</v>
      </c>
      <c r="H29" s="4"/>
      <c r="I29" s="4"/>
      <c r="J29" s="4"/>
      <c r="K29" s="4"/>
      <c r="L29" s="4"/>
      <c r="M29" s="4"/>
      <c r="N29" s="4"/>
      <c r="O29" s="4"/>
      <c r="P29" s="4"/>
      <c r="Q29" s="4"/>
      <c r="R29" s="4"/>
      <c r="S29" s="4"/>
      <c r="T29" s="4"/>
      <c r="U29" s="4"/>
      <c r="V29" s="4"/>
      <c r="W29" s="4"/>
      <c r="X29" s="4"/>
    </row>
    <row r="30" spans="1:24" ht="29.25" thickBot="1" x14ac:dyDescent="0.3">
      <c r="A30" s="4"/>
      <c r="B30" s="379" t="s">
        <v>322</v>
      </c>
      <c r="C30" s="322"/>
      <c r="D30" s="306"/>
      <c r="E30" s="306"/>
      <c r="F30" s="306"/>
      <c r="G30" s="307"/>
      <c r="H30" s="4"/>
      <c r="I30" s="4"/>
      <c r="J30" s="4"/>
      <c r="K30" s="4"/>
      <c r="L30" s="4"/>
      <c r="M30" s="4"/>
      <c r="N30" s="4"/>
      <c r="O30" s="4"/>
      <c r="P30" s="4"/>
      <c r="Q30" s="4"/>
      <c r="R30" s="4"/>
      <c r="S30" s="4"/>
      <c r="T30" s="4"/>
      <c r="U30" s="4"/>
      <c r="V30" s="4"/>
      <c r="W30" s="4"/>
      <c r="X30" s="4"/>
    </row>
    <row r="31" spans="1:24" ht="30.75" thickBot="1" x14ac:dyDescent="0.3">
      <c r="A31" s="4"/>
      <c r="B31" s="327" t="s">
        <v>315</v>
      </c>
      <c r="C31" s="380">
        <f>SUM(C29+C22+C16)</f>
        <v>0</v>
      </c>
      <c r="D31" s="380">
        <f>SUM(D29+D22+D16)</f>
        <v>0</v>
      </c>
      <c r="E31" s="380">
        <f>SUM(E29+E22+E16)</f>
        <v>0</v>
      </c>
      <c r="F31" s="380">
        <f>SUM(F29+F22+F16)</f>
        <v>0</v>
      </c>
      <c r="G31" s="380">
        <f>SUM(G29+G22+G16)</f>
        <v>0</v>
      </c>
      <c r="H31" s="4"/>
      <c r="I31" s="4"/>
      <c r="J31" s="4"/>
      <c r="K31" s="4"/>
      <c r="L31" s="4"/>
      <c r="M31" s="4"/>
      <c r="N31" s="4"/>
      <c r="O31" s="4"/>
      <c r="P31" s="4"/>
      <c r="Q31" s="4"/>
      <c r="R31" s="4"/>
      <c r="S31" s="4"/>
      <c r="T31" s="4"/>
      <c r="U31" s="4"/>
      <c r="V31" s="4"/>
      <c r="W31" s="4"/>
      <c r="X31" s="4"/>
    </row>
    <row r="32" spans="1:24" x14ac:dyDescent="0.25">
      <c r="A32" s="4"/>
      <c r="B32" s="381" t="s">
        <v>316</v>
      </c>
      <c r="C32" s="382">
        <f>IF(C30&gt;0, C31/C30, 0)</f>
        <v>0</v>
      </c>
      <c r="D32" s="382">
        <f>IF(D30&gt;0, D31/D30, 0)</f>
        <v>0</v>
      </c>
      <c r="E32" s="382">
        <f>IF(E30&gt;0, E31/E30, 0)</f>
        <v>0</v>
      </c>
      <c r="F32" s="382">
        <f>IF(F30&gt;0, F31/F30, 0)</f>
        <v>0</v>
      </c>
      <c r="G32" s="382">
        <f>IF(G30&gt;0, G31/G30, 0)</f>
        <v>0</v>
      </c>
      <c r="H32" s="4"/>
      <c r="I32" s="4"/>
      <c r="J32" s="4"/>
      <c r="K32" s="4"/>
      <c r="L32" s="4"/>
      <c r="M32" s="4"/>
      <c r="N32" s="4"/>
      <c r="O32" s="4"/>
      <c r="P32" s="4"/>
      <c r="Q32" s="4"/>
      <c r="R32" s="4"/>
      <c r="S32" s="4"/>
      <c r="T32" s="4"/>
      <c r="U32" s="4"/>
      <c r="V32" s="4"/>
      <c r="W32" s="4"/>
      <c r="X32" s="4"/>
    </row>
    <row r="33" spans="1:24" x14ac:dyDescent="0.25">
      <c r="A33" s="4"/>
      <c r="B33" s="5"/>
      <c r="C33" s="1"/>
      <c r="D33" s="1"/>
      <c r="E33" s="1"/>
      <c r="F33" s="1"/>
      <c r="G33" s="1"/>
      <c r="H33" s="4"/>
      <c r="I33" s="4"/>
      <c r="J33" s="4"/>
      <c r="K33" s="4"/>
      <c r="L33" s="4"/>
      <c r="M33" s="4"/>
      <c r="N33" s="4"/>
      <c r="O33" s="4"/>
      <c r="P33" s="4"/>
      <c r="Q33" s="4"/>
      <c r="R33" s="4"/>
      <c r="S33" s="4"/>
      <c r="T33" s="4"/>
      <c r="U33" s="4"/>
      <c r="V33" s="4"/>
      <c r="W33" s="4"/>
      <c r="X33" s="4"/>
    </row>
    <row r="34" spans="1:24" ht="75" x14ac:dyDescent="0.25">
      <c r="B34" s="383" t="s">
        <v>323</v>
      </c>
      <c r="C34" s="384"/>
      <c r="D34" s="384"/>
      <c r="E34" s="384"/>
      <c r="F34" s="384"/>
      <c r="G34" s="384"/>
      <c r="H34" s="4"/>
      <c r="I34" s="4"/>
      <c r="J34" s="4"/>
      <c r="K34" s="4"/>
      <c r="L34" s="4"/>
      <c r="M34" s="4"/>
      <c r="N34" s="4"/>
      <c r="O34" s="4"/>
      <c r="P34" s="4"/>
      <c r="Q34" s="4"/>
      <c r="R34" s="4"/>
      <c r="S34" s="4"/>
      <c r="T34" s="4"/>
      <c r="U34" s="4"/>
      <c r="V34" s="4"/>
      <c r="W34" s="4"/>
      <c r="X34" s="4"/>
    </row>
    <row r="35" spans="1:24" s="72" customFormat="1" x14ac:dyDescent="0.25">
      <c r="J35" s="4"/>
      <c r="K35" s="4"/>
      <c r="L35" s="4"/>
      <c r="M35" s="4"/>
      <c r="N35" s="4"/>
      <c r="O35" s="4"/>
      <c r="P35" s="4"/>
      <c r="Q35" s="4"/>
      <c r="R35" s="4"/>
      <c r="S35" s="4"/>
      <c r="T35" s="4"/>
      <c r="U35" s="4"/>
      <c r="V35" s="4"/>
      <c r="W35" s="4"/>
      <c r="X35" s="4"/>
    </row>
    <row r="36" spans="1:24" s="72" customFormat="1" x14ac:dyDescent="0.25">
      <c r="J36" s="4"/>
      <c r="K36" s="4"/>
      <c r="L36" s="4"/>
      <c r="M36" s="4"/>
      <c r="N36" s="4"/>
      <c r="O36" s="4"/>
      <c r="P36" s="4"/>
      <c r="Q36" s="4"/>
      <c r="R36" s="4"/>
      <c r="S36" s="4"/>
      <c r="T36" s="4"/>
      <c r="U36" s="4"/>
      <c r="V36" s="4"/>
      <c r="W36" s="4"/>
      <c r="X36" s="4"/>
    </row>
    <row r="37" spans="1:24" s="72" customFormat="1" x14ac:dyDescent="0.25">
      <c r="J37" s="4"/>
      <c r="K37" s="4"/>
      <c r="L37" s="4"/>
      <c r="M37" s="4"/>
      <c r="N37" s="4"/>
      <c r="O37" s="4"/>
      <c r="P37" s="4"/>
      <c r="Q37" s="4"/>
      <c r="R37" s="4"/>
      <c r="S37" s="4"/>
      <c r="T37" s="4"/>
      <c r="U37" s="4"/>
      <c r="V37" s="4"/>
      <c r="W37" s="4"/>
      <c r="X37" s="4"/>
    </row>
    <row r="38" spans="1:24" s="72" customFormat="1" x14ac:dyDescent="0.25">
      <c r="J38" s="4"/>
      <c r="K38" s="4"/>
      <c r="L38" s="4"/>
      <c r="M38" s="4"/>
      <c r="N38" s="4"/>
      <c r="O38" s="4"/>
      <c r="P38" s="4"/>
      <c r="Q38" s="4"/>
      <c r="R38" s="4"/>
      <c r="S38" s="4"/>
      <c r="T38" s="4"/>
      <c r="U38" s="4"/>
      <c r="V38" s="4"/>
      <c r="W38" s="4"/>
      <c r="X38" s="4"/>
    </row>
    <row r="39" spans="1:24" s="72" customFormat="1" x14ac:dyDescent="0.25">
      <c r="J39" s="4"/>
      <c r="K39" s="4"/>
      <c r="L39" s="4"/>
      <c r="M39" s="4"/>
      <c r="N39" s="4"/>
      <c r="O39" s="4"/>
      <c r="P39" s="4"/>
      <c r="Q39" s="4"/>
      <c r="R39" s="4"/>
      <c r="S39" s="4"/>
      <c r="T39" s="4"/>
      <c r="U39" s="4"/>
      <c r="V39" s="4"/>
      <c r="W39" s="4"/>
      <c r="X39" s="4"/>
    </row>
    <row r="40" spans="1:24" s="72" customFormat="1" x14ac:dyDescent="0.25">
      <c r="J40" s="4"/>
      <c r="K40" s="4"/>
      <c r="L40" s="4"/>
      <c r="M40" s="4"/>
      <c r="N40" s="4"/>
      <c r="O40" s="4"/>
      <c r="P40" s="4"/>
      <c r="Q40" s="4"/>
      <c r="R40" s="4"/>
      <c r="S40" s="4"/>
      <c r="T40" s="4"/>
      <c r="U40" s="4"/>
      <c r="V40" s="4"/>
      <c r="W40" s="4"/>
      <c r="X40" s="4"/>
    </row>
    <row r="41" spans="1:24" s="72" customFormat="1" x14ac:dyDescent="0.25">
      <c r="J41" s="4"/>
      <c r="K41" s="4"/>
      <c r="L41" s="4"/>
      <c r="M41" s="4"/>
      <c r="N41" s="4"/>
      <c r="O41" s="4"/>
      <c r="P41" s="4"/>
      <c r="Q41" s="4"/>
      <c r="R41" s="4"/>
      <c r="S41" s="4"/>
      <c r="T41" s="4"/>
      <c r="U41" s="4"/>
      <c r="V41" s="4"/>
      <c r="W41" s="4"/>
      <c r="X41" s="4"/>
    </row>
    <row r="42" spans="1:24" s="72" customFormat="1" x14ac:dyDescent="0.25">
      <c r="J42" s="4"/>
      <c r="K42" s="4"/>
      <c r="L42" s="4"/>
      <c r="M42" s="4"/>
      <c r="N42" s="4"/>
      <c r="O42" s="4"/>
      <c r="P42" s="4"/>
      <c r="Q42" s="4"/>
      <c r="R42" s="4"/>
      <c r="S42" s="4"/>
      <c r="T42" s="4"/>
      <c r="U42" s="4"/>
      <c r="V42" s="4"/>
      <c r="W42" s="4"/>
      <c r="X42" s="4"/>
    </row>
    <row r="43" spans="1:24" s="72" customFormat="1" x14ac:dyDescent="0.25">
      <c r="J43" s="4"/>
      <c r="K43" s="4"/>
      <c r="L43" s="4"/>
      <c r="M43" s="4"/>
      <c r="N43" s="4"/>
      <c r="O43" s="4"/>
      <c r="P43" s="4"/>
      <c r="Q43" s="4"/>
      <c r="R43" s="4"/>
      <c r="S43" s="4"/>
      <c r="T43" s="4"/>
      <c r="U43" s="4"/>
      <c r="V43" s="4"/>
      <c r="W43" s="4"/>
      <c r="X43" s="4"/>
    </row>
    <row r="44" spans="1:24" s="72" customFormat="1" x14ac:dyDescent="0.25">
      <c r="J44" s="4"/>
      <c r="K44" s="4"/>
      <c r="L44" s="4"/>
      <c r="M44" s="4"/>
      <c r="N44" s="4"/>
      <c r="O44" s="4"/>
      <c r="P44" s="4"/>
      <c r="Q44" s="4"/>
      <c r="R44" s="4"/>
      <c r="S44" s="4"/>
      <c r="T44" s="4"/>
      <c r="U44" s="4"/>
      <c r="V44" s="4"/>
      <c r="W44" s="4"/>
      <c r="X44" s="4"/>
    </row>
    <row r="45" spans="1:24" s="72" customFormat="1" x14ac:dyDescent="0.25">
      <c r="J45" s="4"/>
      <c r="K45" s="4"/>
      <c r="L45" s="4"/>
      <c r="M45" s="4"/>
      <c r="N45" s="4"/>
      <c r="O45" s="4"/>
      <c r="P45" s="4"/>
      <c r="Q45" s="4"/>
      <c r="R45" s="4"/>
      <c r="S45" s="4"/>
      <c r="T45" s="4"/>
      <c r="U45" s="4"/>
      <c r="V45" s="4"/>
      <c r="W45" s="4"/>
      <c r="X45" s="4"/>
    </row>
    <row r="46" spans="1:24" s="72" customFormat="1" x14ac:dyDescent="0.25">
      <c r="J46" s="4"/>
      <c r="K46" s="4"/>
      <c r="L46" s="4"/>
      <c r="M46" s="4"/>
      <c r="N46" s="4"/>
      <c r="O46" s="4"/>
      <c r="P46" s="4"/>
      <c r="Q46" s="4"/>
      <c r="R46" s="4"/>
      <c r="S46" s="4"/>
      <c r="T46" s="4"/>
      <c r="U46" s="4"/>
      <c r="V46" s="4"/>
      <c r="W46" s="4"/>
      <c r="X46" s="4"/>
    </row>
    <row r="47" spans="1:24" s="72" customFormat="1" x14ac:dyDescent="0.25">
      <c r="J47" s="4"/>
      <c r="K47" s="4"/>
      <c r="L47" s="4"/>
      <c r="M47" s="4"/>
      <c r="N47" s="4"/>
      <c r="O47" s="4"/>
      <c r="P47" s="4"/>
      <c r="Q47" s="4"/>
      <c r="R47" s="4"/>
      <c r="S47" s="4"/>
      <c r="T47" s="4"/>
      <c r="U47" s="4"/>
      <c r="V47" s="4"/>
      <c r="W47" s="4"/>
      <c r="X47" s="4"/>
    </row>
    <row r="48" spans="1:24" s="72" customFormat="1" x14ac:dyDescent="0.25">
      <c r="J48" s="4"/>
      <c r="K48" s="4"/>
      <c r="L48" s="4"/>
      <c r="M48" s="4"/>
      <c r="N48" s="4"/>
      <c r="O48" s="4"/>
      <c r="P48" s="4"/>
      <c r="Q48" s="4"/>
      <c r="R48" s="4"/>
      <c r="S48" s="4"/>
      <c r="T48" s="4"/>
      <c r="U48" s="4"/>
      <c r="V48" s="4"/>
      <c r="W48" s="4"/>
      <c r="X48" s="4"/>
    </row>
    <row r="49" spans="10:24" s="72" customFormat="1" x14ac:dyDescent="0.25">
      <c r="J49" s="4"/>
      <c r="K49" s="4"/>
      <c r="L49" s="4"/>
      <c r="M49" s="4"/>
      <c r="N49" s="4"/>
      <c r="O49" s="4"/>
      <c r="P49" s="4"/>
      <c r="Q49" s="4"/>
      <c r="R49" s="4"/>
      <c r="S49" s="4"/>
      <c r="T49" s="4"/>
      <c r="U49" s="4"/>
      <c r="V49" s="4"/>
      <c r="W49" s="4"/>
      <c r="X49" s="4"/>
    </row>
    <row r="50" spans="10:24" s="72" customFormat="1" x14ac:dyDescent="0.25">
      <c r="J50" s="4"/>
      <c r="K50" s="4"/>
      <c r="L50" s="4"/>
      <c r="M50" s="4"/>
      <c r="N50" s="4"/>
      <c r="O50" s="4"/>
      <c r="P50" s="4"/>
      <c r="Q50" s="4"/>
      <c r="R50" s="4"/>
      <c r="S50" s="4"/>
      <c r="T50" s="4"/>
      <c r="U50" s="4"/>
      <c r="V50" s="4"/>
      <c r="W50" s="4"/>
      <c r="X50" s="4"/>
    </row>
    <row r="51" spans="10:24" s="72" customFormat="1" x14ac:dyDescent="0.25">
      <c r="J51" s="4"/>
      <c r="K51" s="4"/>
      <c r="L51" s="4"/>
      <c r="M51" s="4"/>
      <c r="N51" s="4"/>
      <c r="O51" s="4"/>
      <c r="P51" s="4"/>
      <c r="Q51" s="4"/>
      <c r="R51" s="4"/>
      <c r="S51" s="4"/>
      <c r="T51" s="4"/>
      <c r="U51" s="4"/>
      <c r="V51" s="4"/>
      <c r="W51" s="4"/>
      <c r="X51" s="4"/>
    </row>
    <row r="52" spans="10:24" s="72" customFormat="1" x14ac:dyDescent="0.25">
      <c r="J52" s="4"/>
      <c r="K52" s="4"/>
      <c r="L52" s="4"/>
      <c r="M52" s="4"/>
      <c r="N52" s="4"/>
      <c r="O52" s="4"/>
      <c r="P52" s="4"/>
      <c r="Q52" s="4"/>
      <c r="R52" s="4"/>
      <c r="S52" s="4"/>
      <c r="T52" s="4"/>
      <c r="U52" s="4"/>
      <c r="V52" s="4"/>
      <c r="W52" s="4"/>
      <c r="X52" s="4"/>
    </row>
    <row r="53" spans="10:24" s="72" customFormat="1" x14ac:dyDescent="0.25">
      <c r="J53" s="4"/>
      <c r="K53" s="4"/>
      <c r="L53" s="4"/>
      <c r="M53" s="4"/>
      <c r="N53" s="4"/>
      <c r="O53" s="4"/>
      <c r="P53" s="4"/>
      <c r="Q53" s="4"/>
      <c r="R53" s="4"/>
      <c r="S53" s="4"/>
      <c r="T53" s="4"/>
      <c r="U53" s="4"/>
      <c r="V53" s="4"/>
      <c r="W53" s="4"/>
      <c r="X53" s="4"/>
    </row>
    <row r="54" spans="10:24" s="72" customFormat="1" x14ac:dyDescent="0.25">
      <c r="J54" s="4"/>
      <c r="K54" s="4"/>
      <c r="L54" s="4"/>
      <c r="M54" s="4"/>
      <c r="N54" s="4"/>
      <c r="O54" s="4"/>
      <c r="P54" s="4"/>
      <c r="Q54" s="4"/>
      <c r="R54" s="4"/>
      <c r="S54" s="4"/>
      <c r="T54" s="4"/>
      <c r="U54" s="4"/>
      <c r="V54" s="4"/>
      <c r="W54" s="4"/>
      <c r="X54" s="4"/>
    </row>
    <row r="55" spans="10:24" s="72" customFormat="1" x14ac:dyDescent="0.25">
      <c r="J55" s="4"/>
      <c r="K55" s="4"/>
      <c r="L55" s="4"/>
      <c r="M55" s="4"/>
      <c r="N55" s="4"/>
      <c r="O55" s="4"/>
      <c r="P55" s="4"/>
      <c r="Q55" s="4"/>
      <c r="R55" s="4"/>
      <c r="S55" s="4"/>
      <c r="T55" s="4"/>
      <c r="U55" s="4"/>
      <c r="V55" s="4"/>
      <c r="W55" s="4"/>
      <c r="X55" s="4"/>
    </row>
    <row r="56" spans="10:24" s="72" customFormat="1" x14ac:dyDescent="0.25">
      <c r="J56" s="4"/>
      <c r="K56" s="4"/>
      <c r="L56" s="4"/>
      <c r="M56" s="4"/>
      <c r="N56" s="4"/>
      <c r="O56" s="4"/>
      <c r="P56" s="4"/>
      <c r="Q56" s="4"/>
      <c r="R56" s="4"/>
      <c r="S56" s="4"/>
      <c r="T56" s="4"/>
      <c r="U56" s="4"/>
      <c r="V56" s="4"/>
      <c r="W56" s="4"/>
      <c r="X56" s="4"/>
    </row>
    <row r="57" spans="10:24" s="72" customFormat="1" x14ac:dyDescent="0.25">
      <c r="J57" s="4"/>
      <c r="K57" s="4"/>
      <c r="L57" s="4"/>
      <c r="M57" s="4"/>
      <c r="N57" s="4"/>
      <c r="O57" s="4"/>
      <c r="P57" s="4"/>
      <c r="Q57" s="4"/>
      <c r="R57" s="4"/>
      <c r="S57" s="4"/>
      <c r="T57" s="4"/>
      <c r="U57" s="4"/>
      <c r="V57" s="4"/>
      <c r="W57" s="4"/>
      <c r="X57" s="4"/>
    </row>
    <row r="58" spans="10:24" s="72" customFormat="1" x14ac:dyDescent="0.25">
      <c r="J58" s="4"/>
      <c r="K58" s="4"/>
      <c r="L58" s="4"/>
      <c r="M58" s="4"/>
      <c r="N58" s="4"/>
      <c r="O58" s="4"/>
      <c r="P58" s="4"/>
      <c r="Q58" s="4"/>
      <c r="R58" s="4"/>
      <c r="S58" s="4"/>
      <c r="T58" s="4"/>
      <c r="U58" s="4"/>
      <c r="V58" s="4"/>
      <c r="W58" s="4"/>
      <c r="X58" s="4"/>
    </row>
    <row r="59" spans="10:24" s="72" customFormat="1" x14ac:dyDescent="0.25">
      <c r="J59" s="4"/>
      <c r="K59" s="4"/>
      <c r="L59" s="4"/>
      <c r="M59" s="4"/>
      <c r="N59" s="4"/>
      <c r="O59" s="4"/>
      <c r="P59" s="4"/>
      <c r="Q59" s="4"/>
      <c r="R59" s="4"/>
      <c r="S59" s="4"/>
      <c r="T59" s="4"/>
      <c r="U59" s="4"/>
      <c r="V59" s="4"/>
      <c r="W59" s="4"/>
      <c r="X59" s="4"/>
    </row>
    <row r="60" spans="10:24" s="72" customFormat="1" x14ac:dyDescent="0.25">
      <c r="J60" s="4"/>
      <c r="K60" s="4"/>
      <c r="L60" s="4"/>
      <c r="M60" s="4"/>
      <c r="N60" s="4"/>
      <c r="O60" s="4"/>
      <c r="P60" s="4"/>
      <c r="Q60" s="4"/>
      <c r="R60" s="4"/>
      <c r="S60" s="4"/>
      <c r="T60" s="4"/>
      <c r="U60" s="4"/>
      <c r="V60" s="4"/>
      <c r="W60" s="4"/>
      <c r="X60" s="4"/>
    </row>
    <row r="61" spans="10:24" s="72" customFormat="1" x14ac:dyDescent="0.25">
      <c r="J61" s="4"/>
      <c r="K61" s="4"/>
      <c r="L61" s="4"/>
      <c r="M61" s="4"/>
      <c r="N61" s="4"/>
      <c r="O61" s="4"/>
      <c r="P61" s="4"/>
      <c r="Q61" s="4"/>
      <c r="R61" s="4"/>
      <c r="S61" s="4"/>
      <c r="T61" s="4"/>
      <c r="U61" s="4"/>
      <c r="V61" s="4"/>
      <c r="W61" s="4"/>
      <c r="X61" s="4"/>
    </row>
    <row r="62" spans="10:24" s="72" customFormat="1" x14ac:dyDescent="0.25">
      <c r="J62" s="4"/>
      <c r="K62" s="4"/>
      <c r="L62" s="4"/>
      <c r="M62" s="4"/>
      <c r="N62" s="4"/>
      <c r="O62" s="4"/>
      <c r="P62" s="4"/>
      <c r="Q62" s="4"/>
      <c r="R62" s="4"/>
      <c r="S62" s="4"/>
      <c r="T62" s="4"/>
      <c r="U62" s="4"/>
      <c r="V62" s="4"/>
      <c r="W62" s="4"/>
      <c r="X62" s="4"/>
    </row>
    <row r="63" spans="10:24" s="72" customFormat="1" x14ac:dyDescent="0.25">
      <c r="J63" s="4"/>
      <c r="K63" s="4"/>
      <c r="L63" s="4"/>
      <c r="M63" s="4"/>
      <c r="N63" s="4"/>
      <c r="O63" s="4"/>
      <c r="P63" s="4"/>
      <c r="Q63" s="4"/>
      <c r="R63" s="4"/>
      <c r="S63" s="4"/>
      <c r="T63" s="4"/>
      <c r="U63" s="4"/>
      <c r="V63" s="4"/>
      <c r="W63" s="4"/>
      <c r="X63" s="4"/>
    </row>
    <row r="64" spans="10:24" s="72" customFormat="1" x14ac:dyDescent="0.25">
      <c r="J64" s="4"/>
      <c r="K64" s="4"/>
      <c r="L64" s="4"/>
      <c r="M64" s="4"/>
      <c r="N64" s="4"/>
      <c r="O64" s="4"/>
      <c r="P64" s="4"/>
      <c r="Q64" s="4"/>
      <c r="R64" s="4"/>
      <c r="S64" s="4"/>
      <c r="T64" s="4"/>
      <c r="U64" s="4"/>
      <c r="V64" s="4"/>
      <c r="W64" s="4"/>
      <c r="X64" s="4"/>
    </row>
    <row r="65" spans="10:24" s="72" customFormat="1" x14ac:dyDescent="0.25">
      <c r="J65" s="4"/>
      <c r="K65" s="4"/>
      <c r="L65" s="4"/>
      <c r="M65" s="4"/>
      <c r="N65" s="4"/>
      <c r="O65" s="4"/>
      <c r="P65" s="4"/>
      <c r="Q65" s="4"/>
      <c r="R65" s="4"/>
      <c r="S65" s="4"/>
      <c r="T65" s="4"/>
      <c r="U65" s="4"/>
      <c r="V65" s="4"/>
      <c r="W65" s="4"/>
      <c r="X65" s="4"/>
    </row>
    <row r="66" spans="10:24" s="72" customFormat="1" x14ac:dyDescent="0.25">
      <c r="J66" s="4"/>
      <c r="K66" s="4"/>
      <c r="L66" s="4"/>
      <c r="M66" s="4"/>
      <c r="N66" s="4"/>
      <c r="O66" s="4"/>
      <c r="P66" s="4"/>
      <c r="Q66" s="4"/>
      <c r="R66" s="4"/>
      <c r="S66" s="4"/>
      <c r="T66" s="4"/>
      <c r="U66" s="4"/>
      <c r="V66" s="4"/>
      <c r="W66" s="4"/>
      <c r="X66" s="4"/>
    </row>
    <row r="67" spans="10:24" s="72" customFormat="1" x14ac:dyDescent="0.25">
      <c r="J67" s="4"/>
      <c r="K67" s="4"/>
      <c r="L67" s="4"/>
      <c r="M67" s="4"/>
      <c r="N67" s="4"/>
      <c r="O67" s="4"/>
      <c r="P67" s="4"/>
      <c r="Q67" s="4"/>
      <c r="R67" s="4"/>
      <c r="S67" s="4"/>
      <c r="T67" s="4"/>
      <c r="U67" s="4"/>
      <c r="V67" s="4"/>
      <c r="W67" s="4"/>
      <c r="X67" s="4"/>
    </row>
    <row r="68" spans="10:24" s="72" customFormat="1" x14ac:dyDescent="0.25">
      <c r="J68" s="4"/>
      <c r="K68" s="4"/>
      <c r="L68" s="4"/>
      <c r="M68" s="4"/>
      <c r="N68" s="4"/>
      <c r="O68" s="4"/>
      <c r="P68" s="4"/>
      <c r="Q68" s="4"/>
      <c r="R68" s="4"/>
      <c r="S68" s="4"/>
      <c r="T68" s="4"/>
      <c r="U68" s="4"/>
      <c r="V68" s="4"/>
      <c r="W68" s="4"/>
      <c r="X68" s="4"/>
    </row>
    <row r="69" spans="10:24" s="72" customFormat="1" x14ac:dyDescent="0.25">
      <c r="J69" s="4"/>
      <c r="K69" s="4"/>
      <c r="L69" s="4"/>
      <c r="M69" s="4"/>
      <c r="N69" s="4"/>
      <c r="O69" s="4"/>
      <c r="P69" s="4"/>
      <c r="Q69" s="4"/>
      <c r="R69" s="4"/>
      <c r="S69" s="4"/>
      <c r="T69" s="4"/>
      <c r="U69" s="4"/>
      <c r="V69" s="4"/>
      <c r="W69" s="4"/>
      <c r="X69" s="4"/>
    </row>
    <row r="70" spans="10:24" s="72" customFormat="1" x14ac:dyDescent="0.25">
      <c r="J70" s="4"/>
      <c r="K70" s="4"/>
      <c r="L70" s="4"/>
      <c r="M70" s="4"/>
      <c r="N70" s="4"/>
      <c r="O70" s="4"/>
      <c r="P70" s="4"/>
      <c r="Q70" s="4"/>
      <c r="R70" s="4"/>
      <c r="S70" s="4"/>
      <c r="T70" s="4"/>
      <c r="U70" s="4"/>
      <c r="V70" s="4"/>
      <c r="W70" s="4"/>
      <c r="X70" s="4"/>
    </row>
    <row r="71" spans="10:24" s="72" customFormat="1" x14ac:dyDescent="0.25">
      <c r="J71" s="4"/>
      <c r="K71" s="4"/>
      <c r="L71" s="4"/>
      <c r="M71" s="4"/>
      <c r="N71" s="4"/>
      <c r="O71" s="4"/>
      <c r="P71" s="4"/>
      <c r="Q71" s="4"/>
      <c r="R71" s="4"/>
      <c r="S71" s="4"/>
      <c r="T71" s="4"/>
      <c r="U71" s="4"/>
      <c r="V71" s="4"/>
      <c r="W71" s="4"/>
      <c r="X71" s="4"/>
    </row>
    <row r="72" spans="10:24" s="72" customFormat="1" x14ac:dyDescent="0.25">
      <c r="J72" s="4"/>
      <c r="K72" s="4"/>
      <c r="L72" s="4"/>
      <c r="M72" s="4"/>
      <c r="N72" s="4"/>
      <c r="O72" s="4"/>
      <c r="P72" s="4"/>
      <c r="Q72" s="4"/>
      <c r="R72" s="4"/>
      <c r="S72" s="4"/>
      <c r="T72" s="4"/>
      <c r="U72" s="4"/>
      <c r="V72" s="4"/>
      <c r="W72" s="4"/>
      <c r="X72" s="4"/>
    </row>
    <row r="73" spans="10:24" s="72" customFormat="1" x14ac:dyDescent="0.25">
      <c r="J73" s="4"/>
      <c r="K73" s="4"/>
      <c r="L73" s="4"/>
      <c r="M73" s="4"/>
      <c r="N73" s="4"/>
      <c r="O73" s="4"/>
      <c r="P73" s="4"/>
      <c r="Q73" s="4"/>
      <c r="R73" s="4"/>
      <c r="S73" s="4"/>
      <c r="T73" s="4"/>
      <c r="U73" s="4"/>
      <c r="V73" s="4"/>
      <c r="W73" s="4"/>
      <c r="X73" s="4"/>
    </row>
    <row r="74" spans="10:24" s="72" customFormat="1" x14ac:dyDescent="0.25">
      <c r="J74" s="4"/>
      <c r="K74" s="4"/>
      <c r="L74" s="4"/>
      <c r="M74" s="4"/>
      <c r="N74" s="4"/>
      <c r="O74" s="4"/>
      <c r="P74" s="4"/>
      <c r="Q74" s="4"/>
      <c r="R74" s="4"/>
      <c r="S74" s="4"/>
      <c r="T74" s="4"/>
      <c r="U74" s="4"/>
      <c r="V74" s="4"/>
      <c r="W74" s="4"/>
      <c r="X74" s="4"/>
    </row>
    <row r="75" spans="10:24" s="72" customFormat="1" x14ac:dyDescent="0.25">
      <c r="J75" s="4"/>
      <c r="K75" s="4"/>
      <c r="L75" s="4"/>
      <c r="M75" s="4"/>
      <c r="N75" s="4"/>
      <c r="O75" s="4"/>
      <c r="P75" s="4"/>
      <c r="Q75" s="4"/>
      <c r="R75" s="4"/>
      <c r="S75" s="4"/>
      <c r="T75" s="4"/>
      <c r="U75" s="4"/>
      <c r="V75" s="4"/>
      <c r="W75" s="4"/>
      <c r="X75" s="4"/>
    </row>
    <row r="76" spans="10:24" s="72" customFormat="1" x14ac:dyDescent="0.25">
      <c r="J76" s="4"/>
      <c r="K76" s="4"/>
      <c r="L76" s="4"/>
      <c r="M76" s="4"/>
      <c r="N76" s="4"/>
      <c r="O76" s="4"/>
      <c r="P76" s="4"/>
      <c r="Q76" s="4"/>
      <c r="R76" s="4"/>
      <c r="S76" s="4"/>
      <c r="T76" s="4"/>
      <c r="U76" s="4"/>
      <c r="V76" s="4"/>
      <c r="W76" s="4"/>
      <c r="X76" s="4"/>
    </row>
    <row r="77" spans="10:24" s="72" customFormat="1" x14ac:dyDescent="0.25">
      <c r="J77" s="4"/>
      <c r="K77" s="4"/>
      <c r="L77" s="4"/>
      <c r="M77" s="4"/>
      <c r="N77" s="4"/>
      <c r="O77" s="4"/>
      <c r="P77" s="4"/>
      <c r="Q77" s="4"/>
      <c r="R77" s="4"/>
      <c r="S77" s="4"/>
      <c r="T77" s="4"/>
      <c r="U77" s="4"/>
      <c r="V77" s="4"/>
      <c r="W77" s="4"/>
      <c r="X77" s="4"/>
    </row>
    <row r="78" spans="10:24" s="72" customFormat="1" x14ac:dyDescent="0.25">
      <c r="J78" s="4"/>
      <c r="K78" s="4"/>
      <c r="L78" s="4"/>
      <c r="M78" s="4"/>
      <c r="N78" s="4"/>
      <c r="O78" s="4"/>
      <c r="P78" s="4"/>
      <c r="Q78" s="4"/>
      <c r="R78" s="4"/>
      <c r="S78" s="4"/>
      <c r="T78" s="4"/>
      <c r="U78" s="4"/>
      <c r="V78" s="4"/>
      <c r="W78" s="4"/>
      <c r="X78" s="4"/>
    </row>
    <row r="79" spans="10:24" s="72" customFormat="1" x14ac:dyDescent="0.25">
      <c r="J79" s="4"/>
      <c r="K79" s="4"/>
      <c r="L79" s="4"/>
      <c r="M79" s="4"/>
      <c r="N79" s="4"/>
      <c r="O79" s="4"/>
      <c r="P79" s="4"/>
      <c r="Q79" s="4"/>
      <c r="R79" s="4"/>
      <c r="S79" s="4"/>
      <c r="T79" s="4"/>
      <c r="U79" s="4"/>
      <c r="V79" s="4"/>
      <c r="W79" s="4"/>
      <c r="X79" s="4"/>
    </row>
    <row r="80" spans="10:24" s="72" customFormat="1" x14ac:dyDescent="0.25">
      <c r="J80" s="4"/>
      <c r="K80" s="4"/>
      <c r="L80" s="4"/>
      <c r="M80" s="4"/>
      <c r="N80" s="4"/>
      <c r="O80" s="4"/>
      <c r="P80" s="4"/>
      <c r="Q80" s="4"/>
      <c r="R80" s="4"/>
      <c r="S80" s="4"/>
      <c r="T80" s="4"/>
      <c r="U80" s="4"/>
      <c r="V80" s="4"/>
      <c r="W80" s="4"/>
      <c r="X80" s="4"/>
    </row>
    <row r="81" spans="10:24" s="72" customFormat="1" x14ac:dyDescent="0.25">
      <c r="J81" s="4"/>
      <c r="K81" s="4"/>
      <c r="L81" s="4"/>
      <c r="M81" s="4"/>
      <c r="N81" s="4"/>
      <c r="O81" s="4"/>
      <c r="P81" s="4"/>
      <c r="Q81" s="4"/>
      <c r="R81" s="4"/>
      <c r="S81" s="4"/>
      <c r="T81" s="4"/>
      <c r="U81" s="4"/>
      <c r="V81" s="4"/>
      <c r="W81" s="4"/>
      <c r="X81" s="4"/>
    </row>
    <row r="82" spans="10:24" s="72" customFormat="1" x14ac:dyDescent="0.25">
      <c r="J82" s="4"/>
      <c r="K82" s="4"/>
      <c r="L82" s="4"/>
      <c r="M82" s="4"/>
      <c r="N82" s="4"/>
      <c r="O82" s="4"/>
      <c r="P82" s="4"/>
      <c r="Q82" s="4"/>
      <c r="R82" s="4"/>
      <c r="S82" s="4"/>
      <c r="T82" s="4"/>
      <c r="U82" s="4"/>
      <c r="V82" s="4"/>
      <c r="W82" s="4"/>
      <c r="X82" s="4"/>
    </row>
    <row r="83" spans="10:24" s="72" customFormat="1" x14ac:dyDescent="0.25">
      <c r="J83" s="4"/>
      <c r="K83" s="4"/>
      <c r="L83" s="4"/>
      <c r="M83" s="4"/>
      <c r="N83" s="4"/>
      <c r="O83" s="4"/>
      <c r="P83" s="4"/>
      <c r="Q83" s="4"/>
      <c r="R83" s="4"/>
      <c r="S83" s="4"/>
      <c r="T83" s="4"/>
      <c r="U83" s="4"/>
      <c r="V83" s="4"/>
      <c r="W83" s="4"/>
      <c r="X83" s="4"/>
    </row>
    <row r="84" spans="10:24" s="72" customFormat="1" x14ac:dyDescent="0.25">
      <c r="J84" s="4"/>
      <c r="K84" s="4"/>
      <c r="L84" s="4"/>
      <c r="M84" s="4"/>
      <c r="N84" s="4"/>
      <c r="O84" s="4"/>
      <c r="P84" s="4"/>
      <c r="Q84" s="4"/>
      <c r="R84" s="4"/>
      <c r="S84" s="4"/>
      <c r="T84" s="4"/>
      <c r="U84" s="4"/>
      <c r="V84" s="4"/>
      <c r="W84" s="4"/>
      <c r="X84" s="4"/>
    </row>
    <row r="85" spans="10:24" s="72" customFormat="1" x14ac:dyDescent="0.25">
      <c r="J85" s="4"/>
      <c r="K85" s="4"/>
      <c r="L85" s="4"/>
      <c r="M85" s="4"/>
      <c r="N85" s="4"/>
      <c r="O85" s="4"/>
      <c r="P85" s="4"/>
      <c r="Q85" s="4"/>
      <c r="R85" s="4"/>
      <c r="S85" s="4"/>
      <c r="T85" s="4"/>
      <c r="U85" s="4"/>
      <c r="V85" s="4"/>
      <c r="W85" s="4"/>
      <c r="X85" s="4"/>
    </row>
    <row r="86" spans="10:24" s="72" customFormat="1" x14ac:dyDescent="0.25">
      <c r="J86" s="4"/>
      <c r="K86" s="4"/>
      <c r="L86" s="4"/>
      <c r="M86" s="4"/>
      <c r="N86" s="4"/>
      <c r="O86" s="4"/>
      <c r="P86" s="4"/>
      <c r="Q86" s="4"/>
      <c r="R86" s="4"/>
      <c r="S86" s="4"/>
      <c r="T86" s="4"/>
      <c r="U86" s="4"/>
      <c r="V86" s="4"/>
      <c r="W86" s="4"/>
      <c r="X86" s="4"/>
    </row>
    <row r="87" spans="10:24" s="72" customFormat="1" x14ac:dyDescent="0.25">
      <c r="J87" s="4"/>
      <c r="K87" s="4"/>
      <c r="L87" s="4"/>
      <c r="M87" s="4"/>
      <c r="N87" s="4"/>
      <c r="O87" s="4"/>
      <c r="P87" s="4"/>
      <c r="Q87" s="4"/>
      <c r="R87" s="4"/>
      <c r="S87" s="4"/>
      <c r="T87" s="4"/>
      <c r="U87" s="4"/>
      <c r="V87" s="4"/>
      <c r="W87" s="4"/>
      <c r="X87" s="4"/>
    </row>
    <row r="88" spans="10:24" s="72" customFormat="1" x14ac:dyDescent="0.25">
      <c r="J88" s="4"/>
      <c r="K88" s="4"/>
      <c r="L88" s="4"/>
      <c r="M88" s="4"/>
      <c r="N88" s="4"/>
      <c r="O88" s="4"/>
      <c r="P88" s="4"/>
      <c r="Q88" s="4"/>
      <c r="R88" s="4"/>
      <c r="S88" s="4"/>
      <c r="T88" s="4"/>
      <c r="U88" s="4"/>
      <c r="V88" s="4"/>
      <c r="W88" s="4"/>
      <c r="X88" s="4"/>
    </row>
    <row r="89" spans="10:24" s="72" customFormat="1" x14ac:dyDescent="0.25">
      <c r="J89" s="4"/>
      <c r="K89" s="4"/>
      <c r="L89" s="4"/>
      <c r="M89" s="4"/>
      <c r="N89" s="4"/>
      <c r="O89" s="4"/>
      <c r="P89" s="4"/>
      <c r="Q89" s="4"/>
      <c r="R89" s="4"/>
      <c r="S89" s="4"/>
      <c r="T89" s="4"/>
      <c r="U89" s="4"/>
      <c r="V89" s="4"/>
      <c r="W89" s="4"/>
      <c r="X89" s="4"/>
    </row>
    <row r="90" spans="10:24" s="72" customFormat="1" x14ac:dyDescent="0.25">
      <c r="J90" s="4"/>
      <c r="K90" s="4"/>
      <c r="L90" s="4"/>
      <c r="M90" s="4"/>
      <c r="N90" s="4"/>
      <c r="O90" s="4"/>
      <c r="P90" s="4"/>
      <c r="Q90" s="4"/>
      <c r="R90" s="4"/>
      <c r="S90" s="4"/>
      <c r="T90" s="4"/>
      <c r="U90" s="4"/>
      <c r="V90" s="4"/>
      <c r="W90" s="4"/>
      <c r="X90" s="4"/>
    </row>
    <row r="91" spans="10:24" s="72" customFormat="1" x14ac:dyDescent="0.25">
      <c r="J91" s="4"/>
      <c r="K91" s="4"/>
      <c r="L91" s="4"/>
      <c r="M91" s="4"/>
      <c r="N91" s="4"/>
      <c r="O91" s="4"/>
      <c r="P91" s="4"/>
      <c r="Q91" s="4"/>
      <c r="R91" s="4"/>
      <c r="S91" s="4"/>
      <c r="T91" s="4"/>
      <c r="U91" s="4"/>
      <c r="V91" s="4"/>
      <c r="W91" s="4"/>
      <c r="X91" s="4"/>
    </row>
    <row r="92" spans="10:24" s="72" customFormat="1" x14ac:dyDescent="0.25">
      <c r="J92" s="4"/>
      <c r="K92" s="4"/>
      <c r="L92" s="4"/>
      <c r="M92" s="4"/>
      <c r="N92" s="4"/>
      <c r="O92" s="4"/>
      <c r="P92" s="4"/>
      <c r="Q92" s="4"/>
      <c r="R92" s="4"/>
      <c r="S92" s="4"/>
      <c r="T92" s="4"/>
      <c r="U92" s="4"/>
      <c r="V92" s="4"/>
      <c r="W92" s="4"/>
      <c r="X92" s="4"/>
    </row>
    <row r="93" spans="10:24" s="72" customFormat="1" x14ac:dyDescent="0.25">
      <c r="J93" s="4"/>
      <c r="K93" s="4"/>
      <c r="L93" s="4"/>
      <c r="M93" s="4"/>
      <c r="N93" s="4"/>
      <c r="O93" s="4"/>
      <c r="P93" s="4"/>
      <c r="Q93" s="4"/>
      <c r="R93" s="4"/>
      <c r="S93" s="4"/>
      <c r="T93" s="4"/>
      <c r="U93" s="4"/>
      <c r="V93" s="4"/>
      <c r="W93" s="4"/>
      <c r="X93" s="4"/>
    </row>
    <row r="94" spans="10:24" s="72" customFormat="1" x14ac:dyDescent="0.25">
      <c r="J94" s="4"/>
      <c r="K94" s="4"/>
      <c r="L94" s="4"/>
      <c r="M94" s="4"/>
      <c r="N94" s="4"/>
      <c r="O94" s="4"/>
      <c r="P94" s="4"/>
      <c r="Q94" s="4"/>
      <c r="R94" s="4"/>
      <c r="S94" s="4"/>
      <c r="T94" s="4"/>
      <c r="U94" s="4"/>
      <c r="V94" s="4"/>
      <c r="W94" s="4"/>
      <c r="X94" s="4"/>
    </row>
    <row r="95" spans="10:24" s="72" customFormat="1" x14ac:dyDescent="0.25">
      <c r="J95" s="4"/>
      <c r="K95" s="4"/>
      <c r="L95" s="4"/>
      <c r="M95" s="4"/>
      <c r="N95" s="4"/>
      <c r="O95" s="4"/>
      <c r="P95" s="4"/>
      <c r="Q95" s="4"/>
      <c r="R95" s="4"/>
      <c r="S95" s="4"/>
      <c r="T95" s="4"/>
      <c r="U95" s="4"/>
      <c r="V95" s="4"/>
      <c r="W95" s="4"/>
      <c r="X95" s="4"/>
    </row>
    <row r="96" spans="10:24" s="72" customFormat="1" x14ac:dyDescent="0.25">
      <c r="J96" s="4"/>
      <c r="K96" s="4"/>
      <c r="L96" s="4"/>
      <c r="M96" s="4"/>
      <c r="N96" s="4"/>
      <c r="O96" s="4"/>
      <c r="P96" s="4"/>
      <c r="Q96" s="4"/>
      <c r="R96" s="4"/>
      <c r="S96" s="4"/>
      <c r="T96" s="4"/>
      <c r="U96" s="4"/>
      <c r="V96" s="4"/>
      <c r="W96" s="4"/>
      <c r="X96" s="4"/>
    </row>
    <row r="97" spans="10:24" s="72" customFormat="1" x14ac:dyDescent="0.25">
      <c r="J97" s="4"/>
      <c r="K97" s="4"/>
      <c r="L97" s="4"/>
      <c r="M97" s="4"/>
      <c r="N97" s="4"/>
      <c r="O97" s="4"/>
      <c r="P97" s="4"/>
      <c r="Q97" s="4"/>
      <c r="R97" s="4"/>
      <c r="S97" s="4"/>
      <c r="T97" s="4"/>
      <c r="U97" s="4"/>
      <c r="V97" s="4"/>
      <c r="W97" s="4"/>
      <c r="X97" s="4"/>
    </row>
    <row r="98" spans="10:24" s="72" customFormat="1" x14ac:dyDescent="0.25">
      <c r="J98" s="4"/>
      <c r="K98" s="4"/>
      <c r="L98" s="4"/>
      <c r="M98" s="4"/>
      <c r="N98" s="4"/>
      <c r="O98" s="4"/>
      <c r="P98" s="4"/>
      <c r="Q98" s="4"/>
      <c r="R98" s="4"/>
      <c r="S98" s="4"/>
      <c r="T98" s="4"/>
      <c r="U98" s="4"/>
      <c r="V98" s="4"/>
      <c r="W98" s="4"/>
      <c r="X98" s="4"/>
    </row>
    <row r="99" spans="10:24" s="72" customFormat="1" x14ac:dyDescent="0.25">
      <c r="J99" s="4"/>
      <c r="K99" s="4"/>
      <c r="L99" s="4"/>
      <c r="M99" s="4"/>
      <c r="N99" s="4"/>
      <c r="O99" s="4"/>
      <c r="P99" s="4"/>
      <c r="Q99" s="4"/>
      <c r="R99" s="4"/>
      <c r="S99" s="4"/>
      <c r="T99" s="4"/>
      <c r="U99" s="4"/>
      <c r="V99" s="4"/>
      <c r="W99" s="4"/>
      <c r="X99" s="4"/>
    </row>
    <row r="100" spans="10:24" s="72" customFormat="1" x14ac:dyDescent="0.25">
      <c r="J100" s="4"/>
      <c r="K100" s="4"/>
      <c r="L100" s="4"/>
      <c r="M100" s="4"/>
      <c r="N100" s="4"/>
      <c r="O100" s="4"/>
      <c r="P100" s="4"/>
      <c r="Q100" s="4"/>
      <c r="R100" s="4"/>
      <c r="S100" s="4"/>
      <c r="T100" s="4"/>
      <c r="U100" s="4"/>
      <c r="V100" s="4"/>
      <c r="W100" s="4"/>
      <c r="X100" s="4"/>
    </row>
    <row r="101" spans="10:24" s="72" customFormat="1" x14ac:dyDescent="0.25">
      <c r="J101" s="4"/>
      <c r="K101" s="4"/>
      <c r="L101" s="4"/>
      <c r="M101" s="4"/>
      <c r="N101" s="4"/>
      <c r="O101" s="4"/>
      <c r="P101" s="4"/>
      <c r="Q101" s="4"/>
      <c r="R101" s="4"/>
      <c r="S101" s="4"/>
      <c r="T101" s="4"/>
      <c r="U101" s="4"/>
      <c r="V101" s="4"/>
      <c r="W101" s="4"/>
      <c r="X101" s="4"/>
    </row>
    <row r="102" spans="10:24" s="72" customFormat="1" x14ac:dyDescent="0.25">
      <c r="J102" s="4"/>
      <c r="K102" s="4"/>
      <c r="L102" s="4"/>
      <c r="M102" s="4"/>
      <c r="N102" s="4"/>
      <c r="O102" s="4"/>
      <c r="P102" s="4"/>
      <c r="Q102" s="4"/>
      <c r="R102" s="4"/>
      <c r="S102" s="4"/>
      <c r="T102" s="4"/>
      <c r="U102" s="4"/>
      <c r="V102" s="4"/>
      <c r="W102" s="4"/>
      <c r="X102" s="4"/>
    </row>
    <row r="103" spans="10:24" s="72" customFormat="1" x14ac:dyDescent="0.25">
      <c r="J103" s="4"/>
      <c r="K103" s="4"/>
      <c r="L103" s="4"/>
      <c r="M103" s="4"/>
      <c r="N103" s="4"/>
      <c r="O103" s="4"/>
      <c r="P103" s="4"/>
      <c r="Q103" s="4"/>
      <c r="R103" s="4"/>
      <c r="S103" s="4"/>
      <c r="T103" s="4"/>
      <c r="U103" s="4"/>
      <c r="V103" s="4"/>
      <c r="W103" s="4"/>
      <c r="X103" s="4"/>
    </row>
    <row r="104" spans="10:24" s="72" customFormat="1" x14ac:dyDescent="0.25">
      <c r="J104" s="4"/>
      <c r="K104" s="4"/>
      <c r="L104" s="4"/>
      <c r="M104" s="4"/>
      <c r="N104" s="4"/>
      <c r="O104" s="4"/>
      <c r="P104" s="4"/>
      <c r="Q104" s="4"/>
      <c r="R104" s="4"/>
      <c r="S104" s="4"/>
      <c r="T104" s="4"/>
      <c r="U104" s="4"/>
      <c r="V104" s="4"/>
      <c r="W104" s="4"/>
      <c r="X104" s="4"/>
    </row>
    <row r="105" spans="10:24" s="72" customFormat="1" x14ac:dyDescent="0.25">
      <c r="J105" s="4"/>
      <c r="K105" s="4"/>
      <c r="L105" s="4"/>
      <c r="M105" s="4"/>
      <c r="N105" s="4"/>
      <c r="O105" s="4"/>
      <c r="P105" s="4"/>
      <c r="Q105" s="4"/>
      <c r="R105" s="4"/>
      <c r="S105" s="4"/>
      <c r="T105" s="4"/>
      <c r="U105" s="4"/>
      <c r="V105" s="4"/>
      <c r="W105" s="4"/>
      <c r="X105" s="4"/>
    </row>
    <row r="106" spans="10:24" s="72" customFormat="1" x14ac:dyDescent="0.25">
      <c r="J106" s="4"/>
      <c r="K106" s="4"/>
      <c r="L106" s="4"/>
      <c r="M106" s="4"/>
      <c r="N106" s="4"/>
      <c r="O106" s="4"/>
      <c r="P106" s="4"/>
      <c r="Q106" s="4"/>
      <c r="R106" s="4"/>
      <c r="S106" s="4"/>
      <c r="T106" s="4"/>
      <c r="U106" s="4"/>
      <c r="V106" s="4"/>
      <c r="W106" s="4"/>
      <c r="X106" s="4"/>
    </row>
    <row r="107" spans="10:24" s="72" customFormat="1" x14ac:dyDescent="0.25">
      <c r="J107" s="4"/>
      <c r="K107" s="4"/>
      <c r="L107" s="4"/>
      <c r="M107" s="4"/>
      <c r="N107" s="4"/>
      <c r="O107" s="4"/>
      <c r="P107" s="4"/>
      <c r="Q107" s="4"/>
      <c r="R107" s="4"/>
      <c r="S107" s="4"/>
      <c r="T107" s="4"/>
      <c r="U107" s="4"/>
      <c r="V107" s="4"/>
      <c r="W107" s="4"/>
      <c r="X107" s="4"/>
    </row>
    <row r="108" spans="10:24" s="72" customFormat="1" x14ac:dyDescent="0.25">
      <c r="J108" s="4"/>
      <c r="K108" s="4"/>
      <c r="L108" s="4"/>
      <c r="M108" s="4"/>
      <c r="N108" s="4"/>
      <c r="O108" s="4"/>
      <c r="P108" s="4"/>
      <c r="Q108" s="4"/>
      <c r="R108" s="4"/>
      <c r="S108" s="4"/>
      <c r="T108" s="4"/>
      <c r="U108" s="4"/>
      <c r="V108" s="4"/>
      <c r="W108" s="4"/>
      <c r="X108" s="4"/>
    </row>
    <row r="109" spans="10:24" s="72" customFormat="1" x14ac:dyDescent="0.25">
      <c r="J109" s="4"/>
      <c r="K109" s="4"/>
      <c r="L109" s="4"/>
      <c r="M109" s="4"/>
      <c r="N109" s="4"/>
      <c r="O109" s="4"/>
      <c r="P109" s="4"/>
      <c r="Q109" s="4"/>
      <c r="R109" s="4"/>
      <c r="S109" s="4"/>
      <c r="T109" s="4"/>
      <c r="U109" s="4"/>
      <c r="V109" s="4"/>
      <c r="W109" s="4"/>
      <c r="X109" s="4"/>
    </row>
    <row r="110" spans="10:24" s="72" customFormat="1" x14ac:dyDescent="0.25">
      <c r="J110" s="4"/>
      <c r="K110" s="4"/>
      <c r="L110" s="4"/>
      <c r="M110" s="4"/>
      <c r="N110" s="4"/>
      <c r="O110" s="4"/>
      <c r="P110" s="4"/>
      <c r="Q110" s="4"/>
      <c r="R110" s="4"/>
      <c r="S110" s="4"/>
      <c r="T110" s="4"/>
      <c r="U110" s="4"/>
      <c r="V110" s="4"/>
      <c r="W110" s="4"/>
      <c r="X110" s="4"/>
    </row>
    <row r="111" spans="10:24" s="72" customFormat="1" x14ac:dyDescent="0.25">
      <c r="J111" s="4"/>
      <c r="K111" s="4"/>
      <c r="L111" s="4"/>
      <c r="M111" s="4"/>
      <c r="N111" s="4"/>
      <c r="O111" s="4"/>
      <c r="P111" s="4"/>
      <c r="Q111" s="4"/>
      <c r="R111" s="4"/>
      <c r="S111" s="4"/>
      <c r="T111" s="4"/>
      <c r="U111" s="4"/>
      <c r="V111" s="4"/>
      <c r="W111" s="4"/>
      <c r="X111" s="4"/>
    </row>
    <row r="112" spans="10:24" s="72" customFormat="1" x14ac:dyDescent="0.25">
      <c r="J112" s="4"/>
      <c r="K112" s="4"/>
      <c r="L112" s="4"/>
      <c r="M112" s="4"/>
      <c r="N112" s="4"/>
      <c r="O112" s="4"/>
      <c r="P112" s="4"/>
      <c r="Q112" s="4"/>
      <c r="R112" s="4"/>
      <c r="S112" s="4"/>
      <c r="T112" s="4"/>
      <c r="U112" s="4"/>
      <c r="V112" s="4"/>
      <c r="W112" s="4"/>
      <c r="X112" s="4"/>
    </row>
    <row r="113" spans="10:24" s="72" customFormat="1" x14ac:dyDescent="0.25">
      <c r="J113" s="4"/>
      <c r="K113" s="4"/>
      <c r="L113" s="4"/>
      <c r="M113" s="4"/>
      <c r="N113" s="4"/>
      <c r="O113" s="4"/>
      <c r="P113" s="4"/>
      <c r="Q113" s="4"/>
      <c r="R113" s="4"/>
      <c r="S113" s="4"/>
      <c r="T113" s="4"/>
      <c r="U113" s="4"/>
      <c r="V113" s="4"/>
      <c r="W113" s="4"/>
      <c r="X113" s="4"/>
    </row>
    <row r="114" spans="10:24" s="72" customFormat="1" x14ac:dyDescent="0.25">
      <c r="J114" s="4"/>
      <c r="K114" s="4"/>
      <c r="L114" s="4"/>
      <c r="M114" s="4"/>
      <c r="N114" s="4"/>
      <c r="O114" s="4"/>
      <c r="P114" s="4"/>
      <c r="Q114" s="4"/>
      <c r="R114" s="4"/>
      <c r="S114" s="4"/>
      <c r="T114" s="4"/>
      <c r="U114" s="4"/>
      <c r="V114" s="4"/>
      <c r="W114" s="4"/>
      <c r="X114" s="4"/>
    </row>
    <row r="115" spans="10:24" s="72" customFormat="1" x14ac:dyDescent="0.25"/>
    <row r="116" spans="10:24" s="72" customFormat="1" x14ac:dyDescent="0.25"/>
    <row r="117" spans="10:24" s="72" customFormat="1" x14ac:dyDescent="0.25"/>
    <row r="118" spans="10:24" s="72" customFormat="1" x14ac:dyDescent="0.25"/>
    <row r="119" spans="10:24" s="72" customFormat="1" x14ac:dyDescent="0.25"/>
    <row r="120" spans="10:24" s="72" customFormat="1" x14ac:dyDescent="0.25"/>
    <row r="121" spans="10:24" s="72" customFormat="1" x14ac:dyDescent="0.25"/>
    <row r="122" spans="10:24" s="72" customFormat="1" x14ac:dyDescent="0.25"/>
    <row r="123" spans="10:24" s="72" customFormat="1" x14ac:dyDescent="0.25"/>
    <row r="124" spans="10:24" s="72" customFormat="1" x14ac:dyDescent="0.25"/>
    <row r="125" spans="10:24" s="72" customFormat="1" x14ac:dyDescent="0.25"/>
    <row r="126" spans="10:24" s="72" customFormat="1" x14ac:dyDescent="0.25"/>
    <row r="127" spans="10:24" s="72" customFormat="1" x14ac:dyDescent="0.25"/>
    <row r="128" spans="10:24" s="72" customFormat="1" x14ac:dyDescent="0.25"/>
    <row r="129" s="72" customFormat="1" x14ac:dyDescent="0.25"/>
    <row r="130" s="72" customFormat="1" x14ac:dyDescent="0.25"/>
    <row r="131" s="72" customFormat="1" x14ac:dyDescent="0.25"/>
    <row r="132" s="72" customFormat="1" x14ac:dyDescent="0.25"/>
    <row r="133" s="72" customFormat="1" x14ac:dyDescent="0.25"/>
    <row r="134" s="72" customFormat="1" x14ac:dyDescent="0.25"/>
    <row r="135" s="72" customFormat="1" x14ac:dyDescent="0.25"/>
    <row r="136" s="72" customFormat="1" x14ac:dyDescent="0.25"/>
    <row r="137" s="72" customFormat="1" x14ac:dyDescent="0.25"/>
    <row r="138" s="72" customFormat="1" x14ac:dyDescent="0.25"/>
    <row r="139" s="72" customFormat="1" x14ac:dyDescent="0.25"/>
    <row r="140" s="72" customFormat="1" x14ac:dyDescent="0.25"/>
    <row r="141" s="72" customFormat="1" x14ac:dyDescent="0.25"/>
    <row r="142" s="72" customFormat="1" x14ac:dyDescent="0.25"/>
    <row r="143" s="72" customFormat="1" x14ac:dyDescent="0.25"/>
    <row r="144" s="72" customFormat="1" x14ac:dyDescent="0.25"/>
    <row r="145" s="72" customFormat="1" x14ac:dyDescent="0.25"/>
    <row r="146" s="72" customFormat="1" x14ac:dyDescent="0.25"/>
    <row r="147" s="72" customFormat="1" x14ac:dyDescent="0.25"/>
    <row r="148" s="72" customFormat="1" x14ac:dyDescent="0.25"/>
    <row r="149" s="72" customFormat="1" x14ac:dyDescent="0.25"/>
    <row r="150" s="72" customFormat="1" x14ac:dyDescent="0.25"/>
    <row r="151" s="72" customFormat="1" x14ac:dyDescent="0.25"/>
    <row r="152" s="72" customFormat="1" x14ac:dyDescent="0.25"/>
    <row r="153" s="72" customFormat="1" x14ac:dyDescent="0.25"/>
    <row r="154" s="72" customFormat="1" x14ac:dyDescent="0.25"/>
    <row r="155" s="72" customFormat="1" x14ac:dyDescent="0.25"/>
    <row r="156" s="72" customFormat="1" x14ac:dyDescent="0.25"/>
    <row r="157" s="72" customFormat="1" x14ac:dyDescent="0.25"/>
    <row r="158" s="72" customFormat="1" x14ac:dyDescent="0.25"/>
    <row r="159" s="72" customFormat="1" x14ac:dyDescent="0.25"/>
    <row r="160" s="72" customFormat="1" x14ac:dyDescent="0.25"/>
    <row r="161" s="72" customFormat="1" x14ac:dyDescent="0.25"/>
    <row r="162" s="72" customFormat="1" x14ac:dyDescent="0.25"/>
    <row r="163" s="72" customFormat="1" x14ac:dyDescent="0.25"/>
    <row r="164" s="72" customFormat="1" x14ac:dyDescent="0.25"/>
    <row r="165" s="72" customFormat="1" x14ac:dyDescent="0.25"/>
    <row r="166" s="72" customFormat="1" x14ac:dyDescent="0.25"/>
    <row r="167" s="72" customFormat="1" x14ac:dyDescent="0.25"/>
    <row r="168" s="72" customFormat="1" x14ac:dyDescent="0.25"/>
    <row r="169" s="72" customFormat="1" x14ac:dyDescent="0.25"/>
    <row r="170" s="72" customFormat="1" x14ac:dyDescent="0.25"/>
    <row r="171" s="72" customFormat="1" x14ac:dyDescent="0.25"/>
    <row r="172" s="72" customFormat="1" x14ac:dyDescent="0.25"/>
    <row r="173" s="72" customFormat="1" x14ac:dyDescent="0.25"/>
    <row r="174" s="72" customFormat="1" x14ac:dyDescent="0.25"/>
    <row r="175" s="72" customFormat="1" x14ac:dyDescent="0.25"/>
    <row r="176" s="72" customFormat="1" x14ac:dyDescent="0.25"/>
    <row r="177" s="72" customFormat="1" x14ac:dyDescent="0.25"/>
    <row r="178" s="72" customFormat="1" x14ac:dyDescent="0.25"/>
    <row r="179" s="72" customFormat="1" x14ac:dyDescent="0.25"/>
    <row r="180" s="72" customFormat="1" x14ac:dyDescent="0.25"/>
    <row r="181" s="72" customFormat="1" x14ac:dyDescent="0.25"/>
    <row r="182" s="72" customFormat="1" x14ac:dyDescent="0.25"/>
    <row r="183" s="72" customFormat="1" x14ac:dyDescent="0.25"/>
    <row r="184" s="72" customFormat="1" x14ac:dyDescent="0.25"/>
    <row r="185" s="72" customFormat="1" x14ac:dyDescent="0.25"/>
    <row r="186" s="72" customFormat="1" x14ac:dyDescent="0.25"/>
    <row r="187" s="72" customFormat="1" x14ac:dyDescent="0.25"/>
    <row r="188" s="72" customFormat="1" x14ac:dyDescent="0.25"/>
    <row r="189" s="72" customFormat="1" x14ac:dyDescent="0.25"/>
    <row r="190" s="72" customFormat="1" x14ac:dyDescent="0.25"/>
    <row r="191" s="72" customFormat="1" x14ac:dyDescent="0.25"/>
    <row r="192" s="72" customFormat="1" x14ac:dyDescent="0.25"/>
    <row r="193" s="72" customFormat="1" x14ac:dyDescent="0.25"/>
    <row r="194" s="72" customFormat="1" x14ac:dyDescent="0.25"/>
    <row r="195" s="72" customFormat="1" x14ac:dyDescent="0.25"/>
    <row r="196" s="72" customFormat="1" x14ac:dyDescent="0.25"/>
    <row r="197" s="72" customFormat="1" x14ac:dyDescent="0.25"/>
    <row r="198" s="72" customFormat="1" x14ac:dyDescent="0.25"/>
    <row r="199" s="72" customFormat="1" x14ac:dyDescent="0.25"/>
    <row r="238" s="72" customFormat="1" x14ac:dyDescent="0.25"/>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460C37E3-FC48-49E6-8DC9-F0FE03F59939}"/>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2B83C-B726-42B3-B32F-B9977699F801}">
  <sheetPr>
    <tabColor rgb="FFFFF2CC"/>
  </sheetPr>
  <dimension ref="A1:BA13"/>
  <sheetViews>
    <sheetView workbookViewId="0"/>
  </sheetViews>
  <sheetFormatPr defaultColWidth="9.28515625" defaultRowHeight="14.25" x14ac:dyDescent="0.2"/>
  <cols>
    <col min="1" max="5" width="21.7109375" style="1" customWidth="1"/>
    <col min="6" max="23" width="16.42578125" style="1" customWidth="1"/>
    <col min="24" max="24" width="9.28515625" style="1" customWidth="1"/>
    <col min="25" max="16384" width="9.28515625" style="1"/>
  </cols>
  <sheetData>
    <row r="1" spans="1:53" s="4" customFormat="1" ht="15" x14ac:dyDescent="0.2">
      <c r="A1" s="11" t="s">
        <v>0</v>
      </c>
    </row>
    <row r="2" spans="1:53" ht="15" thickBo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row>
    <row r="3" spans="1:53" ht="18.75" thickBot="1" x14ac:dyDescent="0.25">
      <c r="A3" s="44" t="s">
        <v>324</v>
      </c>
      <c r="B3" s="45"/>
      <c r="C3" s="46"/>
      <c r="D3" s="385"/>
      <c r="E3" s="386"/>
      <c r="F3" s="4"/>
      <c r="G3" s="4"/>
      <c r="H3" s="387"/>
      <c r="I3" s="387"/>
      <c r="J3" s="387"/>
      <c r="K3" s="387"/>
      <c r="L3" s="387"/>
      <c r="M3" s="387"/>
      <c r="N3" s="387"/>
      <c r="O3" s="387"/>
      <c r="P3" s="387"/>
      <c r="Q3" s="387"/>
      <c r="R3" s="387"/>
      <c r="S3" s="387"/>
      <c r="T3" s="387"/>
      <c r="U3" s="387"/>
      <c r="V3" s="387"/>
      <c r="W3" s="387"/>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row>
    <row r="4" spans="1:53" ht="15" x14ac:dyDescent="0.2">
      <c r="A4" s="58" t="s">
        <v>2</v>
      </c>
      <c r="B4" s="574"/>
      <c r="C4" s="574"/>
      <c r="D4" s="26"/>
      <c r="E4" s="26"/>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3" ht="15.75" customHeight="1" thickBot="1" x14ac:dyDescent="0.3">
      <c r="A5" s="14" t="s">
        <v>3</v>
      </c>
      <c r="B5" s="577" t="s">
        <v>4</v>
      </c>
      <c r="C5" s="577"/>
      <c r="D5" s="26"/>
      <c r="E5" s="281"/>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row>
    <row r="6" spans="1:5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row>
    <row r="7" spans="1:53" ht="15" x14ac:dyDescent="0.25">
      <c r="A7" s="17" t="s">
        <v>325</v>
      </c>
      <c r="B7" s="18"/>
      <c r="C7" s="18"/>
      <c r="D7" s="18"/>
      <c r="E7" s="18"/>
      <c r="F7" s="18"/>
      <c r="G7" s="18"/>
      <c r="H7" s="19"/>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row>
    <row r="8" spans="1:53" x14ac:dyDescent="0.2">
      <c r="A8" s="20" t="s">
        <v>326</v>
      </c>
      <c r="B8" s="21"/>
      <c r="C8" s="21"/>
      <c r="D8" s="21"/>
      <c r="E8" s="21"/>
      <c r="F8" s="21"/>
      <c r="G8" s="21"/>
      <c r="H8" s="22"/>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row>
    <row r="9" spans="1:53" ht="15" thickBot="1"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row>
    <row r="10" spans="1:53" ht="15" thickBot="1" x14ac:dyDescent="0.25">
      <c r="A10" s="32" t="s">
        <v>327</v>
      </c>
      <c r="B10" s="33"/>
      <c r="C10" s="33"/>
      <c r="D10" s="33"/>
      <c r="E10" s="33"/>
      <c r="F10" s="33"/>
      <c r="G10" s="33"/>
      <c r="H10" s="33"/>
      <c r="I10" s="33"/>
      <c r="J10" s="33"/>
      <c r="K10" s="33"/>
      <c r="L10" s="33"/>
      <c r="M10" s="388" t="s">
        <v>328</v>
      </c>
      <c r="N10" s="131"/>
      <c r="O10" s="131"/>
      <c r="P10" s="131"/>
      <c r="Q10" s="131"/>
      <c r="R10" s="131"/>
      <c r="S10" s="131"/>
      <c r="T10" s="131"/>
      <c r="U10" s="131"/>
      <c r="V10" s="131"/>
      <c r="W10" s="132"/>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row>
    <row r="11" spans="1:53" s="91" customFormat="1" ht="120.75" thickBot="1" x14ac:dyDescent="0.3">
      <c r="A11" s="191" t="s">
        <v>329</v>
      </c>
      <c r="B11" s="115" t="s">
        <v>330</v>
      </c>
      <c r="C11" s="389" t="s">
        <v>331</v>
      </c>
      <c r="D11" s="114" t="s">
        <v>332</v>
      </c>
      <c r="E11" s="114" t="s">
        <v>333</v>
      </c>
      <c r="F11" s="114" t="s">
        <v>334</v>
      </c>
      <c r="G11" s="390" t="s">
        <v>335</v>
      </c>
      <c r="H11" s="391" t="s">
        <v>336</v>
      </c>
      <c r="I11" s="392" t="s">
        <v>337</v>
      </c>
      <c r="J11" s="390" t="s">
        <v>338</v>
      </c>
      <c r="K11" s="390" t="s">
        <v>339</v>
      </c>
      <c r="L11" s="392" t="s">
        <v>340</v>
      </c>
      <c r="M11" s="393" t="s">
        <v>341</v>
      </c>
      <c r="N11" s="390" t="s">
        <v>342</v>
      </c>
      <c r="O11" s="390" t="s">
        <v>343</v>
      </c>
      <c r="P11" s="390" t="s">
        <v>114</v>
      </c>
      <c r="Q11" s="390" t="s">
        <v>344</v>
      </c>
      <c r="R11" s="390" t="s">
        <v>345</v>
      </c>
      <c r="S11" s="390" t="s">
        <v>346</v>
      </c>
      <c r="T11" s="390" t="s">
        <v>101</v>
      </c>
      <c r="U11" s="390" t="s">
        <v>347</v>
      </c>
      <c r="V11" s="390" t="s">
        <v>348</v>
      </c>
      <c r="W11" s="394" t="s">
        <v>349</v>
      </c>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row>
    <row r="12" spans="1:53" s="91" customFormat="1" ht="28.5" x14ac:dyDescent="0.25">
      <c r="A12" s="271" t="s">
        <v>350</v>
      </c>
      <c r="B12" s="395" t="s">
        <v>351</v>
      </c>
      <c r="C12" s="395" t="s">
        <v>352</v>
      </c>
      <c r="D12" s="395" t="s">
        <v>353</v>
      </c>
      <c r="E12" s="396" t="s">
        <v>354</v>
      </c>
      <c r="F12" s="397">
        <v>43101</v>
      </c>
      <c r="G12" s="395" t="s">
        <v>355</v>
      </c>
      <c r="H12" s="398" t="s">
        <v>356</v>
      </c>
      <c r="I12" s="118" t="s">
        <v>357</v>
      </c>
      <c r="J12" s="399" t="s">
        <v>357</v>
      </c>
      <c r="K12" s="400" t="s">
        <v>358</v>
      </c>
      <c r="L12" s="118" t="s">
        <v>358</v>
      </c>
      <c r="M12" s="271">
        <v>321</v>
      </c>
      <c r="N12" s="397">
        <v>44931</v>
      </c>
      <c r="O12" s="272">
        <v>3000</v>
      </c>
      <c r="P12" s="272" t="s">
        <v>154</v>
      </c>
      <c r="Q12" s="272">
        <v>12000</v>
      </c>
      <c r="R12" s="395">
        <f>Q12/O12</f>
        <v>4</v>
      </c>
      <c r="S12" s="395">
        <v>9000</v>
      </c>
      <c r="T12" s="395" t="s">
        <v>136</v>
      </c>
      <c r="U12" s="395" t="s">
        <v>358</v>
      </c>
      <c r="V12" s="395"/>
      <c r="W12" s="121"/>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row>
    <row r="13" spans="1:53" s="488" customFormat="1" ht="75.75" thickBot="1" x14ac:dyDescent="0.3">
      <c r="A13" s="512" t="s">
        <v>11</v>
      </c>
      <c r="B13" s="38"/>
      <c r="C13" s="41"/>
      <c r="D13" s="38"/>
      <c r="E13" s="41"/>
      <c r="F13" s="493"/>
      <c r="G13" s="38"/>
      <c r="H13" s="41"/>
      <c r="I13" s="42"/>
      <c r="J13" s="38"/>
      <c r="K13" s="38"/>
      <c r="L13" s="39"/>
      <c r="M13" s="40"/>
      <c r="N13" s="493"/>
      <c r="O13" s="494"/>
      <c r="P13" s="41"/>
      <c r="Q13" s="494"/>
      <c r="R13" s="38"/>
      <c r="S13" s="481"/>
      <c r="T13" s="38"/>
      <c r="U13" s="41"/>
      <c r="V13" s="41"/>
      <c r="W13" s="43"/>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c r="AZ13" s="230"/>
      <c r="BA13" s="230"/>
    </row>
  </sheetData>
  <mergeCells count="2">
    <mergeCell ref="B4:C4"/>
    <mergeCell ref="B5:C5"/>
  </mergeCells>
  <hyperlinks>
    <hyperlink ref="A1" location="Contents!A1" display="Back to Contents" xr:uid="{2AAEA890-FC30-44E7-9369-B3A30AB2B0ED}"/>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49AD8-4665-4B18-ABAD-251EA5FA1A9D}">
  <sheetPr>
    <tabColor rgb="FFFFF2CC"/>
  </sheetPr>
  <dimension ref="A1:C21"/>
  <sheetViews>
    <sheetView showGridLines="0" workbookViewId="0"/>
  </sheetViews>
  <sheetFormatPr defaultColWidth="9.28515625" defaultRowHeight="14.25" x14ac:dyDescent="0.2"/>
  <cols>
    <col min="1" max="1" width="25.42578125" style="9" customWidth="1"/>
    <col min="2" max="2" width="15.42578125" style="9" customWidth="1"/>
    <col min="3" max="3" width="9.28515625" style="9" customWidth="1"/>
    <col min="4" max="16384" width="9.28515625" style="9"/>
  </cols>
  <sheetData>
    <row r="1" spans="1:3" ht="15" x14ac:dyDescent="0.2">
      <c r="A1" s="10" t="s">
        <v>0</v>
      </c>
    </row>
    <row r="2" spans="1:3" ht="15" thickBot="1" x14ac:dyDescent="0.25"/>
    <row r="3" spans="1:3" ht="18.75" thickBot="1" x14ac:dyDescent="0.25">
      <c r="A3" s="44" t="s">
        <v>359</v>
      </c>
      <c r="B3" s="45"/>
      <c r="C3" s="46"/>
    </row>
    <row r="4" spans="1:3" ht="15.75" customHeight="1" x14ac:dyDescent="0.2">
      <c r="A4" s="401" t="s">
        <v>2</v>
      </c>
      <c r="B4" s="574"/>
      <c r="C4" s="574"/>
    </row>
    <row r="5" spans="1:3" ht="15.75" thickBot="1" x14ac:dyDescent="0.3">
      <c r="A5" s="402" t="s">
        <v>3</v>
      </c>
      <c r="B5" s="577" t="s">
        <v>4</v>
      </c>
      <c r="C5" s="577"/>
    </row>
    <row r="6" spans="1:3" ht="15" thickBot="1" x14ac:dyDescent="0.25"/>
    <row r="7" spans="1:3" ht="15" thickBot="1" x14ac:dyDescent="0.25">
      <c r="A7" s="555" t="s">
        <v>47</v>
      </c>
      <c r="B7" s="403"/>
    </row>
    <row r="8" spans="1:3" ht="15" customHeight="1" thickBot="1" x14ac:dyDescent="0.25">
      <c r="A8" s="1"/>
      <c r="B8" s="404" t="s">
        <v>264</v>
      </c>
    </row>
    <row r="9" spans="1:3" ht="15" customHeight="1" x14ac:dyDescent="0.2">
      <c r="A9" s="475">
        <v>45292</v>
      </c>
      <c r="B9" s="85">
        <v>100</v>
      </c>
      <c r="C9" s="556">
        <v>100</v>
      </c>
    </row>
    <row r="10" spans="1:3" ht="15" customHeight="1" x14ac:dyDescent="0.2">
      <c r="A10" s="476">
        <v>45323</v>
      </c>
      <c r="B10" s="85">
        <v>90</v>
      </c>
      <c r="C10" s="556">
        <v>89.913509244219753</v>
      </c>
    </row>
    <row r="11" spans="1:3" ht="15" customHeight="1" x14ac:dyDescent="0.2">
      <c r="A11" s="476">
        <v>45352</v>
      </c>
      <c r="B11" s="85">
        <v>184</v>
      </c>
      <c r="C11" s="556">
        <v>183.66104188603794</v>
      </c>
    </row>
    <row r="12" spans="1:3" ht="15" customHeight="1" x14ac:dyDescent="0.2">
      <c r="A12" s="476">
        <v>45383</v>
      </c>
      <c r="B12" s="85">
        <v>84</v>
      </c>
      <c r="C12" s="556">
        <v>84.078438092862257</v>
      </c>
    </row>
    <row r="13" spans="1:3" ht="15" customHeight="1" x14ac:dyDescent="0.2">
      <c r="A13" s="476">
        <v>45413</v>
      </c>
      <c r="B13" s="85">
        <v>87</v>
      </c>
      <c r="C13" s="556">
        <v>86.878300469013965</v>
      </c>
    </row>
    <row r="14" spans="1:3" ht="15" customHeight="1" x14ac:dyDescent="0.2">
      <c r="A14" s="476">
        <v>45444</v>
      </c>
      <c r="B14" s="85">
        <v>82</v>
      </c>
      <c r="C14" s="556">
        <v>81.67820198095481</v>
      </c>
    </row>
    <row r="15" spans="1:3" ht="15" customHeight="1" x14ac:dyDescent="0.2">
      <c r="A15" s="476">
        <v>45474</v>
      </c>
      <c r="B15" s="85">
        <v>98</v>
      </c>
      <c r="C15" s="556">
        <v>98.053107001108103</v>
      </c>
    </row>
    <row r="16" spans="1:3" ht="15" customHeight="1" x14ac:dyDescent="0.2">
      <c r="A16" s="476">
        <v>45505</v>
      </c>
      <c r="B16" s="85">
        <v>118</v>
      </c>
      <c r="C16" s="556">
        <v>118.21583246511371</v>
      </c>
    </row>
    <row r="17" spans="1:3" ht="15" customHeight="1" x14ac:dyDescent="0.2">
      <c r="A17" s="476">
        <v>45536</v>
      </c>
      <c r="B17" s="85">
        <v>87</v>
      </c>
      <c r="C17" s="556">
        <v>87.297082091597474</v>
      </c>
    </row>
    <row r="18" spans="1:3" ht="15" customHeight="1" x14ac:dyDescent="0.2">
      <c r="A18" s="476">
        <v>45566</v>
      </c>
      <c r="B18" s="85">
        <v>86</v>
      </c>
      <c r="C18" s="556">
        <v>86.432807677621156</v>
      </c>
    </row>
    <row r="19" spans="1:3" ht="15" customHeight="1" x14ac:dyDescent="0.2">
      <c r="A19" s="476">
        <v>45597</v>
      </c>
      <c r="B19" s="85">
        <v>87</v>
      </c>
      <c r="C19" s="556">
        <v>87.310099043328506</v>
      </c>
    </row>
    <row r="20" spans="1:3" ht="15" customHeight="1" thickBot="1" x14ac:dyDescent="0.25">
      <c r="A20" s="477">
        <v>45627</v>
      </c>
      <c r="B20" s="85">
        <v>89</v>
      </c>
      <c r="C20" s="556">
        <v>88.975348931188137</v>
      </c>
    </row>
    <row r="21" spans="1:3" ht="15" customHeight="1" thickBot="1" x14ac:dyDescent="0.3">
      <c r="A21" s="405" t="s">
        <v>360</v>
      </c>
      <c r="B21" s="406">
        <f>SUM(B9:B20)</f>
        <v>1192</v>
      </c>
    </row>
  </sheetData>
  <mergeCells count="2">
    <mergeCell ref="B4:C4"/>
    <mergeCell ref="B5:C5"/>
  </mergeCells>
  <hyperlinks>
    <hyperlink ref="A1" location="Contents!A1" display="Back to Contents" xr:uid="{A76FA813-5110-4632-A392-5E77198C506F}"/>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BED2F-6B12-4833-9A91-C85EC8AFC000}">
  <sheetPr>
    <tabColor rgb="FFE2EFDA"/>
  </sheetPr>
  <dimension ref="A1:AQ51"/>
  <sheetViews>
    <sheetView workbookViewId="0"/>
  </sheetViews>
  <sheetFormatPr defaultColWidth="9.28515625" defaultRowHeight="14.25" x14ac:dyDescent="0.2"/>
  <cols>
    <col min="1" max="1" width="21.7109375" style="1" customWidth="1"/>
    <col min="2" max="2" width="26.42578125" style="1" customWidth="1"/>
    <col min="3" max="3" width="24.7109375" style="1" customWidth="1"/>
    <col min="4" max="4" width="9.28515625" style="1" customWidth="1"/>
    <col min="5" max="16384" width="9.28515625" style="1"/>
  </cols>
  <sheetData>
    <row r="1" spans="1:43" s="4" customFormat="1" ht="15" x14ac:dyDescent="0.2">
      <c r="A1" s="11" t="s">
        <v>0</v>
      </c>
    </row>
    <row r="2" spans="1:43" ht="15" thickBo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3" ht="18.75" thickBot="1" x14ac:dyDescent="0.25">
      <c r="A3" s="44" t="s">
        <v>19</v>
      </c>
      <c r="B3" s="45"/>
      <c r="C3" s="46"/>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spans="1:43" ht="15" x14ac:dyDescent="0.2">
      <c r="A4" s="28" t="s">
        <v>2</v>
      </c>
      <c r="B4" s="574"/>
      <c r="C4" s="574"/>
      <c r="D4" s="48"/>
      <c r="E4" s="48"/>
      <c r="F4" s="48"/>
      <c r="G4" s="48"/>
      <c r="H4" s="48"/>
      <c r="I4" s="48"/>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1:43" ht="15.75" customHeight="1" thickBot="1" x14ac:dyDescent="0.3">
      <c r="A5" s="14" t="s">
        <v>3</v>
      </c>
      <c r="B5" s="577" t="s">
        <v>4</v>
      </c>
      <c r="C5" s="577"/>
      <c r="D5" s="48"/>
      <c r="E5" s="48"/>
      <c r="F5" s="48"/>
      <c r="G5" s="48"/>
      <c r="H5" s="48"/>
      <c r="I5" s="48"/>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1:43" x14ac:dyDescent="0.2">
      <c r="A6" s="6"/>
      <c r="B6" s="15"/>
      <c r="C6" s="15"/>
      <c r="D6" s="49"/>
      <c r="E6" s="49"/>
      <c r="F6" s="49"/>
      <c r="G6" s="49"/>
      <c r="H6" s="49"/>
      <c r="I6" s="49"/>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row>
    <row r="7" spans="1:43" ht="15" x14ac:dyDescent="0.25">
      <c r="A7" s="17" t="s">
        <v>20</v>
      </c>
      <c r="B7" s="18"/>
      <c r="C7" s="18"/>
      <c r="D7" s="49"/>
      <c r="E7" s="49"/>
      <c r="F7" s="49"/>
      <c r="G7" s="49"/>
      <c r="H7" s="49"/>
      <c r="I7" s="49"/>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row>
    <row r="8" spans="1:43" ht="15" x14ac:dyDescent="0.25">
      <c r="A8" s="50" t="s">
        <v>21</v>
      </c>
      <c r="B8" s="51"/>
      <c r="C8" s="51"/>
      <c r="D8" s="49"/>
      <c r="E8" s="49"/>
      <c r="F8" s="49"/>
      <c r="G8" s="49"/>
      <c r="H8" s="49"/>
      <c r="I8" s="49"/>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row>
    <row r="9" spans="1:43" ht="15" x14ac:dyDescent="0.25">
      <c r="A9" s="20" t="s">
        <v>22</v>
      </c>
      <c r="B9" s="21"/>
      <c r="C9" s="21"/>
      <c r="D9" s="49"/>
      <c r="E9" s="49"/>
      <c r="F9" s="49"/>
      <c r="G9" s="49"/>
      <c r="H9" s="49"/>
      <c r="I9" s="49"/>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row>
    <row r="10" spans="1:43" ht="15" thickBot="1"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row>
    <row r="11" spans="1:43" s="6" customFormat="1" ht="15" thickBot="1" x14ac:dyDescent="0.3">
      <c r="A11" s="578" t="s">
        <v>23</v>
      </c>
      <c r="B11" s="578"/>
      <c r="C11" s="578"/>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row>
    <row r="12" spans="1:43" ht="30.75" thickBot="1" x14ac:dyDescent="0.25">
      <c r="A12" s="509" t="s">
        <v>24</v>
      </c>
      <c r="B12" s="516" t="s">
        <v>25</v>
      </c>
      <c r="C12" s="517" t="s">
        <v>26</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row>
    <row r="13" spans="1:43" ht="75.75" thickBot="1" x14ac:dyDescent="0.25">
      <c r="A13" s="512" t="s">
        <v>11</v>
      </c>
      <c r="B13" s="518"/>
      <c r="C13" s="519"/>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row>
    <row r="14" spans="1:4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row>
    <row r="15" spans="1:43"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1:43"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1:43"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row>
    <row r="19" spans="1:43"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1:43"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1:43"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1:43"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1:43"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43"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1:43"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1:43"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row>
    <row r="30" spans="1:43"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1:43"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row>
    <row r="32" spans="1:43"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row>
    <row r="33" spans="1:43"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row>
    <row r="34" spans="1:43"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1:43"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1:43"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1:43"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1:43"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43"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row>
    <row r="44" spans="1:43"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5" spans="1:43"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row>
    <row r="46" spans="1:43"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row>
    <row r="47" spans="1:43"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row>
    <row r="48" spans="1:43"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row>
    <row r="49" spans="1:43"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row>
    <row r="50" spans="1:43"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row>
  </sheetData>
  <mergeCells count="3">
    <mergeCell ref="B4:C4"/>
    <mergeCell ref="B5:C5"/>
    <mergeCell ref="A11:C11"/>
  </mergeCells>
  <hyperlinks>
    <hyperlink ref="A1" location="Contents!A1" display="Back to Contents" xr:uid="{27B5CA9B-E0B4-4D97-853C-0CE81EC2CB35}"/>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31E9-E180-4591-8CA7-D6DCC7CFF334}">
  <sheetPr>
    <tabColor rgb="FFE2EFDA"/>
  </sheetPr>
  <dimension ref="A1:Y53"/>
  <sheetViews>
    <sheetView workbookViewId="0"/>
  </sheetViews>
  <sheetFormatPr defaultColWidth="9.28515625" defaultRowHeight="14.25" x14ac:dyDescent="0.2"/>
  <cols>
    <col min="1" max="1" width="26.42578125" style="1" customWidth="1"/>
    <col min="2" max="2" width="40.28515625" style="1" customWidth="1"/>
    <col min="3" max="3" width="56.5703125" style="1" customWidth="1"/>
    <col min="4" max="4" width="9.28515625" style="1" customWidth="1"/>
    <col min="5" max="16384" width="9.28515625" style="1"/>
  </cols>
  <sheetData>
    <row r="1" spans="1:25" s="4" customFormat="1" ht="15" x14ac:dyDescent="0.2">
      <c r="A1" s="11" t="s">
        <v>0</v>
      </c>
    </row>
    <row r="2" spans="1:25" ht="15" thickBot="1" x14ac:dyDescent="0.25">
      <c r="A2" s="4"/>
      <c r="B2" s="4"/>
      <c r="C2" s="4"/>
      <c r="D2" s="4"/>
      <c r="E2" s="4"/>
      <c r="F2" s="4"/>
      <c r="G2" s="4"/>
      <c r="H2" s="4"/>
      <c r="I2" s="4"/>
      <c r="J2" s="4"/>
      <c r="K2" s="4"/>
      <c r="L2" s="4"/>
      <c r="M2" s="4"/>
      <c r="N2" s="4"/>
      <c r="O2" s="4"/>
      <c r="P2" s="4"/>
      <c r="Q2" s="4"/>
      <c r="R2" s="4"/>
      <c r="S2" s="4"/>
      <c r="T2" s="4"/>
      <c r="U2" s="4"/>
      <c r="V2" s="4"/>
      <c r="W2" s="4"/>
      <c r="X2" s="4"/>
      <c r="Y2" s="4"/>
    </row>
    <row r="3" spans="1:25" ht="18.75" thickBot="1" x14ac:dyDescent="0.25">
      <c r="A3" s="573" t="s">
        <v>27</v>
      </c>
      <c r="B3" s="573"/>
      <c r="C3" s="573"/>
      <c r="D3" s="4"/>
      <c r="E3" s="4"/>
      <c r="F3" s="4"/>
      <c r="G3" s="4"/>
      <c r="H3" s="4"/>
      <c r="I3" s="4"/>
      <c r="J3" s="4"/>
      <c r="K3" s="4"/>
      <c r="L3" s="4"/>
      <c r="M3" s="4"/>
      <c r="N3" s="4"/>
      <c r="O3" s="4"/>
      <c r="P3" s="4"/>
      <c r="Q3" s="4"/>
      <c r="R3" s="4"/>
      <c r="S3" s="4"/>
      <c r="T3" s="4"/>
      <c r="U3" s="4"/>
      <c r="V3" s="4"/>
      <c r="W3" s="4"/>
      <c r="X3" s="4"/>
      <c r="Y3" s="4"/>
    </row>
    <row r="4" spans="1:25" ht="15" x14ac:dyDescent="0.2">
      <c r="A4" s="58" t="s">
        <v>2</v>
      </c>
      <c r="B4" s="574"/>
      <c r="C4" s="574"/>
      <c r="D4" s="4"/>
      <c r="E4" s="4"/>
      <c r="F4" s="4"/>
      <c r="G4" s="4"/>
      <c r="H4" s="4"/>
      <c r="I4" s="4"/>
      <c r="J4" s="4"/>
      <c r="K4" s="4"/>
      <c r="L4" s="4"/>
      <c r="M4" s="4"/>
      <c r="N4" s="4"/>
      <c r="O4" s="4"/>
      <c r="P4" s="4"/>
      <c r="Q4" s="4"/>
      <c r="R4" s="4"/>
      <c r="S4" s="4"/>
      <c r="T4" s="4"/>
      <c r="U4" s="4"/>
      <c r="V4" s="4"/>
      <c r="W4" s="4"/>
      <c r="X4" s="4"/>
      <c r="Y4" s="4"/>
    </row>
    <row r="5" spans="1:25" ht="15.75" customHeight="1" thickBot="1" x14ac:dyDescent="0.3">
      <c r="A5" s="14" t="s">
        <v>3</v>
      </c>
      <c r="B5" s="577" t="s">
        <v>4</v>
      </c>
      <c r="C5" s="577"/>
      <c r="D5" s="4"/>
      <c r="E5" s="4"/>
      <c r="F5" s="4"/>
      <c r="G5" s="4"/>
      <c r="H5" s="4"/>
      <c r="I5" s="4"/>
      <c r="J5" s="4"/>
      <c r="K5" s="4"/>
      <c r="L5" s="4"/>
      <c r="M5" s="4"/>
      <c r="N5" s="4"/>
      <c r="O5" s="4"/>
      <c r="P5" s="4"/>
      <c r="Q5" s="4"/>
      <c r="R5" s="4"/>
      <c r="S5" s="4"/>
      <c r="T5" s="4"/>
      <c r="U5" s="4"/>
      <c r="V5" s="4"/>
      <c r="W5" s="4"/>
      <c r="X5" s="4"/>
      <c r="Y5" s="4"/>
    </row>
    <row r="6" spans="1:25" x14ac:dyDescent="0.2">
      <c r="A6" s="6"/>
      <c r="B6" s="15"/>
      <c r="C6" s="15"/>
      <c r="D6" s="4"/>
      <c r="E6" s="4"/>
      <c r="F6" s="4"/>
      <c r="G6" s="4"/>
      <c r="H6" s="4"/>
      <c r="I6" s="4"/>
      <c r="J6" s="4"/>
      <c r="K6" s="4"/>
      <c r="L6" s="4"/>
      <c r="M6" s="4"/>
      <c r="N6" s="4"/>
      <c r="O6" s="4"/>
      <c r="P6" s="4"/>
      <c r="Q6" s="4"/>
      <c r="R6" s="4"/>
      <c r="S6" s="4"/>
      <c r="T6" s="4"/>
      <c r="U6" s="4"/>
      <c r="V6" s="4"/>
      <c r="W6" s="4"/>
      <c r="X6" s="4"/>
      <c r="Y6" s="4"/>
    </row>
    <row r="7" spans="1:25" x14ac:dyDescent="0.2">
      <c r="A7" s="505" t="s">
        <v>28</v>
      </c>
      <c r="B7" s="18"/>
      <c r="C7" s="19"/>
      <c r="D7" s="4"/>
      <c r="E7" s="4"/>
      <c r="F7" s="4"/>
      <c r="G7" s="4"/>
      <c r="H7" s="4"/>
      <c r="I7" s="4"/>
      <c r="J7" s="4"/>
      <c r="K7" s="4"/>
      <c r="L7" s="4"/>
      <c r="M7" s="4"/>
      <c r="N7" s="4"/>
      <c r="O7" s="4"/>
      <c r="P7" s="4"/>
      <c r="Q7" s="4"/>
      <c r="R7" s="4"/>
      <c r="S7" s="4"/>
      <c r="T7" s="4"/>
      <c r="U7" s="4"/>
      <c r="V7" s="4"/>
      <c r="W7" s="4"/>
      <c r="X7" s="4"/>
      <c r="Y7" s="4"/>
    </row>
    <row r="8" spans="1:25" x14ac:dyDescent="0.2">
      <c r="A8" s="506" t="s">
        <v>29</v>
      </c>
      <c r="B8" s="21"/>
      <c r="C8" s="22"/>
      <c r="D8" s="4"/>
      <c r="E8" s="4"/>
      <c r="F8" s="4"/>
      <c r="G8" s="4"/>
      <c r="H8" s="4"/>
      <c r="I8" s="4"/>
      <c r="J8" s="4"/>
      <c r="K8" s="4"/>
      <c r="L8" s="4"/>
      <c r="M8" s="4"/>
      <c r="N8" s="4"/>
      <c r="O8" s="4"/>
      <c r="P8" s="4"/>
      <c r="Q8" s="4"/>
      <c r="R8" s="4"/>
      <c r="S8" s="4"/>
      <c r="T8" s="4"/>
      <c r="U8" s="4"/>
      <c r="V8" s="4"/>
      <c r="W8" s="4"/>
      <c r="X8" s="4"/>
      <c r="Y8" s="4"/>
    </row>
    <row r="9" spans="1:25" ht="15" thickBot="1" x14ac:dyDescent="0.25">
      <c r="A9" s="4"/>
      <c r="B9" s="4"/>
      <c r="C9" s="4"/>
      <c r="D9" s="4"/>
      <c r="E9" s="4"/>
      <c r="F9" s="4"/>
      <c r="G9" s="4"/>
      <c r="H9" s="4"/>
      <c r="I9" s="4"/>
      <c r="J9" s="4"/>
      <c r="K9" s="4"/>
      <c r="L9" s="4"/>
      <c r="M9" s="4"/>
      <c r="N9" s="4"/>
      <c r="O9" s="4"/>
      <c r="P9" s="4"/>
      <c r="Q9" s="4"/>
      <c r="R9" s="4"/>
      <c r="S9" s="4"/>
      <c r="T9" s="4"/>
      <c r="U9" s="4"/>
      <c r="V9" s="4"/>
      <c r="W9" s="4"/>
      <c r="X9" s="4"/>
      <c r="Y9" s="4"/>
    </row>
    <row r="10" spans="1:25" ht="15.75" thickBot="1" x14ac:dyDescent="0.25">
      <c r="A10" s="59" t="s">
        <v>30</v>
      </c>
      <c r="B10" s="60"/>
      <c r="C10" s="61"/>
      <c r="D10" s="4"/>
      <c r="E10" s="4"/>
      <c r="F10" s="4"/>
      <c r="G10" s="4"/>
      <c r="H10" s="4"/>
      <c r="I10" s="4"/>
      <c r="J10" s="4"/>
      <c r="K10" s="4"/>
      <c r="L10" s="4"/>
      <c r="M10" s="4"/>
      <c r="N10" s="4"/>
      <c r="O10" s="4"/>
      <c r="P10" s="4"/>
      <c r="Q10" s="4"/>
      <c r="R10" s="4"/>
      <c r="S10" s="4"/>
      <c r="T10" s="4"/>
      <c r="U10" s="4"/>
      <c r="V10" s="4"/>
      <c r="W10" s="4"/>
      <c r="X10" s="4"/>
      <c r="Y10" s="4"/>
    </row>
    <row r="11" spans="1:25" ht="15.75" thickBot="1" x14ac:dyDescent="0.3">
      <c r="A11" s="62" t="s">
        <v>31</v>
      </c>
      <c r="B11" s="63" t="s">
        <v>32</v>
      </c>
      <c r="C11" s="64" t="s">
        <v>33</v>
      </c>
      <c r="D11" s="4"/>
      <c r="E11" s="4"/>
      <c r="F11" s="4"/>
      <c r="G11" s="4"/>
      <c r="H11" s="4"/>
      <c r="I11" s="4"/>
      <c r="J11" s="4"/>
      <c r="K11" s="4"/>
      <c r="L11" s="4"/>
      <c r="M11" s="4"/>
      <c r="N11" s="4"/>
      <c r="O11" s="4"/>
      <c r="P11" s="4"/>
      <c r="Q11" s="4"/>
      <c r="R11" s="4"/>
      <c r="S11" s="4"/>
      <c r="T11" s="4"/>
      <c r="U11" s="4"/>
      <c r="V11" s="4"/>
      <c r="W11" s="4"/>
      <c r="X11" s="4"/>
      <c r="Y11" s="4"/>
    </row>
    <row r="12" spans="1:25" ht="45.75" thickBot="1" x14ac:dyDescent="0.25">
      <c r="A12" s="512" t="s">
        <v>11</v>
      </c>
      <c r="B12" s="65"/>
      <c r="C12" s="66"/>
      <c r="D12" s="4"/>
      <c r="E12" s="4"/>
      <c r="F12" s="4"/>
      <c r="G12" s="4"/>
      <c r="H12" s="4"/>
      <c r="I12" s="4"/>
      <c r="J12" s="4"/>
      <c r="K12" s="4"/>
      <c r="L12" s="4"/>
      <c r="M12" s="4"/>
      <c r="N12" s="4"/>
      <c r="O12" s="4"/>
      <c r="P12" s="4"/>
      <c r="Q12" s="4"/>
      <c r="R12" s="4"/>
      <c r="S12" s="4"/>
      <c r="T12" s="4"/>
      <c r="U12" s="4"/>
      <c r="V12" s="4"/>
      <c r="W12" s="4"/>
      <c r="X12" s="4"/>
      <c r="Y12" s="4"/>
    </row>
    <row r="13" spans="1:25" x14ac:dyDescent="0.2">
      <c r="A13" s="4"/>
      <c r="B13" s="4"/>
      <c r="C13" s="4"/>
      <c r="D13" s="4"/>
      <c r="E13" s="4"/>
      <c r="F13" s="4"/>
      <c r="G13" s="4"/>
      <c r="H13" s="4"/>
      <c r="I13" s="4"/>
      <c r="J13" s="4"/>
      <c r="K13" s="4"/>
      <c r="L13" s="4"/>
      <c r="M13" s="4"/>
      <c r="N13" s="4"/>
      <c r="O13" s="4"/>
      <c r="P13" s="4"/>
      <c r="Q13" s="4"/>
      <c r="R13" s="4"/>
      <c r="S13" s="4"/>
      <c r="T13" s="4"/>
      <c r="U13" s="4"/>
      <c r="V13" s="4"/>
      <c r="W13" s="4"/>
      <c r="X13" s="4"/>
      <c r="Y13" s="4"/>
    </row>
    <row r="14" spans="1:25" x14ac:dyDescent="0.2">
      <c r="A14" s="4"/>
      <c r="B14" s="4"/>
      <c r="C14" s="4"/>
      <c r="D14" s="4"/>
      <c r="E14" s="4"/>
      <c r="F14" s="4"/>
      <c r="G14" s="4"/>
      <c r="H14" s="4"/>
      <c r="I14" s="4"/>
      <c r="J14" s="4"/>
      <c r="K14" s="4"/>
      <c r="L14" s="4"/>
      <c r="M14" s="4"/>
      <c r="N14" s="4"/>
      <c r="O14" s="4"/>
      <c r="P14" s="4"/>
      <c r="Q14" s="4"/>
      <c r="R14" s="4"/>
      <c r="S14" s="4"/>
      <c r="T14" s="4"/>
      <c r="U14" s="4"/>
      <c r="V14" s="4"/>
      <c r="W14" s="4"/>
      <c r="X14" s="4"/>
      <c r="Y14" s="4"/>
    </row>
    <row r="15" spans="1:25" x14ac:dyDescent="0.2">
      <c r="A15" s="4"/>
      <c r="B15" s="4"/>
      <c r="C15" s="4"/>
      <c r="D15" s="4"/>
      <c r="E15" s="4"/>
      <c r="F15" s="4"/>
      <c r="G15" s="4"/>
      <c r="H15" s="4"/>
      <c r="I15" s="4"/>
      <c r="J15" s="4"/>
      <c r="K15" s="4"/>
      <c r="L15" s="4"/>
      <c r="M15" s="4"/>
      <c r="N15" s="4"/>
      <c r="O15" s="4"/>
      <c r="P15" s="4"/>
      <c r="Q15" s="4"/>
      <c r="R15" s="4"/>
      <c r="S15" s="4"/>
      <c r="T15" s="4"/>
      <c r="U15" s="4"/>
      <c r="V15" s="4"/>
      <c r="W15" s="4"/>
      <c r="X15" s="4"/>
      <c r="Y15" s="4"/>
    </row>
    <row r="16" spans="1:25" x14ac:dyDescent="0.2">
      <c r="A16" s="4"/>
      <c r="B16" s="4"/>
      <c r="C16" s="4"/>
      <c r="D16" s="4"/>
      <c r="E16" s="4"/>
      <c r="F16" s="4"/>
      <c r="G16" s="4"/>
      <c r="H16" s="4"/>
      <c r="I16" s="4"/>
      <c r="J16" s="4"/>
      <c r="K16" s="4"/>
      <c r="L16" s="4"/>
      <c r="M16" s="4"/>
      <c r="N16" s="4"/>
      <c r="O16" s="4"/>
      <c r="P16" s="4"/>
      <c r="Q16" s="4"/>
      <c r="R16" s="4"/>
      <c r="S16" s="4"/>
      <c r="T16" s="4"/>
      <c r="U16" s="4"/>
      <c r="V16" s="4"/>
      <c r="W16" s="4"/>
      <c r="X16" s="4"/>
      <c r="Y16" s="4"/>
    </row>
    <row r="17" spans="1:25" x14ac:dyDescent="0.2">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2">
      <c r="A18" s="4"/>
      <c r="B18" s="4"/>
      <c r="C18" s="4"/>
      <c r="D18" s="4"/>
      <c r="E18" s="4"/>
      <c r="F18" s="4"/>
      <c r="G18" s="4"/>
      <c r="H18" s="4"/>
      <c r="I18" s="4"/>
      <c r="J18" s="4"/>
      <c r="K18" s="4"/>
      <c r="L18" s="4"/>
      <c r="M18" s="4"/>
      <c r="N18" s="4"/>
      <c r="O18" s="4"/>
      <c r="P18" s="4"/>
      <c r="Q18" s="4"/>
      <c r="R18" s="4"/>
      <c r="S18" s="4"/>
      <c r="T18" s="4"/>
      <c r="U18" s="4"/>
      <c r="V18" s="4"/>
      <c r="W18" s="4"/>
      <c r="X18" s="4"/>
      <c r="Y18" s="4"/>
    </row>
    <row r="19" spans="1:25" x14ac:dyDescent="0.2">
      <c r="A19" s="4"/>
      <c r="B19" s="4"/>
      <c r="C19" s="4"/>
      <c r="D19" s="4"/>
      <c r="E19" s="4"/>
      <c r="F19" s="4"/>
      <c r="G19" s="4"/>
      <c r="H19" s="4"/>
      <c r="I19" s="4"/>
      <c r="J19" s="4"/>
      <c r="K19" s="4"/>
      <c r="L19" s="4"/>
      <c r="M19" s="4"/>
      <c r="N19" s="4"/>
      <c r="O19" s="4"/>
      <c r="P19" s="4"/>
      <c r="Q19" s="4"/>
      <c r="R19" s="4"/>
      <c r="S19" s="4"/>
      <c r="T19" s="4"/>
      <c r="U19" s="4"/>
      <c r="V19" s="4"/>
      <c r="W19" s="4"/>
      <c r="X19" s="4"/>
      <c r="Y19" s="4"/>
    </row>
    <row r="20" spans="1:25" x14ac:dyDescent="0.2">
      <c r="A20" s="4"/>
      <c r="B20" s="4"/>
      <c r="C20" s="4"/>
      <c r="D20" s="4"/>
      <c r="E20" s="4"/>
      <c r="F20" s="4"/>
      <c r="G20" s="4"/>
      <c r="H20" s="4"/>
      <c r="I20" s="4"/>
      <c r="J20" s="4"/>
      <c r="K20" s="4"/>
      <c r="L20" s="4"/>
      <c r="M20" s="4"/>
      <c r="N20" s="4"/>
      <c r="O20" s="4"/>
      <c r="P20" s="4"/>
      <c r="Q20" s="4"/>
      <c r="R20" s="4"/>
      <c r="S20" s="4"/>
      <c r="T20" s="4"/>
      <c r="U20" s="4"/>
      <c r="V20" s="4"/>
      <c r="W20" s="4"/>
      <c r="X20" s="4"/>
      <c r="Y20" s="4"/>
    </row>
    <row r="21" spans="1:25" x14ac:dyDescent="0.2">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2">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2">
      <c r="A23" s="4"/>
      <c r="B23" s="4"/>
      <c r="C23" s="4"/>
      <c r="D23" s="4"/>
      <c r="E23" s="4"/>
      <c r="F23" s="4"/>
      <c r="G23" s="4"/>
      <c r="H23" s="4"/>
      <c r="I23" s="4"/>
      <c r="J23" s="4"/>
      <c r="K23" s="4"/>
      <c r="L23" s="4"/>
      <c r="M23" s="4"/>
      <c r="N23" s="4"/>
      <c r="O23" s="4"/>
      <c r="P23" s="4"/>
      <c r="Q23" s="4"/>
      <c r="R23" s="4"/>
      <c r="S23" s="4"/>
      <c r="T23" s="4"/>
      <c r="U23" s="4"/>
      <c r="V23" s="4"/>
      <c r="W23" s="4"/>
      <c r="X23" s="4"/>
      <c r="Y23" s="4"/>
    </row>
    <row r="24" spans="1:25" x14ac:dyDescent="0.2">
      <c r="A24" s="4"/>
      <c r="B24" s="4"/>
      <c r="C24" s="4"/>
      <c r="D24" s="4"/>
      <c r="E24" s="4"/>
      <c r="F24" s="4"/>
      <c r="G24" s="4"/>
      <c r="H24" s="4"/>
      <c r="I24" s="4"/>
      <c r="J24" s="4"/>
      <c r="K24" s="4"/>
      <c r="L24" s="4"/>
      <c r="M24" s="4"/>
      <c r="N24" s="4"/>
      <c r="O24" s="4"/>
      <c r="P24" s="4"/>
      <c r="Q24" s="4"/>
      <c r="R24" s="4"/>
      <c r="S24" s="4"/>
      <c r="T24" s="4"/>
      <c r="U24" s="4"/>
      <c r="V24" s="4"/>
      <c r="W24" s="4"/>
      <c r="X24" s="4"/>
      <c r="Y24" s="4"/>
    </row>
    <row r="25" spans="1:25" x14ac:dyDescent="0.2">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2">
      <c r="A26" s="4"/>
      <c r="B26" s="4"/>
      <c r="C26" s="4"/>
      <c r="D26" s="4"/>
      <c r="E26" s="4"/>
      <c r="F26" s="4"/>
      <c r="G26" s="4"/>
      <c r="H26" s="4"/>
      <c r="I26" s="4"/>
      <c r="J26" s="4"/>
      <c r="K26" s="4"/>
      <c r="L26" s="4"/>
      <c r="M26" s="4"/>
      <c r="N26" s="4"/>
      <c r="O26" s="4"/>
      <c r="P26" s="4"/>
      <c r="Q26" s="4"/>
      <c r="R26" s="4"/>
      <c r="S26" s="4"/>
      <c r="T26" s="4"/>
      <c r="U26" s="4"/>
      <c r="V26" s="4"/>
      <c r="W26" s="4"/>
      <c r="X26" s="4"/>
      <c r="Y26" s="4"/>
    </row>
    <row r="27" spans="1:25" x14ac:dyDescent="0.2">
      <c r="A27" s="4"/>
      <c r="B27" s="4"/>
      <c r="C27" s="4"/>
      <c r="D27" s="4"/>
      <c r="E27" s="4"/>
      <c r="F27" s="4"/>
      <c r="G27" s="4"/>
      <c r="H27" s="4"/>
      <c r="I27" s="4"/>
      <c r="J27" s="4"/>
      <c r="K27" s="4"/>
      <c r="L27" s="4"/>
      <c r="M27" s="4"/>
      <c r="N27" s="4"/>
      <c r="O27" s="4"/>
      <c r="P27" s="4"/>
      <c r="Q27" s="4"/>
      <c r="R27" s="4"/>
      <c r="S27" s="4"/>
      <c r="T27" s="4"/>
      <c r="U27" s="4"/>
      <c r="V27" s="4"/>
      <c r="W27" s="4"/>
      <c r="X27" s="4"/>
      <c r="Y27" s="4"/>
    </row>
    <row r="28" spans="1:25" x14ac:dyDescent="0.2">
      <c r="A28" s="4"/>
      <c r="B28" s="4"/>
      <c r="C28" s="4"/>
      <c r="D28" s="4"/>
      <c r="E28" s="4"/>
      <c r="F28" s="4"/>
      <c r="G28" s="4"/>
      <c r="H28" s="4"/>
      <c r="I28" s="4"/>
      <c r="J28" s="4"/>
      <c r="K28" s="4"/>
      <c r="L28" s="4"/>
      <c r="M28" s="4"/>
      <c r="N28" s="4"/>
      <c r="O28" s="4"/>
      <c r="P28" s="4"/>
      <c r="Q28" s="4"/>
      <c r="R28" s="4"/>
      <c r="S28" s="4"/>
      <c r="T28" s="4"/>
      <c r="U28" s="4"/>
      <c r="V28" s="4"/>
      <c r="W28" s="4"/>
      <c r="X28" s="4"/>
      <c r="Y28" s="4"/>
    </row>
    <row r="29" spans="1:25" x14ac:dyDescent="0.2">
      <c r="A29" s="4"/>
      <c r="B29" s="4"/>
      <c r="C29" s="4"/>
      <c r="D29" s="4"/>
      <c r="E29" s="4"/>
      <c r="F29" s="4"/>
      <c r="G29" s="4"/>
      <c r="H29" s="4"/>
      <c r="I29" s="4"/>
      <c r="J29" s="4"/>
      <c r="K29" s="4"/>
      <c r="L29" s="4"/>
      <c r="M29" s="4"/>
      <c r="N29" s="4"/>
      <c r="O29" s="4"/>
      <c r="P29" s="4"/>
      <c r="Q29" s="4"/>
      <c r="R29" s="4"/>
      <c r="S29" s="4"/>
      <c r="T29" s="4"/>
      <c r="U29" s="4"/>
      <c r="V29" s="4"/>
      <c r="W29" s="4"/>
      <c r="X29" s="4"/>
      <c r="Y29" s="4"/>
    </row>
    <row r="30" spans="1:25" x14ac:dyDescent="0.2">
      <c r="A30" s="4"/>
      <c r="B30" s="4"/>
      <c r="C30" s="4"/>
      <c r="D30" s="4"/>
      <c r="E30" s="4"/>
      <c r="F30" s="4"/>
      <c r="G30" s="4"/>
      <c r="H30" s="4"/>
      <c r="I30" s="4"/>
      <c r="J30" s="4"/>
      <c r="K30" s="4"/>
      <c r="L30" s="4"/>
      <c r="M30" s="4"/>
      <c r="N30" s="4"/>
      <c r="O30" s="4"/>
      <c r="P30" s="4"/>
      <c r="Q30" s="4"/>
      <c r="R30" s="4"/>
      <c r="S30" s="4"/>
      <c r="T30" s="4"/>
      <c r="U30" s="4"/>
      <c r="V30" s="4"/>
      <c r="W30" s="4"/>
      <c r="X30" s="4"/>
      <c r="Y30" s="4"/>
    </row>
    <row r="31" spans="1:25" x14ac:dyDescent="0.2">
      <c r="A31" s="4"/>
      <c r="B31" s="4"/>
      <c r="C31" s="4"/>
      <c r="D31" s="4"/>
      <c r="E31" s="4"/>
      <c r="F31" s="4"/>
      <c r="G31" s="4"/>
      <c r="H31" s="4"/>
      <c r="I31" s="4"/>
      <c r="J31" s="4"/>
      <c r="K31" s="4"/>
      <c r="L31" s="4"/>
      <c r="M31" s="4"/>
      <c r="N31" s="4"/>
      <c r="O31" s="4"/>
      <c r="P31" s="4"/>
      <c r="Q31" s="4"/>
      <c r="R31" s="4"/>
      <c r="S31" s="4"/>
      <c r="T31" s="4"/>
      <c r="U31" s="4"/>
      <c r="V31" s="4"/>
      <c r="W31" s="4"/>
      <c r="X31" s="4"/>
      <c r="Y31" s="4"/>
    </row>
    <row r="32" spans="1:25" x14ac:dyDescent="0.2">
      <c r="A32" s="4"/>
      <c r="B32" s="4"/>
      <c r="C32" s="4"/>
      <c r="D32" s="4"/>
      <c r="E32" s="4"/>
      <c r="F32" s="4"/>
      <c r="G32" s="4"/>
      <c r="H32" s="4"/>
      <c r="I32" s="4"/>
      <c r="J32" s="4"/>
      <c r="K32" s="4"/>
      <c r="L32" s="4"/>
      <c r="M32" s="4"/>
      <c r="N32" s="4"/>
      <c r="O32" s="4"/>
      <c r="P32" s="4"/>
      <c r="Q32" s="4"/>
      <c r="R32" s="4"/>
      <c r="S32" s="4"/>
      <c r="T32" s="4"/>
      <c r="U32" s="4"/>
      <c r="V32" s="4"/>
      <c r="W32" s="4"/>
      <c r="X32" s="4"/>
      <c r="Y32" s="4"/>
    </row>
    <row r="33" spans="1:25" x14ac:dyDescent="0.2">
      <c r="A33" s="4"/>
      <c r="B33" s="4"/>
      <c r="C33" s="4"/>
      <c r="D33" s="4"/>
      <c r="E33" s="4"/>
      <c r="F33" s="4"/>
      <c r="G33" s="4"/>
      <c r="H33" s="4"/>
      <c r="I33" s="4"/>
      <c r="J33" s="4"/>
      <c r="K33" s="4"/>
      <c r="L33" s="4"/>
      <c r="M33" s="4"/>
      <c r="N33" s="4"/>
      <c r="O33" s="4"/>
      <c r="P33" s="4"/>
      <c r="Q33" s="4"/>
      <c r="R33" s="4"/>
      <c r="S33" s="4"/>
      <c r="T33" s="4"/>
      <c r="U33" s="4"/>
      <c r="V33" s="4"/>
      <c r="W33" s="4"/>
      <c r="X33" s="4"/>
      <c r="Y33" s="4"/>
    </row>
    <row r="34" spans="1:25" x14ac:dyDescent="0.2">
      <c r="A34" s="4"/>
      <c r="B34" s="4"/>
      <c r="C34" s="4"/>
      <c r="D34" s="4"/>
      <c r="E34" s="4"/>
      <c r="F34" s="4"/>
      <c r="G34" s="4"/>
      <c r="H34" s="4"/>
      <c r="I34" s="4"/>
      <c r="J34" s="4"/>
      <c r="K34" s="4"/>
      <c r="L34" s="4"/>
      <c r="M34" s="4"/>
      <c r="N34" s="4"/>
      <c r="O34" s="4"/>
      <c r="P34" s="4"/>
      <c r="Q34" s="4"/>
      <c r="R34" s="4"/>
      <c r="S34" s="4"/>
      <c r="T34" s="4"/>
      <c r="U34" s="4"/>
      <c r="V34" s="4"/>
      <c r="W34" s="4"/>
      <c r="X34" s="4"/>
      <c r="Y34" s="4"/>
    </row>
    <row r="35" spans="1:25" x14ac:dyDescent="0.2">
      <c r="A35" s="4"/>
      <c r="B35" s="4"/>
      <c r="C35" s="4"/>
      <c r="D35" s="4"/>
      <c r="E35" s="4"/>
      <c r="F35" s="4"/>
      <c r="G35" s="4"/>
      <c r="H35" s="4"/>
      <c r="I35" s="4"/>
      <c r="J35" s="4"/>
      <c r="K35" s="4"/>
      <c r="L35" s="4"/>
      <c r="M35" s="4"/>
      <c r="N35" s="4"/>
      <c r="O35" s="4"/>
      <c r="P35" s="4"/>
      <c r="Q35" s="4"/>
      <c r="R35" s="4"/>
      <c r="S35" s="4"/>
      <c r="T35" s="4"/>
      <c r="U35" s="4"/>
      <c r="V35" s="4"/>
      <c r="W35" s="4"/>
      <c r="X35" s="4"/>
      <c r="Y35" s="4"/>
    </row>
    <row r="36" spans="1:25" x14ac:dyDescent="0.2">
      <c r="A36" s="4"/>
      <c r="B36" s="4"/>
      <c r="C36" s="4"/>
      <c r="D36" s="4"/>
      <c r="E36" s="4"/>
      <c r="F36" s="4"/>
      <c r="G36" s="4"/>
      <c r="H36" s="4"/>
      <c r="I36" s="4"/>
      <c r="J36" s="4"/>
      <c r="K36" s="4"/>
      <c r="L36" s="4"/>
      <c r="M36" s="4"/>
      <c r="N36" s="4"/>
      <c r="O36" s="4"/>
      <c r="P36" s="4"/>
      <c r="Q36" s="4"/>
      <c r="R36" s="4"/>
      <c r="S36" s="4"/>
      <c r="T36" s="4"/>
      <c r="U36" s="4"/>
      <c r="V36" s="4"/>
      <c r="W36" s="4"/>
      <c r="X36" s="4"/>
      <c r="Y36" s="4"/>
    </row>
    <row r="37" spans="1:25" x14ac:dyDescent="0.2">
      <c r="A37" s="4"/>
      <c r="B37" s="4"/>
      <c r="C37" s="4"/>
      <c r="D37" s="4"/>
      <c r="E37" s="4"/>
      <c r="F37" s="4"/>
      <c r="G37" s="4"/>
      <c r="H37" s="4"/>
      <c r="I37" s="4"/>
      <c r="J37" s="4"/>
      <c r="K37" s="4"/>
      <c r="L37" s="4"/>
      <c r="M37" s="4"/>
      <c r="N37" s="4"/>
      <c r="O37" s="4"/>
      <c r="P37" s="4"/>
      <c r="Q37" s="4"/>
      <c r="R37" s="4"/>
      <c r="S37" s="4"/>
      <c r="T37" s="4"/>
      <c r="U37" s="4"/>
      <c r="V37" s="4"/>
      <c r="W37" s="4"/>
      <c r="X37" s="4"/>
      <c r="Y37" s="4"/>
    </row>
    <row r="38" spans="1:25" x14ac:dyDescent="0.2">
      <c r="A38" s="4"/>
      <c r="B38" s="4"/>
      <c r="C38" s="4"/>
      <c r="D38" s="4"/>
      <c r="E38" s="4"/>
      <c r="F38" s="4"/>
      <c r="G38" s="4"/>
      <c r="H38" s="4"/>
      <c r="I38" s="4"/>
      <c r="J38" s="4"/>
      <c r="K38" s="4"/>
      <c r="L38" s="4"/>
      <c r="M38" s="4"/>
      <c r="N38" s="4"/>
      <c r="O38" s="4"/>
      <c r="P38" s="4"/>
      <c r="Q38" s="4"/>
      <c r="R38" s="4"/>
      <c r="S38" s="4"/>
      <c r="T38" s="4"/>
      <c r="U38" s="4"/>
      <c r="V38" s="4"/>
      <c r="W38" s="4"/>
      <c r="X38" s="4"/>
      <c r="Y38" s="4"/>
    </row>
    <row r="39" spans="1:25" x14ac:dyDescent="0.2">
      <c r="A39" s="4"/>
      <c r="B39" s="4"/>
      <c r="C39" s="4"/>
      <c r="D39" s="4"/>
      <c r="E39" s="4"/>
      <c r="F39" s="4"/>
      <c r="G39" s="4"/>
      <c r="H39" s="4"/>
      <c r="I39" s="4"/>
      <c r="J39" s="4"/>
      <c r="K39" s="4"/>
      <c r="L39" s="4"/>
      <c r="M39" s="4"/>
      <c r="N39" s="4"/>
      <c r="O39" s="4"/>
      <c r="P39" s="4"/>
      <c r="Q39" s="4"/>
      <c r="R39" s="4"/>
      <c r="S39" s="4"/>
      <c r="T39" s="4"/>
      <c r="U39" s="4"/>
      <c r="V39" s="4"/>
      <c r="W39" s="4"/>
      <c r="X39" s="4"/>
      <c r="Y39" s="4"/>
    </row>
    <row r="40" spans="1:25" x14ac:dyDescent="0.2">
      <c r="A40" s="4"/>
      <c r="B40" s="4"/>
      <c r="C40" s="4"/>
      <c r="D40" s="4"/>
      <c r="E40" s="4"/>
      <c r="F40" s="4"/>
      <c r="G40" s="4"/>
      <c r="H40" s="4"/>
      <c r="I40" s="4"/>
      <c r="J40" s="4"/>
      <c r="K40" s="4"/>
      <c r="L40" s="4"/>
      <c r="M40" s="4"/>
      <c r="N40" s="4"/>
      <c r="O40" s="4"/>
      <c r="P40" s="4"/>
      <c r="Q40" s="4"/>
      <c r="R40" s="4"/>
      <c r="S40" s="4"/>
      <c r="T40" s="4"/>
      <c r="U40" s="4"/>
      <c r="V40" s="4"/>
      <c r="W40" s="4"/>
      <c r="X40" s="4"/>
      <c r="Y40" s="4"/>
    </row>
    <row r="41" spans="1:25" x14ac:dyDescent="0.2">
      <c r="A41" s="4"/>
      <c r="B41" s="4"/>
      <c r="C41" s="4"/>
      <c r="D41" s="4"/>
      <c r="E41" s="4"/>
      <c r="F41" s="4"/>
      <c r="G41" s="4"/>
      <c r="H41" s="4"/>
      <c r="I41" s="4"/>
      <c r="J41" s="4"/>
      <c r="K41" s="4"/>
      <c r="L41" s="4"/>
      <c r="M41" s="4"/>
      <c r="N41" s="4"/>
      <c r="O41" s="4"/>
      <c r="P41" s="4"/>
      <c r="Q41" s="4"/>
      <c r="R41" s="4"/>
      <c r="S41" s="4"/>
      <c r="T41" s="4"/>
      <c r="U41" s="4"/>
      <c r="V41" s="4"/>
      <c r="W41" s="4"/>
      <c r="X41" s="4"/>
      <c r="Y41" s="4"/>
    </row>
    <row r="42" spans="1:25" x14ac:dyDescent="0.2">
      <c r="A42" s="4"/>
      <c r="B42" s="4"/>
      <c r="C42" s="4"/>
      <c r="D42" s="4"/>
      <c r="E42" s="4"/>
      <c r="F42" s="4"/>
      <c r="G42" s="4"/>
      <c r="H42" s="4"/>
      <c r="I42" s="4"/>
      <c r="J42" s="4"/>
      <c r="K42" s="4"/>
      <c r="L42" s="4"/>
      <c r="M42" s="4"/>
      <c r="N42" s="4"/>
      <c r="O42" s="4"/>
      <c r="P42" s="4"/>
      <c r="Q42" s="4"/>
      <c r="R42" s="4"/>
      <c r="S42" s="4"/>
      <c r="T42" s="4"/>
      <c r="U42" s="4"/>
      <c r="V42" s="4"/>
      <c r="W42" s="4"/>
      <c r="X42" s="4"/>
      <c r="Y42" s="4"/>
    </row>
    <row r="43" spans="1:25" x14ac:dyDescent="0.2">
      <c r="A43" s="4"/>
      <c r="B43" s="4"/>
      <c r="C43" s="4"/>
      <c r="D43" s="4"/>
      <c r="E43" s="4"/>
      <c r="F43" s="4"/>
      <c r="G43" s="4"/>
      <c r="H43" s="4"/>
      <c r="I43" s="4"/>
      <c r="J43" s="4"/>
      <c r="K43" s="4"/>
      <c r="L43" s="4"/>
      <c r="M43" s="4"/>
      <c r="N43" s="4"/>
      <c r="O43" s="4"/>
      <c r="P43" s="4"/>
      <c r="Q43" s="4"/>
      <c r="R43" s="4"/>
      <c r="S43" s="4"/>
      <c r="T43" s="4"/>
      <c r="U43" s="4"/>
      <c r="V43" s="4"/>
      <c r="W43" s="4"/>
      <c r="X43" s="4"/>
      <c r="Y43" s="4"/>
    </row>
    <row r="44" spans="1:25" x14ac:dyDescent="0.2">
      <c r="A44" s="4"/>
      <c r="B44" s="4"/>
      <c r="C44" s="4"/>
      <c r="D44" s="4"/>
      <c r="E44" s="4"/>
      <c r="F44" s="4"/>
      <c r="G44" s="4"/>
      <c r="H44" s="4"/>
      <c r="I44" s="4"/>
      <c r="J44" s="4"/>
      <c r="K44" s="4"/>
      <c r="L44" s="4"/>
      <c r="M44" s="4"/>
      <c r="N44" s="4"/>
      <c r="O44" s="4"/>
      <c r="P44" s="4"/>
      <c r="Q44" s="4"/>
      <c r="R44" s="4"/>
      <c r="S44" s="4"/>
      <c r="T44" s="4"/>
      <c r="U44" s="4"/>
      <c r="V44" s="4"/>
      <c r="W44" s="4"/>
      <c r="X44" s="4"/>
      <c r="Y44" s="4"/>
    </row>
    <row r="45" spans="1:25" x14ac:dyDescent="0.2">
      <c r="A45" s="4"/>
      <c r="B45" s="4"/>
      <c r="C45" s="4"/>
      <c r="D45" s="4"/>
      <c r="E45" s="4"/>
      <c r="F45" s="4"/>
      <c r="G45" s="4"/>
      <c r="H45" s="4"/>
      <c r="I45" s="4"/>
      <c r="J45" s="4"/>
      <c r="K45" s="4"/>
      <c r="L45" s="4"/>
      <c r="M45" s="4"/>
      <c r="N45" s="4"/>
      <c r="O45" s="4"/>
      <c r="P45" s="4"/>
      <c r="Q45" s="4"/>
      <c r="R45" s="4"/>
      <c r="S45" s="4"/>
      <c r="T45" s="4"/>
      <c r="U45" s="4"/>
      <c r="V45" s="4"/>
      <c r="W45" s="4"/>
      <c r="X45" s="4"/>
      <c r="Y45" s="4"/>
    </row>
    <row r="46" spans="1:25" x14ac:dyDescent="0.2">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2">
      <c r="A47" s="4"/>
      <c r="B47" s="4"/>
      <c r="C47" s="4"/>
      <c r="D47" s="4"/>
      <c r="E47" s="4"/>
      <c r="F47" s="4"/>
      <c r="G47" s="4"/>
      <c r="H47" s="4"/>
      <c r="I47" s="4"/>
      <c r="J47" s="4"/>
      <c r="K47" s="4"/>
      <c r="L47" s="4"/>
      <c r="M47" s="4"/>
      <c r="N47" s="4"/>
      <c r="O47" s="4"/>
      <c r="P47" s="4"/>
      <c r="Q47" s="4"/>
      <c r="R47" s="4"/>
      <c r="S47" s="4"/>
      <c r="T47" s="4"/>
      <c r="U47" s="4"/>
      <c r="V47" s="4"/>
      <c r="W47" s="4"/>
      <c r="X47" s="4"/>
      <c r="Y47" s="4"/>
    </row>
    <row r="48" spans="1:25" x14ac:dyDescent="0.2">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2">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2">
      <c r="A50" s="4"/>
      <c r="B50" s="4"/>
      <c r="C50" s="4"/>
      <c r="D50" s="4"/>
      <c r="E50" s="4"/>
      <c r="F50" s="4"/>
      <c r="G50" s="4"/>
      <c r="H50" s="4"/>
      <c r="I50" s="4"/>
      <c r="J50" s="4"/>
      <c r="K50" s="4"/>
      <c r="L50" s="4"/>
      <c r="M50" s="4"/>
      <c r="N50" s="4"/>
      <c r="O50" s="4"/>
      <c r="P50" s="4"/>
      <c r="Q50" s="4"/>
      <c r="R50" s="4"/>
      <c r="S50" s="4"/>
      <c r="T50" s="4"/>
      <c r="U50" s="4"/>
      <c r="V50" s="4"/>
      <c r="W50" s="4"/>
      <c r="X50" s="4"/>
      <c r="Y50" s="4"/>
    </row>
    <row r="51" spans="1:25" x14ac:dyDescent="0.2">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2">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2">
      <c r="A53" s="4"/>
      <c r="B53" s="4"/>
      <c r="C53" s="4"/>
      <c r="D53" s="4"/>
      <c r="E53" s="4"/>
      <c r="F53" s="4"/>
      <c r="G53" s="4"/>
      <c r="H53" s="4"/>
      <c r="I53" s="4"/>
      <c r="J53" s="4"/>
      <c r="K53" s="4"/>
      <c r="L53" s="4"/>
      <c r="M53" s="4"/>
      <c r="N53" s="4"/>
      <c r="O53" s="4"/>
      <c r="P53" s="4"/>
      <c r="Q53" s="4"/>
      <c r="R53" s="4"/>
      <c r="S53" s="4"/>
      <c r="T53" s="4"/>
      <c r="U53" s="4"/>
      <c r="V53" s="4"/>
      <c r="W53" s="4"/>
      <c r="X53" s="4"/>
      <c r="Y53" s="4"/>
    </row>
  </sheetData>
  <mergeCells count="3">
    <mergeCell ref="A3:C3"/>
    <mergeCell ref="B4:C4"/>
    <mergeCell ref="B5:C5"/>
  </mergeCells>
  <hyperlinks>
    <hyperlink ref="A1" location="Contents!A1" display="Back to Contents" xr:uid="{86C10F8A-5308-45F8-9600-AD1DC8BD288A}"/>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6CD2-0386-444F-933E-97C02B46713C}">
  <sheetPr>
    <tabColor rgb="FFE2EFDA"/>
  </sheetPr>
  <dimension ref="A1:AZ61"/>
  <sheetViews>
    <sheetView workbookViewId="0"/>
  </sheetViews>
  <sheetFormatPr defaultColWidth="9.28515625" defaultRowHeight="14.25" x14ac:dyDescent="0.2"/>
  <cols>
    <col min="1" max="1" width="9.28515625" style="1" customWidth="1"/>
    <col min="2" max="7" width="21.7109375" style="1" customWidth="1"/>
    <col min="8" max="8" width="9.28515625" style="1" customWidth="1"/>
    <col min="9" max="16384" width="9.28515625" style="1"/>
  </cols>
  <sheetData>
    <row r="1" spans="1:52" s="4" customFormat="1" ht="15" customHeight="1" x14ac:dyDescent="0.2">
      <c r="B1" s="11" t="s">
        <v>0</v>
      </c>
    </row>
    <row r="2" spans="1:52" ht="15" customHeight="1" thickBo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25">
      <c r="A3" s="4"/>
      <c r="B3" s="573" t="s">
        <v>34</v>
      </c>
      <c r="C3" s="573"/>
      <c r="D3" s="573"/>
      <c r="E3" s="67"/>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5" customHeight="1" x14ac:dyDescent="0.2">
      <c r="A4" s="4"/>
      <c r="B4" s="68" t="s">
        <v>2</v>
      </c>
      <c r="C4" s="579" t="s">
        <v>35</v>
      </c>
      <c r="D4" s="579"/>
      <c r="E4" s="26"/>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 customHeight="1" thickBot="1" x14ac:dyDescent="0.25">
      <c r="A5" s="4"/>
      <c r="B5" s="14" t="s">
        <v>3</v>
      </c>
      <c r="C5" s="580" t="s">
        <v>35</v>
      </c>
      <c r="D5" s="580"/>
      <c r="E5" s="26"/>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5" thickBot="1" x14ac:dyDescent="0.25">
      <c r="A6" s="4"/>
      <c r="B6" s="4"/>
      <c r="C6" s="4"/>
      <c r="D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5" customHeight="1" thickBot="1" x14ac:dyDescent="0.25">
      <c r="A7" s="4"/>
      <c r="B7" s="581" t="s">
        <v>36</v>
      </c>
      <c r="C7" s="581"/>
      <c r="D7" s="581"/>
      <c r="E7" s="581"/>
      <c r="F7" s="581"/>
      <c r="G7" s="581"/>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45.75" thickBot="1" x14ac:dyDescent="0.25">
      <c r="A8" s="4"/>
      <c r="B8" s="69" t="s">
        <v>37</v>
      </c>
      <c r="C8" s="70" t="s">
        <v>38</v>
      </c>
      <c r="D8" s="70" t="s">
        <v>39</v>
      </c>
      <c r="E8" s="70" t="s">
        <v>40</v>
      </c>
      <c r="F8" s="70" t="s">
        <v>41</v>
      </c>
      <c r="G8" s="71" t="s">
        <v>42</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x14ac:dyDescent="0.2">
      <c r="A9" s="4"/>
      <c r="B9" s="34"/>
      <c r="C9" s="35"/>
      <c r="D9" s="35"/>
      <c r="E9" s="35"/>
      <c r="F9" s="35"/>
      <c r="G9" s="53"/>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x14ac:dyDescent="0.2">
      <c r="A10" s="4"/>
      <c r="B10" s="36"/>
      <c r="C10" s="38"/>
      <c r="D10" s="38"/>
      <c r="E10" s="55"/>
      <c r="F10" s="55"/>
      <c r="G10" s="56"/>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x14ac:dyDescent="0.2">
      <c r="A11" s="4"/>
      <c r="B11" s="36"/>
      <c r="C11" s="38"/>
      <c r="D11" s="38"/>
      <c r="E11" s="55"/>
      <c r="F11" s="55"/>
      <c r="G11" s="56"/>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x14ac:dyDescent="0.2">
      <c r="A12" s="4"/>
      <c r="B12" s="36"/>
      <c r="C12" s="38"/>
      <c r="D12" s="38"/>
      <c r="E12" s="55"/>
      <c r="F12" s="55"/>
      <c r="G12" s="56"/>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
      <c r="A13" s="4"/>
      <c r="B13" s="36"/>
      <c r="C13" s="38"/>
      <c r="D13" s="38"/>
      <c r="E13" s="55"/>
      <c r="F13" s="55"/>
      <c r="G13" s="56"/>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
      <c r="A14" s="4"/>
      <c r="B14" s="36"/>
      <c r="C14" s="38"/>
      <c r="D14" s="38"/>
      <c r="E14" s="55"/>
      <c r="F14" s="55"/>
      <c r="G14" s="56"/>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
      <c r="A15" s="4"/>
      <c r="B15" s="36"/>
      <c r="C15" s="38"/>
      <c r="D15" s="38"/>
      <c r="E15" s="55"/>
      <c r="F15" s="55"/>
      <c r="G15" s="56"/>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
      <c r="A16" s="4"/>
      <c r="B16" s="36"/>
      <c r="C16" s="38"/>
      <c r="D16" s="38"/>
      <c r="E16" s="55"/>
      <c r="F16" s="55"/>
      <c r="G16" s="56"/>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
      <c r="A17" s="4"/>
      <c r="B17" s="36"/>
      <c r="C17" s="38"/>
      <c r="D17" s="38"/>
      <c r="E17" s="55"/>
      <c r="F17" s="55"/>
      <c r="G17" s="56"/>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
      <c r="A18" s="4"/>
      <c r="B18" s="36"/>
      <c r="C18" s="38"/>
      <c r="D18" s="38"/>
      <c r="E18" s="55"/>
      <c r="F18" s="55"/>
      <c r="G18" s="56"/>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
      <c r="A19" s="4"/>
      <c r="B19" s="36"/>
      <c r="C19" s="38"/>
      <c r="D19" s="38"/>
      <c r="E19" s="55"/>
      <c r="F19" s="55"/>
      <c r="G19" s="56"/>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x14ac:dyDescent="0.2">
      <c r="A20" s="4"/>
      <c r="B20" s="36"/>
      <c r="C20" s="38"/>
      <c r="D20" s="38"/>
      <c r="E20" s="55"/>
      <c r="F20" s="55"/>
      <c r="G20" s="56"/>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
      <c r="A21" s="4"/>
      <c r="B21" s="36"/>
      <c r="C21" s="38"/>
      <c r="D21" s="38"/>
      <c r="E21" s="55"/>
      <c r="F21" s="55"/>
      <c r="G21" s="56"/>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
      <c r="A22" s="4"/>
      <c r="B22" s="36"/>
      <c r="C22" s="38"/>
      <c r="D22" s="38"/>
      <c r="E22" s="55"/>
      <c r="F22" s="55"/>
      <c r="G22" s="56"/>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15" thickBot="1" x14ac:dyDescent="0.25">
      <c r="A23" s="4"/>
      <c r="B23" s="40"/>
      <c r="C23" s="41"/>
      <c r="D23" s="41"/>
      <c r="E23" s="57"/>
      <c r="F23" s="57"/>
      <c r="G23" s="16"/>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15" x14ac:dyDescent="0.25">
      <c r="A24" s="4"/>
      <c r="B24" s="26"/>
      <c r="C24" s="582"/>
      <c r="D24" s="582"/>
      <c r="E24" s="582"/>
      <c r="F24" s="26"/>
      <c r="G24" s="26"/>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sheetData>
  <mergeCells count="5">
    <mergeCell ref="B3:D3"/>
    <mergeCell ref="C4:D4"/>
    <mergeCell ref="C5:D5"/>
    <mergeCell ref="B7:G7"/>
    <mergeCell ref="C24:E24"/>
  </mergeCells>
  <hyperlinks>
    <hyperlink ref="B1" location="Contents!A1" display="Back to Contents" xr:uid="{2BE7AA80-2435-4201-9CDD-9FBD6824EF04}"/>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F318-93A9-4D26-8BB5-B565713A1077}">
  <sheetPr>
    <tabColor rgb="FFDDEBF7"/>
  </sheetPr>
  <dimension ref="A1:H38"/>
  <sheetViews>
    <sheetView workbookViewId="0"/>
  </sheetViews>
  <sheetFormatPr defaultColWidth="9.28515625" defaultRowHeight="14.25" x14ac:dyDescent="0.2"/>
  <cols>
    <col min="1" max="1" width="50" style="1" customWidth="1"/>
    <col min="2" max="2" width="21.7109375" style="1" customWidth="1"/>
    <col min="3" max="16384" width="9.28515625" style="1"/>
  </cols>
  <sheetData>
    <row r="1" spans="1:8" ht="15" x14ac:dyDescent="0.2">
      <c r="A1" s="73" t="s">
        <v>0</v>
      </c>
    </row>
    <row r="2" spans="1:8" ht="15" thickBot="1" x14ac:dyDescent="0.25"/>
    <row r="3" spans="1:8" ht="18.75" thickBot="1" x14ac:dyDescent="0.25">
      <c r="A3" s="44" t="s">
        <v>43</v>
      </c>
      <c r="B3" s="45"/>
      <c r="C3" s="74"/>
      <c r="D3" s="74"/>
      <c r="E3" s="74"/>
      <c r="F3" s="74"/>
      <c r="G3" s="74"/>
      <c r="H3" s="74"/>
    </row>
    <row r="4" spans="1:8" ht="15" x14ac:dyDescent="0.2">
      <c r="A4" s="68" t="s">
        <v>2</v>
      </c>
      <c r="B4" s="503"/>
      <c r="C4" s="74"/>
      <c r="D4" s="74"/>
      <c r="E4" s="74"/>
      <c r="F4" s="74"/>
      <c r="G4" s="74"/>
      <c r="H4" s="74"/>
    </row>
    <row r="5" spans="1:8" ht="15.75" customHeight="1" thickBot="1" x14ac:dyDescent="0.3">
      <c r="A5" s="2" t="s">
        <v>3</v>
      </c>
      <c r="B5" s="502" t="s">
        <v>4</v>
      </c>
    </row>
    <row r="6" spans="1:8" ht="15" x14ac:dyDescent="0.2">
      <c r="A6" s="75"/>
      <c r="B6" s="15"/>
    </row>
    <row r="7" spans="1:8" x14ac:dyDescent="0.2">
      <c r="A7" s="76" t="s">
        <v>44</v>
      </c>
      <c r="B7" s="77"/>
    </row>
    <row r="8" spans="1:8" x14ac:dyDescent="0.2">
      <c r="A8" s="78" t="s">
        <v>45</v>
      </c>
      <c r="B8" s="79"/>
    </row>
    <row r="9" spans="1:8" x14ac:dyDescent="0.2">
      <c r="A9" s="80" t="s">
        <v>46</v>
      </c>
      <c r="B9" s="81"/>
    </row>
    <row r="10" spans="1:8" ht="15" thickBot="1" x14ac:dyDescent="0.25">
      <c r="B10" s="555" t="s">
        <v>47</v>
      </c>
    </row>
    <row r="11" spans="1:8" ht="15.75" thickBot="1" x14ac:dyDescent="0.25">
      <c r="A11" s="82" t="s">
        <v>32</v>
      </c>
      <c r="B11" s="507" t="s">
        <v>48</v>
      </c>
    </row>
    <row r="12" spans="1:8" ht="27.6" customHeight="1" x14ac:dyDescent="0.2">
      <c r="A12" s="84" t="s">
        <v>49</v>
      </c>
      <c r="B12" s="558">
        <v>100</v>
      </c>
    </row>
    <row r="13" spans="1:8" x14ac:dyDescent="0.2">
      <c r="A13" s="84" t="s">
        <v>50</v>
      </c>
      <c r="B13" s="559">
        <f>B12-B14</f>
        <v>2</v>
      </c>
    </row>
    <row r="14" spans="1:8" ht="43.9" customHeight="1" x14ac:dyDescent="0.2">
      <c r="A14" s="84" t="s">
        <v>51</v>
      </c>
      <c r="B14" s="560">
        <f>B16+B15</f>
        <v>98</v>
      </c>
    </row>
    <row r="15" spans="1:8" ht="42.75" x14ac:dyDescent="0.2">
      <c r="A15" s="84" t="s">
        <v>52</v>
      </c>
      <c r="B15" s="558">
        <v>0</v>
      </c>
    </row>
    <row r="16" spans="1:8" ht="28.5" x14ac:dyDescent="0.2">
      <c r="A16" s="84" t="s">
        <v>53</v>
      </c>
      <c r="B16" s="558">
        <v>98</v>
      </c>
    </row>
    <row r="17" spans="1:2" x14ac:dyDescent="0.2">
      <c r="A17" s="86" t="s">
        <v>54</v>
      </c>
      <c r="B17" s="560"/>
    </row>
    <row r="18" spans="1:2" x14ac:dyDescent="0.2">
      <c r="A18" s="84" t="s">
        <v>55</v>
      </c>
      <c r="B18" s="560"/>
    </row>
    <row r="19" spans="1:2" x14ac:dyDescent="0.2">
      <c r="A19" s="84" t="s">
        <v>56</v>
      </c>
      <c r="B19" s="560"/>
    </row>
    <row r="20" spans="1:2" x14ac:dyDescent="0.2">
      <c r="A20" s="84" t="s">
        <v>57</v>
      </c>
      <c r="B20" s="558">
        <v>1</v>
      </c>
    </row>
    <row r="21" spans="1:2" x14ac:dyDescent="0.2">
      <c r="A21" s="84" t="s">
        <v>58</v>
      </c>
      <c r="B21" s="558">
        <v>3</v>
      </c>
    </row>
    <row r="22" spans="1:2" x14ac:dyDescent="0.2">
      <c r="A22" s="84" t="s">
        <v>59</v>
      </c>
      <c r="B22" s="558">
        <v>0</v>
      </c>
    </row>
    <row r="23" spans="1:2" x14ac:dyDescent="0.2">
      <c r="A23" s="87" t="s">
        <v>60</v>
      </c>
      <c r="B23" s="561">
        <v>17</v>
      </c>
    </row>
    <row r="24" spans="1:2" x14ac:dyDescent="0.2">
      <c r="A24" s="87" t="s">
        <v>61</v>
      </c>
      <c r="B24" s="561">
        <v>4</v>
      </c>
    </row>
    <row r="25" spans="1:2" ht="15" thickBot="1" x14ac:dyDescent="0.25">
      <c r="A25" s="87" t="s">
        <v>62</v>
      </c>
      <c r="B25" s="561">
        <v>19</v>
      </c>
    </row>
    <row r="26" spans="1:2" x14ac:dyDescent="0.2">
      <c r="A26" s="84" t="s">
        <v>63</v>
      </c>
      <c r="B26" s="562"/>
    </row>
    <row r="27" spans="1:2" x14ac:dyDescent="0.2">
      <c r="A27" s="84" t="s">
        <v>64</v>
      </c>
      <c r="B27" s="560"/>
    </row>
    <row r="28" spans="1:2" x14ac:dyDescent="0.2">
      <c r="A28" s="84" t="s">
        <v>65</v>
      </c>
      <c r="B28" s="560">
        <f>B31+B35</f>
        <v>6</v>
      </c>
    </row>
    <row r="29" spans="1:2" ht="15" thickBot="1" x14ac:dyDescent="0.25">
      <c r="A29" s="88" t="s">
        <v>66</v>
      </c>
      <c r="B29" s="563">
        <f>B33+B37</f>
        <v>4</v>
      </c>
    </row>
    <row r="30" spans="1:2" x14ac:dyDescent="0.2">
      <c r="A30" s="89" t="s">
        <v>67</v>
      </c>
      <c r="B30" s="564"/>
    </row>
    <row r="31" spans="1:2" x14ac:dyDescent="0.2">
      <c r="A31" s="84" t="s">
        <v>68</v>
      </c>
      <c r="B31" s="565">
        <v>6</v>
      </c>
    </row>
    <row r="32" spans="1:2" ht="28.5" x14ac:dyDescent="0.2">
      <c r="A32" s="84" t="s">
        <v>69</v>
      </c>
      <c r="B32" s="558"/>
    </row>
    <row r="33" spans="1:2" ht="15" thickBot="1" x14ac:dyDescent="0.25">
      <c r="A33" s="88" t="s">
        <v>70</v>
      </c>
      <c r="B33" s="566">
        <v>4</v>
      </c>
    </row>
    <row r="34" spans="1:2" x14ac:dyDescent="0.2">
      <c r="A34" s="89" t="s">
        <v>71</v>
      </c>
      <c r="B34" s="564"/>
    </row>
    <row r="35" spans="1:2" x14ac:dyDescent="0.2">
      <c r="A35" s="84" t="s">
        <v>72</v>
      </c>
      <c r="B35" s="558">
        <v>0</v>
      </c>
    </row>
    <row r="36" spans="1:2" ht="18.399999999999999" customHeight="1" x14ac:dyDescent="0.2">
      <c r="A36" s="84" t="s">
        <v>73</v>
      </c>
      <c r="B36" s="558"/>
    </row>
    <row r="37" spans="1:2" ht="20.65" customHeight="1" thickBot="1" x14ac:dyDescent="0.25">
      <c r="A37" s="88" t="s">
        <v>74</v>
      </c>
      <c r="B37" s="558">
        <v>0</v>
      </c>
    </row>
    <row r="38" spans="1:2" x14ac:dyDescent="0.2">
      <c r="A38" s="90"/>
      <c r="B38" s="6"/>
    </row>
  </sheetData>
  <dataValidations count="3">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B15" xr:uid="{67205A67-4D12-49F1-9936-5CAE9F95AA9C}"/>
    <dataValidation allowBlank="1" showInputMessage="1" showErrorMessage="1" prompt="This figure should match to the total sales as reported in your latest financial statements" sqref="B12" xr:uid="{F621A05F-C228-426C-B62C-CA05C593906E}"/>
    <dataValidation allowBlank="1" showInputMessage="1" showErrorMessage="1" promptTitle="Formula controlled cell" prompt="Do not type in this cell_x000a_Do not change the formula" sqref="B13:B14 B17:B19 B26:B30 B34" xr:uid="{0614308A-C560-4146-9043-3EFB465AA2F7}"/>
  </dataValidations>
  <hyperlinks>
    <hyperlink ref="A1" location="Contents!A1" display="Back to Contents" xr:uid="{8E821BC1-B4F0-4275-94D7-9973FDCCB97B}"/>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5B06-8F5E-43FA-80BA-A18A13FC3269}">
  <sheetPr>
    <tabColor rgb="FFDDEBF7"/>
  </sheetPr>
  <dimension ref="A1:C12"/>
  <sheetViews>
    <sheetView workbookViewId="0"/>
  </sheetViews>
  <sheetFormatPr defaultColWidth="9.28515625" defaultRowHeight="14.25" x14ac:dyDescent="0.2"/>
  <cols>
    <col min="1" max="3" width="21.7109375" style="1" customWidth="1"/>
    <col min="4" max="16384" width="9.28515625" style="1"/>
  </cols>
  <sheetData>
    <row r="1" spans="1:3" ht="15" x14ac:dyDescent="0.2">
      <c r="A1" s="73" t="s">
        <v>0</v>
      </c>
    </row>
    <row r="2" spans="1:3" ht="15" thickBot="1" x14ac:dyDescent="0.25"/>
    <row r="3" spans="1:3" ht="18.75" thickBot="1" x14ac:dyDescent="0.25">
      <c r="A3" s="44" t="s">
        <v>75</v>
      </c>
      <c r="B3" s="45"/>
      <c r="C3" s="46"/>
    </row>
    <row r="4" spans="1:3" ht="15" x14ac:dyDescent="0.2">
      <c r="A4" s="28" t="s">
        <v>2</v>
      </c>
      <c r="B4" s="574"/>
      <c r="C4" s="574"/>
    </row>
    <row r="5" spans="1:3" ht="15.75" customHeight="1" thickBot="1" x14ac:dyDescent="0.3">
      <c r="A5" s="92" t="s">
        <v>3</v>
      </c>
      <c r="B5" s="577" t="s">
        <v>4</v>
      </c>
      <c r="C5" s="577"/>
    </row>
    <row r="7" spans="1:3" x14ac:dyDescent="0.2">
      <c r="A7" s="93" t="s">
        <v>76</v>
      </c>
      <c r="B7" s="94"/>
      <c r="C7" s="94"/>
    </row>
    <row r="9" spans="1:3" ht="15" thickBot="1" x14ac:dyDescent="0.25">
      <c r="B9" s="96"/>
    </row>
    <row r="10" spans="1:3" ht="15.75" thickBot="1" x14ac:dyDescent="0.3">
      <c r="B10" s="583" t="s">
        <v>77</v>
      </c>
      <c r="C10" s="583"/>
    </row>
    <row r="11" spans="1:3" ht="15.75" thickBot="1" x14ac:dyDescent="0.3">
      <c r="A11" s="97" t="s">
        <v>24</v>
      </c>
      <c r="B11" s="62">
        <v>2021</v>
      </c>
      <c r="C11" s="62">
        <v>2022</v>
      </c>
    </row>
    <row r="12" spans="1:3" ht="75.75" thickBot="1" x14ac:dyDescent="0.25">
      <c r="A12" s="512" t="s">
        <v>11</v>
      </c>
      <c r="B12" s="101"/>
      <c r="C12" s="102"/>
    </row>
  </sheetData>
  <mergeCells count="3">
    <mergeCell ref="B4:C4"/>
    <mergeCell ref="B5:C5"/>
    <mergeCell ref="B10:C10"/>
  </mergeCells>
  <hyperlinks>
    <hyperlink ref="A1" location="Contents!A1" display="Back to Contents" xr:uid="{860B4D80-665A-4405-B57B-5ED83FB90F48}"/>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DC92-2294-4476-A0FB-525C95543DA9}">
  <sheetPr>
    <tabColor rgb="FFDDEBF7"/>
  </sheetPr>
  <dimension ref="A1:BZ15"/>
  <sheetViews>
    <sheetView workbookViewId="0"/>
  </sheetViews>
  <sheetFormatPr defaultColWidth="9.28515625" defaultRowHeight="14.25" x14ac:dyDescent="0.2"/>
  <cols>
    <col min="1" max="6" width="21.7109375" style="408" customWidth="1"/>
    <col min="7" max="8" width="16.42578125" style="408" customWidth="1"/>
    <col min="9" max="9" width="20" style="408" customWidth="1"/>
    <col min="10" max="12" width="16.42578125" style="408" customWidth="1"/>
    <col min="13" max="13" width="19.28515625" style="408" customWidth="1"/>
    <col min="14" max="18" width="16.42578125" style="408" customWidth="1"/>
    <col min="19" max="19" width="21.7109375" style="408" customWidth="1"/>
    <col min="20" max="38" width="16.42578125" style="408" customWidth="1"/>
    <col min="39" max="39" width="9.28515625" style="408" customWidth="1"/>
    <col min="40" max="16384" width="9.28515625" style="408"/>
  </cols>
  <sheetData>
    <row r="1" spans="1:78" s="407" customFormat="1" ht="15" x14ac:dyDescent="0.2">
      <c r="A1" s="11" t="s">
        <v>0</v>
      </c>
    </row>
    <row r="2" spans="1:78" ht="15.75" thickBot="1" x14ac:dyDescent="0.3">
      <c r="A2" s="407"/>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74" t="s">
        <v>78</v>
      </c>
      <c r="AF2" s="407"/>
      <c r="AG2" s="407"/>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07"/>
      <c r="BT2" s="407"/>
      <c r="BU2" s="407"/>
      <c r="BV2" s="407"/>
      <c r="BW2" s="407"/>
      <c r="BX2" s="407"/>
      <c r="BY2" s="407"/>
      <c r="BZ2" s="407"/>
    </row>
    <row r="3" spans="1:78" ht="18.75" thickBot="1" x14ac:dyDescent="0.25">
      <c r="A3" s="409" t="s">
        <v>79</v>
      </c>
      <c r="B3" s="410"/>
      <c r="C3" s="411"/>
      <c r="D3" s="412"/>
      <c r="E3" s="412"/>
      <c r="F3" s="413"/>
      <c r="G3" s="413"/>
      <c r="H3" s="413"/>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7"/>
      <c r="BS3" s="407"/>
      <c r="BT3" s="407"/>
      <c r="BU3" s="407"/>
      <c r="BV3" s="407"/>
      <c r="BW3" s="407"/>
      <c r="BX3" s="407"/>
      <c r="BY3" s="407"/>
      <c r="BZ3" s="407"/>
    </row>
    <row r="4" spans="1:78" ht="15" x14ac:dyDescent="0.2">
      <c r="A4" s="414" t="s">
        <v>2</v>
      </c>
      <c r="B4" s="584"/>
      <c r="C4" s="584"/>
      <c r="D4" s="415"/>
      <c r="E4" s="415"/>
      <c r="F4" s="416"/>
      <c r="G4" s="417"/>
      <c r="H4" s="416"/>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7"/>
      <c r="BT4" s="407"/>
      <c r="BU4" s="407"/>
      <c r="BV4" s="407"/>
      <c r="BW4" s="407"/>
      <c r="BX4" s="407"/>
      <c r="BY4" s="407"/>
      <c r="BZ4" s="407"/>
    </row>
    <row r="5" spans="1:78" ht="15.75" customHeight="1" thickBot="1" x14ac:dyDescent="0.3">
      <c r="A5" s="418" t="s">
        <v>3</v>
      </c>
      <c r="B5" s="577" t="s">
        <v>4</v>
      </c>
      <c r="C5" s="577"/>
      <c r="D5" s="415"/>
      <c r="E5" s="415"/>
      <c r="F5" s="416"/>
      <c r="G5" s="417"/>
      <c r="H5" s="416"/>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407"/>
      <c r="BG5" s="407"/>
      <c r="BH5" s="407"/>
      <c r="BI5" s="407"/>
      <c r="BJ5" s="407"/>
      <c r="BK5" s="407"/>
      <c r="BL5" s="407"/>
      <c r="BM5" s="407"/>
      <c r="BN5" s="407"/>
      <c r="BO5" s="407"/>
      <c r="BP5" s="407"/>
      <c r="BQ5" s="407"/>
      <c r="BR5" s="407"/>
      <c r="BS5" s="407"/>
      <c r="BT5" s="407"/>
      <c r="BU5" s="407"/>
      <c r="BV5" s="407"/>
      <c r="BW5" s="407"/>
      <c r="BX5" s="407"/>
      <c r="BY5" s="407"/>
      <c r="BZ5" s="407"/>
    </row>
    <row r="6" spans="1:78" ht="15" x14ac:dyDescent="0.2">
      <c r="A6" s="419"/>
      <c r="B6" s="420"/>
      <c r="C6" s="420"/>
      <c r="D6" s="420"/>
      <c r="E6" s="420"/>
      <c r="F6" s="416"/>
      <c r="G6" s="41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7"/>
      <c r="AW6" s="407"/>
      <c r="AX6" s="407"/>
      <c r="AY6" s="407"/>
      <c r="AZ6" s="407"/>
      <c r="BA6" s="407"/>
      <c r="BB6" s="407"/>
      <c r="BC6" s="407"/>
      <c r="BD6" s="407"/>
      <c r="BE6" s="407"/>
      <c r="BF6" s="407"/>
      <c r="BG6" s="407"/>
      <c r="BH6" s="407"/>
      <c r="BI6" s="407"/>
      <c r="BJ6" s="407"/>
      <c r="BK6" s="407"/>
      <c r="BL6" s="407"/>
      <c r="BM6" s="407"/>
      <c r="BN6" s="407"/>
      <c r="BO6" s="407"/>
      <c r="BP6" s="407"/>
      <c r="BQ6" s="407"/>
      <c r="BR6" s="407"/>
      <c r="BS6" s="407"/>
      <c r="BT6" s="407"/>
      <c r="BU6" s="407"/>
      <c r="BV6" s="407"/>
      <c r="BW6" s="407"/>
      <c r="BX6" s="407"/>
      <c r="BY6" s="407"/>
      <c r="BZ6" s="407"/>
    </row>
    <row r="7" spans="1:78" x14ac:dyDescent="0.2">
      <c r="A7" s="421" t="s">
        <v>80</v>
      </c>
      <c r="B7" s="422"/>
      <c r="C7" s="422"/>
      <c r="D7" s="422"/>
      <c r="E7" s="422"/>
      <c r="F7" s="423"/>
      <c r="G7" s="423"/>
      <c r="H7" s="423"/>
      <c r="I7" s="423"/>
      <c r="J7" s="423"/>
      <c r="K7" s="424"/>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7"/>
      <c r="BA7" s="407"/>
      <c r="BB7" s="407"/>
      <c r="BC7" s="407"/>
      <c r="BD7" s="407"/>
      <c r="BE7" s="407"/>
      <c r="BF7" s="407"/>
      <c r="BG7" s="407"/>
      <c r="BH7" s="407"/>
      <c r="BI7" s="407"/>
      <c r="BJ7" s="407"/>
      <c r="BK7" s="407"/>
      <c r="BL7" s="407"/>
      <c r="BM7" s="407"/>
      <c r="BN7" s="407"/>
      <c r="BO7" s="407"/>
      <c r="BP7" s="407"/>
      <c r="BQ7" s="407"/>
      <c r="BR7" s="407"/>
      <c r="BS7" s="407"/>
      <c r="BT7" s="407"/>
      <c r="BU7" s="407"/>
      <c r="BV7" s="407"/>
      <c r="BW7" s="407"/>
      <c r="BX7" s="407"/>
      <c r="BY7" s="407"/>
      <c r="BZ7" s="407"/>
    </row>
    <row r="8" spans="1:78" x14ac:dyDescent="0.2">
      <c r="A8" s="425" t="s">
        <v>81</v>
      </c>
      <c r="B8" s="426"/>
      <c r="C8" s="426"/>
      <c r="D8" s="426"/>
      <c r="E8" s="426"/>
      <c r="F8" s="427"/>
      <c r="G8" s="427"/>
      <c r="H8" s="427"/>
      <c r="I8" s="427"/>
      <c r="J8" s="427"/>
      <c r="K8" s="428"/>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7"/>
      <c r="AY8" s="407"/>
      <c r="AZ8" s="407"/>
      <c r="BA8" s="407"/>
      <c r="BB8" s="407"/>
      <c r="BC8" s="407"/>
      <c r="BD8" s="407"/>
      <c r="BE8" s="407"/>
      <c r="BF8" s="407"/>
      <c r="BG8" s="407"/>
      <c r="BH8" s="407"/>
      <c r="BI8" s="407"/>
      <c r="BJ8" s="407"/>
      <c r="BK8" s="407"/>
      <c r="BL8" s="407"/>
      <c r="BM8" s="407"/>
      <c r="BN8" s="407"/>
      <c r="BO8" s="407"/>
      <c r="BP8" s="407"/>
      <c r="BQ8" s="407"/>
      <c r="BR8" s="407"/>
      <c r="BS8" s="407"/>
      <c r="BT8" s="407"/>
      <c r="BU8" s="407"/>
      <c r="BV8" s="407"/>
      <c r="BW8" s="407"/>
      <c r="BX8" s="407"/>
      <c r="BY8" s="407"/>
      <c r="BZ8" s="407"/>
    </row>
    <row r="9" spans="1:78" x14ac:dyDescent="0.2">
      <c r="A9" s="429" t="s">
        <v>82</v>
      </c>
      <c r="B9" s="430"/>
      <c r="C9" s="430"/>
      <c r="D9" s="430"/>
      <c r="E9" s="430"/>
      <c r="F9" s="431"/>
      <c r="G9" s="431"/>
      <c r="H9" s="431"/>
      <c r="I9" s="431"/>
      <c r="J9" s="431"/>
      <c r="K9" s="432"/>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7"/>
      <c r="AW9" s="407"/>
      <c r="AX9" s="407"/>
      <c r="AY9" s="407"/>
      <c r="AZ9" s="407"/>
      <c r="BA9" s="407"/>
      <c r="BB9" s="407"/>
      <c r="BC9" s="407"/>
      <c r="BD9" s="407"/>
      <c r="BE9" s="407"/>
      <c r="BF9" s="407"/>
      <c r="BG9" s="407"/>
      <c r="BH9" s="407"/>
      <c r="BI9" s="407"/>
      <c r="BJ9" s="407"/>
      <c r="BK9" s="407"/>
      <c r="BL9" s="407"/>
      <c r="BM9" s="407"/>
      <c r="BN9" s="407"/>
      <c r="BO9" s="407"/>
      <c r="BP9" s="407"/>
      <c r="BQ9" s="407"/>
      <c r="BR9" s="407"/>
      <c r="BS9" s="407"/>
      <c r="BT9" s="407"/>
      <c r="BU9" s="407"/>
      <c r="BV9" s="407"/>
      <c r="BW9" s="407"/>
      <c r="BX9" s="407"/>
      <c r="BY9" s="407"/>
      <c r="BZ9" s="407"/>
    </row>
    <row r="10" spans="1:78" ht="15" thickBot="1" x14ac:dyDescent="0.25">
      <c r="A10" s="407"/>
      <c r="B10" s="407"/>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c r="AU10" s="407"/>
      <c r="AV10" s="407"/>
      <c r="AW10" s="407"/>
      <c r="AX10" s="407"/>
      <c r="AY10" s="407"/>
      <c r="AZ10" s="407"/>
      <c r="BA10" s="407"/>
      <c r="BB10" s="407"/>
      <c r="BC10" s="407"/>
      <c r="BD10" s="407"/>
      <c r="BE10" s="407"/>
      <c r="BF10" s="407"/>
      <c r="BG10" s="407"/>
      <c r="BH10" s="407"/>
      <c r="BI10" s="407"/>
      <c r="BJ10" s="407"/>
      <c r="BK10" s="407"/>
      <c r="BL10" s="407"/>
      <c r="BM10" s="407"/>
      <c r="BN10" s="407"/>
      <c r="BO10" s="407"/>
      <c r="BP10" s="407"/>
      <c r="BQ10" s="407"/>
      <c r="BR10" s="407"/>
      <c r="BS10" s="407"/>
      <c r="BT10" s="407"/>
      <c r="BU10" s="407"/>
      <c r="BV10" s="407"/>
      <c r="BW10" s="407"/>
      <c r="BX10" s="407"/>
      <c r="BY10" s="407"/>
      <c r="BZ10" s="407"/>
    </row>
    <row r="11" spans="1:78" ht="15" customHeight="1" thickBot="1" x14ac:dyDescent="0.25">
      <c r="A11" s="433" t="s">
        <v>83</v>
      </c>
      <c r="B11" s="434"/>
      <c r="C11" s="434"/>
      <c r="D11" s="434"/>
      <c r="E11" s="434"/>
      <c r="F11" s="433" t="s">
        <v>84</v>
      </c>
      <c r="G11" s="434"/>
      <c r="H11" s="434"/>
      <c r="I11" s="434"/>
      <c r="J11" s="433" t="s">
        <v>85</v>
      </c>
      <c r="K11" s="434"/>
      <c r="L11" s="434"/>
      <c r="M11" s="434"/>
      <c r="N11" s="433" t="s">
        <v>86</v>
      </c>
      <c r="O11" s="434"/>
      <c r="P11" s="434"/>
      <c r="Q11" s="434"/>
      <c r="R11" s="434"/>
      <c r="S11" s="434"/>
      <c r="T11" s="434"/>
      <c r="U11" s="433" t="s">
        <v>87</v>
      </c>
      <c r="V11" s="434"/>
      <c r="W11" s="434"/>
      <c r="X11" s="434"/>
      <c r="Y11" s="434"/>
      <c r="Z11" s="434"/>
      <c r="AA11" s="434"/>
      <c r="AB11" s="434"/>
      <c r="AC11" s="434"/>
      <c r="AD11" s="434"/>
      <c r="AE11" s="585" t="s">
        <v>88</v>
      </c>
      <c r="AF11" s="585"/>
      <c r="AG11" s="585"/>
      <c r="AH11" s="585"/>
      <c r="AI11" s="585"/>
      <c r="AJ11" s="585"/>
      <c r="AK11" s="585"/>
      <c r="AL11" s="585"/>
      <c r="AM11" s="407"/>
      <c r="AN11" s="407"/>
      <c r="AO11" s="407"/>
      <c r="AP11" s="407"/>
      <c r="AQ11" s="407"/>
      <c r="AR11" s="407"/>
      <c r="AS11" s="407"/>
      <c r="AT11" s="407"/>
      <c r="AU11" s="407"/>
      <c r="AV11" s="407"/>
      <c r="AW11" s="407"/>
      <c r="AX11" s="407"/>
      <c r="AY11" s="407"/>
      <c r="AZ11" s="407"/>
      <c r="BA11" s="407"/>
      <c r="BB11" s="407"/>
      <c r="BC11" s="407"/>
      <c r="BD11" s="407"/>
      <c r="BE11" s="407"/>
      <c r="BF11" s="407"/>
      <c r="BG11" s="407"/>
      <c r="BH11" s="407"/>
      <c r="BI11" s="407"/>
      <c r="BJ11" s="407"/>
      <c r="BK11" s="407"/>
      <c r="BL11" s="407"/>
      <c r="BM11" s="407"/>
      <c r="BN11" s="407"/>
      <c r="BO11" s="407"/>
      <c r="BP11" s="407"/>
      <c r="BQ11" s="407"/>
      <c r="BR11" s="407"/>
      <c r="BS11" s="407"/>
      <c r="BT11" s="407"/>
      <c r="BU11" s="407"/>
      <c r="BV11" s="407"/>
      <c r="BW11" s="407"/>
      <c r="BX11" s="407"/>
      <c r="BY11" s="407"/>
      <c r="BZ11" s="407"/>
    </row>
    <row r="12" spans="1:78" s="445" customFormat="1" ht="60.75" thickBot="1" x14ac:dyDescent="0.25">
      <c r="A12" s="436" t="s">
        <v>24</v>
      </c>
      <c r="B12" s="437" t="s">
        <v>89</v>
      </c>
      <c r="C12" s="438" t="s">
        <v>90</v>
      </c>
      <c r="D12" s="439" t="s">
        <v>91</v>
      </c>
      <c r="E12" s="440" t="s">
        <v>92</v>
      </c>
      <c r="F12" s="441" t="s">
        <v>93</v>
      </c>
      <c r="G12" s="437" t="s">
        <v>94</v>
      </c>
      <c r="H12" s="437" t="s">
        <v>95</v>
      </c>
      <c r="I12" s="442" t="s">
        <v>96</v>
      </c>
      <c r="J12" s="441" t="s">
        <v>97</v>
      </c>
      <c r="K12" s="443" t="s">
        <v>98</v>
      </c>
      <c r="L12" s="443" t="s">
        <v>99</v>
      </c>
      <c r="M12" s="438" t="s">
        <v>100</v>
      </c>
      <c r="N12" s="436" t="s">
        <v>101</v>
      </c>
      <c r="O12" s="437" t="s">
        <v>102</v>
      </c>
      <c r="P12" s="437" t="s">
        <v>103</v>
      </c>
      <c r="Q12" s="437" t="s">
        <v>104</v>
      </c>
      <c r="R12" s="437" t="s">
        <v>105</v>
      </c>
      <c r="S12" s="437" t="s">
        <v>106</v>
      </c>
      <c r="T12" s="442" t="s">
        <v>107</v>
      </c>
      <c r="U12" s="441" t="s">
        <v>108</v>
      </c>
      <c r="V12" s="437" t="s">
        <v>109</v>
      </c>
      <c r="W12" s="437" t="s">
        <v>110</v>
      </c>
      <c r="X12" s="437" t="s">
        <v>111</v>
      </c>
      <c r="Y12" s="437" t="s">
        <v>112</v>
      </c>
      <c r="Z12" s="438" t="s">
        <v>113</v>
      </c>
      <c r="AA12" s="444" t="s">
        <v>114</v>
      </c>
      <c r="AB12" s="441" t="s">
        <v>115</v>
      </c>
      <c r="AC12" s="437" t="s">
        <v>116</v>
      </c>
      <c r="AD12" s="442" t="s">
        <v>117</v>
      </c>
      <c r="AE12" s="498" t="s">
        <v>118</v>
      </c>
      <c r="AF12" s="499" t="s">
        <v>119</v>
      </c>
      <c r="AG12" s="499" t="s">
        <v>120</v>
      </c>
      <c r="AH12" s="443" t="s">
        <v>121</v>
      </c>
      <c r="AI12" s="443" t="s">
        <v>122</v>
      </c>
      <c r="AJ12" s="443" t="s">
        <v>123</v>
      </c>
      <c r="AK12" s="443" t="s">
        <v>124</v>
      </c>
      <c r="AL12" s="440" t="s">
        <v>125</v>
      </c>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c r="BJ12" s="435"/>
      <c r="BK12" s="435"/>
      <c r="BL12" s="435"/>
      <c r="BM12" s="435"/>
      <c r="BN12" s="435"/>
      <c r="BO12" s="435"/>
      <c r="BP12" s="435"/>
      <c r="BQ12" s="435"/>
      <c r="BR12" s="435"/>
      <c r="BS12" s="435"/>
      <c r="BT12" s="435"/>
      <c r="BU12" s="435"/>
      <c r="BV12" s="435"/>
      <c r="BW12" s="435"/>
      <c r="BX12" s="435"/>
      <c r="BY12" s="435"/>
      <c r="BZ12" s="435"/>
    </row>
    <row r="13" spans="1:78" s="461" customFormat="1" x14ac:dyDescent="0.2">
      <c r="A13" s="447">
        <v>1234567901</v>
      </c>
      <c r="B13" s="448" t="s">
        <v>126</v>
      </c>
      <c r="C13" s="448" t="s">
        <v>127</v>
      </c>
      <c r="D13" s="449" t="s">
        <v>128</v>
      </c>
      <c r="E13" s="450" t="s">
        <v>129</v>
      </c>
      <c r="F13" s="451" t="s">
        <v>130</v>
      </c>
      <c r="G13" s="448">
        <v>12345</v>
      </c>
      <c r="H13" s="448" t="s">
        <v>131</v>
      </c>
      <c r="I13" s="452" t="s">
        <v>132</v>
      </c>
      <c r="J13" s="451" t="s">
        <v>133</v>
      </c>
      <c r="K13" s="453">
        <v>43597</v>
      </c>
      <c r="L13" s="453" t="s">
        <v>134</v>
      </c>
      <c r="M13" s="448" t="s">
        <v>135</v>
      </c>
      <c r="N13" s="447" t="s">
        <v>136</v>
      </c>
      <c r="O13" s="448">
        <v>30</v>
      </c>
      <c r="P13" s="454">
        <v>1200</v>
      </c>
      <c r="Q13" s="448" t="s">
        <v>137</v>
      </c>
      <c r="R13" s="454">
        <v>1000</v>
      </c>
      <c r="S13" s="454">
        <v>1200</v>
      </c>
      <c r="T13" s="452"/>
      <c r="U13" s="455">
        <v>50000</v>
      </c>
      <c r="V13" s="456">
        <v>8000</v>
      </c>
      <c r="W13" s="456">
        <v>5000</v>
      </c>
      <c r="X13" s="456">
        <v>2000</v>
      </c>
      <c r="Y13" s="456">
        <v>1000</v>
      </c>
      <c r="Z13" s="457">
        <f t="shared" ref="Z13:Z14" si="0">U13-V13-W13-X13-Y13</f>
        <v>34000</v>
      </c>
      <c r="AA13" s="458" t="s">
        <v>138</v>
      </c>
      <c r="AB13" s="451">
        <v>0.79139999999999999</v>
      </c>
      <c r="AC13" s="457">
        <f>Z13*AB13</f>
        <v>26907.599999999999</v>
      </c>
      <c r="AD13" s="459">
        <v>39570</v>
      </c>
      <c r="AE13" s="500">
        <v>1000</v>
      </c>
      <c r="AF13" s="501">
        <v>800</v>
      </c>
      <c r="AG13" s="501">
        <v>1500</v>
      </c>
      <c r="AH13" s="501">
        <v>375</v>
      </c>
      <c r="AI13" s="501">
        <v>200</v>
      </c>
      <c r="AJ13" s="456">
        <v>300</v>
      </c>
      <c r="AK13" s="456">
        <v>50</v>
      </c>
      <c r="AL13" s="459">
        <v>20</v>
      </c>
      <c r="AM13" s="460"/>
      <c r="AN13" s="460"/>
      <c r="AO13" s="460"/>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6"/>
      <c r="BR13" s="446"/>
      <c r="BS13" s="446"/>
      <c r="BT13" s="446"/>
      <c r="BU13" s="446"/>
      <c r="BV13" s="446"/>
      <c r="BW13" s="446"/>
      <c r="BX13" s="446"/>
      <c r="BY13" s="446"/>
      <c r="BZ13" s="446"/>
    </row>
    <row r="14" spans="1:78" s="471" customFormat="1" ht="75.75" thickBot="1" x14ac:dyDescent="0.3">
      <c r="A14" s="512" t="s">
        <v>11</v>
      </c>
      <c r="B14" s="463"/>
      <c r="C14" s="463"/>
      <c r="D14" s="464"/>
      <c r="E14" s="466"/>
      <c r="F14" s="465"/>
      <c r="G14" s="463"/>
      <c r="H14" s="463"/>
      <c r="I14" s="466"/>
      <c r="J14" s="465"/>
      <c r="K14" s="463"/>
      <c r="L14" s="463"/>
      <c r="M14" s="463"/>
      <c r="N14" s="462"/>
      <c r="O14" s="463"/>
      <c r="P14" s="463"/>
      <c r="Q14" s="463"/>
      <c r="R14" s="463"/>
      <c r="S14" s="463"/>
      <c r="T14" s="466"/>
      <c r="U14" s="467"/>
      <c r="V14" s="468"/>
      <c r="W14" s="468"/>
      <c r="X14" s="468"/>
      <c r="Y14" s="468"/>
      <c r="Z14" s="469">
        <f t="shared" si="0"/>
        <v>0</v>
      </c>
      <c r="AA14" s="472"/>
      <c r="AB14" s="465"/>
      <c r="AC14" s="469">
        <f t="shared" ref="AC14" si="1">Z14*AB14</f>
        <v>0</v>
      </c>
      <c r="AD14" s="470"/>
      <c r="AE14" s="467"/>
      <c r="AF14" s="468"/>
      <c r="AG14" s="468"/>
      <c r="AH14" s="468"/>
      <c r="AI14" s="468"/>
      <c r="AJ14" s="468"/>
      <c r="AK14" s="468"/>
      <c r="AL14" s="470"/>
      <c r="AM14" s="416"/>
      <c r="AN14" s="416"/>
      <c r="AO14" s="416"/>
      <c r="AP14" s="416"/>
      <c r="AQ14" s="416"/>
      <c r="AR14" s="416"/>
      <c r="AS14" s="416"/>
      <c r="AT14" s="416"/>
      <c r="AU14" s="416"/>
      <c r="AV14" s="416"/>
      <c r="AW14" s="416"/>
      <c r="AX14" s="416"/>
      <c r="AY14" s="416"/>
      <c r="AZ14" s="416"/>
      <c r="BA14" s="416"/>
      <c r="BB14" s="416"/>
      <c r="BC14" s="416"/>
      <c r="BD14" s="416"/>
      <c r="BE14" s="416"/>
      <c r="BF14" s="416"/>
      <c r="BG14" s="416"/>
      <c r="BH14" s="416"/>
      <c r="BI14" s="416"/>
      <c r="BJ14" s="416"/>
      <c r="BK14" s="416"/>
      <c r="BL14" s="416"/>
      <c r="BM14" s="416"/>
      <c r="BN14" s="416"/>
      <c r="BO14" s="416"/>
      <c r="BP14" s="416"/>
      <c r="BQ14" s="416"/>
      <c r="BR14" s="416"/>
      <c r="BS14" s="416"/>
      <c r="BT14" s="416"/>
      <c r="BU14" s="416"/>
      <c r="BV14" s="416"/>
      <c r="BW14" s="416"/>
      <c r="BX14" s="416"/>
      <c r="BY14" s="416"/>
      <c r="BZ14" s="416"/>
    </row>
    <row r="15" spans="1:78" ht="15" x14ac:dyDescent="0.25">
      <c r="A15" s="407"/>
      <c r="B15" s="407"/>
      <c r="C15" s="473"/>
      <c r="D15" s="473"/>
      <c r="E15" s="473"/>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c r="AQ15" s="407"/>
      <c r="AR15" s="407"/>
      <c r="AS15" s="407"/>
      <c r="AT15" s="407"/>
      <c r="AU15" s="407"/>
      <c r="AV15" s="407"/>
      <c r="AW15" s="407"/>
      <c r="AX15" s="407"/>
      <c r="AY15" s="407"/>
      <c r="AZ15" s="407"/>
      <c r="BA15" s="407"/>
      <c r="BB15" s="407"/>
      <c r="BC15" s="407"/>
      <c r="BD15" s="407"/>
      <c r="BE15" s="407"/>
      <c r="BF15" s="407"/>
      <c r="BG15" s="407"/>
      <c r="BH15" s="407"/>
      <c r="BI15" s="407"/>
      <c r="BJ15" s="407"/>
      <c r="BK15" s="407"/>
      <c r="BL15" s="407"/>
      <c r="BM15" s="407"/>
      <c r="BN15" s="407"/>
      <c r="BO15" s="407"/>
      <c r="BP15" s="407"/>
      <c r="BQ15" s="407"/>
      <c r="BR15" s="407"/>
      <c r="BS15" s="407"/>
      <c r="BT15" s="407"/>
      <c r="BU15" s="407"/>
      <c r="BV15" s="407"/>
      <c r="BW15" s="407"/>
      <c r="BX15" s="407"/>
      <c r="BY15" s="407"/>
      <c r="BZ15" s="407"/>
    </row>
  </sheetData>
  <mergeCells count="3">
    <mergeCell ref="B4:C4"/>
    <mergeCell ref="B5:C5"/>
    <mergeCell ref="AE11:AL11"/>
  </mergeCells>
  <hyperlinks>
    <hyperlink ref="A1" location="Contents!A1" display="Back to Contents" xr:uid="{B62507F8-2208-4222-9B44-4BD35B96F542}"/>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D8D9-A9F5-484F-816A-54DA766A009A}">
  <sheetPr>
    <tabColor rgb="FFDDEBF7"/>
  </sheetPr>
  <dimension ref="A1:BY16"/>
  <sheetViews>
    <sheetView workbookViewId="0"/>
  </sheetViews>
  <sheetFormatPr defaultColWidth="9.28515625" defaultRowHeight="14.25" x14ac:dyDescent="0.2"/>
  <cols>
    <col min="1" max="5" width="21.7109375" style="9" customWidth="1"/>
    <col min="6" max="6" width="56.42578125" style="9" bestFit="1" customWidth="1"/>
    <col min="7" max="12" width="16.42578125" style="9" customWidth="1"/>
    <col min="13" max="13" width="28.28515625" style="9" customWidth="1"/>
    <col min="14" max="17" width="16.42578125" style="9" customWidth="1"/>
    <col min="18" max="18" width="22.7109375" style="9" customWidth="1"/>
    <col min="19" max="39" width="16.42578125" style="9" customWidth="1"/>
    <col min="40" max="40" width="9.28515625" style="9" customWidth="1"/>
    <col min="41" max="16384" width="9.28515625" style="9"/>
  </cols>
  <sheetData>
    <row r="1" spans="1:77" s="127" customFormat="1" ht="15" x14ac:dyDescent="0.2">
      <c r="A1" s="11" t="s">
        <v>0</v>
      </c>
    </row>
    <row r="2" spans="1:77" ht="15" thickBot="1" x14ac:dyDescent="0.2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row>
    <row r="3" spans="1:77" ht="18.75" thickBot="1" x14ac:dyDescent="0.25">
      <c r="A3" s="44" t="s">
        <v>139</v>
      </c>
      <c r="B3" s="45"/>
      <c r="C3" s="46"/>
      <c r="D3" s="103"/>
      <c r="E3" s="103"/>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row>
    <row r="4" spans="1:77" ht="15" x14ac:dyDescent="0.2">
      <c r="A4" s="58" t="s">
        <v>2</v>
      </c>
      <c r="B4" s="574"/>
      <c r="C4" s="574"/>
      <c r="D4" s="7"/>
      <c r="E4" s="7"/>
      <c r="F4" s="104"/>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row>
    <row r="5" spans="1:77" ht="15.75" customHeight="1" thickBot="1" x14ac:dyDescent="0.3">
      <c r="A5" s="92" t="s">
        <v>3</v>
      </c>
      <c r="B5" s="577" t="s">
        <v>4</v>
      </c>
      <c r="C5" s="577"/>
      <c r="D5" s="7"/>
      <c r="E5" s="7"/>
      <c r="F5" s="104"/>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row>
    <row r="6" spans="1:77" ht="15" x14ac:dyDescent="0.2">
      <c r="A6" s="75"/>
      <c r="B6" s="15"/>
      <c r="C6" s="15"/>
      <c r="D6" s="15"/>
      <c r="E6" s="15"/>
      <c r="F6" s="104"/>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row>
    <row r="7" spans="1:77" x14ac:dyDescent="0.2">
      <c r="A7" s="105" t="s">
        <v>140</v>
      </c>
      <c r="B7" s="106"/>
      <c r="C7" s="106"/>
      <c r="D7" s="106"/>
      <c r="E7" s="106"/>
      <c r="F7" s="18"/>
      <c r="G7" s="18"/>
      <c r="H7" s="18"/>
      <c r="I7" s="18"/>
      <c r="J7" s="18"/>
      <c r="K7" s="19"/>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row>
    <row r="8" spans="1:77" x14ac:dyDescent="0.2">
      <c r="A8" s="107" t="s">
        <v>81</v>
      </c>
      <c r="B8" s="108"/>
      <c r="C8" s="108"/>
      <c r="D8" s="108"/>
      <c r="E8" s="108"/>
      <c r="F8" s="51"/>
      <c r="G8" s="51"/>
      <c r="H8" s="51"/>
      <c r="I8" s="51"/>
      <c r="J8" s="51"/>
      <c r="K8" s="52"/>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row>
    <row r="9" spans="1:77" x14ac:dyDescent="0.2">
      <c r="A9" s="109" t="s">
        <v>82</v>
      </c>
      <c r="B9" s="110"/>
      <c r="C9" s="110"/>
      <c r="D9" s="110"/>
      <c r="E9" s="110"/>
      <c r="F9" s="21"/>
      <c r="G9" s="21"/>
      <c r="H9" s="21"/>
      <c r="I9" s="21"/>
      <c r="J9" s="21"/>
      <c r="K9" s="22"/>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row>
    <row r="10" spans="1:77" ht="15" thickBot="1" x14ac:dyDescent="0.25">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row>
    <row r="11" spans="1:77" ht="15" thickBot="1" x14ac:dyDescent="0.25">
      <c r="A11" s="128" t="s">
        <v>83</v>
      </c>
      <c r="B11" s="129"/>
      <c r="C11" s="129"/>
      <c r="D11" s="112"/>
      <c r="E11" s="112"/>
      <c r="F11" s="111" t="s">
        <v>84</v>
      </c>
      <c r="G11" s="112"/>
      <c r="H11" s="112"/>
      <c r="I11" s="130"/>
      <c r="J11" s="131"/>
      <c r="K11" s="131"/>
      <c r="L11" s="131"/>
      <c r="M11" s="132"/>
      <c r="N11" s="111" t="s">
        <v>86</v>
      </c>
      <c r="O11" s="112"/>
      <c r="P11" s="112"/>
      <c r="Q11" s="112"/>
      <c r="R11" s="112"/>
      <c r="S11" s="111" t="s">
        <v>87</v>
      </c>
      <c r="T11" s="112"/>
      <c r="U11" s="112"/>
      <c r="V11" s="112"/>
      <c r="W11" s="112"/>
      <c r="X11" s="112"/>
      <c r="Y11" s="112"/>
      <c r="Z11" s="128" t="s">
        <v>141</v>
      </c>
      <c r="AA11" s="129"/>
      <c r="AB11" s="133"/>
      <c r="AC11" s="131" t="s">
        <v>88</v>
      </c>
      <c r="AD11" s="131"/>
      <c r="AE11" s="131"/>
      <c r="AF11" s="131"/>
      <c r="AG11" s="131"/>
      <c r="AH11" s="131"/>
      <c r="AI11" s="131"/>
      <c r="AJ11" s="131"/>
      <c r="AK11" s="131"/>
      <c r="AL11" s="131"/>
      <c r="AM11" s="132"/>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row>
    <row r="12" spans="1:77" ht="60.75" thickBot="1" x14ac:dyDescent="0.25">
      <c r="A12" s="69" t="s">
        <v>24</v>
      </c>
      <c r="B12" s="114" t="s">
        <v>142</v>
      </c>
      <c r="C12" s="134" t="s">
        <v>143</v>
      </c>
      <c r="D12" s="24" t="s">
        <v>91</v>
      </c>
      <c r="E12" s="135" t="s">
        <v>92</v>
      </c>
      <c r="F12" s="69" t="s">
        <v>93</v>
      </c>
      <c r="G12" s="70" t="s">
        <v>94</v>
      </c>
      <c r="H12" s="70" t="s">
        <v>95</v>
      </c>
      <c r="I12" s="71" t="s">
        <v>96</v>
      </c>
      <c r="J12" s="136" t="s">
        <v>144</v>
      </c>
      <c r="K12" s="25" t="s">
        <v>98</v>
      </c>
      <c r="L12" s="25" t="s">
        <v>99</v>
      </c>
      <c r="M12" s="70" t="s">
        <v>101</v>
      </c>
      <c r="N12" s="69" t="s">
        <v>102</v>
      </c>
      <c r="O12" s="70" t="s">
        <v>103</v>
      </c>
      <c r="P12" s="70" t="s">
        <v>104</v>
      </c>
      <c r="Q12" s="70" t="s">
        <v>105</v>
      </c>
      <c r="R12" s="71" t="s">
        <v>106</v>
      </c>
      <c r="S12" s="136" t="s">
        <v>108</v>
      </c>
      <c r="T12" s="114" t="s">
        <v>109</v>
      </c>
      <c r="U12" s="114" t="s">
        <v>110</v>
      </c>
      <c r="V12" s="114" t="s">
        <v>111</v>
      </c>
      <c r="W12" s="25" t="s">
        <v>145</v>
      </c>
      <c r="X12" s="114" t="s">
        <v>112</v>
      </c>
      <c r="Y12" s="70" t="s">
        <v>113</v>
      </c>
      <c r="Z12" s="69" t="s">
        <v>146</v>
      </c>
      <c r="AA12" s="70" t="s">
        <v>115</v>
      </c>
      <c r="AB12" s="71" t="s">
        <v>116</v>
      </c>
      <c r="AC12" s="136" t="s">
        <v>147</v>
      </c>
      <c r="AD12" s="70" t="s">
        <v>148</v>
      </c>
      <c r="AE12" s="25" t="s">
        <v>149</v>
      </c>
      <c r="AF12" s="70" t="s">
        <v>120</v>
      </c>
      <c r="AG12" s="25" t="s">
        <v>121</v>
      </c>
      <c r="AH12" s="70" t="s">
        <v>150</v>
      </c>
      <c r="AI12" s="70" t="s">
        <v>151</v>
      </c>
      <c r="AJ12" s="70" t="s">
        <v>122</v>
      </c>
      <c r="AK12" s="25" t="s">
        <v>123</v>
      </c>
      <c r="AL12" s="25" t="s">
        <v>124</v>
      </c>
      <c r="AM12" s="71" t="s">
        <v>152</v>
      </c>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row>
    <row r="13" spans="1:77" s="155" customFormat="1" x14ac:dyDescent="0.2">
      <c r="A13" s="117">
        <v>1234567901</v>
      </c>
      <c r="B13" s="118" t="s">
        <v>126</v>
      </c>
      <c r="C13" s="118" t="s">
        <v>127</v>
      </c>
      <c r="D13" s="119" t="s">
        <v>128</v>
      </c>
      <c r="E13" s="138" t="s">
        <v>129</v>
      </c>
      <c r="F13" s="117" t="s">
        <v>130</v>
      </c>
      <c r="G13" s="139">
        <v>1245103846</v>
      </c>
      <c r="H13" s="118" t="s">
        <v>131</v>
      </c>
      <c r="I13" s="121" t="s">
        <v>132</v>
      </c>
      <c r="J13" s="120" t="s">
        <v>133</v>
      </c>
      <c r="K13" s="122">
        <v>43597</v>
      </c>
      <c r="L13" s="140" t="s">
        <v>134</v>
      </c>
      <c r="M13" s="118" t="s">
        <v>136</v>
      </c>
      <c r="N13" s="117">
        <v>30</v>
      </c>
      <c r="O13" s="123">
        <v>1200</v>
      </c>
      <c r="P13" s="118" t="s">
        <v>153</v>
      </c>
      <c r="Q13" s="123">
        <v>1000</v>
      </c>
      <c r="R13" s="141">
        <v>1200</v>
      </c>
      <c r="S13" s="142">
        <v>50000</v>
      </c>
      <c r="T13" s="143">
        <v>8000</v>
      </c>
      <c r="U13" s="143">
        <v>5000</v>
      </c>
      <c r="V13" s="144">
        <v>2000</v>
      </c>
      <c r="W13" s="124">
        <v>1000</v>
      </c>
      <c r="X13" s="143">
        <v>1000</v>
      </c>
      <c r="Y13" s="145">
        <f>S13-T13-U13-V13-X13</f>
        <v>34000</v>
      </c>
      <c r="Z13" s="146" t="s">
        <v>154</v>
      </c>
      <c r="AA13" s="147">
        <v>0.79139999999999999</v>
      </c>
      <c r="AB13" s="148">
        <f t="shared" ref="AB13" si="0">Y13*AA13</f>
        <v>26907.599999999999</v>
      </c>
      <c r="AC13" s="149">
        <v>0.1</v>
      </c>
      <c r="AD13" s="150">
        <v>0.1</v>
      </c>
      <c r="AE13" s="151">
        <v>800</v>
      </c>
      <c r="AF13" s="152">
        <v>1500</v>
      </c>
      <c r="AG13" s="151">
        <v>375</v>
      </c>
      <c r="AH13" s="153">
        <v>0.2</v>
      </c>
      <c r="AI13" s="118">
        <v>300</v>
      </c>
      <c r="AJ13" s="118">
        <v>200</v>
      </c>
      <c r="AK13" s="151">
        <v>300</v>
      </c>
      <c r="AL13" s="153">
        <v>0.1</v>
      </c>
      <c r="AM13" s="154"/>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row>
    <row r="14" spans="1:77" ht="75.75" thickBot="1" x14ac:dyDescent="0.25">
      <c r="A14" s="512" t="s">
        <v>11</v>
      </c>
    </row>
    <row r="16" spans="1:77" x14ac:dyDescent="0.2">
      <c r="O16" s="479"/>
      <c r="S16" s="479"/>
    </row>
  </sheetData>
  <autoFilter ref="A12:AM13" xr:uid="{BC1DD8D9-A9F5-484F-816A-54DA766A009A}"/>
  <mergeCells count="2">
    <mergeCell ref="B4:C4"/>
    <mergeCell ref="B5:C5"/>
  </mergeCells>
  <hyperlinks>
    <hyperlink ref="A1" location="Contents!A1" display="Back to Contents" xr:uid="{AF2D6C7F-9269-4D84-A0EB-5A642DDC74C9}"/>
  </hyperlinks>
  <pageMargins left="0.70000000000000007" right="0.70000000000000007" top="0.75" bottom="0.75" header="0.30000000000000004" footer="0.30000000000000004"/>
  <pageSetup paperSize="0" fitToWidth="0" fitToHeight="0" orientation="portrait" horizontalDpi="0" verticalDpi="0" copies="0"/>
  <customProperties>
    <customPr name="GUID" r:id="rId1"/>
  </customPropertie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432057-130D-4895-B138-A7D87E2EC35B}">
  <ds:schemaRefs>
    <ds:schemaRef ds:uri="http://schemas.microsoft.com/office/2006/metadata/properties"/>
    <ds:schemaRef ds:uri="http://schemas.microsoft.com/office/infopath/2007/PartnerControls"/>
    <ds:schemaRef ds:uri="031f4bde-afe5-477e-92f7-3e9337c79bff"/>
  </ds:schemaRefs>
</ds:datastoreItem>
</file>

<file path=customXml/itemProps2.xml><?xml version="1.0" encoding="utf-8"?>
<ds:datastoreItem xmlns:ds="http://schemas.openxmlformats.org/officeDocument/2006/customXml" ds:itemID="{50992DBD-0221-434A-99AF-64FF1E108904}"/>
</file>

<file path=customXml/itemProps3.xml><?xml version="1.0" encoding="utf-8"?>
<ds:datastoreItem xmlns:ds="http://schemas.openxmlformats.org/officeDocument/2006/customXml" ds:itemID="{AA35977F-9D15-4127-8A19-AEE5C7B3FB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A3_-_Organisational_structure</vt:lpstr>
      <vt:lpstr>A4_-_Owners_&amp;_shareholders</vt:lpstr>
      <vt:lpstr>A7_1_-_Your_company's_products</vt:lpstr>
      <vt:lpstr>A7_2_-_Other_goods</vt:lpstr>
      <vt:lpstr>A8_-_Product_similarity</vt:lpstr>
      <vt:lpstr>B1_1_-_Upward_sales</vt:lpstr>
      <vt:lpstr>B2_-_Captive_sales</vt:lpstr>
      <vt:lpstr>B4_1_-_Sales_to_the_UK</vt:lpstr>
      <vt:lpstr>B4_2_-_Domestic_sales</vt:lpstr>
      <vt:lpstr>B6_-_Sales_to_third_countries</vt:lpstr>
      <vt:lpstr>D1_-_Turnover</vt:lpstr>
      <vt:lpstr>D2_-_Income_statement</vt:lpstr>
      <vt:lpstr>D4-_Upwards_cost_reconcilia</vt:lpstr>
      <vt:lpstr>D5_-_Capacity</vt:lpstr>
      <vt:lpstr>D8_-_Employment</vt:lpstr>
      <vt:lpstr>D9_-_Investments</vt:lpstr>
      <vt:lpstr>D6_-_Stocks</vt:lpstr>
      <vt:lpstr>D8_-_Purchases_of_like_good</vt:lpstr>
      <vt:lpstr>D9_-_Profitability</vt:lpstr>
      <vt:lpstr>D10_1_-_CTM_in_US</vt:lpstr>
      <vt:lpstr>D12_2_-_CTM_in_UK</vt:lpstr>
      <vt:lpstr>D11_1_-_AS&amp;G_in_US</vt:lpstr>
      <vt:lpstr>D13_2_-_AS&amp;G_third_countries</vt:lpstr>
      <vt:lpstr>D13_3_-_AS&amp;G_UK</vt:lpstr>
      <vt:lpstr>D12_-_RM_and_input_purchase</vt:lpstr>
      <vt:lpstr>D13_Direct_labour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2025-04-23T14:07:55Z</dcterms:created>
  <dcterms:modified xsi:type="dcterms:W3CDTF">2025-06-27T12:05:09Z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