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4f73b420b47c77b5/Desktop/Subsidy/"/>
    </mc:Choice>
  </mc:AlternateContent>
  <xr:revisionPtr revIDLastSave="42" documentId="13_ncr:1_{B4D37169-F252-4B55-A38D-422802BB5B65}" xr6:coauthVersionLast="47" xr6:coauthVersionMax="47" xr10:uidLastSave="{BF319458-670F-48F2-AC0C-552FE0E2B01F}"/>
  <bookViews>
    <workbookView xWindow="-120" yWindow="-120" windowWidth="38640" windowHeight="15720" xr2:uid="{4A93FCBC-5A0D-4894-AC58-1125AC39569A}"/>
  </bookViews>
  <sheets>
    <sheet name="Guidance" sheetId="1" r:id="rId1"/>
    <sheet name="Contents" sheetId="2" r:id="rId2"/>
    <sheet name="A3_-_Organisational_structure" sheetId="3" r:id="rId3"/>
    <sheet name="A4_-_Owners_&amp;_shareholders" sheetId="4" r:id="rId4"/>
    <sheet name="A7_1_-_Your_company's_products" sheetId="5" r:id="rId5"/>
    <sheet name="A7_2_-_Other_goods" sheetId="6" r:id="rId6"/>
    <sheet name="B1_1_-_Upward_sales" sheetId="25" r:id="rId7"/>
    <sheet name="B1_2_-_Captive_sales" sheetId="8" r:id="rId8"/>
    <sheet name="B2_2_-_Sales_to_the_UK" sheetId="9" r:id="rId9"/>
    <sheet name="B3_-_Domestic_sales" sheetId="26" r:id="rId10"/>
    <sheet name="B3_-_Sales_to_third_countries" sheetId="11" r:id="rId11"/>
    <sheet name="C1_-_Turnover" sheetId="27" r:id="rId12"/>
    <sheet name="C2_-_Income_statement" sheetId="13" r:id="rId13"/>
    <sheet name="C4_-_Upwards_cost" sheetId="28" r:id="rId14"/>
    <sheet name="C5_-_Purchases" sheetId="15" r:id="rId15"/>
    <sheet name="C6_-_Stocks" sheetId="29" r:id="rId16"/>
    <sheet name="C7_-_RM_and_input_purchases" sheetId="30" r:id="rId17"/>
    <sheet name="D2_-_Grants" sheetId="18" r:id="rId18"/>
    <sheet name="D3_-_Loans" sheetId="19" r:id="rId19"/>
    <sheet name="D4_-_Loan_guarantees" sheetId="20" r:id="rId20"/>
    <sheet name="D5_-_Export_credits_&amp;_financing" sheetId="21" r:id="rId21"/>
    <sheet name="D6_-_Preferential_tax_programme" sheetId="22" r:id="rId22"/>
    <sheet name="D7_-_Tariff_and_VAT_Exemption" sheetId="23" r:id="rId23"/>
    <sheet name="DX_-_Bonds" sheetId="24" state="hidden" r:id="rId24"/>
  </sheets>
  <calcPr calcId="191028" calcMode="autoNoTable"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30" l="1"/>
  <c r="I13" i="15"/>
  <c r="H13" i="15"/>
  <c r="G13" i="15"/>
  <c r="F13" i="15"/>
  <c r="E13" i="15"/>
  <c r="D13" i="15"/>
  <c r="C13" i="15"/>
  <c r="B13" i="15"/>
  <c r="B25" i="28"/>
  <c r="B18" i="28"/>
  <c r="B17" i="28" s="1"/>
  <c r="B16" i="28" s="1"/>
  <c r="B13" i="28"/>
  <c r="B10" i="28"/>
  <c r="B9" i="28"/>
  <c r="C23" i="13"/>
  <c r="B23" i="13"/>
  <c r="C18" i="13"/>
  <c r="B18" i="13"/>
  <c r="C12" i="13"/>
  <c r="C19" i="13" s="1"/>
  <c r="C24" i="13" s="1"/>
  <c r="C29" i="13" s="1"/>
  <c r="B12" i="13"/>
  <c r="B19" i="13" s="1"/>
  <c r="B24" i="13" s="1"/>
  <c r="B29" i="13" s="1"/>
  <c r="E49" i="27"/>
  <c r="D49" i="27"/>
  <c r="C49" i="27"/>
  <c r="B49" i="27"/>
  <c r="E48" i="27"/>
  <c r="D48" i="27"/>
  <c r="C48" i="27"/>
  <c r="B48" i="27"/>
  <c r="E47" i="27"/>
  <c r="D47" i="27"/>
  <c r="C47" i="27"/>
  <c r="B47" i="27"/>
  <c r="E46" i="27"/>
  <c r="D46" i="27"/>
  <c r="C46" i="27"/>
  <c r="B46" i="27"/>
  <c r="E45" i="27"/>
  <c r="D45" i="27"/>
  <c r="C45" i="27"/>
  <c r="B45" i="27"/>
  <c r="E44" i="27"/>
  <c r="D44" i="27"/>
  <c r="C44" i="27"/>
  <c r="B44" i="27"/>
  <c r="E43" i="27"/>
  <c r="D43" i="27"/>
  <c r="C43" i="27"/>
  <c r="B43" i="27"/>
  <c r="E33" i="27"/>
  <c r="D33" i="27"/>
  <c r="C33" i="27"/>
  <c r="B33" i="27"/>
  <c r="E29" i="27"/>
  <c r="D29" i="27"/>
  <c r="C29" i="27"/>
  <c r="B29" i="27"/>
  <c r="E28" i="27"/>
  <c r="D28" i="27"/>
  <c r="C28" i="27"/>
  <c r="B28" i="27"/>
  <c r="E27" i="27"/>
  <c r="E14" i="27" s="1"/>
  <c r="D27" i="27"/>
  <c r="D14" i="27" s="1"/>
  <c r="C27" i="27"/>
  <c r="C25" i="27" s="1"/>
  <c r="B27" i="27"/>
  <c r="B25" i="27" s="1"/>
  <c r="E26" i="27"/>
  <c r="D26" i="27"/>
  <c r="C26" i="27"/>
  <c r="B26" i="27"/>
  <c r="E20" i="27"/>
  <c r="D20" i="27"/>
  <c r="C20" i="27"/>
  <c r="B20" i="27"/>
  <c r="E16" i="27"/>
  <c r="E42" i="27" s="1"/>
  <c r="D16" i="27"/>
  <c r="D42" i="27" s="1"/>
  <c r="C16" i="27"/>
  <c r="C42" i="27" s="1"/>
  <c r="B16" i="27"/>
  <c r="B42" i="27" s="1"/>
  <c r="E15" i="27"/>
  <c r="E41" i="27" s="1"/>
  <c r="D15" i="27"/>
  <c r="D41" i="27" s="1"/>
  <c r="C15" i="27"/>
  <c r="C41" i="27" s="1"/>
  <c r="B15" i="27"/>
  <c r="B41" i="27" s="1"/>
  <c r="E13" i="27"/>
  <c r="E39" i="27" s="1"/>
  <c r="D13" i="27"/>
  <c r="D39" i="27" s="1"/>
  <c r="C13" i="27"/>
  <c r="C39" i="27" s="1"/>
  <c r="B13" i="27"/>
  <c r="B39" i="27" s="1"/>
  <c r="Y13" i="26"/>
  <c r="AB13" i="26" s="1"/>
  <c r="Z14" i="9"/>
  <c r="AC14" i="9" s="1"/>
  <c r="AC13" i="9"/>
  <c r="Z13" i="9"/>
  <c r="B29" i="25"/>
  <c r="B28" i="25"/>
  <c r="B14" i="25"/>
  <c r="B13" i="25"/>
  <c r="B32" i="13" l="1"/>
  <c r="B31" i="13"/>
  <c r="C32" i="13"/>
  <c r="C31" i="13"/>
  <c r="D12" i="27"/>
  <c r="D40" i="27"/>
  <c r="E12" i="27"/>
  <c r="E38" i="27" s="1"/>
  <c r="E40" i="27"/>
  <c r="E25" i="27"/>
  <c r="B14" i="27"/>
  <c r="C14" i="27"/>
  <c r="D25" i="27"/>
  <c r="C40" i="27" l="1"/>
  <c r="C12" i="27"/>
  <c r="C38" i="27" s="1"/>
  <c r="B40" i="27"/>
  <c r="B12" i="27"/>
  <c r="B38" i="27" s="1"/>
  <c r="D38" i="27"/>
  <c r="C5" i="24" l="1"/>
  <c r="C4" i="24"/>
  <c r="B4" i="23"/>
  <c r="B4" i="22"/>
  <c r="B4" i="21"/>
  <c r="B4" i="20"/>
  <c r="B4" i="19"/>
  <c r="B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tc={6394AF29-FB12-458A-8AAB-3C0AC46C3EDA}</author>
  </authors>
  <commentList>
    <comment ref="AI12" authorId="0" shapeId="0" xr:uid="{6394AF29-FB12-458A-8AAB-3C0AC46C3EDA}">
      <text>
        <t>[Threaded comment]
Your version of Excel allows you to read this threaded comment; however, any edits to it will get removed if the file is opened in a newer version of Excel. Learn more: https://go.microsoft.com/fwlink/?linkid=870924
Comment:
    Accounting: need to input a credit rate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Rietz, Kei</author>
  </authors>
  <commentList>
    <comment ref="W12" authorId="0" shapeId="0" xr:uid="{4A2E0AF5-3933-4EA4-BD72-A6AB1529A135}">
      <text>
        <r>
          <rPr>
            <b/>
            <sz val="9"/>
            <color indexed="81"/>
            <rFont val="Tahoma"/>
            <family val="2"/>
          </rPr>
          <t>Rietz, Kei:</t>
        </r>
        <r>
          <rPr>
            <sz val="9"/>
            <color indexed="81"/>
            <rFont val="Tahoma"/>
            <family val="2"/>
          </rPr>
          <t xml:space="preserve">
just explain the allocation method</t>
        </r>
      </text>
    </comment>
  </commentList>
</comments>
</file>

<file path=xl/sharedStrings.xml><?xml version="1.0" encoding="utf-8"?>
<sst xmlns="http://schemas.openxmlformats.org/spreadsheetml/2006/main" count="716" uniqueCount="450">
  <si>
    <t>Guidance</t>
  </si>
  <si>
    <t>Case no.:</t>
  </si>
  <si>
    <t>AS0067</t>
  </si>
  <si>
    <t>Company name:</t>
  </si>
  <si>
    <t>Please complete this Annex in conjunction with the corresponding sections in the Questionnaire</t>
  </si>
  <si>
    <t>The years relevant to this investigation are as follows:</t>
  </si>
  <si>
    <t>Year 1</t>
  </si>
  <si>
    <t>Year 2</t>
  </si>
  <si>
    <t>Year 3</t>
  </si>
  <si>
    <t>POI</t>
  </si>
  <si>
    <t>1/1/21 - 31/12/21</t>
  </si>
  <si>
    <t>1/1/22 - 31/12/22</t>
  </si>
  <si>
    <t>1/1/23 - 31/12/23</t>
  </si>
  <si>
    <t>1/1/24 - 31/12/24</t>
  </si>
  <si>
    <t xml:space="preserve">The accounting currency is: </t>
  </si>
  <si>
    <t>USD</t>
  </si>
  <si>
    <t xml:space="preserve">The unit for volume is: </t>
  </si>
  <si>
    <t>Litres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</si>
  <si>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</si>
  <si>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</si>
  <si>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</si>
  <si>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</si>
  <si>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</si>
  <si>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</si>
  <si>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</si>
  <si>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</si>
  <si>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</si>
  <si>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</si>
  <si>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</si>
  <si>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</si>
  <si>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</si>
  <si>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</si>
  <si>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The TRA will seek to verify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</si>
  <si>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</si>
  <si>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</si>
  <si>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Organisational structure</t>
  </si>
  <si>
    <t>A4 - Owners &amp; shareholders</t>
  </si>
  <si>
    <t>A7.1 - Your company's products</t>
  </si>
  <si>
    <t>A7.2 - Other goods</t>
  </si>
  <si>
    <t>Section B</t>
  </si>
  <si>
    <t>B1.1 - Total Sales</t>
  </si>
  <si>
    <t>B1.2 - Upwards sales reconciliation</t>
  </si>
  <si>
    <t>B2 - Sales to the UK</t>
  </si>
  <si>
    <t>B3 - Sales to third countries</t>
  </si>
  <si>
    <t>Section C</t>
  </si>
  <si>
    <t>C1 - Income statement</t>
  </si>
  <si>
    <t>C3 - Upwards cost reconciliation</t>
  </si>
  <si>
    <t>C4 - Purchases</t>
  </si>
  <si>
    <t>C5 - RM and input purchases</t>
  </si>
  <si>
    <t>Section D</t>
  </si>
  <si>
    <t>D2 - Grants</t>
  </si>
  <si>
    <t>D3 - Loans</t>
  </si>
  <si>
    <t>D4 - Loan guarantees</t>
  </si>
  <si>
    <t>D5 - Export credits and finance</t>
  </si>
  <si>
    <t>D6 - Preferential tax programme</t>
  </si>
  <si>
    <t>D7 - Tariff and VAT Exemption</t>
  </si>
  <si>
    <t>Back to Contents</t>
  </si>
  <si>
    <t>A3 - Organisational Structure</t>
  </si>
  <si>
    <t>Name</t>
  </si>
  <si>
    <t>General Information</t>
  </si>
  <si>
    <t>Company name</t>
  </si>
  <si>
    <t>Address</t>
  </si>
  <si>
    <t>Company representative and role</t>
  </si>
  <si>
    <t xml:space="preserve">Representative email </t>
  </si>
  <si>
    <t>A4 - Owners &amp; Shareholders</t>
  </si>
  <si>
    <t>List of current shareholders &amp; owners (holding 5% or more of shares)</t>
  </si>
  <si>
    <t>Percentage of shares held</t>
  </si>
  <si>
    <t>Is this person a state official? If so, specify title and public body.</t>
  </si>
  <si>
    <t>Activity of shareholder</t>
  </si>
  <si>
    <r>
      <rPr>
        <sz val="11"/>
        <color rgb="FF000000"/>
        <rFont val="Calibri"/>
        <family val="2"/>
      </rPr>
      <t>•</t>
    </r>
    <r>
      <rPr>
        <sz val="9"/>
        <color rgb="FF000000"/>
        <rFont val="Arial"/>
        <family val="2"/>
      </rPr>
      <t xml:space="preserve"> </t>
    </r>
    <r>
      <rPr>
        <sz val="11"/>
        <color rgb="FF000000"/>
        <rFont val="Arial"/>
        <family val="2"/>
      </rPr>
      <t>Please complete the table below for all PCN codes identified for both your domestic and export markets</t>
    </r>
  </si>
  <si>
    <r>
      <rPr>
        <sz val="11"/>
        <color rgb="FF000000"/>
        <rFont val="Calibri"/>
        <family val="2"/>
      </rPr>
      <t>•</t>
    </r>
    <r>
      <rPr>
        <sz val="9"/>
        <color rgb="FF000000"/>
        <rFont val="Arial"/>
        <family val="2"/>
      </rPr>
      <t xml:space="preserve"> </t>
    </r>
    <r>
      <rPr>
        <sz val="11"/>
        <color rgb="FF000000"/>
        <rFont val="Arial"/>
        <family val="2"/>
      </rPr>
      <t>If an associated company produces or sells the like goods/goods concerned, indicate their name in the associated party column, otherwise please write not applicable (N/A).</t>
    </r>
  </si>
  <si>
    <t>List of PCNs that your company produces</t>
  </si>
  <si>
    <t>PCN</t>
  </si>
  <si>
    <t>Associated party, if applicable</t>
  </si>
  <si>
    <t>Yes</t>
  </si>
  <si>
    <t>A7.2 - Other Goods</t>
  </si>
  <si>
    <t>General information</t>
  </si>
  <si>
    <t>Grouping (if applicable)</t>
  </si>
  <si>
    <t>Description</t>
  </si>
  <si>
    <t>Value (USD)</t>
  </si>
  <si>
    <t>Revenue in Income Statement</t>
  </si>
  <si>
    <t>Total sales revenue of all goods during the accounting period</t>
  </si>
  <si>
    <t>Difference between sales during the POI and accounting periods per your management accounts or trial balance</t>
  </si>
  <si>
    <t>Total sales of all goods during the POI as stated in your management accounts or trial balance</t>
  </si>
  <si>
    <t xml:space="preserve"> - Other products A - Sales Finished Products</t>
  </si>
  <si>
    <t> - Other products B - Sales Intermediates</t>
  </si>
  <si>
    <t> - Other products C - Sales Discount</t>
  </si>
  <si>
    <t> - Other products D - Sales RINS</t>
  </si>
  <si>
    <t> - Other products E - Sales LCFS</t>
  </si>
  <si>
    <t> - Other products F - Sales Blender Tax Credit</t>
  </si>
  <si>
    <t> - Domestic Sales</t>
  </si>
  <si>
    <t> - UK Sales</t>
  </si>
  <si>
    <t>Sales of own production in POI</t>
  </si>
  <si>
    <t>Resales in POI</t>
  </si>
  <si>
    <t>B2 - Captive sales</t>
  </si>
  <si>
    <r>
      <rPr>
        <sz val="11"/>
        <color rgb="FF000000"/>
        <rFont val="Arial"/>
        <family val="2"/>
      </rPr>
      <t>•</t>
    </r>
    <r>
      <rPr>
        <i/>
        <sz val="11"/>
        <color rgb="FF000000"/>
        <rFont val="Arial"/>
        <family val="2"/>
      </rPr>
      <t xml:space="preserve"> Please provide total captive sales by PCN by year including both the value and volume</t>
    </r>
  </si>
  <si>
    <t>Goods information</t>
  </si>
  <si>
    <t>Customer information</t>
  </si>
  <si>
    <t>Document reference</t>
  </si>
  <si>
    <t>Terms &amp; measurements</t>
  </si>
  <si>
    <t>Model/Product</t>
  </si>
  <si>
    <t>Source (Own Product/Purchased)</t>
  </si>
  <si>
    <t>Customer name</t>
  </si>
  <si>
    <t>Customer number</t>
  </si>
  <si>
    <t>Customer link (Independent/
Associated)</t>
  </si>
  <si>
    <t>Customer type</t>
  </si>
  <si>
    <t>Sales invoice number</t>
  </si>
  <si>
    <t>Revenue Recognition Date</t>
  </si>
  <si>
    <t>Document type (e.g. invoice, despatch)</t>
  </si>
  <si>
    <t>Bill of lading no.</t>
  </si>
  <si>
    <t>Delivery terms</t>
  </si>
  <si>
    <t>Payment terms</t>
  </si>
  <si>
    <t>Invoice quantity</t>
  </si>
  <si>
    <t>Invoice unit measurement</t>
  </si>
  <si>
    <t>Quantity in Litres</t>
  </si>
  <si>
    <t>Exporting country (if applicable)</t>
  </si>
  <si>
    <t>Gross invoice value</t>
  </si>
  <si>
    <t>Taxes</t>
  </si>
  <si>
    <t>Discounts</t>
  </si>
  <si>
    <t>Rebates</t>
  </si>
  <si>
    <t>Other charges (specify)</t>
  </si>
  <si>
    <t xml:space="preserve">Invoice currency </t>
  </si>
  <si>
    <t>Exchange rate</t>
  </si>
  <si>
    <t>Net invoice value in accounting currency</t>
  </si>
  <si>
    <t>CIF value in accounting currency</t>
  </si>
  <si>
    <t>Transport, insurance and handling 1</t>
  </si>
  <si>
    <t>Transport, insurance and handling 2</t>
  </si>
  <si>
    <t>Packing</t>
  </si>
  <si>
    <t>Credit</t>
  </si>
  <si>
    <t>After sales costs</t>
  </si>
  <si>
    <t>Commissions</t>
  </si>
  <si>
    <t>Other</t>
  </si>
  <si>
    <t>Version 10X</t>
  </si>
  <si>
    <t>Own product</t>
  </si>
  <si>
    <t>Lancaster Industries</t>
  </si>
  <si>
    <t xml:space="preserve">Independent </t>
  </si>
  <si>
    <t>Retailer</t>
  </si>
  <si>
    <t>ABC-12345D</t>
  </si>
  <si>
    <t>Invoice</t>
  </si>
  <si>
    <t>ABCD1234567890</t>
  </si>
  <si>
    <t>CIF</t>
  </si>
  <si>
    <t>kg</t>
  </si>
  <si>
    <t>• Include all your domestic sales net of returns/credit notes for the like goods made during the POI. Include the like goods both produced and purchased for resale.</t>
  </si>
  <si>
    <t>• Ensure you categorise each sale by PCN. For invoices that consist of multiple PCNs, the same invoice number should be referenced</t>
  </si>
  <si>
    <t>• The first row has been entered as an example - please delete before submission</t>
  </si>
  <si>
    <t>Invoice value</t>
  </si>
  <si>
    <t>Currency conversion</t>
  </si>
  <si>
    <t>Adjustments (include or exclude fields where relevant)</t>
  </si>
  <si>
    <t>Sales Invoice number</t>
  </si>
  <si>
    <t>Domestic freight</t>
  </si>
  <si>
    <t>Net invoice value</t>
  </si>
  <si>
    <t>Level of trade</t>
  </si>
  <si>
    <t>Physical Characteristics</t>
  </si>
  <si>
    <t>Indirect taxes</t>
  </si>
  <si>
    <t>Import Charges</t>
  </si>
  <si>
    <t>GBP</t>
  </si>
  <si>
    <t>• Please complete the following table for the like goods for the POI</t>
  </si>
  <si>
    <t>• Please use a separate line for each country exported to</t>
  </si>
  <si>
    <t>Country</t>
  </si>
  <si>
    <t>Volume sold (Litres)</t>
  </si>
  <si>
    <t>C1 - Turnover</t>
  </si>
  <si>
    <t>Currency</t>
  </si>
  <si>
    <t xml:space="preserve">• Please fill in the white cells only </t>
  </si>
  <si>
    <t>Sales to independent customers</t>
  </si>
  <si>
    <t>Total turnover (All goods)</t>
  </si>
  <si>
    <t>Domestic market</t>
  </si>
  <si>
    <t>Exports to the UK</t>
  </si>
  <si>
    <t>Exports to third countries</t>
  </si>
  <si>
    <t>Turnover of goods concerned / like goods</t>
  </si>
  <si>
    <t>Turnover of other goods</t>
  </si>
  <si>
    <t>Sales to associated customers</t>
  </si>
  <si>
    <t>Sales to all customers</t>
  </si>
  <si>
    <t>Gross sales</t>
  </si>
  <si>
    <t>Sales returns, rebates and discounts</t>
  </si>
  <si>
    <t>Net sales</t>
  </si>
  <si>
    <t>Raw materials</t>
  </si>
  <si>
    <t>Direct labour</t>
  </si>
  <si>
    <t>Depreciation</t>
  </si>
  <si>
    <t>Manufacturing overheads</t>
  </si>
  <si>
    <t>Other operating expenses</t>
  </si>
  <si>
    <t xml:space="preserve">Total cost to make </t>
  </si>
  <si>
    <t>Selling expenses</t>
  </si>
  <si>
    <t>Administrative and general expenses</t>
  </si>
  <si>
    <t>Financial expenses</t>
  </si>
  <si>
    <t>Interest income</t>
  </si>
  <si>
    <t>Interest expense (enter as a negative)</t>
  </si>
  <si>
    <t>Extraordinary gains/losses (enter losses as a negative)</t>
  </si>
  <si>
    <t>Abnormal gains/losses (enter losses as a negative)</t>
  </si>
  <si>
    <t>Profit before tax</t>
  </si>
  <si>
    <t>Tax</t>
  </si>
  <si>
    <t>Profit before tax %</t>
  </si>
  <si>
    <t>Total Cost of sales/ cost of goods sold as reported in your financial statement</t>
  </si>
  <si>
    <t xml:space="preserve"> Variance</t>
  </si>
  <si>
    <t>Accounting period cost of sales/cost of goods sold</t>
  </si>
  <si>
    <t>Difference between cost of goods sold during the POI and cost of goods sold during the financial year as shown on your management accounts or trial balance</t>
  </si>
  <si>
    <t xml:space="preserve">  - Change in finished goods inventory</t>
  </si>
  <si>
    <t>Summary of the cost of production for all goods during the POI</t>
  </si>
  <si>
    <t xml:space="preserve">  - Domestic Sales</t>
  </si>
  <si>
    <t xml:space="preserve">  - UK Sales</t>
  </si>
  <si>
    <t>Total purchases</t>
  </si>
  <si>
    <t>Supplier</t>
  </si>
  <si>
    <t>Date of purchase</t>
  </si>
  <si>
    <t>Value</t>
  </si>
  <si>
    <t>Invoice currency</t>
  </si>
  <si>
    <t>USA</t>
  </si>
  <si>
    <t>C6 - Stocks</t>
  </si>
  <si>
    <t>Goods concerned/like goods in volume (Litres)</t>
  </si>
  <si>
    <t>Opening stock</t>
  </si>
  <si>
    <t>(−) Domestic sales</t>
  </si>
  <si>
    <t>(−) Export sales</t>
  </si>
  <si>
    <t>(−) Transfers</t>
  </si>
  <si>
    <t>(−) Others (e.g. wastage, expiration, theft)</t>
  </si>
  <si>
    <t>Closing stock</t>
  </si>
  <si>
    <t>All stock held by the company</t>
  </si>
  <si>
    <t>(+) Production &amp; purchase</t>
  </si>
  <si>
    <t>C7 - RM and input purchases</t>
  </si>
  <si>
    <t>(I) Supplier information</t>
  </si>
  <si>
    <t>(II) Purchase information</t>
  </si>
  <si>
    <t>Material type</t>
  </si>
  <si>
    <t>Products using material</t>
  </si>
  <si>
    <t>Contact name of supplier</t>
  </si>
  <si>
    <t>Address of supplier</t>
  </si>
  <si>
    <t>Country of manufacture</t>
  </si>
  <si>
    <t>Is the supplier a State Owned Entity?</t>
  </si>
  <si>
    <t>Is this an associated supplier?</t>
  </si>
  <si>
    <t>If the supplier doesn't manufacture/
produce, what's the name of the company that does</t>
  </si>
  <si>
    <t>Invoice Number</t>
  </si>
  <si>
    <t>Date of Invoice</t>
  </si>
  <si>
    <t>Quantity (Litres)</t>
  </si>
  <si>
    <t>Unit price (excl. VAT)</t>
  </si>
  <si>
    <r>
      <t xml:space="preserve">Purchase price in accounting currency (excl. VAT) 
</t>
    </r>
    <r>
      <rPr>
        <b/>
        <sz val="11"/>
        <color rgb="FFFF0000"/>
        <rFont val="Arial"/>
        <family val="2"/>
      </rPr>
      <t>(Specify currency)</t>
    </r>
  </si>
  <si>
    <t>Reduced price or other benefit received?</t>
  </si>
  <si>
    <t>File name for attachments containing contractual agreement</t>
  </si>
  <si>
    <t>If purchased imported materials, explain the reason.</t>
  </si>
  <si>
    <t>Flower seeds</t>
  </si>
  <si>
    <t>All Goods</t>
  </si>
  <si>
    <t>Plant Agents</t>
  </si>
  <si>
    <t>Edward Black</t>
  </si>
  <si>
    <t>No. 123 Flower Road
London</t>
  </si>
  <si>
    <t>UK</t>
  </si>
  <si>
    <t>No</t>
  </si>
  <si>
    <t>N.A.</t>
  </si>
  <si>
    <t>UCO</t>
  </si>
  <si>
    <t xml:space="preserve">Benefit received </t>
  </si>
  <si>
    <t>Specificity</t>
  </si>
  <si>
    <t xml:space="preserve">No. </t>
  </si>
  <si>
    <t>Programme Name</t>
  </si>
  <si>
    <t>Grant name</t>
  </si>
  <si>
    <t>Date of approval</t>
  </si>
  <si>
    <t>Total Grant Amount (USD)</t>
  </si>
  <si>
    <t>Purpose of the grant</t>
  </si>
  <si>
    <t>Please outline the fees/expenses incurred, by your company for the purposes of receiving each grant.</t>
  </si>
  <si>
    <t>Please provide the total value of the fees / expenses incurred in receiving the grant (USD)</t>
  </si>
  <si>
    <t>Describe application and procedure for obtaining the grant</t>
  </si>
  <si>
    <t>Eligibility criteria for the grant?</t>
  </si>
  <si>
    <t>The body responsible for grant</t>
  </si>
  <si>
    <t>Is the Grant in multiple instalments? If so state the number of instalments</t>
  </si>
  <si>
    <t>If received in a lump sum, please provide the date this was received, otherwise please provide the date the first instalment was received</t>
  </si>
  <si>
    <t>Total Benefit Received (USD)</t>
  </si>
  <si>
    <t>Amount of benefit applicable to the POI (USD)</t>
  </si>
  <si>
    <t>Did it benefit all production or specific good(s)?</t>
  </si>
  <si>
    <t>If specific, which goods?</t>
  </si>
  <si>
    <t>The specific activity/project the benefit was provided for</t>
  </si>
  <si>
    <t>Where accounted for in financial statements? (Please provide supporting evidence)</t>
  </si>
  <si>
    <t xml:space="preserve">Is the programme still operational? </t>
  </si>
  <si>
    <t>If no, when was the latest date that your company could receive the grant and/or apply for it?</t>
  </si>
  <si>
    <t>Please provide all relevant documentations (application, contract, proof of payment, entry in general ledger etc)</t>
  </si>
  <si>
    <t>Benefit</t>
  </si>
  <si>
    <t>Details of the loan provider</t>
  </si>
  <si>
    <t>If the loan was redrawn at any time:</t>
  </si>
  <si>
    <t>Evidence</t>
  </si>
  <si>
    <t>Loan name</t>
  </si>
  <si>
    <t>Loan recipient</t>
  </si>
  <si>
    <t>Name of bank/institution providing the loan</t>
  </si>
  <si>
    <t>Eligibility for the loan</t>
  </si>
  <si>
    <t>Is the loan fully repayable?</t>
  </si>
  <si>
    <t>Loan start date</t>
  </si>
  <si>
    <t>Principal amount of loan (USD)</t>
  </si>
  <si>
    <t>How much principal would have been obtained in a comparable commercial loan (USD)</t>
  </si>
  <si>
    <t>Loan amount  outstanding at the start of the POI (USD)</t>
  </si>
  <si>
    <t>Loan amount outstanding at the end of the POI (USD)</t>
  </si>
  <si>
    <t>Interest paid in POI (USD)</t>
  </si>
  <si>
    <t>Repayment terms/frequency</t>
  </si>
  <si>
    <t>Interest rate (%)</t>
  </si>
  <si>
    <t>Interest type</t>
  </si>
  <si>
    <t>Purpose of loan/what goods did it benefit</t>
  </si>
  <si>
    <t>Terms and conditions of loan</t>
  </si>
  <si>
    <t>Loan repayment schedule</t>
  </si>
  <si>
    <t>Domestic or foreign or government owned bank?</t>
  </si>
  <si>
    <t>Percentage of government ownership</t>
  </si>
  <si>
    <t>If the bank is a government owned bank, why did you choose to borrow from a government instead of commercial bank?</t>
  </si>
  <si>
    <t>How do the terms and conditions of this loan differ between government and commercial banks?</t>
  </si>
  <si>
    <t>What was the redraw rate?</t>
  </si>
  <si>
    <t>What was the redraw amount?</t>
  </si>
  <si>
    <t>What was the reason for the redraw?</t>
  </si>
  <si>
    <t>Please provide all documentations regarding each of the loan received under each programme and reference them in this column. These documents will include the loan application, loan agreement, evidence of disbursement etc.</t>
  </si>
  <si>
    <t>Loan guarantee  programme name</t>
  </si>
  <si>
    <t>Name of institution that issued the guarantee</t>
  </si>
  <si>
    <t>Amount guaranteed</t>
  </si>
  <si>
    <t>Duration of the guarantee</t>
  </si>
  <si>
    <t>How much is the consideration on a comparable commercial loan without the guarantee?</t>
  </si>
  <si>
    <t>Transaction date</t>
  </si>
  <si>
    <t>Eligibility for the loan guarantee</t>
  </si>
  <si>
    <t xml:space="preserve">How was the transaction reflected in the financial statements? </t>
  </si>
  <si>
    <t>Interest rate paid on the guaranteed loan</t>
  </si>
  <si>
    <t>Interest rate for a commercial loan without a guarantee</t>
  </si>
  <si>
    <t>Interest paid in POI</t>
  </si>
  <si>
    <t xml:space="preserve">How were the proceeds from the loan guarantee used by your company? </t>
  </si>
  <si>
    <t>Did the loan guarantee benefit all production or specific good(s)?</t>
  </si>
  <si>
    <t>Please provide all documentations regarding each of the guarantees  and reference them in this column. These documents will include the application form, loan guarantee agreement, evidence of disbursement etc.</t>
  </si>
  <si>
    <t>D5 - Export credits and financing</t>
  </si>
  <si>
    <t>Programme questions</t>
  </si>
  <si>
    <t>Export credits and financing programme name</t>
  </si>
  <si>
    <t>Date granted</t>
  </si>
  <si>
    <t>Amount (USD)</t>
  </si>
  <si>
    <t>Please outline the expenses incurred, by your company for the purposes of receiving export credit and finance</t>
  </si>
  <si>
    <t>The body responsible for providing the export credit and finance</t>
  </si>
  <si>
    <t xml:space="preserve">Please indicate the eligibility for the export credits and financing  </t>
  </si>
  <si>
    <t>Amount applicable to the POI (USD)</t>
  </si>
  <si>
    <t>Applicable interest rate (%)</t>
  </si>
  <si>
    <t>Other applicable charges (USD)</t>
  </si>
  <si>
    <t>Amount of interest paid during the POI (USD)</t>
  </si>
  <si>
    <t>Repayment schedule</t>
  </si>
  <si>
    <t>Where accounted for in financial statements?</t>
  </si>
  <si>
    <t>Did the programme benefit all production or specific good(s)?</t>
  </si>
  <si>
    <t>Describe application and procedure for obtaining a benefit</t>
  </si>
  <si>
    <t>What is the eligibility for the programme?</t>
  </si>
  <si>
    <t>Please provide all documentations your company has regarding each of the  programme and reference them in this column. These documents will include the  application, legislation, contract/working agreement etc.</t>
  </si>
  <si>
    <t>Name of preferential tax programme</t>
  </si>
  <si>
    <t>Date benefit received</t>
  </si>
  <si>
    <t>Amount</t>
  </si>
  <si>
    <t>Conditions under which the preferential tax were allowed.</t>
  </si>
  <si>
    <t xml:space="preserve">How has this been recorded in your accounting system and financial statements. </t>
  </si>
  <si>
    <t>Fees/charges incurred to obtained the preferential tax benefit</t>
  </si>
  <si>
    <t>Please provide all documentations your company has regarding each programme and reference them in this column. These documents will include the application, legislation, contract/working agreement etc.</t>
  </si>
  <si>
    <t>Imported material inputs with Tariff and VAT exemption</t>
  </si>
  <si>
    <t>Name of exemption programme</t>
  </si>
  <si>
    <t xml:space="preserve">Eligibility for the exemption programme </t>
  </si>
  <si>
    <t xml:space="preserve">Fees/charges incurred with respect to the exemption programme </t>
  </si>
  <si>
    <t>Describe application and procedure for obtaining the Tariff and VAT Exemption</t>
  </si>
  <si>
    <t>If no, when was the latest date that your company could benefit from it?</t>
  </si>
  <si>
    <t>Please provide all documentations your company has regarding each of the programme and reference them in this column. These documents will include the application, legislation, contract/working agreement etc.</t>
  </si>
  <si>
    <t>Description of imported product</t>
  </si>
  <si>
    <t>Country of origin </t>
  </si>
  <si>
    <t>Quantity of imported product</t>
  </si>
  <si>
    <t>Purchase price </t>
  </si>
  <si>
    <t>Terms of purchase (e.g. FOB, CIF) </t>
  </si>
  <si>
    <t>Value for duty of imported product</t>
  </si>
  <si>
    <t>Regular rate of taxes and/or duties</t>
  </si>
  <si>
    <t>Concessionary rate of taxes and/or duties</t>
  </si>
  <si>
    <t>Amount of duties and taxes normally applicable </t>
  </si>
  <si>
    <t>Amount of duties and taxes paid</t>
  </si>
  <si>
    <t>Amount of duties and taxes exempt</t>
  </si>
  <si>
    <t>Date of importation</t>
  </si>
  <si>
    <t>Tariff classification number</t>
  </si>
  <si>
    <t>Customs entry number</t>
  </si>
  <si>
    <r>
      <t>D</t>
    </r>
    <r>
      <rPr>
        <b/>
        <sz val="14"/>
        <color rgb="FFFF0000"/>
        <rFont val="Arial"/>
        <family val="2"/>
      </rPr>
      <t>X</t>
    </r>
    <r>
      <rPr>
        <b/>
        <sz val="14"/>
        <color rgb="FFFFFFFF"/>
        <rFont val="Arial"/>
        <family val="2"/>
      </rPr>
      <t xml:space="preserve"> - Bonds</t>
    </r>
  </si>
  <si>
    <t>&lt;&lt; CASE TEAM: This and the following sheets provide example templates for the sort of subsidy information you may wish to request. 
Sheets should be adapted/created for the subsidies relevant to your investigation&gt;&gt;</t>
  </si>
  <si>
    <t>Bond issuer</t>
  </si>
  <si>
    <t>Bond Holder</t>
  </si>
  <si>
    <t>Type of bond</t>
  </si>
  <si>
    <t>Principal amount</t>
  </si>
  <si>
    <t>Financial institution responsible for the bond</t>
  </si>
  <si>
    <t>Bond issue price</t>
  </si>
  <si>
    <t>Bond issue date</t>
  </si>
  <si>
    <t>Maturity date</t>
  </si>
  <si>
    <t>Coupon rate</t>
  </si>
  <si>
    <t>Please state the amount of late interest payments or other arrears on the loan</t>
  </si>
  <si>
    <t>What is the amount of the interest saved</t>
  </si>
  <si>
    <t>Value of equity received in exchange by the public body</t>
  </si>
  <si>
    <t xml:space="preserve">How did your company determine the amount of equity to be issued and the per share price to be paid? </t>
  </si>
  <si>
    <t>Number of shares issued</t>
  </si>
  <si>
    <t>Description of the shares (e.g. common shares, preferred shares)</t>
  </si>
  <si>
    <t>Nominal value of the shares</t>
  </si>
  <si>
    <t xml:space="preserve">If the shares involved in the swap were publicly traded, please provide the relevant prices at the moment of the transaction. </t>
  </si>
  <si>
    <t>Your company's debt-to-equity ratio before the swap</t>
  </si>
  <si>
    <t>Your company's debt-to-equity ratio after the swap</t>
  </si>
  <si>
    <t>Did the debt to equity swap benefit all production or specific good(s)?</t>
  </si>
  <si>
    <t>Please provide all documentations regarding each of the debt-for-equity swap program  and reference them in this column. These documents will include the application form,  agreements, original loan contracts, negotiation, the accounting enteries of the conversion e.t.c</t>
  </si>
  <si>
    <t xml:space="preserve">  - Finished Products</t>
  </si>
  <si>
    <t xml:space="preserve">  - Intermediates</t>
  </si>
  <si>
    <t xml:space="preserve">  - Sales Discount</t>
  </si>
  <si>
    <t xml:space="preserve">  - RINS</t>
  </si>
  <si>
    <t xml:space="preserve">  - LCFS</t>
  </si>
  <si>
    <t xml:space="preserve">  - Blender Tax Credit</t>
  </si>
  <si>
    <t>St. Bernard Renewables LLC</t>
  </si>
  <si>
    <t>Feedstock type</t>
  </si>
  <si>
    <t>Feedstock country of origin</t>
  </si>
  <si>
    <t>Quantity of HVO within the sale (in Litres)</t>
  </si>
  <si>
    <r>
      <t>•</t>
    </r>
    <r>
      <rPr>
        <sz val="9"/>
        <color rgb="FF000000"/>
        <rFont val="Arial"/>
        <family val="2"/>
      </rPr>
      <t xml:space="preserve"> </t>
    </r>
    <r>
      <rPr>
        <sz val="11"/>
        <color rgb="FF000000"/>
        <rFont val="Arial"/>
        <family val="2"/>
      </rPr>
      <t>Please complete the table below for any associated companies.</t>
    </r>
  </si>
  <si>
    <t>Confidential – Discloses Confidential Company Information.</t>
  </si>
  <si>
    <t>A7.1 - Your Company's Products</t>
  </si>
  <si>
    <r>
      <rPr>
        <sz val="11"/>
        <color rgb="FF000000"/>
        <rFont val="Calibri"/>
        <family val="2"/>
      </rPr>
      <t>•</t>
    </r>
    <r>
      <rPr>
        <sz val="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</si>
  <si>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t>Company code CCN equivalent</t>
  </si>
  <si>
    <t>• Please complete the table below for all goods you produce which are not the like goods / goods concerned</t>
  </si>
  <si>
    <t>• If goods belong to a similar product group, please include the generic name for the product type in the "Grouping" column</t>
  </si>
  <si>
    <t>Other goods</t>
  </si>
  <si>
    <t>B1.1 - Upward sales reconciliation</t>
  </si>
  <si>
    <r>
      <rPr>
        <sz val="11"/>
        <color rgb="FF000000"/>
        <rFont val="Arial"/>
        <family val="2"/>
      </rPr>
      <t>•</t>
    </r>
    <r>
      <rPr>
        <i/>
        <sz val="11"/>
        <color rgb="FF000000"/>
        <rFont val="Arial"/>
        <family val="2"/>
      </rPr>
      <t xml:space="preserve"> Please fill in the white cells only - except where explanations to variances are required</t>
    </r>
  </si>
  <si>
    <r>
      <rPr>
        <sz val="11"/>
        <color rgb="FF000000"/>
        <rFont val="Arial"/>
        <family val="2"/>
      </rPr>
      <t>•</t>
    </r>
    <r>
      <rPr>
        <i/>
        <sz val="11"/>
        <color rgb="FF000000"/>
        <rFont val="Arial"/>
        <family val="2"/>
      </rPr>
      <t xml:space="preserve"> Please ensure the table is completed using your accounting currency</t>
    </r>
  </si>
  <si>
    <r>
      <rPr>
        <sz val="11"/>
        <color rgb="FF000000"/>
        <rFont val="Arial"/>
        <family val="2"/>
      </rPr>
      <t>•</t>
    </r>
    <r>
      <rPr>
        <i/>
        <sz val="11"/>
        <color rgb="FF000000"/>
        <rFont val="Arial"/>
        <family val="2"/>
      </rPr>
      <t xml:space="preserve"> Please reference source documents used where applicable</t>
    </r>
  </si>
  <si>
    <t>INDEX</t>
  </si>
  <si>
    <t> Variance</t>
  </si>
  <si>
    <t>Variance</t>
  </si>
  <si>
    <t>Summary of all products sold</t>
  </si>
  <si>
    <t> - Goods Concerned / Like Goods</t>
  </si>
  <si>
    <t xml:space="preserve"> - Goods Concerned / Like Goods </t>
  </si>
  <si>
    <t> - Other country sales</t>
  </si>
  <si>
    <t xml:space="preserve">  - Total sales of the goods concerned to the UK</t>
  </si>
  <si>
    <t xml:space="preserve">  - Total sales of the like goods on the domestic market</t>
  </si>
  <si>
    <t xml:space="preserve">  - Total sales of the like goods to all other countries</t>
  </si>
  <si>
    <t xml:space="preserve">  - Resales of the goods concerned to the UK</t>
  </si>
  <si>
    <t xml:space="preserve">  - Resales of the like goods on the domestic market</t>
  </si>
  <si>
    <t xml:space="preserve">  - Resales of the like goods to all other countries</t>
  </si>
  <si>
    <t>Commercial</t>
  </si>
  <si>
    <t>• Include all your UK sales net of returns/credit notes for the goods concerned made during the POI. Include the goods concerned both produced and purchased for resale.</t>
  </si>
  <si>
    <t>Model</t>
  </si>
  <si>
    <t>Source</t>
  </si>
  <si>
    <t>Sea Freight</t>
  </si>
  <si>
    <t>Insurance</t>
  </si>
  <si>
    <t>Other (Please Specify)</t>
  </si>
  <si>
    <t>mt</t>
  </si>
  <si>
    <t>B2.2 - Sales to the UK</t>
  </si>
  <si>
    <t>B3 - Domestic sales</t>
  </si>
  <si>
    <t>Value sold (Accounting Currency)</t>
  </si>
  <si>
    <t>INDEXED</t>
  </si>
  <si>
    <t>Goods concerned/like goods</t>
  </si>
  <si>
    <t>Gross Profit</t>
  </si>
  <si>
    <t>AS&amp;G expenses</t>
  </si>
  <si>
    <t>Operating Profit</t>
  </si>
  <si>
    <t>Profit After Tax</t>
  </si>
  <si>
    <t>C2 - Income statement</t>
  </si>
  <si>
    <r>
      <t xml:space="preserve">Total of cost of </t>
    </r>
    <r>
      <rPr>
        <u/>
        <sz val="11"/>
        <color rgb="FF000000"/>
        <rFont val="Arial"/>
        <family val="2"/>
      </rPr>
      <t>all goods sold</t>
    </r>
    <r>
      <rPr>
        <sz val="11"/>
        <color rgb="FF000000"/>
        <rFont val="Arial"/>
        <family val="2"/>
      </rPr>
      <t xml:space="preserve"> during the POI as stated in your management accounts or triaol balance</t>
    </r>
  </si>
  <si>
    <r>
      <t xml:space="preserve">Total cost of production/quantity of </t>
    </r>
    <r>
      <rPr>
        <u/>
        <sz val="11"/>
        <color rgb="FF000000"/>
        <rFont val="Arial"/>
        <family val="2"/>
      </rPr>
      <t>all goods</t>
    </r>
    <r>
      <rPr>
        <sz val="11"/>
        <color rgb="FF000000"/>
        <rFont val="Arial"/>
        <family val="2"/>
      </rPr>
      <t xml:space="preserve"> during the POI as stated in your management accounts</t>
    </r>
  </si>
  <si>
    <t xml:space="preserve">  Variance</t>
  </si>
  <si>
    <t xml:space="preserve">  - Goods concerned / like goods</t>
  </si>
  <si>
    <t>Cost of production for the goods concerned / like goods during the POI</t>
  </si>
  <si>
    <t xml:space="preserve">  - third Country Sales</t>
  </si>
  <si>
    <t>C4 - Upwards Cost Reconciliation</t>
  </si>
  <si>
    <r>
      <rPr>
        <sz val="11"/>
        <color rgb="FF000000"/>
        <rFont val="Calibri"/>
        <family val="2"/>
      </rPr>
      <t>•</t>
    </r>
    <r>
      <rPr>
        <sz val="9"/>
        <color rgb="FF000000"/>
        <rFont val="Arial"/>
        <family val="2"/>
      </rPr>
      <t xml:space="preserve"> </t>
    </r>
    <r>
      <rPr>
        <sz val="11"/>
        <color rgb="FF000000"/>
        <rFont val="Arial"/>
        <family val="2"/>
      </rPr>
      <t>Please provide your aggregated data per PCN by (i) volume and (ii) value.</t>
    </r>
  </si>
  <si>
    <t>Total volume (Litres)</t>
  </si>
  <si>
    <t>Total value (USD)</t>
  </si>
  <si>
    <t>C5 - Purchases of Like Good / Goods Concerned</t>
  </si>
  <si>
    <t>Goods concerned/like goods in value (USD)</t>
  </si>
  <si>
    <r>
      <t>• Please input details for all purchases of materials</t>
    </r>
    <r>
      <rPr>
        <b/>
        <sz val="11"/>
        <color rgb="FF000000"/>
        <rFont val="Arial"/>
        <family val="2"/>
      </rPr>
      <t xml:space="preserve"> </t>
    </r>
    <r>
      <rPr>
        <b/>
        <sz val="11"/>
        <color rgb="FFFF0000"/>
        <rFont val="Arial"/>
        <family val="2"/>
      </rPr>
      <t>where the material type accounts for over 5% of total cost to make and sell during the POI (1% for energy)</t>
    </r>
  </si>
  <si>
    <t>• The first line has been filled in as an example - please delete before submission</t>
  </si>
  <si>
    <t>Does the supplier manufacture/produce the raw material?</t>
  </si>
  <si>
    <t>Is this an associated manufacturer/producer, or an SOE?</t>
  </si>
  <si>
    <t>Purchase price (excl. VAT)</t>
  </si>
  <si>
    <t>• Please complete the table below for any shareholder with &gt;5% holding in your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</si>
</sst>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00_);[Red]\(&quot;$&quot;#,##0.00\)"/>
    <numFmt numFmtId="165" formatCode="_(&quot;$&quot;* #,##0.00_);_(&quot;$&quot;* \(#,##0.00\);_(&quot;$&quot;* &quot;-&quot;??_);_(@_)"/>
    <numFmt numFmtId="166" formatCode="&quot; &quot;* #,##0.0000&quot; &quot;;&quot;-&quot;* #,##0.0000&quot; &quot;;&quot; &quot;* &quot;-&quot;#&quot; &quot;;&quot; &quot;@&quot; &quot;"/>
    <numFmt numFmtId="167" formatCode="&quot; &quot;* #,##0.00&quot; &quot;;&quot;-&quot;* #,##0.00&quot; &quot;;&quot; &quot;* &quot;-&quot;#&quot; &quot;;&quot; &quot;@&quot; &quot;"/>
    <numFmt numFmtId="168" formatCode="#,##0;&quot;(&quot;#,##0&quot;)&quot;;&quot;-&quot;"/>
    <numFmt numFmtId="169" formatCode="0.0000"/>
    <numFmt numFmtId="170" formatCode="&quot; &quot;* #,##0&quot; &quot;;&quot;-&quot;* #,##0&quot; &quot;;&quot; &quot;* &quot;-&quot;#&quot; &quot;;&quot; &quot;@&quot; &quot;"/>
    <numFmt numFmtId="171" formatCode="dd/mm/yyyy;@"/>
    <numFmt numFmtId="172" formatCode="#,##0;[Red]#,##0"/>
    <numFmt numFmtId="173" formatCode="_(* #,##0.00_);_(* \(#,##0.00\);_(* &quot;-&quot;??_);_(@_)"/>
  </numFmts>
  <fonts count="27" x14ac:knownFonts="1">
    <font>
      <sz val="11"/>
      <color rgb="FF000000"/>
      <name val="Calibri"/>
      <family val="2"/>
    </font>
    <font>
      <sz val="11"/>
      <color rgb="FF000000"/>
      <name val="Calibri"/>
      <family val="2"/>
    </font>
    <font>
      <sz val="10"/>
      <color rgb="FF000000"/>
      <name val="Arial"/>
      <family val="2"/>
    </font>
    <font>
      <u/>
      <sz val="11"/>
      <color rgb="FF0563C1"/>
      <name val="Calibri"/>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i/>
      <sz val="11"/>
      <color rgb="FF000000"/>
      <name val="Arial"/>
      <family val="2"/>
    </font>
    <font>
      <i/>
      <sz val="11"/>
      <color rgb="FFFF0000"/>
      <name val="Arial"/>
      <family val="2"/>
    </font>
    <font>
      <b/>
      <i/>
      <sz val="11"/>
      <color rgb="FF000000"/>
      <name val="Arial"/>
      <family val="2"/>
    </font>
    <font>
      <b/>
      <sz val="11"/>
      <color rgb="FFFFFFFF"/>
      <name val="Arial"/>
      <family val="2"/>
    </font>
    <font>
      <b/>
      <u/>
      <sz val="11"/>
      <color rgb="FF0563C1"/>
      <name val="Arial"/>
      <family val="2"/>
    </font>
    <font>
      <sz val="9"/>
      <color rgb="FF000000"/>
      <name val="Arial"/>
      <family val="2"/>
    </font>
    <font>
      <b/>
      <i/>
      <sz val="11"/>
      <color rgb="FFFFFFFF"/>
      <name val="Arial"/>
      <family val="2"/>
    </font>
    <font>
      <sz val="8"/>
      <color rgb="FF000000"/>
      <name val="Arial"/>
      <family val="2"/>
    </font>
    <font>
      <b/>
      <sz val="14"/>
      <color rgb="FF000000"/>
      <name val="Arial"/>
      <family val="2"/>
    </font>
    <font>
      <b/>
      <i/>
      <sz val="11"/>
      <color rgb="FFFF0000"/>
      <name val="Arial"/>
      <family val="2"/>
    </font>
    <font>
      <u/>
      <sz val="11"/>
      <color rgb="FF000000"/>
      <name val="Arial"/>
      <family val="2"/>
    </font>
    <font>
      <sz val="11"/>
      <color rgb="FFFF0000"/>
      <name val="Arial"/>
      <family val="2"/>
    </font>
    <font>
      <b/>
      <sz val="14"/>
      <color rgb="FFFF0000"/>
      <name val="Arial"/>
      <family val="2"/>
    </font>
    <font>
      <b/>
      <sz val="9"/>
      <color indexed="81"/>
      <name val="Tahoma"/>
      <family val="2"/>
    </font>
    <font>
      <sz val="9"/>
      <color indexed="81"/>
      <name val="Tahoma"/>
      <family val="2"/>
    </font>
    <font>
      <b/>
      <i/>
      <sz val="11"/>
      <color rgb="FF000000"/>
      <name val="Aptos"/>
      <family val="2"/>
    </font>
    <font>
      <u/>
      <sz val="8"/>
      <color rgb="FF0563C1"/>
      <name val="Calibri"/>
      <family val="2"/>
    </font>
    <font>
      <b/>
      <sz val="11"/>
      <color rgb="FF0000FF"/>
      <name val="Arial"/>
      <family val="2"/>
    </font>
  </fonts>
  <fills count="17">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70AD47"/>
        <bgColor rgb="FF70AD47"/>
      </patternFill>
    </fill>
    <fill>
      <patternFill patternType="solid">
        <fgColor rgb="FFA9D08E"/>
        <bgColor rgb="FFA9D08E"/>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E7E6E6"/>
        <bgColor rgb="FFE7E6E6"/>
      </patternFill>
    </fill>
    <fill>
      <patternFill patternType="solid">
        <fgColor rgb="FFFFFF00"/>
        <bgColor rgb="FFFFFFFF"/>
      </patternFill>
    </fill>
    <fill>
      <patternFill patternType="solid">
        <fgColor theme="0" tint="-0.14999847407452621"/>
        <bgColor rgb="FFD0CECE"/>
      </patternFill>
    </fill>
    <fill>
      <patternFill patternType="solid">
        <fgColor theme="0"/>
        <bgColor rgb="FFE7E6E6"/>
      </patternFill>
    </fill>
    <fill>
      <patternFill patternType="solid">
        <fgColor rgb="FFDBDBDB"/>
        <bgColor rgb="FFDBDBDB"/>
      </patternFill>
    </fill>
    <fill>
      <patternFill patternType="solid">
        <fgColor rgb="FF92D050"/>
        <bgColor rgb="FF92D050"/>
      </patternFill>
    </fill>
  </fills>
  <borders count="8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top style="medium">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rgb="FF000000"/>
      </bottom>
      <diagonal/>
    </border>
    <border>
      <left style="thin">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thin">
        <color indexed="64"/>
      </right>
      <top style="thin">
        <color indexed="64"/>
      </top>
      <bottom style="medium">
        <color indexed="64"/>
      </bottom>
      <diagonal/>
    </border>
    <border>
      <left style="thin">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s>
  <cellStyleXfs count="11">
    <xf numFmtId="0" fontId="0" fillId="0" borderId="0"/>
    <xf numFmtId="167"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Border="0" applyProtection="0"/>
    <xf numFmtId="0" fontId="1" fillId="0" borderId="0" applyNumberFormat="0" applyBorder="0" applyProtection="0"/>
    <xf numFmtId="0" fontId="4" fillId="2" borderId="1" applyNumberFormat="0" applyProtection="0">
      <alignment vertical="center" wrapText="1"/>
    </xf>
    <xf numFmtId="165" fontId="1" fillId="0" borderId="0" applyFont="0" applyFill="0" applyBorder="0" applyAlignment="0" applyProtection="0"/>
    <xf numFmtId="0" fontId="1" fillId="0" borderId="0"/>
  </cellStyleXfs>
  <cellXfs count="459">
    <xf numFmtId="0" fontId="0" fillId="0" borderId="0" xfId="0"/>
    <xf numFmtId="0" fontId="5" fillId="3" borderId="0" xfId="0" applyFont="1" applyFill="1" applyAlignment="1">
      <alignment horizontal="left"/>
    </xf>
    <xf numFmtId="0" fontId="5" fillId="0" borderId="0" xfId="0" applyFont="1" applyAlignment="1">
      <alignment horizontal="left"/>
    </xf>
    <xf numFmtId="0" fontId="7" fillId="3" borderId="0" xfId="0" applyFont="1" applyFill="1" applyAlignment="1">
      <alignment horizontal="center" wrapText="1"/>
    </xf>
    <xf numFmtId="0" fontId="8" fillId="5" borderId="3" xfId="0" applyFont="1" applyFill="1" applyBorder="1" applyAlignment="1">
      <alignment horizontal="left" vertical="center"/>
    </xf>
    <xf numFmtId="0" fontId="8" fillId="5" borderId="5" xfId="0" applyFont="1" applyFill="1" applyBorder="1" applyAlignment="1">
      <alignment horizontal="left" vertical="center"/>
    </xf>
    <xf numFmtId="0" fontId="11" fillId="3" borderId="0" xfId="0" applyFont="1" applyFill="1" applyAlignment="1">
      <alignment horizontal="left" vertical="center"/>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7" borderId="6" xfId="0" applyFont="1" applyFill="1" applyBorder="1" applyAlignment="1">
      <alignment horizontal="center"/>
    </xf>
    <xf numFmtId="0" fontId="5" fillId="3" borderId="0" xfId="0" applyFont="1" applyFill="1" applyAlignment="1">
      <alignment horizontal="left" wrapText="1"/>
    </xf>
    <xf numFmtId="0" fontId="7" fillId="3" borderId="0" xfId="0" applyFont="1" applyFill="1" applyAlignment="1">
      <alignment horizontal="left"/>
    </xf>
    <xf numFmtId="0" fontId="5" fillId="3" borderId="0" xfId="0" applyFont="1" applyFill="1" applyAlignment="1">
      <alignment horizontal="left" vertical="center"/>
    </xf>
    <xf numFmtId="0" fontId="9" fillId="3" borderId="0" xfId="0" applyFont="1" applyFill="1" applyAlignment="1">
      <alignment horizontal="left" vertical="center"/>
    </xf>
    <xf numFmtId="0" fontId="9" fillId="3" borderId="0" xfId="0" applyFont="1" applyFill="1" applyAlignment="1">
      <alignment horizontal="left"/>
    </xf>
    <xf numFmtId="0" fontId="5" fillId="8" borderId="6" xfId="0" applyFont="1" applyFill="1" applyBorder="1" applyAlignment="1">
      <alignment horizontal="left"/>
    </xf>
    <xf numFmtId="0" fontId="5" fillId="3" borderId="0" xfId="0" applyFont="1" applyFill="1"/>
    <xf numFmtId="0" fontId="8" fillId="3" borderId="0" xfId="0" applyFont="1" applyFill="1" applyAlignment="1">
      <alignment vertical="center"/>
    </xf>
    <xf numFmtId="0" fontId="13" fillId="3" borderId="0" xfId="4" applyFont="1" applyFill="1" applyAlignment="1">
      <alignment vertical="center"/>
    </xf>
    <xf numFmtId="0" fontId="8" fillId="3" borderId="0" xfId="0" applyFont="1" applyFill="1"/>
    <xf numFmtId="0" fontId="13" fillId="3" borderId="0" xfId="4" applyFont="1" applyFill="1" applyAlignment="1">
      <alignment horizontal="left" vertical="center"/>
    </xf>
    <xf numFmtId="0" fontId="8" fillId="5" borderId="9" xfId="0" applyFont="1" applyFill="1" applyBorder="1" applyAlignment="1">
      <alignment horizontal="left" vertical="center"/>
    </xf>
    <xf numFmtId="0" fontId="5" fillId="3" borderId="0" xfId="0" applyFont="1" applyFill="1" applyAlignment="1">
      <alignment horizontal="center"/>
    </xf>
    <xf numFmtId="0" fontId="10" fillId="0" borderId="0" xfId="0" applyFont="1" applyAlignment="1">
      <alignment horizontal="left" vertical="center"/>
    </xf>
    <xf numFmtId="0" fontId="5" fillId="0" borderId="0" xfId="0" applyFont="1"/>
    <xf numFmtId="0" fontId="8"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5" fillId="0" borderId="0" xfId="0" applyFont="1" applyAlignment="1">
      <alignment horizontal="left" wrapText="1"/>
    </xf>
    <xf numFmtId="0" fontId="5" fillId="10" borderId="32" xfId="0" applyFont="1" applyFill="1" applyBorder="1"/>
    <xf numFmtId="0" fontId="8" fillId="5" borderId="7"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11" fillId="3" borderId="0" xfId="0" applyFont="1" applyFill="1" applyAlignment="1">
      <alignment horizontal="left"/>
    </xf>
    <xf numFmtId="0" fontId="8" fillId="0" borderId="0" xfId="0" applyFont="1" applyAlignment="1">
      <alignment horizontal="left" vertical="center"/>
    </xf>
    <xf numFmtId="0" fontId="5" fillId="10" borderId="36" xfId="0" applyFont="1" applyFill="1" applyBorder="1"/>
    <xf numFmtId="0" fontId="5" fillId="10" borderId="37" xfId="0" applyFont="1" applyFill="1" applyBorder="1"/>
    <xf numFmtId="0" fontId="5" fillId="10" borderId="38" xfId="0" applyFont="1" applyFill="1" applyBorder="1"/>
    <xf numFmtId="0" fontId="5" fillId="10" borderId="33" xfId="0" applyFont="1" applyFill="1" applyBorder="1"/>
    <xf numFmtId="0" fontId="5" fillId="10" borderId="39" xfId="0" applyFont="1" applyFill="1" applyBorder="1"/>
    <xf numFmtId="0" fontId="5" fillId="10" borderId="40" xfId="0" applyFont="1" applyFill="1" applyBorder="1"/>
    <xf numFmtId="0" fontId="5" fillId="0" borderId="0" xfId="0" applyFont="1" applyAlignment="1">
      <alignment horizontal="left" vertical="center"/>
    </xf>
    <xf numFmtId="0" fontId="5" fillId="0" borderId="44" xfId="0" applyFont="1" applyBorder="1" applyAlignment="1">
      <alignment horizontal="center" vertical="center" wrapText="1"/>
    </xf>
    <xf numFmtId="0" fontId="8" fillId="5" borderId="21" xfId="0" applyFont="1" applyFill="1" applyBorder="1" applyAlignment="1">
      <alignment horizontal="center"/>
    </xf>
    <xf numFmtId="0" fontId="8" fillId="5" borderId="4" xfId="0" applyFont="1" applyFill="1" applyBorder="1" applyAlignment="1">
      <alignment horizontal="center"/>
    </xf>
    <xf numFmtId="0" fontId="5" fillId="0" borderId="15" xfId="0" applyFont="1" applyBorder="1" applyAlignment="1">
      <alignment horizontal="left" wrapText="1"/>
    </xf>
    <xf numFmtId="0" fontId="5" fillId="0" borderId="13" xfId="0" applyFont="1" applyBorder="1" applyAlignment="1">
      <alignment horizontal="left" wrapText="1"/>
    </xf>
    <xf numFmtId="0" fontId="8" fillId="5" borderId="41" xfId="0" applyFont="1" applyFill="1" applyBorder="1" applyAlignment="1">
      <alignment horizontal="left" vertical="center"/>
    </xf>
    <xf numFmtId="0" fontId="8" fillId="5" borderId="14" xfId="0" applyFont="1" applyFill="1" applyBorder="1" applyAlignment="1">
      <alignment horizontal="left" vertical="center"/>
    </xf>
    <xf numFmtId="0" fontId="12" fillId="4" borderId="8" xfId="0" applyFont="1" applyFill="1" applyBorder="1" applyAlignment="1">
      <alignment horizontal="center" vertical="center"/>
    </xf>
    <xf numFmtId="0" fontId="12" fillId="4" borderId="7" xfId="0" applyFont="1" applyFill="1" applyBorder="1" applyAlignment="1">
      <alignment horizontal="center" vertical="center"/>
    </xf>
    <xf numFmtId="0" fontId="5" fillId="11" borderId="30" xfId="0" applyFont="1" applyFill="1" applyBorder="1" applyAlignment="1">
      <alignment horizontal="left" wrapText="1"/>
    </xf>
    <xf numFmtId="0" fontId="5" fillId="11" borderId="30" xfId="0" applyFont="1" applyFill="1" applyBorder="1" applyAlignment="1">
      <alignment horizontal="left" vertical="center" wrapText="1"/>
    </xf>
    <xf numFmtId="0" fontId="5" fillId="11" borderId="49" xfId="0" applyFont="1" applyFill="1" applyBorder="1" applyAlignment="1">
      <alignment horizontal="left" wrapText="1"/>
    </xf>
    <xf numFmtId="0" fontId="5" fillId="11" borderId="11" xfId="0" applyFont="1" applyFill="1" applyBorder="1" applyAlignment="1">
      <alignment horizontal="left" wrapText="1"/>
    </xf>
    <xf numFmtId="0" fontId="5" fillId="11" borderId="14" xfId="0" applyFont="1" applyFill="1" applyBorder="1" applyAlignment="1">
      <alignment horizontal="left" wrapText="1"/>
    </xf>
    <xf numFmtId="0" fontId="12" fillId="4" borderId="2" xfId="0" applyFont="1" applyFill="1" applyBorder="1" applyAlignment="1">
      <alignment horizontal="center" vertical="center"/>
    </xf>
    <xf numFmtId="0" fontId="6" fillId="4" borderId="8" xfId="0" applyFont="1" applyFill="1" applyBorder="1" applyAlignment="1">
      <alignment vertical="center"/>
    </xf>
    <xf numFmtId="0" fontId="6" fillId="4" borderId="53" xfId="0" applyFont="1" applyFill="1" applyBorder="1" applyAlignment="1">
      <alignment vertical="center"/>
    </xf>
    <xf numFmtId="0" fontId="6" fillId="4" borderId="7" xfId="0" applyFont="1" applyFill="1" applyBorder="1" applyAlignment="1">
      <alignment vertical="center"/>
    </xf>
    <xf numFmtId="0" fontId="5" fillId="0" borderId="0" xfId="0" applyFont="1" applyAlignment="1">
      <alignment horizontal="center" vertical="center"/>
    </xf>
    <xf numFmtId="0" fontId="8" fillId="5" borderId="51" xfId="0" applyFont="1" applyFill="1" applyBorder="1" applyAlignment="1">
      <alignment horizontal="left" vertical="center"/>
    </xf>
    <xf numFmtId="0" fontId="9" fillId="10" borderId="32" xfId="0" applyFont="1" applyFill="1" applyBorder="1" applyAlignment="1">
      <alignment horizontal="left" vertical="center"/>
    </xf>
    <xf numFmtId="0" fontId="10" fillId="10" borderId="54" xfId="0" applyFont="1" applyFill="1" applyBorder="1" applyAlignment="1">
      <alignment horizontal="left" vertical="center" wrapText="1"/>
    </xf>
    <xf numFmtId="0" fontId="5" fillId="10" borderId="43" xfId="0" applyFont="1" applyFill="1" applyBorder="1"/>
    <xf numFmtId="0" fontId="10" fillId="0" borderId="0" xfId="0" applyFont="1" applyAlignment="1">
      <alignment horizontal="left"/>
    </xf>
    <xf numFmtId="0" fontId="8" fillId="5" borderId="8" xfId="0" applyFont="1" applyFill="1" applyBorder="1" applyAlignment="1">
      <alignment horizont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10" borderId="0" xfId="0" applyFont="1" applyFill="1"/>
    <xf numFmtId="0" fontId="5" fillId="10" borderId="46" xfId="0" applyFont="1" applyFill="1" applyBorder="1"/>
    <xf numFmtId="0" fontId="5" fillId="10" borderId="47" xfId="0" applyFont="1" applyFill="1" applyBorder="1"/>
    <xf numFmtId="0" fontId="8" fillId="5" borderId="58" xfId="0" applyFont="1" applyFill="1" applyBorder="1" applyAlignment="1">
      <alignment horizontal="center" vertical="center" wrapText="1"/>
    </xf>
    <xf numFmtId="0" fontId="8" fillId="5" borderId="59" xfId="0" applyFont="1" applyFill="1" applyBorder="1" applyAlignment="1">
      <alignment horizontal="center" vertical="center" wrapText="1"/>
    </xf>
    <xf numFmtId="0" fontId="8" fillId="5" borderId="61" xfId="0" applyFont="1" applyFill="1" applyBorder="1" applyAlignment="1">
      <alignment horizontal="center" vertical="center" wrapText="1"/>
    </xf>
    <xf numFmtId="0" fontId="10" fillId="3" borderId="0" xfId="0" applyFont="1" applyFill="1" applyAlignment="1">
      <alignment horizontal="left"/>
    </xf>
    <xf numFmtId="0" fontId="10" fillId="11" borderId="59" xfId="0" applyFont="1" applyFill="1" applyBorder="1" applyAlignment="1">
      <alignment horizontal="center" vertical="center"/>
    </xf>
    <xf numFmtId="14" fontId="10" fillId="11" borderId="59" xfId="0" applyNumberFormat="1" applyFont="1" applyFill="1" applyBorder="1" applyAlignment="1">
      <alignment horizontal="center" vertical="center"/>
    </xf>
    <xf numFmtId="49" fontId="10" fillId="11" borderId="59" xfId="0" applyNumberFormat="1" applyFont="1" applyFill="1" applyBorder="1" applyAlignment="1">
      <alignment horizontal="center" vertical="center"/>
    </xf>
    <xf numFmtId="3" fontId="10" fillId="11" borderId="59" xfId="0" applyNumberFormat="1" applyFont="1" applyFill="1" applyBorder="1" applyAlignment="1">
      <alignment horizontal="center" vertical="center"/>
    </xf>
    <xf numFmtId="0" fontId="10" fillId="11" borderId="61" xfId="0" applyFont="1" applyFill="1" applyBorder="1" applyAlignment="1">
      <alignment horizontal="center" vertical="center"/>
    </xf>
    <xf numFmtId="0" fontId="8" fillId="5" borderId="23" xfId="0" applyFont="1" applyFill="1" applyBorder="1" applyAlignment="1">
      <alignment horizontal="left" vertical="center"/>
    </xf>
    <xf numFmtId="0" fontId="5" fillId="10" borderId="36" xfId="0" applyFont="1" applyFill="1" applyBorder="1" applyAlignment="1">
      <alignment vertical="center"/>
    </xf>
    <xf numFmtId="0" fontId="10" fillId="10" borderId="37" xfId="0" applyFont="1" applyFill="1" applyBorder="1" applyAlignment="1">
      <alignment horizontal="left" vertical="center" wrapText="1"/>
    </xf>
    <xf numFmtId="0" fontId="5" fillId="10" borderId="33" xfId="0" applyFont="1" applyFill="1" applyBorder="1" applyAlignment="1">
      <alignment vertical="center"/>
    </xf>
    <xf numFmtId="0" fontId="10" fillId="10" borderId="0" xfId="0" applyFont="1" applyFill="1" applyAlignment="1">
      <alignment horizontal="left" vertical="center" wrapText="1"/>
    </xf>
    <xf numFmtId="0" fontId="5" fillId="10" borderId="39" xfId="0" applyFont="1" applyFill="1" applyBorder="1" applyAlignment="1">
      <alignment vertical="center"/>
    </xf>
    <xf numFmtId="0" fontId="10" fillId="10" borderId="47" xfId="0" applyFont="1" applyFill="1" applyBorder="1" applyAlignment="1">
      <alignment horizontal="left" vertical="center" wrapText="1"/>
    </xf>
    <xf numFmtId="0" fontId="15" fillId="4" borderId="8" xfId="0" applyFont="1" applyFill="1" applyBorder="1" applyAlignment="1">
      <alignment horizontal="left"/>
    </xf>
    <xf numFmtId="0" fontId="15" fillId="4" borderId="53" xfId="0" applyFont="1" applyFill="1" applyBorder="1" applyAlignment="1">
      <alignment horizontal="left"/>
    </xf>
    <xf numFmtId="0" fontId="15" fillId="4" borderId="3" xfId="0" applyFont="1" applyFill="1" applyBorder="1" applyAlignment="1">
      <alignment horizontal="left"/>
    </xf>
    <xf numFmtId="0" fontId="15" fillId="4" borderId="16" xfId="0" applyFont="1" applyFill="1" applyBorder="1" applyAlignment="1">
      <alignment horizontal="left"/>
    </xf>
    <xf numFmtId="0" fontId="15" fillId="4" borderId="17" xfId="0" applyFont="1" applyFill="1" applyBorder="1" applyAlignment="1">
      <alignment horizontal="left"/>
    </xf>
    <xf numFmtId="0" fontId="15" fillId="4" borderId="16" xfId="0" applyFont="1" applyFill="1" applyBorder="1" applyAlignment="1">
      <alignment horizontal="left" vertical="center"/>
    </xf>
    <xf numFmtId="0" fontId="15" fillId="4" borderId="17" xfId="0" applyFont="1" applyFill="1" applyBorder="1" applyAlignment="1">
      <alignment horizontal="left" vertical="center"/>
    </xf>
    <xf numFmtId="0" fontId="15" fillId="4" borderId="7" xfId="0" applyFont="1" applyFill="1" applyBorder="1" applyAlignment="1">
      <alignment horizontal="left"/>
    </xf>
    <xf numFmtId="0" fontId="8" fillId="5" borderId="3"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10" fillId="3" borderId="0" xfId="0" applyFont="1" applyFill="1"/>
    <xf numFmtId="0" fontId="10" fillId="11" borderId="3" xfId="0" applyFont="1" applyFill="1" applyBorder="1" applyAlignment="1">
      <alignment horizontal="center" vertical="center"/>
    </xf>
    <xf numFmtId="1" fontId="10" fillId="11" borderId="59" xfId="0" applyNumberFormat="1" applyFont="1" applyFill="1" applyBorder="1" applyAlignment="1">
      <alignment horizontal="center" vertical="center"/>
    </xf>
    <xf numFmtId="0" fontId="10" fillId="11" borderId="16" xfId="0" applyFont="1" applyFill="1" applyBorder="1" applyAlignment="1">
      <alignment horizontal="center" vertical="center"/>
    </xf>
    <xf numFmtId="3" fontId="10" fillId="11" borderId="61" xfId="0" applyNumberFormat="1" applyFont="1" applyFill="1" applyBorder="1" applyAlignment="1">
      <alignment horizontal="center" vertical="center"/>
    </xf>
    <xf numFmtId="168" fontId="10" fillId="11" borderId="16" xfId="1" applyNumberFormat="1" applyFont="1" applyFill="1" applyBorder="1" applyAlignment="1">
      <alignment horizontal="center" vertical="center"/>
    </xf>
    <xf numFmtId="168" fontId="10" fillId="11" borderId="59" xfId="1" applyNumberFormat="1" applyFont="1" applyFill="1" applyBorder="1" applyAlignment="1">
      <alignment horizontal="center" vertical="center"/>
    </xf>
    <xf numFmtId="168" fontId="10" fillId="11" borderId="58" xfId="1" applyNumberFormat="1" applyFont="1" applyFill="1" applyBorder="1" applyAlignment="1">
      <alignment horizontal="center" vertical="center"/>
    </xf>
    <xf numFmtId="168" fontId="10" fillId="11" borderId="16" xfId="0" applyNumberFormat="1" applyFont="1" applyFill="1" applyBorder="1" applyAlignment="1">
      <alignment horizontal="center" vertical="center"/>
    </xf>
    <xf numFmtId="168" fontId="10" fillId="8" borderId="59" xfId="1" applyNumberFormat="1" applyFont="1" applyFill="1" applyBorder="1" applyAlignment="1">
      <alignment horizontal="center" vertical="center"/>
    </xf>
    <xf numFmtId="167" fontId="10" fillId="11" borderId="3" xfId="1" applyFont="1" applyFill="1" applyBorder="1" applyAlignment="1">
      <alignment horizontal="center" vertical="center"/>
    </xf>
    <xf numFmtId="169" fontId="10" fillId="11" borderId="59" xfId="1" applyNumberFormat="1" applyFont="1" applyFill="1" applyBorder="1" applyAlignment="1">
      <alignment horizontal="center" vertical="center"/>
    </xf>
    <xf numFmtId="168" fontId="10" fillId="8" borderId="61" xfId="1" applyNumberFormat="1" applyFont="1" applyFill="1" applyBorder="1" applyAlignment="1">
      <alignment horizontal="center" vertical="center"/>
    </xf>
    <xf numFmtId="9" fontId="10" fillId="11" borderId="16" xfId="2" applyFont="1" applyFill="1" applyBorder="1" applyAlignment="1">
      <alignment horizontal="center"/>
    </xf>
    <xf numFmtId="9" fontId="10" fillId="11" borderId="59" xfId="2" applyFont="1" applyFill="1" applyBorder="1" applyAlignment="1">
      <alignment horizontal="center"/>
    </xf>
    <xf numFmtId="0" fontId="10" fillId="11" borderId="59" xfId="1" applyNumberFormat="1" applyFont="1" applyFill="1" applyBorder="1" applyAlignment="1">
      <alignment horizontal="center" vertical="center"/>
    </xf>
    <xf numFmtId="3" fontId="10" fillId="11" borderId="59" xfId="1" applyNumberFormat="1" applyFont="1" applyFill="1" applyBorder="1" applyAlignment="1">
      <alignment horizontal="center" vertical="center"/>
    </xf>
    <xf numFmtId="9" fontId="10" fillId="11" borderId="59" xfId="1" applyNumberFormat="1" applyFont="1" applyFill="1" applyBorder="1" applyAlignment="1">
      <alignment horizontal="center" vertical="center"/>
    </xf>
    <xf numFmtId="167" fontId="10" fillId="11" borderId="61" xfId="1" applyFont="1" applyFill="1" applyBorder="1" applyAlignment="1">
      <alignment horizontal="center" vertical="center"/>
    </xf>
    <xf numFmtId="0" fontId="10" fillId="0" borderId="0" xfId="0" applyFont="1"/>
    <xf numFmtId="0" fontId="5" fillId="0" borderId="27" xfId="0" applyFont="1" applyBorder="1" applyAlignment="1">
      <alignment wrapText="1"/>
    </xf>
    <xf numFmtId="0" fontId="5" fillId="0" borderId="1" xfId="0" applyFont="1" applyBorder="1" applyAlignment="1">
      <alignment wrapText="1"/>
    </xf>
    <xf numFmtId="0" fontId="15" fillId="4" borderId="8" xfId="0" applyFont="1" applyFill="1" applyBorder="1" applyAlignment="1">
      <alignment vertical="center"/>
    </xf>
    <xf numFmtId="0" fontId="15" fillId="4" borderId="53" xfId="0" applyFont="1" applyFill="1" applyBorder="1" applyAlignment="1">
      <alignment vertical="center"/>
    </xf>
    <xf numFmtId="0" fontId="15" fillId="4" borderId="7" xfId="0" applyFont="1" applyFill="1" applyBorder="1" applyAlignment="1">
      <alignment vertical="center"/>
    </xf>
    <xf numFmtId="0" fontId="8" fillId="11" borderId="55" xfId="0" applyFont="1" applyFill="1" applyBorder="1" applyAlignment="1">
      <alignment horizontal="left" wrapText="1"/>
    </xf>
    <xf numFmtId="0" fontId="5" fillId="8" borderId="55" xfId="0" applyFont="1" applyFill="1" applyBorder="1" applyAlignment="1">
      <alignment horizontal="center"/>
    </xf>
    <xf numFmtId="0" fontId="5" fillId="8" borderId="10" xfId="0" applyFont="1" applyFill="1" applyBorder="1" applyAlignment="1">
      <alignment horizontal="center"/>
    </xf>
    <xf numFmtId="0" fontId="5" fillId="11" borderId="11" xfId="0" applyFont="1" applyFill="1" applyBorder="1" applyAlignment="1">
      <alignment horizontal="left" wrapText="1" indent="1"/>
    </xf>
    <xf numFmtId="0" fontId="5" fillId="8" borderId="11" xfId="0" applyFont="1" applyFill="1" applyBorder="1" applyAlignment="1">
      <alignment horizontal="center"/>
    </xf>
    <xf numFmtId="0" fontId="5" fillId="8" borderId="25" xfId="0" applyFont="1" applyFill="1" applyBorder="1" applyAlignment="1">
      <alignment horizontal="center"/>
    </xf>
    <xf numFmtId="0" fontId="5" fillId="11" borderId="18" xfId="0" applyFont="1" applyFill="1" applyBorder="1" applyAlignment="1">
      <alignment horizontal="left" wrapText="1" indent="1"/>
    </xf>
    <xf numFmtId="0" fontId="8" fillId="11" borderId="48" xfId="0" applyFont="1" applyFill="1" applyBorder="1" applyAlignment="1">
      <alignment horizontal="left" wrapText="1"/>
    </xf>
    <xf numFmtId="0" fontId="5" fillId="11" borderId="26" xfId="0" applyFont="1" applyFill="1" applyBorder="1" applyAlignment="1">
      <alignment horizontal="left" wrapText="1" indent="1"/>
    </xf>
    <xf numFmtId="0" fontId="5" fillId="0" borderId="23" xfId="0" applyFont="1" applyBorder="1" applyAlignment="1">
      <alignment horizontal="center"/>
    </xf>
    <xf numFmtId="0" fontId="5" fillId="0" borderId="34" xfId="0" applyFont="1" applyBorder="1" applyAlignment="1">
      <alignment horizontal="center"/>
    </xf>
    <xf numFmtId="0" fontId="5" fillId="11" borderId="66" xfId="0" applyFont="1" applyFill="1" applyBorder="1" applyAlignment="1">
      <alignment horizontal="left" wrapText="1" indent="1"/>
    </xf>
    <xf numFmtId="0" fontId="5" fillId="0" borderId="51" xfId="0" applyFont="1" applyBorder="1" applyAlignment="1">
      <alignment horizontal="center"/>
    </xf>
    <xf numFmtId="0" fontId="5" fillId="0" borderId="20" xfId="0" applyFont="1" applyBorder="1" applyAlignment="1">
      <alignment horizontal="center"/>
    </xf>
    <xf numFmtId="0" fontId="5" fillId="8" borderId="9" xfId="0" applyFont="1" applyFill="1" applyBorder="1" applyAlignment="1">
      <alignment horizontal="center"/>
    </xf>
    <xf numFmtId="0" fontId="5" fillId="8" borderId="34" xfId="0" applyFont="1" applyFill="1" applyBorder="1" applyAlignment="1">
      <alignment horizontal="center"/>
    </xf>
    <xf numFmtId="0" fontId="5" fillId="8" borderId="23" xfId="0" applyFont="1" applyFill="1" applyBorder="1" applyAlignment="1">
      <alignment horizontal="center"/>
    </xf>
    <xf numFmtId="0" fontId="5" fillId="8" borderId="20" xfId="0" applyFont="1" applyFill="1" applyBorder="1" applyAlignment="1">
      <alignment horizontal="center"/>
    </xf>
    <xf numFmtId="0" fontId="5" fillId="8" borderId="42" xfId="0" applyFont="1" applyFill="1" applyBorder="1" applyAlignment="1">
      <alignment horizontal="center"/>
    </xf>
    <xf numFmtId="0" fontId="5" fillId="8" borderId="51" xfId="0" applyFont="1" applyFill="1" applyBorder="1" applyAlignment="1">
      <alignment horizontal="center"/>
    </xf>
    <xf numFmtId="0" fontId="8" fillId="3" borderId="0" xfId="0" applyFont="1" applyFill="1" applyAlignment="1">
      <alignment horizontal="left" vertical="center"/>
    </xf>
    <xf numFmtId="0" fontId="8" fillId="5" borderId="21" xfId="0" applyFont="1" applyFill="1" applyBorder="1" applyAlignment="1">
      <alignment horizontal="center" vertical="center"/>
    </xf>
    <xf numFmtId="0" fontId="8" fillId="11" borderId="18" xfId="0" applyFont="1" applyFill="1" applyBorder="1" applyAlignment="1">
      <alignment horizontal="left" wrapText="1"/>
    </xf>
    <xf numFmtId="0" fontId="5" fillId="11" borderId="48" xfId="0" applyFont="1" applyFill="1" applyBorder="1" applyAlignment="1">
      <alignment horizontal="left" wrapText="1" indent="1"/>
    </xf>
    <xf numFmtId="0" fontId="8" fillId="11" borderId="66" xfId="0" applyFont="1" applyFill="1" applyBorder="1" applyAlignment="1">
      <alignment horizontal="left" wrapText="1"/>
    </xf>
    <xf numFmtId="0" fontId="5" fillId="11" borderId="11" xfId="0" applyFont="1" applyFill="1" applyBorder="1" applyAlignment="1">
      <alignment horizontal="left" vertical="center" wrapText="1" indent="1"/>
    </xf>
    <xf numFmtId="0" fontId="5" fillId="11" borderId="26" xfId="0" applyFont="1" applyFill="1" applyBorder="1" applyAlignment="1">
      <alignment horizontal="left" vertical="center" wrapText="1" indent="1"/>
    </xf>
    <xf numFmtId="0" fontId="18" fillId="3" borderId="0" xfId="0" applyFont="1" applyFill="1" applyAlignment="1">
      <alignment horizontal="left" vertical="center" wrapText="1"/>
    </xf>
    <xf numFmtId="0" fontId="12" fillId="4" borderId="3" xfId="0" applyFont="1" applyFill="1" applyBorder="1" applyAlignment="1">
      <alignment horizontal="center"/>
    </xf>
    <xf numFmtId="0" fontId="5" fillId="11" borderId="55" xfId="0" applyFont="1" applyFill="1" applyBorder="1" applyAlignment="1">
      <alignment horizontal="left" wrapText="1"/>
    </xf>
    <xf numFmtId="0" fontId="5" fillId="11" borderId="18" xfId="0" applyFont="1" applyFill="1" applyBorder="1" applyAlignment="1">
      <alignment horizontal="left" wrapText="1"/>
    </xf>
    <xf numFmtId="0" fontId="5" fillId="11" borderId="3" xfId="0" applyFont="1" applyFill="1" applyBorder="1" applyAlignment="1">
      <alignment horizontal="left" vertical="center" wrapText="1"/>
    </xf>
    <xf numFmtId="0" fontId="5" fillId="0" borderId="25" xfId="0" applyFont="1" applyBorder="1" applyAlignment="1">
      <alignment horizontal="center" vertical="center"/>
    </xf>
    <xf numFmtId="166" fontId="5" fillId="3" borderId="0" xfId="0" applyNumberFormat="1" applyFont="1" applyFill="1" applyAlignment="1">
      <alignment horizontal="left"/>
    </xf>
    <xf numFmtId="0" fontId="9" fillId="0" borderId="0" xfId="0" applyFont="1" applyAlignment="1">
      <alignment horizontal="left" vertical="center"/>
    </xf>
    <xf numFmtId="0" fontId="8" fillId="3" borderId="0" xfId="0" applyFont="1" applyFill="1" applyAlignment="1">
      <alignment horizontal="left"/>
    </xf>
    <xf numFmtId="0" fontId="8" fillId="5" borderId="8" xfId="0" applyFont="1" applyFill="1" applyBorder="1" applyAlignment="1">
      <alignment horizontal="center" vertical="center"/>
    </xf>
    <xf numFmtId="0" fontId="8" fillId="5" borderId="4" xfId="0" applyFont="1" applyFill="1" applyBorder="1" applyAlignment="1">
      <alignment horizontal="center" vertical="center"/>
    </xf>
    <xf numFmtId="0" fontId="8" fillId="0" borderId="0" xfId="0" applyFont="1" applyAlignment="1">
      <alignment horizontal="left"/>
    </xf>
    <xf numFmtId="0" fontId="5" fillId="0" borderId="25" xfId="0" applyFont="1" applyBorder="1" applyAlignment="1">
      <alignment horizontal="center"/>
    </xf>
    <xf numFmtId="0" fontId="11" fillId="5" borderId="8" xfId="0" applyFont="1" applyFill="1" applyBorder="1" applyAlignment="1">
      <alignment horizontal="center" vertical="center"/>
    </xf>
    <xf numFmtId="0" fontId="8" fillId="8" borderId="21" xfId="0" applyFont="1" applyFill="1" applyBorder="1" applyAlignment="1">
      <alignment horizontal="center" vertical="center"/>
    </xf>
    <xf numFmtId="0" fontId="8" fillId="8" borderId="22"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68" xfId="0" applyFont="1" applyFill="1" applyBorder="1" applyAlignment="1">
      <alignment horizontal="center" vertical="center"/>
    </xf>
    <xf numFmtId="0" fontId="8" fillId="5" borderId="67" xfId="0" applyFont="1" applyFill="1" applyBorder="1" applyAlignment="1">
      <alignment horizontal="center" vertical="center" wrapText="1"/>
    </xf>
    <xf numFmtId="0" fontId="10" fillId="11" borderId="67" xfId="0" applyFont="1" applyFill="1" applyBorder="1" applyAlignment="1">
      <alignment horizontal="center" vertical="center"/>
    </xf>
    <xf numFmtId="3" fontId="10" fillId="11" borderId="58" xfId="0" applyNumberFormat="1" applyFont="1" applyFill="1" applyBorder="1" applyAlignment="1">
      <alignment horizontal="center" vertical="center"/>
    </xf>
    <xf numFmtId="166" fontId="5" fillId="0" borderId="0" xfId="0" applyNumberFormat="1" applyFont="1" applyAlignment="1">
      <alignment horizontal="left"/>
    </xf>
    <xf numFmtId="0" fontId="12" fillId="4" borderId="22" xfId="0" applyFont="1" applyFill="1" applyBorder="1" applyAlignment="1">
      <alignment horizontal="center" vertical="center"/>
    </xf>
    <xf numFmtId="0" fontId="9" fillId="11" borderId="48" xfId="0" applyFont="1" applyFill="1" applyBorder="1" applyAlignment="1">
      <alignment horizontal="left" vertical="center" indent="1"/>
    </xf>
    <xf numFmtId="0" fontId="5" fillId="11" borderId="29" xfId="0" applyFont="1" applyFill="1" applyBorder="1" applyAlignment="1">
      <alignment horizontal="left" vertical="center" indent="3"/>
    </xf>
    <xf numFmtId="0" fontId="9" fillId="11" borderId="31" xfId="0" applyFont="1" applyFill="1" applyBorder="1" applyAlignment="1">
      <alignment horizontal="left" vertical="center" indent="1"/>
    </xf>
    <xf numFmtId="0" fontId="8" fillId="8" borderId="15" xfId="1" applyNumberFormat="1" applyFont="1" applyFill="1" applyBorder="1" applyAlignment="1">
      <alignment horizontal="center"/>
    </xf>
    <xf numFmtId="0" fontId="8" fillId="8" borderId="13" xfId="1" applyNumberFormat="1" applyFont="1" applyFill="1" applyBorder="1" applyAlignment="1">
      <alignment horizontal="center"/>
    </xf>
    <xf numFmtId="0" fontId="8" fillId="8" borderId="12" xfId="1" applyNumberFormat="1" applyFont="1" applyFill="1" applyBorder="1" applyAlignment="1">
      <alignment horizontal="center"/>
    </xf>
    <xf numFmtId="0" fontId="8" fillId="8" borderId="10" xfId="1" applyNumberFormat="1" applyFont="1" applyFill="1" applyBorder="1" applyAlignment="1">
      <alignment horizontal="center"/>
    </xf>
    <xf numFmtId="0" fontId="5" fillId="8" borderId="1" xfId="1" applyNumberFormat="1" applyFont="1" applyFill="1" applyBorder="1" applyAlignment="1">
      <alignment horizontal="center"/>
    </xf>
    <xf numFmtId="0" fontId="5" fillId="8" borderId="28" xfId="1" applyNumberFormat="1" applyFont="1" applyFill="1" applyBorder="1" applyAlignment="1">
      <alignment horizontal="center"/>
    </xf>
    <xf numFmtId="0" fontId="7" fillId="3" borderId="0" xfId="0" applyFont="1" applyFill="1" applyAlignment="1">
      <alignment horizontal="left" vertical="center"/>
    </xf>
    <xf numFmtId="0" fontId="7" fillId="3" borderId="0" xfId="0" applyFont="1" applyFill="1" applyAlignment="1">
      <alignment horizontal="center" vertical="center"/>
    </xf>
    <xf numFmtId="0" fontId="5" fillId="3" borderId="0" xfId="0" applyFont="1" applyFill="1" applyAlignment="1">
      <alignment horizontal="center" vertical="center"/>
    </xf>
    <xf numFmtId="0" fontId="8" fillId="5" borderId="58" xfId="0" applyFont="1" applyFill="1" applyBorder="1" applyAlignment="1">
      <alignment horizontal="center" vertical="center"/>
    </xf>
    <xf numFmtId="0" fontId="10" fillId="11" borderId="58" xfId="0" applyFont="1" applyFill="1" applyBorder="1" applyAlignment="1">
      <alignment horizontal="center" vertical="center"/>
    </xf>
    <xf numFmtId="14" fontId="10" fillId="11" borderId="58" xfId="0" applyNumberFormat="1" applyFont="1" applyFill="1" applyBorder="1" applyAlignment="1">
      <alignment horizontal="center" vertical="center" wrapText="1"/>
    </xf>
    <xf numFmtId="14" fontId="10" fillId="11" borderId="58" xfId="0" applyNumberFormat="1" applyFont="1" applyFill="1" applyBorder="1" applyAlignment="1">
      <alignment horizontal="center" vertical="center"/>
    </xf>
    <xf numFmtId="3" fontId="10" fillId="11" borderId="60" xfId="0" applyNumberFormat="1" applyFont="1" applyFill="1" applyBorder="1" applyAlignment="1">
      <alignment horizontal="center" vertical="center"/>
    </xf>
    <xf numFmtId="167" fontId="10" fillId="11" borderId="58" xfId="1" applyFont="1" applyFill="1" applyBorder="1" applyAlignment="1">
      <alignment horizontal="center" vertical="center"/>
    </xf>
    <xf numFmtId="166" fontId="10" fillId="11" borderId="58" xfId="1" applyNumberFormat="1" applyFont="1" applyFill="1" applyBorder="1" applyAlignment="1">
      <alignment horizontal="center" vertical="center"/>
    </xf>
    <xf numFmtId="0" fontId="5" fillId="0" borderId="4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4" xfId="0" applyFont="1" applyBorder="1" applyAlignment="1">
      <alignment horizontal="center" vertical="center" wrapText="1"/>
    </xf>
    <xf numFmtId="0" fontId="2" fillId="3" borderId="0" xfId="0" applyFont="1" applyFill="1"/>
    <xf numFmtId="0" fontId="6" fillId="3" borderId="0" xfId="0" applyFont="1" applyFill="1" applyAlignment="1">
      <alignment vertical="center" wrapText="1"/>
    </xf>
    <xf numFmtId="0" fontId="10" fillId="3" borderId="0" xfId="0" applyFont="1" applyFill="1" applyAlignment="1">
      <alignment vertical="center"/>
    </xf>
    <xf numFmtId="0" fontId="8" fillId="5" borderId="52"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69"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8" fillId="5" borderId="6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3" xfId="0" applyFont="1" applyBorder="1" applyAlignment="1">
      <alignment horizontal="center" vertical="center" wrapText="1"/>
    </xf>
    <xf numFmtId="0" fontId="2" fillId="3" borderId="0" xfId="0" applyFont="1" applyFill="1" applyAlignment="1">
      <alignment vertical="center"/>
    </xf>
    <xf numFmtId="0" fontId="7" fillId="3" borderId="0" xfId="0" applyFont="1" applyFill="1" applyAlignment="1">
      <alignment vertical="center" wrapText="1"/>
    </xf>
    <xf numFmtId="0" fontId="15" fillId="3" borderId="20" xfId="0" applyFont="1" applyFill="1" applyBorder="1" applyAlignment="1">
      <alignment vertical="center"/>
    </xf>
    <xf numFmtId="0" fontId="15" fillId="4" borderId="7" xfId="0" applyFont="1" applyFill="1" applyBorder="1" applyAlignment="1">
      <alignment horizontal="center" vertical="center"/>
    </xf>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0" fontId="17" fillId="3" borderId="0" xfId="0" applyFont="1" applyFill="1" applyAlignment="1">
      <alignment horizontal="center" vertical="center" wrapText="1"/>
    </xf>
    <xf numFmtId="0" fontId="15" fillId="3" borderId="19" xfId="0" applyFont="1" applyFill="1" applyBorder="1" applyAlignment="1">
      <alignment vertical="center"/>
    </xf>
    <xf numFmtId="0" fontId="5" fillId="0" borderId="6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15" fillId="4" borderId="9" xfId="0" applyFont="1" applyFill="1" applyBorder="1" applyAlignment="1">
      <alignment horizontal="center" vertical="center"/>
    </xf>
    <xf numFmtId="0" fontId="15" fillId="4" borderId="70" xfId="0" applyFont="1" applyFill="1" applyBorder="1" applyAlignment="1">
      <alignment horizontal="center" vertical="center"/>
    </xf>
    <xf numFmtId="0" fontId="15" fillId="4" borderId="10" xfId="0" applyFont="1" applyFill="1" applyBorder="1" applyAlignment="1">
      <alignment vertical="center"/>
    </xf>
    <xf numFmtId="0" fontId="8" fillId="5" borderId="2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18" fillId="3" borderId="0" xfId="0" applyFont="1" applyFill="1" applyAlignment="1">
      <alignment horizontal="left"/>
    </xf>
    <xf numFmtId="10" fontId="20" fillId="0" borderId="0" xfId="2" applyNumberFormat="1" applyFont="1" applyAlignment="1">
      <alignment horizontal="center"/>
    </xf>
    <xf numFmtId="0" fontId="20" fillId="3" borderId="0" xfId="0" applyFont="1" applyFill="1" applyAlignment="1">
      <alignment horizontal="left"/>
    </xf>
    <xf numFmtId="3" fontId="5" fillId="0" borderId="34" xfId="0" applyNumberFormat="1" applyFont="1" applyBorder="1" applyAlignment="1">
      <alignment horizontal="center" vertical="center"/>
    </xf>
    <xf numFmtId="3" fontId="5" fillId="0" borderId="42" xfId="0" applyNumberFormat="1" applyFont="1" applyBorder="1" applyAlignment="1">
      <alignment horizontal="center" vertical="center"/>
    </xf>
    <xf numFmtId="0" fontId="12" fillId="4" borderId="6" xfId="0" applyFont="1" applyFill="1" applyBorder="1" applyAlignment="1">
      <alignment horizontal="center" vertical="center"/>
    </xf>
    <xf numFmtId="0" fontId="5" fillId="10" borderId="35" xfId="0" applyFont="1" applyFill="1" applyBorder="1"/>
    <xf numFmtId="0" fontId="5" fillId="10" borderId="24" xfId="0" applyFont="1" applyFill="1" applyBorder="1"/>
    <xf numFmtId="3" fontId="5" fillId="0" borderId="23" xfId="0" applyNumberFormat="1" applyFont="1" applyBorder="1" applyAlignment="1">
      <alignment horizontal="center"/>
    </xf>
    <xf numFmtId="170" fontId="5" fillId="0" borderId="1" xfId="0" applyNumberFormat="1" applyFont="1" applyBorder="1" applyAlignment="1">
      <alignment horizontal="center" vertical="center" wrapText="1"/>
    </xf>
    <xf numFmtId="171" fontId="5" fillId="0" borderId="15" xfId="0" applyNumberFormat="1" applyFont="1" applyBorder="1" applyAlignment="1">
      <alignment horizontal="center" vertical="center" wrapText="1"/>
    </xf>
    <xf numFmtId="170" fontId="5" fillId="0" borderId="15" xfId="1"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9" fillId="0" borderId="10" xfId="0" applyFont="1" applyBorder="1" applyAlignment="1">
      <alignment horizontal="left" vertical="center"/>
    </xf>
    <xf numFmtId="0" fontId="12" fillId="4" borderId="6" xfId="0" applyFont="1" applyFill="1" applyBorder="1" applyAlignment="1">
      <alignment horizontal="center"/>
    </xf>
    <xf numFmtId="0" fontId="0" fillId="0" borderId="65" xfId="0" applyBorder="1"/>
    <xf numFmtId="0" fontId="0" fillId="0" borderId="7" xfId="0" applyBorder="1"/>
    <xf numFmtId="0" fontId="5" fillId="0" borderId="30" xfId="10" applyFont="1" applyBorder="1" applyAlignment="1">
      <alignment horizontal="center" vertical="center" wrapText="1"/>
    </xf>
    <xf numFmtId="0" fontId="5" fillId="0" borderId="32" xfId="10" applyFont="1" applyBorder="1" applyAlignment="1">
      <alignment horizontal="center" vertical="center" wrapText="1"/>
    </xf>
    <xf numFmtId="0" fontId="5" fillId="0" borderId="27" xfId="10" applyFont="1" applyBorder="1" applyAlignment="1">
      <alignment horizontal="center" vertical="center" wrapText="1"/>
    </xf>
    <xf numFmtId="0" fontId="5" fillId="0" borderId="28" xfId="10" applyFont="1" applyBorder="1" applyAlignment="1">
      <alignment horizontal="center" vertical="center" wrapText="1"/>
    </xf>
    <xf numFmtId="0" fontId="5" fillId="0" borderId="54" xfId="10" applyFont="1" applyBorder="1" applyAlignment="1">
      <alignment horizontal="center" vertical="center" wrapText="1"/>
    </xf>
    <xf numFmtId="168" fontId="5" fillId="0" borderId="54" xfId="10" applyNumberFormat="1" applyFont="1" applyBorder="1" applyAlignment="1">
      <alignment horizontal="center" vertical="center" wrapText="1"/>
    </xf>
    <xf numFmtId="168" fontId="5" fillId="0" borderId="32" xfId="10" applyNumberFormat="1" applyFont="1" applyBorder="1" applyAlignment="1">
      <alignment horizontal="center" vertical="center" wrapText="1"/>
    </xf>
    <xf numFmtId="168" fontId="5" fillId="8" borderId="39" xfId="10" applyNumberFormat="1" applyFont="1" applyFill="1" applyBorder="1" applyAlignment="1">
      <alignment horizontal="center" vertical="center"/>
    </xf>
    <xf numFmtId="168" fontId="5" fillId="0" borderId="28" xfId="10" applyNumberFormat="1" applyFont="1" applyBorder="1" applyAlignment="1">
      <alignment horizontal="center" vertical="center" wrapText="1"/>
    </xf>
    <xf numFmtId="0" fontId="5" fillId="3" borderId="0" xfId="10" applyFont="1" applyFill="1" applyAlignment="1">
      <alignment horizontal="left" vertical="center"/>
    </xf>
    <xf numFmtId="0" fontId="5" fillId="0" borderId="0" xfId="10" applyFont="1" applyAlignment="1">
      <alignment horizontal="left" vertical="center"/>
    </xf>
    <xf numFmtId="0" fontId="6" fillId="4" borderId="0" xfId="0" applyFont="1" applyFill="1" applyAlignment="1">
      <alignment vertical="center"/>
    </xf>
    <xf numFmtId="0" fontId="0" fillId="0" borderId="31" xfId="0" applyBorder="1"/>
    <xf numFmtId="0" fontId="10" fillId="11" borderId="23" xfId="0" applyFont="1" applyFill="1" applyBorder="1" applyAlignment="1">
      <alignment horizontal="center" vertical="center"/>
    </xf>
    <xf numFmtId="0" fontId="10" fillId="11" borderId="34" xfId="0" applyFont="1" applyFill="1" applyBorder="1" applyAlignment="1">
      <alignment horizontal="center" vertical="center"/>
    </xf>
    <xf numFmtId="170" fontId="5" fillId="0" borderId="0" xfId="0" applyNumberFormat="1" applyFont="1"/>
    <xf numFmtId="0" fontId="8" fillId="5" borderId="27" xfId="0" applyFont="1" applyFill="1" applyBorder="1" applyAlignment="1">
      <alignment horizontal="left" vertical="center"/>
    </xf>
    <xf numFmtId="0" fontId="24" fillId="0" borderId="71" xfId="0" applyFont="1" applyBorder="1" applyAlignment="1">
      <alignment horizontal="left" vertical="center" wrapText="1"/>
    </xf>
    <xf numFmtId="0" fontId="16" fillId="0" borderId="71" xfId="0" applyFont="1" applyBorder="1" applyAlignment="1">
      <alignment horizontal="left" vertical="center" wrapText="1"/>
    </xf>
    <xf numFmtId="0" fontId="25" fillId="0" borderId="71" xfId="4" applyFont="1" applyBorder="1" applyAlignment="1">
      <alignment horizontal="left" vertical="center" wrapText="1"/>
    </xf>
    <xf numFmtId="0" fontId="5" fillId="3" borderId="0" xfId="0" applyFont="1" applyFill="1" applyAlignment="1">
      <alignment horizontal="left" vertical="center" wrapText="1"/>
    </xf>
    <xf numFmtId="0" fontId="9" fillId="3" borderId="0" xfId="0" applyFont="1" applyFill="1" applyAlignment="1">
      <alignment horizontal="left" vertical="center" wrapText="1"/>
    </xf>
    <xf numFmtId="0" fontId="8" fillId="5" borderId="72" xfId="0" applyFont="1" applyFill="1" applyBorder="1" applyAlignment="1">
      <alignment horizontal="center" vertical="center" wrapText="1"/>
    </xf>
    <xf numFmtId="0" fontId="8" fillId="5" borderId="73" xfId="0" applyFont="1" applyFill="1" applyBorder="1" applyAlignment="1">
      <alignment horizontal="center" vertical="center" wrapText="1"/>
    </xf>
    <xf numFmtId="0" fontId="8" fillId="5" borderId="74" xfId="0" applyFont="1" applyFill="1" applyBorder="1" applyAlignment="1">
      <alignment horizontal="center" vertical="center" wrapText="1"/>
    </xf>
    <xf numFmtId="0" fontId="24" fillId="0" borderId="75" xfId="0" applyFont="1" applyBorder="1" applyAlignment="1">
      <alignment horizontal="left"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12" fillId="4" borderId="8" xfId="0" applyFont="1" applyFill="1" applyBorder="1" applyAlignment="1">
      <alignment horizontal="left" vertical="center"/>
    </xf>
    <xf numFmtId="0" fontId="12" fillId="4" borderId="53" xfId="0" applyFont="1" applyFill="1" applyBorder="1" applyAlignment="1">
      <alignment horizontal="left" vertical="center"/>
    </xf>
    <xf numFmtId="0" fontId="12" fillId="4" borderId="7" xfId="0" applyFont="1" applyFill="1" applyBorder="1" applyAlignment="1">
      <alignment horizontal="left" vertical="center"/>
    </xf>
    <xf numFmtId="0" fontId="8" fillId="5" borderId="22" xfId="0" applyFont="1" applyFill="1" applyBorder="1" applyAlignment="1">
      <alignment horizontal="center"/>
    </xf>
    <xf numFmtId="0" fontId="13" fillId="0" borderId="0" xfId="4" applyFont="1" applyFill="1" applyAlignment="1">
      <alignment horizontal="left" vertical="center"/>
    </xf>
    <xf numFmtId="0" fontId="7" fillId="0" borderId="0" xfId="0" applyFont="1" applyAlignment="1">
      <alignment horizontal="center" vertical="center" wrapText="1"/>
    </xf>
    <xf numFmtId="0" fontId="9" fillId="10" borderId="36" xfId="0" applyFont="1" applyFill="1" applyBorder="1" applyAlignment="1">
      <alignment horizontal="left"/>
    </xf>
    <xf numFmtId="0" fontId="9" fillId="10" borderId="37" xfId="0" applyFont="1" applyFill="1" applyBorder="1" applyAlignment="1">
      <alignment horizontal="left"/>
    </xf>
    <xf numFmtId="0" fontId="9" fillId="10" borderId="33" xfId="0" applyFont="1" applyFill="1" applyBorder="1" applyAlignment="1">
      <alignment horizontal="left"/>
    </xf>
    <xf numFmtId="0" fontId="9" fillId="10" borderId="0" xfId="0" applyFont="1" applyFill="1" applyAlignment="1">
      <alignment horizontal="left"/>
    </xf>
    <xf numFmtId="0" fontId="9" fillId="10" borderId="39" xfId="0" applyFont="1" applyFill="1" applyBorder="1" applyAlignment="1">
      <alignment horizontal="left"/>
    </xf>
    <xf numFmtId="0" fontId="9" fillId="10" borderId="47" xfId="0" applyFont="1" applyFill="1" applyBorder="1" applyAlignment="1">
      <alignment horizontal="left"/>
    </xf>
    <xf numFmtId="0" fontId="11" fillId="0" borderId="0" xfId="0" applyFont="1" applyAlignment="1">
      <alignment horizontal="left"/>
    </xf>
    <xf numFmtId="3" fontId="5" fillId="0" borderId="29" xfId="9" applyNumberFormat="1" applyFont="1" applyBorder="1" applyAlignment="1">
      <alignment horizontal="center" vertical="center"/>
    </xf>
    <xf numFmtId="3" fontId="5" fillId="8" borderId="29" xfId="0" applyNumberFormat="1" applyFont="1" applyFill="1" applyBorder="1" applyAlignment="1">
      <alignment horizontal="center" vertical="center"/>
    </xf>
    <xf numFmtId="3" fontId="5" fillId="8" borderId="29" xfId="9" applyNumberFormat="1" applyFont="1" applyFill="1" applyBorder="1" applyAlignment="1">
      <alignment horizontal="center" vertical="center"/>
    </xf>
    <xf numFmtId="3" fontId="5" fillId="0" borderId="50" xfId="9" applyNumberFormat="1" applyFont="1" applyBorder="1" applyAlignment="1">
      <alignment horizontal="center" vertical="center"/>
    </xf>
    <xf numFmtId="3" fontId="5" fillId="8" borderId="48" xfId="9" applyNumberFormat="1" applyFont="1" applyFill="1" applyBorder="1" applyAlignment="1">
      <alignment horizontal="center" vertical="center"/>
    </xf>
    <xf numFmtId="3" fontId="5" fillId="8" borderId="31" xfId="9" applyNumberFormat="1" applyFont="1" applyFill="1" applyBorder="1" applyAlignment="1">
      <alignment horizontal="center" vertical="center"/>
    </xf>
    <xf numFmtId="3" fontId="5" fillId="8" borderId="26" xfId="9" applyNumberFormat="1" applyFont="1" applyFill="1" applyBorder="1" applyAlignment="1">
      <alignment horizontal="center" vertical="center"/>
    </xf>
    <xf numFmtId="3" fontId="5" fillId="0" borderId="29" xfId="9" applyNumberFormat="1" applyFont="1" applyFill="1" applyBorder="1" applyAlignment="1">
      <alignment horizontal="center" vertical="center"/>
    </xf>
    <xf numFmtId="3" fontId="5" fillId="0" borderId="31" xfId="9" applyNumberFormat="1" applyFont="1" applyBorder="1" applyAlignment="1">
      <alignment horizontal="center" vertical="center"/>
    </xf>
    <xf numFmtId="0" fontId="5" fillId="0" borderId="0" xfId="0" applyFont="1" applyAlignment="1">
      <alignment horizontal="left" vertical="center" wrapText="1" indent="1"/>
    </xf>
    <xf numFmtId="10" fontId="5" fillId="0" borderId="51" xfId="2" applyNumberFormat="1" applyFont="1" applyFill="1" applyBorder="1" applyAlignment="1">
      <alignment horizontal="center" vertical="center"/>
    </xf>
    <xf numFmtId="10" fontId="5" fillId="0" borderId="56" xfId="2" applyNumberFormat="1" applyFont="1" applyFill="1" applyBorder="1" applyAlignment="1">
      <alignment horizontal="center" vertical="center"/>
    </xf>
    <xf numFmtId="0" fontId="5" fillId="3" borderId="0" xfId="10" applyFont="1" applyFill="1" applyAlignment="1">
      <alignment horizontal="left"/>
    </xf>
    <xf numFmtId="0" fontId="26" fillId="12" borderId="0" xfId="10" applyFont="1" applyFill="1" applyAlignment="1">
      <alignment horizontal="left"/>
    </xf>
    <xf numFmtId="0" fontId="5" fillId="0" borderId="0" xfId="10" applyFont="1" applyAlignment="1">
      <alignment horizontal="left"/>
    </xf>
    <xf numFmtId="0" fontId="6" fillId="4" borderId="8" xfId="10" applyFont="1" applyFill="1" applyBorder="1" applyAlignment="1">
      <alignment vertical="center"/>
    </xf>
    <xf numFmtId="0" fontId="6" fillId="4" borderId="53" xfId="10" applyFont="1" applyFill="1" applyBorder="1" applyAlignment="1">
      <alignment vertical="center"/>
    </xf>
    <xf numFmtId="0" fontId="6" fillId="4" borderId="7" xfId="10" applyFont="1" applyFill="1" applyBorder="1" applyAlignment="1">
      <alignment vertical="center"/>
    </xf>
    <xf numFmtId="0" fontId="6" fillId="4" borderId="0" xfId="10" applyFont="1" applyFill="1" applyAlignment="1">
      <alignment vertical="center"/>
    </xf>
    <xf numFmtId="0" fontId="8" fillId="3" borderId="0" xfId="10" applyFont="1" applyFill="1" applyAlignment="1">
      <alignment horizontal="left" vertical="center"/>
    </xf>
    <xf numFmtId="0" fontId="8" fillId="5" borderId="9" xfId="10" applyFont="1" applyFill="1" applyBorder="1" applyAlignment="1">
      <alignment horizontal="left" vertical="center"/>
    </xf>
    <xf numFmtId="0" fontId="9" fillId="0" borderId="0" xfId="10" applyFont="1" applyAlignment="1">
      <alignment horizontal="left" vertical="center"/>
    </xf>
    <xf numFmtId="0" fontId="11" fillId="3" borderId="0" xfId="10" applyFont="1" applyFill="1" applyAlignment="1">
      <alignment horizontal="left" vertical="center"/>
    </xf>
    <xf numFmtId="0" fontId="8" fillId="5" borderId="51" xfId="10" applyFont="1" applyFill="1" applyBorder="1" applyAlignment="1">
      <alignment horizontal="left" vertical="center"/>
    </xf>
    <xf numFmtId="0" fontId="8" fillId="0" borderId="0" xfId="10" applyFont="1" applyAlignment="1">
      <alignment horizontal="left" vertical="center"/>
    </xf>
    <xf numFmtId="0" fontId="10" fillId="0" borderId="0" xfId="10" applyFont="1" applyAlignment="1">
      <alignment horizontal="left" vertical="center"/>
    </xf>
    <xf numFmtId="0" fontId="5" fillId="10" borderId="36" xfId="10" applyFont="1" applyFill="1" applyBorder="1" applyAlignment="1">
      <alignment vertical="center"/>
    </xf>
    <xf numFmtId="0" fontId="10" fillId="10" borderId="37" xfId="10" applyFont="1" applyFill="1" applyBorder="1" applyAlignment="1">
      <alignment horizontal="left" vertical="center" wrapText="1"/>
    </xf>
    <xf numFmtId="0" fontId="5" fillId="10" borderId="37" xfId="10" applyFont="1" applyFill="1" applyBorder="1"/>
    <xf numFmtId="0" fontId="5" fillId="10" borderId="38" xfId="10" applyFont="1" applyFill="1" applyBorder="1"/>
    <xf numFmtId="0" fontId="5" fillId="10" borderId="33" xfId="10" applyFont="1" applyFill="1" applyBorder="1" applyAlignment="1">
      <alignment vertical="center"/>
    </xf>
    <xf numFmtId="0" fontId="10" fillId="10" borderId="0" xfId="10" applyFont="1" applyFill="1" applyAlignment="1">
      <alignment horizontal="left" vertical="center" wrapText="1"/>
    </xf>
    <xf numFmtId="0" fontId="5" fillId="10" borderId="0" xfId="10" applyFont="1" applyFill="1"/>
    <xf numFmtId="0" fontId="5" fillId="10" borderId="46" xfId="10" applyFont="1" applyFill="1" applyBorder="1"/>
    <xf numFmtId="0" fontId="5" fillId="10" borderId="39" xfId="10" applyFont="1" applyFill="1" applyBorder="1" applyAlignment="1">
      <alignment vertical="center"/>
    </xf>
    <xf numFmtId="0" fontId="10" fillId="10" borderId="47" xfId="10" applyFont="1" applyFill="1" applyBorder="1" applyAlignment="1">
      <alignment horizontal="left" vertical="center" wrapText="1"/>
    </xf>
    <xf numFmtId="0" fontId="5" fillId="10" borderId="47" xfId="10" applyFont="1" applyFill="1" applyBorder="1"/>
    <xf numFmtId="0" fontId="5" fillId="10" borderId="40" xfId="10" applyFont="1" applyFill="1" applyBorder="1"/>
    <xf numFmtId="0" fontId="15" fillId="4" borderId="3" xfId="10" applyFont="1" applyFill="1" applyBorder="1" applyAlignment="1">
      <alignment horizontal="left"/>
    </xf>
    <xf numFmtId="0" fontId="15" fillId="4" borderId="16" xfId="10" applyFont="1" applyFill="1" applyBorder="1" applyAlignment="1">
      <alignment horizontal="left"/>
    </xf>
    <xf numFmtId="0" fontId="8" fillId="5" borderId="67" xfId="10" applyFont="1" applyFill="1" applyBorder="1" applyAlignment="1">
      <alignment horizontal="center" vertical="center" wrapText="1"/>
    </xf>
    <xf numFmtId="0" fontId="8" fillId="5" borderId="58" xfId="10" applyFont="1" applyFill="1" applyBorder="1" applyAlignment="1">
      <alignment horizontal="center" vertical="center" wrapText="1"/>
    </xf>
    <xf numFmtId="0" fontId="8" fillId="5" borderId="59" xfId="10" applyFont="1" applyFill="1" applyBorder="1" applyAlignment="1">
      <alignment horizontal="center" vertical="center" wrapText="1"/>
    </xf>
    <xf numFmtId="0" fontId="8" fillId="5" borderId="21" xfId="10" applyFont="1" applyFill="1" applyBorder="1" applyAlignment="1">
      <alignment horizontal="center" vertical="center" wrapText="1"/>
    </xf>
    <xf numFmtId="0" fontId="8" fillId="5" borderId="4" xfId="10" applyFont="1" applyFill="1" applyBorder="1" applyAlignment="1">
      <alignment horizontal="center" vertical="center" wrapText="1"/>
    </xf>
    <xf numFmtId="0" fontId="8" fillId="5" borderId="60" xfId="10" applyFont="1" applyFill="1" applyBorder="1" applyAlignment="1">
      <alignment horizontal="center" vertical="center" wrapText="1"/>
    </xf>
    <xf numFmtId="0" fontId="8" fillId="5" borderId="61" xfId="10" applyFont="1" applyFill="1" applyBorder="1" applyAlignment="1">
      <alignment horizontal="center" vertical="center" wrapText="1"/>
    </xf>
    <xf numFmtId="0" fontId="8" fillId="5" borderId="22" xfId="10" applyFont="1" applyFill="1" applyBorder="1" applyAlignment="1">
      <alignment horizontal="center" vertical="center" wrapText="1"/>
    </xf>
    <xf numFmtId="0" fontId="8" fillId="5" borderId="2" xfId="10" applyFont="1" applyFill="1" applyBorder="1" applyAlignment="1">
      <alignment horizontal="center" vertical="center" wrapText="1"/>
    </xf>
    <xf numFmtId="0" fontId="8" fillId="13" borderId="68" xfId="10" applyFont="1" applyFill="1" applyBorder="1" applyAlignment="1">
      <alignment horizontal="center" vertical="center" wrapText="1"/>
    </xf>
    <xf numFmtId="0" fontId="8" fillId="13" borderId="22" xfId="10" applyFont="1" applyFill="1" applyBorder="1" applyAlignment="1">
      <alignment horizontal="center" vertical="center" wrapText="1"/>
    </xf>
    <xf numFmtId="0" fontId="5" fillId="3" borderId="0" xfId="10" applyFont="1" applyFill="1" applyAlignment="1">
      <alignment horizontal="left" wrapText="1"/>
    </xf>
    <xf numFmtId="0" fontId="5" fillId="0" borderId="0" xfId="10" applyFont="1" applyAlignment="1">
      <alignment horizontal="left" wrapText="1"/>
    </xf>
    <xf numFmtId="0" fontId="10" fillId="11" borderId="3" xfId="10" applyFont="1" applyFill="1" applyBorder="1" applyAlignment="1">
      <alignment horizontal="center" vertical="center"/>
    </xf>
    <xf numFmtId="0" fontId="10" fillId="11" borderId="59" xfId="10" applyFont="1" applyFill="1" applyBorder="1" applyAlignment="1">
      <alignment horizontal="center" vertical="center"/>
    </xf>
    <xf numFmtId="0" fontId="10" fillId="11" borderId="23" xfId="10" applyFont="1" applyFill="1" applyBorder="1" applyAlignment="1">
      <alignment horizontal="center" vertical="center"/>
    </xf>
    <xf numFmtId="0" fontId="10" fillId="11" borderId="25" xfId="10" applyFont="1" applyFill="1" applyBorder="1" applyAlignment="1">
      <alignment horizontal="center" vertical="center"/>
    </xf>
    <xf numFmtId="0" fontId="10" fillId="11" borderId="16" xfId="10" applyFont="1" applyFill="1" applyBorder="1" applyAlignment="1">
      <alignment horizontal="center" vertical="center"/>
    </xf>
    <xf numFmtId="0" fontId="10" fillId="11" borderId="61" xfId="10" applyFont="1" applyFill="1" applyBorder="1" applyAlignment="1">
      <alignment horizontal="center" vertical="center"/>
    </xf>
    <xf numFmtId="14" fontId="10" fillId="11" borderId="59" xfId="10" applyNumberFormat="1" applyFont="1" applyFill="1" applyBorder="1" applyAlignment="1">
      <alignment horizontal="center" vertical="center"/>
    </xf>
    <xf numFmtId="3" fontId="10" fillId="11" borderId="59" xfId="10" applyNumberFormat="1" applyFont="1" applyFill="1" applyBorder="1" applyAlignment="1">
      <alignment horizontal="center" vertical="center"/>
    </xf>
    <xf numFmtId="168" fontId="10" fillId="11" borderId="16" xfId="10" applyNumberFormat="1" applyFont="1" applyFill="1" applyBorder="1" applyAlignment="1">
      <alignment horizontal="center" vertical="center"/>
    </xf>
    <xf numFmtId="168" fontId="10" fillId="11" borderId="59" xfId="10" applyNumberFormat="1" applyFont="1" applyFill="1" applyBorder="1" applyAlignment="1">
      <alignment horizontal="center" vertical="center"/>
    </xf>
    <xf numFmtId="168" fontId="10" fillId="8" borderId="62" xfId="10" applyNumberFormat="1" applyFont="1" applyFill="1" applyBorder="1" applyAlignment="1">
      <alignment horizontal="center" vertical="center"/>
    </xf>
    <xf numFmtId="168" fontId="10" fillId="9" borderId="2" xfId="10" applyNumberFormat="1" applyFont="1" applyFill="1" applyBorder="1" applyAlignment="1">
      <alignment horizontal="center" vertical="center"/>
    </xf>
    <xf numFmtId="168" fontId="10" fillId="11" borderId="61" xfId="10" applyNumberFormat="1" applyFont="1" applyFill="1" applyBorder="1" applyAlignment="1">
      <alignment horizontal="center" vertical="center"/>
    </xf>
    <xf numFmtId="168" fontId="10" fillId="14" borderId="16" xfId="10" applyNumberFormat="1" applyFont="1" applyFill="1" applyBorder="1" applyAlignment="1">
      <alignment horizontal="center" vertical="center"/>
    </xf>
    <xf numFmtId="168" fontId="10" fillId="14" borderId="59" xfId="10" applyNumberFormat="1" applyFont="1" applyFill="1" applyBorder="1" applyAlignment="1">
      <alignment horizontal="center" vertical="center"/>
    </xf>
    <xf numFmtId="0" fontId="10" fillId="3" borderId="0" xfId="10" applyFont="1" applyFill="1" applyAlignment="1">
      <alignment horizontal="left" vertical="center"/>
    </xf>
    <xf numFmtId="0" fontId="10" fillId="3" borderId="0" xfId="10" applyFont="1" applyFill="1" applyAlignment="1">
      <alignment horizontal="left"/>
    </xf>
    <xf numFmtId="0" fontId="10" fillId="0" borderId="0" xfId="10" applyFont="1" applyAlignment="1">
      <alignment horizontal="left"/>
    </xf>
    <xf numFmtId="168" fontId="5" fillId="0" borderId="26" xfId="10" applyNumberFormat="1" applyFont="1" applyBorder="1" applyAlignment="1">
      <alignment horizontal="center" vertical="center"/>
    </xf>
    <xf numFmtId="0" fontId="8" fillId="3" borderId="0" xfId="10" applyFont="1" applyFill="1" applyAlignment="1">
      <alignment horizontal="left"/>
    </xf>
    <xf numFmtId="0" fontId="15" fillId="4" borderId="8" xfId="8" applyFont="1" applyFill="1" applyBorder="1" applyAlignment="1">
      <alignment horizontal="center" vertical="center" wrapText="1"/>
    </xf>
    <xf numFmtId="0" fontId="15" fillId="4" borderId="22" xfId="8" applyFont="1" applyFill="1" applyBorder="1" applyAlignment="1">
      <alignment horizontal="center" vertical="center" wrapText="1"/>
    </xf>
    <xf numFmtId="0" fontId="15" fillId="4" borderId="7" xfId="8" applyFont="1" applyFill="1" applyBorder="1" applyAlignment="1">
      <alignment horizontal="center" vertical="center" wrapText="1"/>
    </xf>
    <xf numFmtId="0" fontId="5" fillId="0" borderId="24" xfId="0" applyFont="1" applyBorder="1" applyAlignment="1">
      <alignment wrapText="1"/>
    </xf>
    <xf numFmtId="3" fontId="5" fillId="0" borderId="25" xfId="9" applyNumberFormat="1" applyFont="1" applyBorder="1" applyAlignment="1">
      <alignment wrapText="1"/>
    </xf>
    <xf numFmtId="3" fontId="5" fillId="0" borderId="28" xfId="9" applyNumberFormat="1" applyFont="1" applyBorder="1" applyAlignment="1">
      <alignment wrapText="1"/>
    </xf>
    <xf numFmtId="1" fontId="5" fillId="0" borderId="0" xfId="0" applyNumberFormat="1" applyFont="1" applyAlignment="1">
      <alignment horizontal="left"/>
    </xf>
    <xf numFmtId="0" fontId="11" fillId="0" borderId="6" xfId="0" applyFont="1" applyBorder="1" applyAlignment="1">
      <alignment horizontal="center" vertical="center"/>
    </xf>
    <xf numFmtId="0" fontId="8" fillId="5" borderId="7" xfId="0" applyFont="1" applyFill="1" applyBorder="1" applyAlignment="1">
      <alignment horizontal="center"/>
    </xf>
    <xf numFmtId="0" fontId="15" fillId="5" borderId="53" xfId="0" applyFont="1" applyFill="1" applyBorder="1" applyAlignment="1">
      <alignment vertical="center"/>
    </xf>
    <xf numFmtId="0" fontId="15" fillId="5" borderId="7" xfId="0" applyFont="1" applyFill="1" applyBorder="1" applyAlignment="1">
      <alignment vertical="center"/>
    </xf>
    <xf numFmtId="1" fontId="5" fillId="3" borderId="0" xfId="0" applyNumberFormat="1" applyFont="1" applyFill="1" applyAlignment="1">
      <alignment horizontal="left"/>
    </xf>
    <xf numFmtId="3" fontId="5" fillId="0" borderId="34" xfId="0" applyNumberFormat="1" applyFont="1" applyBorder="1" applyAlignment="1">
      <alignment horizontal="center"/>
    </xf>
    <xf numFmtId="172" fontId="5" fillId="0" borderId="34" xfId="0" applyNumberFormat="1" applyFont="1" applyBorder="1" applyAlignment="1">
      <alignment horizontal="center"/>
    </xf>
    <xf numFmtId="0" fontId="6" fillId="4" borderId="3" xfId="0" applyFont="1" applyFill="1" applyBorder="1" applyAlignment="1">
      <alignment vertical="center"/>
    </xf>
    <xf numFmtId="0" fontId="6" fillId="4" borderId="16" xfId="0" applyFont="1" applyFill="1" applyBorder="1" applyAlignment="1">
      <alignment vertical="center"/>
    </xf>
    <xf numFmtId="0" fontId="6" fillId="4" borderId="17" xfId="0" applyFont="1" applyFill="1" applyBorder="1" applyAlignment="1">
      <alignment vertical="center"/>
    </xf>
    <xf numFmtId="3" fontId="5" fillId="8" borderId="20" xfId="0" applyNumberFormat="1" applyFont="1" applyFill="1" applyBorder="1" applyAlignment="1">
      <alignment horizontal="center" vertical="center"/>
    </xf>
    <xf numFmtId="0" fontId="8" fillId="15" borderId="48" xfId="0" applyFont="1" applyFill="1" applyBorder="1" applyAlignment="1">
      <alignment horizontal="left" wrapText="1"/>
    </xf>
    <xf numFmtId="3" fontId="5" fillId="8" borderId="42" xfId="0" applyNumberFormat="1" applyFont="1" applyFill="1" applyBorder="1" applyAlignment="1">
      <alignment horizontal="center" vertical="center"/>
    </xf>
    <xf numFmtId="0" fontId="8" fillId="15" borderId="55" xfId="0" applyFont="1" applyFill="1" applyBorder="1" applyAlignment="1">
      <alignment horizontal="left" wrapText="1"/>
    </xf>
    <xf numFmtId="0" fontId="5" fillId="8" borderId="51" xfId="0" applyFont="1" applyFill="1" applyBorder="1" applyAlignment="1">
      <alignment horizontal="center" vertical="center"/>
    </xf>
    <xf numFmtId="0" fontId="11" fillId="3" borderId="0" xfId="0" applyFont="1" applyFill="1" applyAlignment="1">
      <alignment horizontal="center"/>
    </xf>
    <xf numFmtId="1" fontId="5" fillId="0" borderId="48" xfId="9" applyNumberFormat="1" applyFont="1" applyBorder="1" applyAlignment="1">
      <alignment horizontal="center" vertical="center"/>
    </xf>
    <xf numFmtId="1" fontId="5" fillId="8" borderId="29" xfId="0" applyNumberFormat="1" applyFont="1" applyFill="1" applyBorder="1" applyAlignment="1">
      <alignment horizontal="center" vertical="center"/>
    </xf>
    <xf numFmtId="1" fontId="5" fillId="8" borderId="31" xfId="9" applyNumberFormat="1" applyFont="1" applyFill="1" applyBorder="1" applyAlignment="1">
      <alignment horizontal="center" vertical="center"/>
    </xf>
    <xf numFmtId="1" fontId="5" fillId="0" borderId="66" xfId="9" applyNumberFormat="1" applyFont="1" applyBorder="1" applyAlignment="1">
      <alignment horizontal="center" vertical="center"/>
    </xf>
    <xf numFmtId="1" fontId="5" fillId="0" borderId="26" xfId="9" applyNumberFormat="1" applyFont="1" applyBorder="1" applyAlignment="1">
      <alignment horizontal="center" vertical="center"/>
    </xf>
    <xf numFmtId="173" fontId="5" fillId="3" borderId="0" xfId="0" applyNumberFormat="1" applyFont="1" applyFill="1" applyAlignment="1">
      <alignment horizontal="left"/>
    </xf>
    <xf numFmtId="1" fontId="5" fillId="8" borderId="29" xfId="9" applyNumberFormat="1" applyFont="1" applyFill="1" applyBorder="1" applyAlignment="1">
      <alignment horizontal="center" vertical="center"/>
    </xf>
    <xf numFmtId="165" fontId="5" fillId="3" borderId="0" xfId="0" applyNumberFormat="1" applyFont="1" applyFill="1" applyAlignment="1">
      <alignment horizontal="left"/>
    </xf>
    <xf numFmtId="1" fontId="5" fillId="0" borderId="50" xfId="9" applyNumberFormat="1" applyFont="1" applyBorder="1" applyAlignment="1">
      <alignment horizontal="center" vertical="center"/>
    </xf>
    <xf numFmtId="165" fontId="5" fillId="3" borderId="0" xfId="0" applyNumberFormat="1" applyFont="1" applyFill="1" applyAlignment="1">
      <alignment horizontal="left" wrapText="1"/>
    </xf>
    <xf numFmtId="0" fontId="5" fillId="11" borderId="48" xfId="0" applyFont="1" applyFill="1" applyBorder="1" applyAlignment="1">
      <alignment horizontal="left" vertical="center" wrapText="1"/>
    </xf>
    <xf numFmtId="1" fontId="5" fillId="0" borderId="9" xfId="9" applyNumberFormat="1" applyFont="1" applyBorder="1" applyAlignment="1">
      <alignment horizontal="center" vertical="center"/>
    </xf>
    <xf numFmtId="1" fontId="5" fillId="8" borderId="5" xfId="9" applyNumberFormat="1" applyFont="1" applyFill="1" applyBorder="1" applyAlignment="1">
      <alignment horizontal="center" vertical="center"/>
    </xf>
    <xf numFmtId="167" fontId="5" fillId="3" borderId="0" xfId="1" applyFont="1" applyFill="1" applyAlignment="1">
      <alignment horizontal="left"/>
    </xf>
    <xf numFmtId="1" fontId="5" fillId="8" borderId="23" xfId="9" applyNumberFormat="1" applyFont="1" applyFill="1" applyBorder="1" applyAlignment="1">
      <alignment horizontal="center" vertical="center"/>
    </xf>
    <xf numFmtId="1" fontId="5" fillId="8" borderId="27" xfId="9" applyNumberFormat="1" applyFont="1" applyFill="1" applyBorder="1" applyAlignment="1">
      <alignment horizontal="center" vertical="center"/>
    </xf>
    <xf numFmtId="1" fontId="5" fillId="0" borderId="27" xfId="9" applyNumberFormat="1" applyFont="1" applyBorder="1" applyAlignment="1">
      <alignment horizontal="center" vertical="center"/>
    </xf>
    <xf numFmtId="1" fontId="5" fillId="0" borderId="45" xfId="9" applyNumberFormat="1" applyFont="1" applyBorder="1" applyAlignment="1">
      <alignment horizontal="center" vertical="center"/>
    </xf>
    <xf numFmtId="1" fontId="5" fillId="0" borderId="5" xfId="9" applyNumberFormat="1" applyFont="1" applyBorder="1" applyAlignment="1">
      <alignment horizontal="center" vertical="center"/>
    </xf>
    <xf numFmtId="165" fontId="5" fillId="3" borderId="0" xfId="9" applyFont="1" applyFill="1" applyAlignment="1">
      <alignment horizontal="left"/>
    </xf>
    <xf numFmtId="0" fontId="5" fillId="10" borderId="54" xfId="0" applyFont="1" applyFill="1" applyBorder="1"/>
    <xf numFmtId="0" fontId="8" fillId="5" borderId="22" xfId="0" applyFont="1" applyFill="1" applyBorder="1" applyAlignment="1">
      <alignment horizontal="center" vertical="center"/>
    </xf>
    <xf numFmtId="0" fontId="8" fillId="3" borderId="0" xfId="0" applyFont="1" applyFill="1" applyAlignment="1">
      <alignment horizontal="center" vertical="center" wrapText="1"/>
    </xf>
    <xf numFmtId="0" fontId="15" fillId="4" borderId="8" xfId="0" applyFont="1" applyFill="1" applyBorder="1" applyAlignment="1">
      <alignment horizontal="left" vertical="center"/>
    </xf>
    <xf numFmtId="0" fontId="15" fillId="4" borderId="53" xfId="0" applyFont="1" applyFill="1" applyBorder="1" applyAlignment="1">
      <alignment horizontal="left" vertical="center"/>
    </xf>
    <xf numFmtId="0" fontId="15" fillId="4" borderId="3" xfId="0" applyFont="1" applyFill="1" applyBorder="1" applyAlignment="1">
      <alignment horizontal="left" vertical="center"/>
    </xf>
    <xf numFmtId="0" fontId="8" fillId="5" borderId="58" xfId="6" applyFont="1" applyFill="1" applyBorder="1" applyAlignment="1">
      <alignment horizontal="center" vertical="center" wrapText="1"/>
    </xf>
    <xf numFmtId="0" fontId="8" fillId="5" borderId="60" xfId="6" applyFont="1" applyFill="1" applyBorder="1" applyAlignment="1">
      <alignment horizontal="center" vertical="center" wrapText="1"/>
    </xf>
    <xf numFmtId="0" fontId="8" fillId="5" borderId="59" xfId="6" applyFont="1" applyFill="1" applyBorder="1" applyAlignment="1">
      <alignment horizontal="center" vertical="center" wrapText="1"/>
    </xf>
    <xf numFmtId="0" fontId="8" fillId="5" borderId="67" xfId="6" applyFont="1" applyFill="1" applyBorder="1" applyAlignment="1">
      <alignment horizontal="center" vertical="center" wrapText="1"/>
    </xf>
    <xf numFmtId="0" fontId="8" fillId="5" borderId="61" xfId="6" applyFont="1" applyFill="1" applyBorder="1" applyAlignment="1">
      <alignment horizontal="center" vertical="center" wrapText="1"/>
    </xf>
    <xf numFmtId="0" fontId="12" fillId="0" borderId="0" xfId="0" applyFont="1" applyAlignment="1">
      <alignment horizontal="left" vertical="center"/>
    </xf>
    <xf numFmtId="0" fontId="11" fillId="10" borderId="32" xfId="0" applyFont="1" applyFill="1" applyBorder="1"/>
    <xf numFmtId="0" fontId="11" fillId="10" borderId="1" xfId="0" applyFont="1" applyFill="1" applyBorder="1"/>
    <xf numFmtId="0" fontId="8" fillId="5" borderId="78" xfId="0" applyFont="1" applyFill="1" applyBorder="1" applyAlignment="1">
      <alignment horizontal="center" vertical="center" wrapText="1"/>
    </xf>
    <xf numFmtId="0" fontId="8" fillId="5" borderId="79" xfId="0" applyFont="1" applyFill="1" applyBorder="1" applyAlignment="1">
      <alignment horizontal="center" vertical="center" wrapText="1"/>
    </xf>
    <xf numFmtId="9" fontId="5" fillId="0" borderId="80" xfId="0" applyNumberFormat="1"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6" fillId="4" borderId="2" xfId="0" applyFont="1" applyFill="1" applyBorder="1" applyAlignment="1">
      <alignment horizontal="left" vertical="center" wrapText="1"/>
    </xf>
    <xf numFmtId="0" fontId="0" fillId="3" borderId="0" xfId="0" applyFill="1"/>
    <xf numFmtId="0" fontId="9" fillId="0" borderId="4" xfId="0" applyFont="1" applyBorder="1" applyAlignment="1">
      <alignment horizontal="center" vertical="center"/>
    </xf>
    <xf numFmtId="0" fontId="5" fillId="3" borderId="0" xfId="0" applyFont="1" applyFill="1" applyAlignment="1">
      <alignment horizontal="left" vertical="top" wrapText="1"/>
    </xf>
    <xf numFmtId="0" fontId="6" fillId="4" borderId="6" xfId="0" applyFont="1" applyFill="1" applyBorder="1" applyAlignment="1">
      <alignment horizontal="left" vertical="center" wrapText="1"/>
    </xf>
    <xf numFmtId="0" fontId="6" fillId="4" borderId="6" xfId="0" applyFont="1" applyFill="1" applyBorder="1" applyAlignment="1">
      <alignment horizontal="left" vertical="center"/>
    </xf>
    <xf numFmtId="0" fontId="9" fillId="0" borderId="10" xfId="0" applyFont="1" applyBorder="1" applyAlignment="1">
      <alignment horizontal="left" vertical="center"/>
    </xf>
    <xf numFmtId="0" fontId="0" fillId="0" borderId="13" xfId="0" applyBorder="1"/>
    <xf numFmtId="0" fontId="15" fillId="4" borderId="6" xfId="0" applyFont="1" applyFill="1" applyBorder="1" applyAlignment="1">
      <alignment horizontal="center" vertical="center"/>
    </xf>
    <xf numFmtId="0" fontId="0" fillId="0" borderId="31" xfId="0" applyBorder="1"/>
    <xf numFmtId="0" fontId="15" fillId="4" borderId="2" xfId="0" applyFont="1" applyFill="1" applyBorder="1" applyAlignment="1">
      <alignment horizontal="center" vertical="center"/>
    </xf>
    <xf numFmtId="0" fontId="12" fillId="4" borderId="6" xfId="0" applyFont="1" applyFill="1" applyBorder="1" applyAlignment="1">
      <alignment horizontal="center"/>
    </xf>
    <xf numFmtId="0" fontId="9" fillId="0" borderId="10" xfId="10" applyFont="1" applyBorder="1" applyAlignment="1">
      <alignment horizontal="left" vertical="center"/>
    </xf>
    <xf numFmtId="0" fontId="15" fillId="4" borderId="6" xfId="10" applyFont="1" applyFill="1" applyBorder="1" applyAlignment="1">
      <alignment horizontal="center"/>
    </xf>
    <xf numFmtId="0" fontId="5" fillId="10" borderId="35" xfId="0" applyFont="1" applyFill="1" applyBorder="1"/>
    <xf numFmtId="0" fontId="5" fillId="10" borderId="24" xfId="0" applyFont="1" applyFill="1" applyBorder="1"/>
    <xf numFmtId="0" fontId="12" fillId="4" borderId="6" xfId="0" applyFont="1" applyFill="1" applyBorder="1" applyAlignment="1">
      <alignment horizontal="center" vertical="center"/>
    </xf>
    <xf numFmtId="0" fontId="11" fillId="0" borderId="6" xfId="0" applyFont="1" applyBorder="1" applyAlignment="1">
      <alignment horizontal="center" vertical="center"/>
    </xf>
    <xf numFmtId="0" fontId="9" fillId="0" borderId="6" xfId="0" applyFont="1" applyBorder="1" applyAlignment="1">
      <alignment horizontal="center" vertical="center"/>
    </xf>
    <xf numFmtId="0" fontId="5" fillId="10" borderId="1" xfId="0" applyFont="1" applyFill="1" applyBorder="1" applyAlignment="1">
      <alignment horizontal="left"/>
    </xf>
    <xf numFmtId="0" fontId="8" fillId="16" borderId="6" xfId="0" applyFont="1" applyFill="1" applyBorder="1" applyAlignment="1">
      <alignment horizontal="center" vertical="center"/>
    </xf>
    <xf numFmtId="0" fontId="15" fillId="4" borderId="6" xfId="0" applyFont="1" applyFill="1" applyBorder="1" applyAlignment="1">
      <alignment horizontal="left" vertical="center"/>
    </xf>
    <xf numFmtId="0" fontId="8" fillId="16" borderId="6" xfId="0" applyFont="1" applyFill="1" applyBorder="1" applyAlignment="1">
      <alignment horizontal="left" indent="1"/>
    </xf>
    <xf numFmtId="0" fontId="0" fillId="4" borderId="6" xfId="0" applyFill="1" applyBorder="1"/>
    <xf numFmtId="0" fontId="15" fillId="4" borderId="8" xfId="0" applyFont="1" applyFill="1" applyBorder="1" applyAlignment="1">
      <alignment horizontal="center" vertical="center"/>
    </xf>
    <xf numFmtId="0" fontId="7" fillId="3" borderId="0" xfId="0" applyFont="1" applyFill="1" applyAlignment="1">
      <alignment horizontal="center" vertical="center" wrapText="1"/>
    </xf>
    <xf numFmtId="0" fontId="10" fillId="0" borderId="10" xfId="0" applyFont="1" applyBorder="1" applyAlignment="1">
      <alignment horizontal="left" vertical="center"/>
    </xf>
    <xf numFmtId="0" fontId="10" fillId="0" borderId="13" xfId="0" applyFont="1" applyBorder="1" applyAlignment="1">
      <alignment horizontal="left" vertical="center"/>
    </xf>
    <xf numFmtId="0" fontId="15" fillId="4" borderId="48" xfId="0" applyFont="1" applyFill="1" applyBorder="1" applyAlignment="1">
      <alignment horizontal="center" vertical="center"/>
    </xf>
  </cellXfs>
  <cellStyles count="11">
    <cellStyle name="0,0_x000a_NA_x000a_" xfId="3" xr:uid="{98922D52-2D7B-45D6-8B8A-B513A42EAC05}"/>
    <cellStyle name="Comma" xfId="1" builtinId="3" customBuiltin="1"/>
    <cellStyle name="Currency" xfId="9" builtinId="4"/>
    <cellStyle name="Hyperlink" xfId="4" xr:uid="{4265D1AD-EB79-4CFA-A5AF-AEB1B0210859}"/>
    <cellStyle name="Hyperlink 2" xfId="5" xr:uid="{017E5C02-1677-4610-93B5-C05380D4AA68}"/>
    <cellStyle name="Normal" xfId="0" builtinId="0" customBuiltin="1"/>
    <cellStyle name="Normal 2" xfId="6" xr:uid="{3B8D09E7-73D8-4473-BB61-D18B9ACBC249}"/>
    <cellStyle name="Normal 3" xfId="7" xr:uid="{AA5E4E2F-8FFC-4305-A247-D9AD9D968C6B}"/>
    <cellStyle name="Normal 4" xfId="10" xr:uid="{A396291E-2EEE-4132-85E4-CFE32B2EE67E}"/>
    <cellStyle name="Per cent" xfId="2" builtinId="5" customBuiltin="1"/>
    <cellStyle name="table headings" xfId="8" xr:uid="{2A9EA0D6-012A-4B42-A043-B895AF792C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Rietz, Kei" id="{ABAA737A-7A1D-44F2-B40B-E6166328EF79}" userId="S::Kei.Rietz@pbfenergy.com::1f154bbb-ce41-451a-97ab-fc51a5938e2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I12" dT="2025-06-02T17:17:08.38" personId="{ABAA737A-7A1D-44F2-B40B-E6166328EF79}" id="{6394AF29-FB12-458A-8AAB-3C0AC46C3EDA}">
    <text>Accounting: need to input a credit rate</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6853-2AB8-47F1-A32E-57071077E8E3}">
  <dimension ref="A1:Z103"/>
  <sheetViews>
    <sheetView tabSelected="1" workbookViewId="0"/>
  </sheetViews>
  <sheetFormatPr defaultColWidth="9.5703125" defaultRowHeight="14.25" x14ac:dyDescent="0.2"/>
  <cols>
    <col min="1" max="1" width="9" style="2" customWidth="1"/>
    <col min="2" max="3" width="21.5703125" style="2" customWidth="1"/>
    <col min="4" max="4" width="33.5703125" style="2" customWidth="1"/>
    <col min="5" max="6" width="21.5703125" style="2" customWidth="1"/>
    <col min="7" max="7" width="9.5703125" style="2" customWidth="1"/>
    <col min="8" max="8" width="72.7109375" style="2" customWidth="1"/>
    <col min="9" max="9" width="9.5703125" style="2" customWidth="1"/>
    <col min="10" max="16384" width="9.5703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18.75" customHeight="1" thickBot="1" x14ac:dyDescent="0.3">
      <c r="A3" s="1"/>
      <c r="B3" s="430" t="s">
        <v>0</v>
      </c>
      <c r="C3" s="430"/>
      <c r="D3" s="430"/>
      <c r="E3" s="1"/>
      <c r="F3" s="1"/>
      <c r="G3" s="1"/>
      <c r="H3" s="431"/>
      <c r="I3" s="3"/>
      <c r="J3" s="3"/>
      <c r="K3" s="3"/>
      <c r="L3" s="3"/>
      <c r="M3" s="3"/>
      <c r="N3" s="3"/>
      <c r="O3" s="3"/>
      <c r="P3" s="3"/>
      <c r="Q3" s="3"/>
      <c r="R3" s="3"/>
      <c r="S3" s="3"/>
      <c r="T3" s="3"/>
      <c r="U3" s="3"/>
      <c r="V3" s="3"/>
      <c r="W3" s="1"/>
      <c r="X3" s="1"/>
      <c r="Y3" s="1"/>
      <c r="Z3" s="1"/>
    </row>
    <row r="4" spans="1:26" ht="15" customHeight="1" thickBot="1" x14ac:dyDescent="0.25">
      <c r="A4" s="1"/>
      <c r="B4" s="4" t="s">
        <v>1</v>
      </c>
      <c r="C4" s="432" t="s">
        <v>2</v>
      </c>
      <c r="D4" s="432"/>
      <c r="E4" s="1"/>
      <c r="F4" s="1"/>
      <c r="G4" s="1"/>
      <c r="H4" s="431"/>
      <c r="I4" s="1"/>
      <c r="J4" s="1"/>
      <c r="K4" s="1"/>
      <c r="L4" s="1"/>
      <c r="M4" s="1"/>
      <c r="N4" s="1"/>
      <c r="O4" s="1"/>
      <c r="P4" s="1"/>
      <c r="Q4" s="1"/>
      <c r="R4" s="1"/>
      <c r="S4" s="1"/>
      <c r="T4" s="1"/>
      <c r="U4" s="1"/>
      <c r="V4" s="1"/>
      <c r="W4" s="1"/>
      <c r="X4" s="1"/>
      <c r="Y4" s="1"/>
      <c r="Z4" s="1"/>
    </row>
    <row r="5" spans="1:26" ht="15.75" customHeight="1" thickBot="1" x14ac:dyDescent="0.3">
      <c r="A5" s="1"/>
      <c r="B5" s="5" t="s">
        <v>3</v>
      </c>
      <c r="C5" s="252" t="s">
        <v>385</v>
      </c>
      <c r="D5" s="253"/>
      <c r="E5" s="1"/>
      <c r="F5" s="1"/>
      <c r="G5" s="1"/>
      <c r="H5" s="431"/>
      <c r="I5" s="1"/>
      <c r="J5" s="1"/>
      <c r="K5" s="1"/>
      <c r="L5" s="1"/>
      <c r="M5" s="1"/>
      <c r="N5" s="1"/>
      <c r="O5" s="1"/>
      <c r="P5" s="1"/>
      <c r="Q5" s="1"/>
      <c r="R5" s="1"/>
      <c r="S5" s="1"/>
      <c r="T5" s="1"/>
      <c r="U5" s="1"/>
      <c r="V5" s="1"/>
      <c r="W5" s="1"/>
      <c r="X5" s="1"/>
      <c r="Y5" s="1"/>
      <c r="Z5" s="1"/>
    </row>
    <row r="6" spans="1:26" ht="14.25" customHeight="1" x14ac:dyDescent="0.2">
      <c r="A6" s="1"/>
      <c r="B6" s="1"/>
      <c r="C6" s="1"/>
      <c r="D6" s="1"/>
      <c r="E6" s="1"/>
      <c r="F6" s="1"/>
      <c r="G6" s="1"/>
      <c r="H6" s="431"/>
      <c r="I6" s="1"/>
      <c r="J6" s="1"/>
      <c r="K6" s="1"/>
      <c r="L6" s="1"/>
      <c r="M6" s="1"/>
      <c r="N6" s="1"/>
      <c r="O6" s="1"/>
      <c r="P6" s="1"/>
      <c r="Q6" s="1"/>
      <c r="R6" s="1"/>
      <c r="S6" s="1"/>
      <c r="T6" s="1"/>
      <c r="U6" s="1"/>
      <c r="V6" s="1"/>
      <c r="W6" s="1"/>
      <c r="X6" s="1"/>
      <c r="Y6" s="1"/>
      <c r="Z6" s="1"/>
    </row>
    <row r="7" spans="1:26" ht="14.25" customHeight="1" x14ac:dyDescent="0.2">
      <c r="A7" s="1"/>
      <c r="B7" s="1"/>
      <c r="C7" s="1"/>
      <c r="D7" s="1"/>
      <c r="E7" s="1"/>
      <c r="F7" s="1"/>
      <c r="G7" s="1"/>
      <c r="H7" s="431"/>
      <c r="I7" s="1"/>
      <c r="J7" s="1"/>
      <c r="K7" s="1"/>
      <c r="L7" s="1"/>
      <c r="M7" s="1"/>
      <c r="N7" s="1"/>
      <c r="O7" s="1"/>
      <c r="P7" s="1"/>
      <c r="Q7" s="1"/>
      <c r="R7" s="1"/>
      <c r="S7" s="1"/>
      <c r="T7" s="1"/>
      <c r="U7" s="1"/>
      <c r="V7" s="1"/>
      <c r="W7" s="1"/>
      <c r="X7" s="1"/>
      <c r="Y7" s="1"/>
      <c r="Z7" s="1"/>
    </row>
    <row r="8" spans="1:26" ht="15" customHeight="1" x14ac:dyDescent="0.2">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thickBot="1" x14ac:dyDescent="0.25">
      <c r="A12" s="1"/>
      <c r="B12" s="7" t="s">
        <v>6</v>
      </c>
      <c r="C12" s="7" t="s">
        <v>7</v>
      </c>
      <c r="D12" s="7" t="s">
        <v>8</v>
      </c>
      <c r="E12" s="8" t="s">
        <v>9</v>
      </c>
      <c r="F12" s="1"/>
      <c r="G12" s="1"/>
      <c r="H12" s="1"/>
      <c r="I12" s="1"/>
      <c r="J12" s="1"/>
      <c r="K12" s="1"/>
      <c r="L12" s="1"/>
      <c r="M12" s="1"/>
      <c r="N12" s="1"/>
      <c r="O12" s="1"/>
      <c r="P12" s="1"/>
      <c r="Q12" s="1"/>
      <c r="R12" s="1"/>
      <c r="S12" s="1"/>
      <c r="T12" s="1"/>
      <c r="U12" s="1"/>
      <c r="V12" s="1"/>
      <c r="W12" s="1"/>
      <c r="X12" s="1"/>
      <c r="Y12" s="1"/>
      <c r="Z12" s="1"/>
    </row>
    <row r="13" spans="1:26" ht="30.75" customHeight="1" thickBot="1" x14ac:dyDescent="0.25">
      <c r="A13" s="1"/>
      <c r="B13" s="9" t="s">
        <v>10</v>
      </c>
      <c r="C13" s="9" t="s">
        <v>11</v>
      </c>
      <c r="D13" s="9" t="s">
        <v>12</v>
      </c>
      <c r="E13" s="10" t="s">
        <v>13</v>
      </c>
      <c r="F13" s="1"/>
      <c r="G13" s="1"/>
      <c r="H13" s="1"/>
      <c r="I13" s="1"/>
      <c r="J13" s="1"/>
      <c r="K13" s="1"/>
      <c r="L13" s="1"/>
      <c r="M13" s="1"/>
      <c r="N13" s="1"/>
      <c r="O13" s="1"/>
      <c r="P13" s="1"/>
      <c r="Q13" s="1"/>
      <c r="R13" s="1"/>
      <c r="S13" s="1"/>
      <c r="T13" s="1"/>
      <c r="U13" s="1"/>
      <c r="V13" s="1"/>
      <c r="W13" s="1"/>
      <c r="X13" s="1"/>
      <c r="Y13" s="1"/>
      <c r="Z13" s="1"/>
    </row>
    <row r="14" spans="1:26" ht="14.25" customHeight="1"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thickBot="1" x14ac:dyDescent="0.3">
      <c r="A15" s="1"/>
      <c r="B15" s="1" t="s">
        <v>14</v>
      </c>
      <c r="C15" s="1"/>
      <c r="D15" s="11" t="s">
        <v>15</v>
      </c>
      <c r="E15" s="12"/>
      <c r="F15" s="12"/>
      <c r="G15" s="1"/>
      <c r="H15" s="1"/>
      <c r="I15" s="1"/>
      <c r="J15" s="1"/>
      <c r="K15" s="1"/>
      <c r="L15" s="12"/>
      <c r="M15" s="12"/>
      <c r="N15" s="1"/>
      <c r="O15" s="1"/>
      <c r="P15" s="1"/>
      <c r="Q15" s="1"/>
      <c r="R15" s="1"/>
      <c r="S15" s="1"/>
      <c r="T15" s="1"/>
      <c r="U15" s="1"/>
      <c r="V15" s="1"/>
      <c r="W15" s="1"/>
      <c r="X15" s="1"/>
      <c r="Y15" s="1"/>
      <c r="Z15" s="1"/>
    </row>
    <row r="16" spans="1:26" ht="14.25" customHeight="1" thickBot="1" x14ac:dyDescent="0.25">
      <c r="A16" s="1"/>
      <c r="B16" s="1"/>
      <c r="C16" s="1"/>
      <c r="D16" s="1"/>
      <c r="E16" s="1"/>
      <c r="F16" s="12"/>
      <c r="G16" s="1"/>
      <c r="H16" s="1"/>
      <c r="I16" s="1"/>
      <c r="J16" s="1"/>
      <c r="K16" s="1"/>
      <c r="L16" s="12"/>
      <c r="M16" s="12"/>
      <c r="N16" s="1"/>
      <c r="O16" s="1"/>
      <c r="P16" s="1"/>
      <c r="Q16" s="1"/>
      <c r="R16" s="1"/>
      <c r="S16" s="1"/>
      <c r="T16" s="1"/>
      <c r="U16" s="1"/>
      <c r="V16" s="1"/>
      <c r="W16" s="1"/>
      <c r="X16" s="1"/>
      <c r="Y16" s="1"/>
      <c r="Z16" s="1"/>
    </row>
    <row r="17" spans="1:26" ht="14.25" customHeight="1" thickBot="1" x14ac:dyDescent="0.3">
      <c r="A17" s="1"/>
      <c r="B17" s="1" t="s">
        <v>16</v>
      </c>
      <c r="C17" s="1"/>
      <c r="D17" s="11" t="s">
        <v>17</v>
      </c>
      <c r="E17" s="12"/>
      <c r="F17" s="12"/>
      <c r="G17" s="1"/>
      <c r="H17" s="1"/>
      <c r="I17" s="1"/>
      <c r="J17" s="1"/>
      <c r="K17" s="1"/>
      <c r="L17" s="12"/>
      <c r="M17" s="12"/>
      <c r="N17" s="1"/>
      <c r="O17" s="1"/>
      <c r="P17" s="1"/>
      <c r="Q17" s="1"/>
      <c r="R17" s="1"/>
      <c r="S17" s="1"/>
      <c r="T17" s="1"/>
      <c r="U17" s="1"/>
      <c r="V17" s="1"/>
      <c r="W17" s="1"/>
      <c r="X17" s="1"/>
      <c r="Y17" s="1"/>
      <c r="Z17" s="1"/>
    </row>
    <row r="18" spans="1:26" ht="14.25" customHeight="1" x14ac:dyDescent="0.25">
      <c r="A18" s="1"/>
      <c r="B18" s="1"/>
      <c r="C18" s="1"/>
      <c r="D18" s="13"/>
      <c r="E18" s="12"/>
      <c r="F18" s="12"/>
      <c r="G18" s="1"/>
      <c r="H18" s="1"/>
      <c r="I18" s="1"/>
      <c r="J18" s="1"/>
      <c r="K18" s="1"/>
      <c r="L18" s="12"/>
      <c r="M18" s="12"/>
      <c r="N18" s="1"/>
      <c r="O18" s="1"/>
      <c r="P18" s="1"/>
      <c r="Q18" s="1"/>
      <c r="R18" s="1"/>
      <c r="S18" s="1"/>
      <c r="T18" s="1"/>
      <c r="U18" s="1"/>
      <c r="V18" s="1"/>
      <c r="W18" s="1"/>
      <c r="X18" s="1"/>
      <c r="Y18" s="1"/>
      <c r="Z18" s="1"/>
    </row>
    <row r="19" spans="1:26" ht="14.25" customHeight="1" x14ac:dyDescent="0.2">
      <c r="A19" s="1"/>
      <c r="B19" s="14" t="s">
        <v>18</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5" t="s">
        <v>19</v>
      </c>
      <c r="C20" s="14"/>
      <c r="D20" s="14"/>
      <c r="E20" s="14"/>
      <c r="F20" s="14"/>
      <c r="G20" s="14"/>
      <c r="H20" s="14"/>
      <c r="I20" s="14"/>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6"/>
      <c r="K21" s="1"/>
      <c r="L21" s="1"/>
      <c r="M21" s="1"/>
      <c r="N21" s="1"/>
      <c r="O21" s="1"/>
      <c r="P21" s="1"/>
      <c r="Q21" s="1"/>
      <c r="R21" s="1"/>
      <c r="S21" s="1"/>
      <c r="T21" s="1"/>
      <c r="U21" s="1"/>
      <c r="V21" s="1"/>
      <c r="W21" s="1"/>
      <c r="X21" s="1"/>
      <c r="Y21" s="1"/>
      <c r="Z21" s="1"/>
    </row>
    <row r="22" spans="1:26" s="1" customFormat="1" ht="14.25" customHeight="1" x14ac:dyDescent="0.2">
      <c r="B22" s="1" t="s">
        <v>20</v>
      </c>
      <c r="J22" s="16"/>
    </row>
    <row r="23" spans="1:26" ht="14.25" customHeight="1" x14ac:dyDescent="0.2">
      <c r="A23" s="1"/>
      <c r="B23" s="1"/>
      <c r="C23" s="1"/>
      <c r="D23" s="1"/>
      <c r="E23" s="1"/>
      <c r="F23" s="1"/>
      <c r="G23" s="1"/>
      <c r="H23" s="1"/>
      <c r="I23" s="1"/>
      <c r="J23" s="16"/>
      <c r="K23" s="1"/>
      <c r="L23" s="1"/>
      <c r="M23" s="1"/>
      <c r="N23" s="1"/>
      <c r="O23" s="1"/>
      <c r="P23" s="1"/>
      <c r="Q23" s="1"/>
      <c r="R23" s="1"/>
      <c r="S23" s="1"/>
      <c r="T23" s="1"/>
      <c r="U23" s="1"/>
      <c r="V23" s="1"/>
      <c r="W23" s="1"/>
      <c r="X23" s="1"/>
      <c r="Y23" s="1"/>
      <c r="Z23" s="1"/>
    </row>
    <row r="24" spans="1:26" ht="15" customHeight="1" x14ac:dyDescent="0.2">
      <c r="A24" s="1"/>
      <c r="B24" s="1" t="s">
        <v>21</v>
      </c>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6" t="s">
        <v>22</v>
      </c>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t="s">
        <v>23</v>
      </c>
      <c r="C27" s="12"/>
      <c r="D27" s="12"/>
      <c r="E27" s="1"/>
      <c r="F27" s="1"/>
      <c r="G27" s="1"/>
      <c r="H27" s="1"/>
      <c r="I27" s="1"/>
      <c r="J27" s="1"/>
      <c r="K27" s="12"/>
      <c r="L27" s="1"/>
      <c r="M27" s="1"/>
      <c r="N27" s="1"/>
      <c r="O27" s="1"/>
      <c r="P27" s="1"/>
      <c r="Q27" s="1"/>
      <c r="R27" s="1"/>
      <c r="S27" s="1"/>
      <c r="T27" s="1"/>
      <c r="U27" s="1"/>
      <c r="V27" s="1"/>
      <c r="W27" s="1"/>
      <c r="X27" s="1"/>
      <c r="Y27" s="1"/>
      <c r="Z27" s="1"/>
    </row>
    <row r="28" spans="1:26" ht="15" customHeight="1" x14ac:dyDescent="0.2">
      <c r="A28" s="1"/>
      <c r="B28" s="1"/>
      <c r="C28" s="12"/>
      <c r="D28" s="12"/>
      <c r="E28" s="1"/>
      <c r="F28" s="1"/>
      <c r="G28" s="1"/>
      <c r="H28" s="1"/>
      <c r="I28" s="1"/>
      <c r="J28" s="1"/>
      <c r="K28" s="12"/>
      <c r="L28" s="1"/>
      <c r="M28" s="1"/>
      <c r="N28" s="1"/>
      <c r="O28" s="1"/>
      <c r="P28" s="1"/>
      <c r="Q28" s="1"/>
      <c r="R28" s="1"/>
      <c r="S28" s="1"/>
      <c r="T28" s="1"/>
      <c r="U28" s="1"/>
      <c r="V28" s="1"/>
      <c r="W28" s="1"/>
      <c r="X28" s="1"/>
      <c r="Y28" s="1"/>
      <c r="Z28" s="1"/>
    </row>
    <row r="29" spans="1:26" ht="14.25" customHeight="1" x14ac:dyDescent="0.2">
      <c r="A29" s="1"/>
      <c r="B29" s="1" t="s">
        <v>24</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6" t="s">
        <v>25</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
      <c r="A32" s="1"/>
      <c r="B32" s="14" t="s">
        <v>26</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B33" s="14"/>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thickBot="1" x14ac:dyDescent="0.25">
      <c r="A34" s="1"/>
      <c r="B34" s="14" t="s">
        <v>27</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thickBot="1" x14ac:dyDescent="0.25">
      <c r="A35" s="1"/>
      <c r="B35" s="1" t="s">
        <v>28</v>
      </c>
      <c r="C35" s="1"/>
      <c r="D35" s="1"/>
      <c r="E35" s="17"/>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t="s">
        <v>29</v>
      </c>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t="s">
        <v>30</v>
      </c>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t="s">
        <v>31</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433" t="s">
        <v>32</v>
      </c>
      <c r="C41" s="433"/>
      <c r="D41" s="433"/>
      <c r="E41" s="433"/>
      <c r="F41" s="433"/>
      <c r="G41" s="433"/>
      <c r="H41" s="433"/>
      <c r="I41" s="1"/>
      <c r="J41" s="1"/>
      <c r="K41" s="1"/>
      <c r="L41" s="1"/>
      <c r="M41" s="1"/>
      <c r="N41" s="1"/>
      <c r="O41" s="1"/>
      <c r="P41" s="1"/>
      <c r="Q41" s="1"/>
      <c r="R41" s="1"/>
      <c r="S41" s="1"/>
      <c r="T41" s="1"/>
      <c r="U41" s="1"/>
      <c r="V41" s="1"/>
      <c r="W41" s="1"/>
      <c r="X41" s="1"/>
      <c r="Y41" s="1"/>
      <c r="Z41" s="1"/>
    </row>
    <row r="42" spans="1:26" x14ac:dyDescent="0.2">
      <c r="A42" s="1"/>
      <c r="B42" s="433"/>
      <c r="C42" s="433"/>
      <c r="D42" s="433"/>
      <c r="E42" s="433"/>
      <c r="F42" s="433"/>
      <c r="G42" s="433"/>
      <c r="H42" s="433"/>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sheetData>
  <mergeCells count="4">
    <mergeCell ref="B3:D3"/>
    <mergeCell ref="H3:H7"/>
    <mergeCell ref="C4:D4"/>
    <mergeCell ref="B41:H42"/>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BE8C9-3DF0-4B13-993A-07736986C4B3}">
  <sheetPr>
    <tabColor rgb="FFDDEBF7"/>
  </sheetPr>
  <dimension ref="A1:BY16"/>
  <sheetViews>
    <sheetView workbookViewId="0">
      <selection activeCell="A15" sqref="A15"/>
    </sheetView>
  </sheetViews>
  <sheetFormatPr defaultColWidth="9.28515625" defaultRowHeight="14.25" x14ac:dyDescent="0.2"/>
  <cols>
    <col min="1" max="5" width="21.7109375" style="26" customWidth="1"/>
    <col min="6" max="6" width="56.42578125" style="26" bestFit="1" customWidth="1"/>
    <col min="7" max="12" width="16.42578125" style="26" customWidth="1"/>
    <col min="13" max="13" width="28.28515625" style="26" customWidth="1"/>
    <col min="14" max="17" width="16.42578125" style="26" customWidth="1"/>
    <col min="18" max="18" width="22.7109375" style="26" customWidth="1"/>
    <col min="19" max="39" width="16.42578125" style="26" customWidth="1"/>
    <col min="40" max="16384" width="9.28515625" style="26"/>
  </cols>
  <sheetData>
    <row r="1" spans="1:77" s="18" customFormat="1" ht="15" x14ac:dyDescent="0.2">
      <c r="A1" s="22" t="s">
        <v>56</v>
      </c>
    </row>
    <row r="2" spans="1:77" ht="15" thickBot="1"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row>
    <row r="3" spans="1:77" ht="18.75" thickBot="1" x14ac:dyDescent="0.25">
      <c r="A3" s="64" t="s">
        <v>423</v>
      </c>
      <c r="B3" s="65"/>
      <c r="C3" s="66"/>
      <c r="D3" s="265"/>
      <c r="E3" s="265"/>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row>
    <row r="4" spans="1:77" ht="15" x14ac:dyDescent="0.2">
      <c r="A4" s="88" t="s">
        <v>1</v>
      </c>
      <c r="B4" s="436"/>
      <c r="C4" s="436"/>
      <c r="D4" s="165"/>
      <c r="E4" s="165"/>
      <c r="F4" s="6"/>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row>
    <row r="5" spans="1:77" ht="15.75" customHeight="1" thickBot="1" x14ac:dyDescent="0.3">
      <c r="A5" s="68" t="s">
        <v>3</v>
      </c>
      <c r="B5" s="439" t="s">
        <v>385</v>
      </c>
      <c r="C5" s="439"/>
      <c r="D5" s="165"/>
      <c r="E5" s="165"/>
      <c r="F5" s="6"/>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row>
    <row r="6" spans="1:77" ht="15" x14ac:dyDescent="0.2">
      <c r="A6" s="41"/>
      <c r="B6" s="25"/>
      <c r="C6" s="25"/>
      <c r="D6" s="25"/>
      <c r="E6" s="25"/>
      <c r="F6" s="6"/>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row>
    <row r="7" spans="1:77" x14ac:dyDescent="0.2">
      <c r="A7" s="89" t="s">
        <v>142</v>
      </c>
      <c r="B7" s="90"/>
      <c r="C7" s="90"/>
      <c r="D7" s="90"/>
      <c r="E7" s="90"/>
      <c r="F7" s="43"/>
      <c r="G7" s="43"/>
      <c r="H7" s="43"/>
      <c r="I7" s="43"/>
      <c r="J7" s="43"/>
      <c r="K7" s="44"/>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row>
    <row r="8" spans="1:77" x14ac:dyDescent="0.2">
      <c r="A8" s="91" t="s">
        <v>143</v>
      </c>
      <c r="B8" s="92"/>
      <c r="C8" s="92"/>
      <c r="D8" s="92"/>
      <c r="E8" s="92"/>
      <c r="F8" s="76"/>
      <c r="G8" s="76"/>
      <c r="H8" s="76"/>
      <c r="I8" s="76"/>
      <c r="J8" s="76"/>
      <c r="K8" s="77"/>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row>
    <row r="9" spans="1:77" x14ac:dyDescent="0.2">
      <c r="A9" s="93" t="s">
        <v>144</v>
      </c>
      <c r="B9" s="94"/>
      <c r="C9" s="94"/>
      <c r="D9" s="94"/>
      <c r="E9" s="94"/>
      <c r="F9" s="78"/>
      <c r="G9" s="78"/>
      <c r="H9" s="78"/>
      <c r="I9" s="78"/>
      <c r="J9" s="78"/>
      <c r="K9" s="47"/>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row>
    <row r="10" spans="1:77" ht="15" thickBot="1" x14ac:dyDescent="0.2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row>
    <row r="11" spans="1:77" ht="15" thickBot="1" x14ac:dyDescent="0.25">
      <c r="A11" s="95" t="s">
        <v>96</v>
      </c>
      <c r="B11" s="96"/>
      <c r="C11" s="96"/>
      <c r="D11" s="98"/>
      <c r="E11" s="98"/>
      <c r="F11" s="97" t="s">
        <v>97</v>
      </c>
      <c r="G11" s="98"/>
      <c r="H11" s="98"/>
      <c r="I11" s="99"/>
      <c r="J11" s="100"/>
      <c r="K11" s="100"/>
      <c r="L11" s="100"/>
      <c r="M11" s="101"/>
      <c r="N11" s="97" t="s">
        <v>99</v>
      </c>
      <c r="O11" s="98"/>
      <c r="P11" s="98"/>
      <c r="Q11" s="98"/>
      <c r="R11" s="98"/>
      <c r="S11" s="97" t="s">
        <v>145</v>
      </c>
      <c r="T11" s="98"/>
      <c r="U11" s="98"/>
      <c r="V11" s="98"/>
      <c r="W11" s="98"/>
      <c r="X11" s="98"/>
      <c r="Y11" s="98"/>
      <c r="Z11" s="95" t="s">
        <v>146</v>
      </c>
      <c r="AA11" s="96"/>
      <c r="AB11" s="102"/>
      <c r="AC11" s="100" t="s">
        <v>147</v>
      </c>
      <c r="AD11" s="100"/>
      <c r="AE11" s="100"/>
      <c r="AF11" s="100"/>
      <c r="AG11" s="100"/>
      <c r="AH11" s="100"/>
      <c r="AI11" s="100"/>
      <c r="AJ11" s="100"/>
      <c r="AK11" s="100"/>
      <c r="AL11" s="100"/>
      <c r="AM11" s="101"/>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row>
    <row r="12" spans="1:77" ht="60.75" thickBot="1" x14ac:dyDescent="0.25">
      <c r="A12" s="103" t="s">
        <v>72</v>
      </c>
      <c r="B12" s="79" t="s">
        <v>100</v>
      </c>
      <c r="C12" s="104" t="s">
        <v>101</v>
      </c>
      <c r="D12" s="27" t="s">
        <v>386</v>
      </c>
      <c r="E12" s="33" t="s">
        <v>387</v>
      </c>
      <c r="F12" s="103" t="s">
        <v>102</v>
      </c>
      <c r="G12" s="80" t="s">
        <v>103</v>
      </c>
      <c r="H12" s="80" t="s">
        <v>104</v>
      </c>
      <c r="I12" s="81" t="s">
        <v>105</v>
      </c>
      <c r="J12" s="105" t="s">
        <v>148</v>
      </c>
      <c r="K12" s="28" t="s">
        <v>107</v>
      </c>
      <c r="L12" s="28" t="s">
        <v>108</v>
      </c>
      <c r="M12" s="80" t="s">
        <v>110</v>
      </c>
      <c r="N12" s="103" t="s">
        <v>111</v>
      </c>
      <c r="O12" s="80" t="s">
        <v>112</v>
      </c>
      <c r="P12" s="80" t="s">
        <v>113</v>
      </c>
      <c r="Q12" s="80" t="s">
        <v>388</v>
      </c>
      <c r="R12" s="81" t="s">
        <v>114</v>
      </c>
      <c r="S12" s="105" t="s">
        <v>116</v>
      </c>
      <c r="T12" s="79" t="s">
        <v>117</v>
      </c>
      <c r="U12" s="79" t="s">
        <v>118</v>
      </c>
      <c r="V12" s="79" t="s">
        <v>119</v>
      </c>
      <c r="W12" s="28" t="s">
        <v>149</v>
      </c>
      <c r="X12" s="79" t="s">
        <v>120</v>
      </c>
      <c r="Y12" s="80" t="s">
        <v>150</v>
      </c>
      <c r="Z12" s="103" t="s">
        <v>121</v>
      </c>
      <c r="AA12" s="80" t="s">
        <v>122</v>
      </c>
      <c r="AB12" s="81" t="s">
        <v>123</v>
      </c>
      <c r="AC12" s="105" t="s">
        <v>151</v>
      </c>
      <c r="AD12" s="80" t="s">
        <v>152</v>
      </c>
      <c r="AE12" s="28" t="s">
        <v>125</v>
      </c>
      <c r="AF12" s="80" t="s">
        <v>126</v>
      </c>
      <c r="AG12" s="28" t="s">
        <v>127</v>
      </c>
      <c r="AH12" s="80" t="s">
        <v>153</v>
      </c>
      <c r="AI12" s="80" t="s">
        <v>154</v>
      </c>
      <c r="AJ12" s="80" t="s">
        <v>128</v>
      </c>
      <c r="AK12" s="28" t="s">
        <v>129</v>
      </c>
      <c r="AL12" s="28" t="s">
        <v>130</v>
      </c>
      <c r="AM12" s="81" t="s">
        <v>131</v>
      </c>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row>
    <row r="13" spans="1:77" s="125" customFormat="1" x14ac:dyDescent="0.2">
      <c r="A13" s="107">
        <v>1234567901</v>
      </c>
      <c r="B13" s="83" t="s">
        <v>132</v>
      </c>
      <c r="C13" s="83" t="s">
        <v>133</v>
      </c>
      <c r="D13" s="267" t="s">
        <v>242</v>
      </c>
      <c r="E13" s="268" t="s">
        <v>204</v>
      </c>
      <c r="F13" s="107" t="s">
        <v>134</v>
      </c>
      <c r="G13" s="108">
        <v>1245103846</v>
      </c>
      <c r="H13" s="83" t="s">
        <v>135</v>
      </c>
      <c r="I13" s="87" t="s">
        <v>136</v>
      </c>
      <c r="J13" s="109" t="s">
        <v>137</v>
      </c>
      <c r="K13" s="84">
        <v>43597</v>
      </c>
      <c r="L13" s="85" t="s">
        <v>138</v>
      </c>
      <c r="M13" s="83" t="s">
        <v>140</v>
      </c>
      <c r="N13" s="107">
        <v>30</v>
      </c>
      <c r="O13" s="86">
        <v>1200</v>
      </c>
      <c r="P13" s="83" t="s">
        <v>141</v>
      </c>
      <c r="Q13" s="86">
        <v>1000</v>
      </c>
      <c r="R13" s="110">
        <v>1200</v>
      </c>
      <c r="S13" s="111">
        <v>50000</v>
      </c>
      <c r="T13" s="112">
        <v>8000</v>
      </c>
      <c r="U13" s="112">
        <v>5000</v>
      </c>
      <c r="V13" s="113">
        <v>2000</v>
      </c>
      <c r="W13" s="114">
        <v>1000</v>
      </c>
      <c r="X13" s="112">
        <v>1000</v>
      </c>
      <c r="Y13" s="115">
        <f>S13-T13-U13-V13-X13</f>
        <v>34000</v>
      </c>
      <c r="Z13" s="116" t="s">
        <v>155</v>
      </c>
      <c r="AA13" s="117">
        <v>0.79139999999999999</v>
      </c>
      <c r="AB13" s="118">
        <f t="shared" ref="AB13" si="0">Y13*AA13</f>
        <v>26907.599999999999</v>
      </c>
      <c r="AC13" s="119">
        <v>0.1</v>
      </c>
      <c r="AD13" s="120">
        <v>0.1</v>
      </c>
      <c r="AE13" s="121">
        <v>800</v>
      </c>
      <c r="AF13" s="122">
        <v>1500</v>
      </c>
      <c r="AG13" s="121">
        <v>375</v>
      </c>
      <c r="AH13" s="123">
        <v>0.2</v>
      </c>
      <c r="AI13" s="83">
        <v>300</v>
      </c>
      <c r="AJ13" s="83">
        <v>200</v>
      </c>
      <c r="AK13" s="121">
        <v>300</v>
      </c>
      <c r="AL13" s="123">
        <v>0.1</v>
      </c>
      <c r="AM13" s="124"/>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c r="BS13" s="106"/>
      <c r="BT13" s="106"/>
      <c r="BU13" s="106"/>
      <c r="BV13" s="106"/>
      <c r="BW13" s="106"/>
      <c r="BX13" s="106"/>
      <c r="BY13" s="106"/>
    </row>
    <row r="14" spans="1:77" ht="75.75" thickBot="1" x14ac:dyDescent="0.25">
      <c r="A14" s="279" t="s">
        <v>390</v>
      </c>
    </row>
    <row r="16" spans="1:77" x14ac:dyDescent="0.2">
      <c r="O16" s="269"/>
      <c r="S16" s="269"/>
    </row>
  </sheetData>
  <mergeCells count="2">
    <mergeCell ref="B4:C4"/>
    <mergeCell ref="B5:C5"/>
  </mergeCells>
  <hyperlinks>
    <hyperlink ref="A1" location="Contents!A1" display="Back to Contents" xr:uid="{E3EFD4DA-6C83-4DCC-8F0A-4E8B8B3EAE8B}"/>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B80D2-CF5A-4EB3-823D-1C5D3511AA51}">
  <sheetPr>
    <tabColor rgb="FFDDEBF7"/>
  </sheetPr>
  <dimension ref="A1:AB23"/>
  <sheetViews>
    <sheetView workbookViewId="0"/>
  </sheetViews>
  <sheetFormatPr defaultColWidth="9.28515625" defaultRowHeight="14.25" x14ac:dyDescent="0.2"/>
  <cols>
    <col min="1" max="1" width="21.7109375" style="2" customWidth="1"/>
    <col min="2" max="2" width="22.28515625" style="2" bestFit="1" customWidth="1"/>
    <col min="3" max="3" width="36.28515625" style="2" bestFit="1" customWidth="1"/>
    <col min="4" max="4" width="9.28515625" style="2" customWidth="1"/>
    <col min="5" max="16384" width="9.28515625" style="2"/>
  </cols>
  <sheetData>
    <row r="1" spans="1:28" s="1" customFormat="1" ht="15" x14ac:dyDescent="0.2">
      <c r="A1" s="22" t="s">
        <v>56</v>
      </c>
    </row>
    <row r="2" spans="1:28"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row>
    <row r="3" spans="1:28" ht="18.75" thickBot="1" x14ac:dyDescent="0.25">
      <c r="A3" s="64" t="s">
        <v>43</v>
      </c>
      <c r="B3" s="65"/>
      <c r="C3" s="66"/>
      <c r="D3" s="1"/>
      <c r="E3" s="1"/>
      <c r="F3" s="1"/>
      <c r="G3" s="1"/>
      <c r="H3" s="1"/>
      <c r="I3" s="1"/>
      <c r="J3" s="1"/>
      <c r="K3" s="1"/>
      <c r="L3" s="1"/>
      <c r="M3" s="1"/>
      <c r="N3" s="1"/>
      <c r="O3" s="1"/>
      <c r="P3" s="1"/>
      <c r="Q3" s="1"/>
      <c r="R3" s="1"/>
      <c r="S3" s="1"/>
      <c r="T3" s="1"/>
      <c r="U3" s="1"/>
      <c r="V3" s="1"/>
      <c r="W3" s="1"/>
      <c r="X3" s="1"/>
      <c r="Y3" s="1"/>
      <c r="Z3" s="1"/>
      <c r="AA3" s="1"/>
      <c r="AB3" s="1"/>
    </row>
    <row r="4" spans="1:28" ht="15" x14ac:dyDescent="0.2">
      <c r="A4" s="23" t="s">
        <v>1</v>
      </c>
      <c r="B4" s="436"/>
      <c r="C4" s="436"/>
      <c r="D4" s="1"/>
      <c r="E4" s="1"/>
      <c r="F4" s="1"/>
      <c r="G4" s="1"/>
      <c r="H4" s="1"/>
      <c r="I4" s="1"/>
      <c r="J4" s="1"/>
      <c r="K4" s="1"/>
      <c r="L4" s="1"/>
      <c r="M4" s="1"/>
      <c r="N4" s="1"/>
      <c r="O4" s="1"/>
      <c r="P4" s="1"/>
      <c r="Q4" s="1"/>
      <c r="R4" s="1"/>
      <c r="S4" s="1"/>
      <c r="T4" s="1"/>
      <c r="U4" s="1"/>
      <c r="V4" s="1"/>
      <c r="W4" s="1"/>
      <c r="X4" s="1"/>
      <c r="Y4" s="1"/>
      <c r="Z4" s="1"/>
      <c r="AA4" s="1"/>
      <c r="AB4" s="1"/>
    </row>
    <row r="5" spans="1:28" ht="15.75" customHeight="1" thickBot="1" x14ac:dyDescent="0.3">
      <c r="A5" s="68" t="s">
        <v>3</v>
      </c>
      <c r="B5" s="439" t="s">
        <v>385</v>
      </c>
      <c r="C5" s="439"/>
      <c r="D5" s="1"/>
      <c r="E5" s="1"/>
      <c r="F5" s="1"/>
      <c r="G5" s="1"/>
      <c r="H5" s="1"/>
      <c r="I5" s="1"/>
      <c r="J5" s="1"/>
      <c r="K5" s="1"/>
      <c r="L5" s="1"/>
      <c r="M5" s="1"/>
      <c r="N5" s="1"/>
      <c r="O5" s="1"/>
      <c r="P5" s="1"/>
      <c r="Q5" s="1"/>
      <c r="R5" s="1"/>
      <c r="S5" s="1"/>
      <c r="T5" s="1"/>
      <c r="U5" s="1"/>
      <c r="V5" s="1"/>
      <c r="W5" s="1"/>
      <c r="X5" s="1"/>
      <c r="Y5" s="1"/>
      <c r="Z5" s="1"/>
      <c r="AA5" s="1"/>
      <c r="AB5" s="1"/>
    </row>
    <row r="6" spans="1:28" x14ac:dyDescent="0.2">
      <c r="A6" s="1"/>
      <c r="B6" s="1"/>
      <c r="C6" s="1"/>
      <c r="D6" s="1"/>
      <c r="E6" s="1"/>
      <c r="F6" s="1"/>
      <c r="G6" s="1"/>
      <c r="H6" s="1"/>
      <c r="I6" s="1"/>
      <c r="J6" s="1"/>
      <c r="K6" s="1"/>
      <c r="L6" s="1"/>
      <c r="M6" s="1"/>
      <c r="N6" s="1"/>
      <c r="O6" s="1"/>
      <c r="P6" s="1"/>
      <c r="Q6" s="1"/>
      <c r="R6" s="1"/>
      <c r="S6" s="1"/>
      <c r="T6" s="1"/>
      <c r="U6" s="1"/>
      <c r="V6" s="1"/>
      <c r="W6" s="1"/>
      <c r="X6" s="1"/>
      <c r="Y6" s="1"/>
      <c r="Z6" s="1"/>
      <c r="AA6" s="1"/>
      <c r="AB6" s="1"/>
    </row>
    <row r="7" spans="1:28" x14ac:dyDescent="0.2">
      <c r="A7" s="444" t="s">
        <v>156</v>
      </c>
      <c r="B7" s="444"/>
      <c r="C7" s="444"/>
      <c r="D7" s="1"/>
      <c r="E7" s="1"/>
      <c r="F7" s="1"/>
      <c r="G7" s="1"/>
      <c r="H7" s="1"/>
      <c r="I7" s="1"/>
      <c r="J7" s="1"/>
      <c r="K7" s="1"/>
      <c r="L7" s="1"/>
      <c r="M7" s="1"/>
      <c r="N7" s="1"/>
      <c r="O7" s="1"/>
      <c r="P7" s="1"/>
      <c r="Q7" s="1"/>
      <c r="R7" s="1"/>
      <c r="S7" s="1"/>
      <c r="T7" s="1"/>
      <c r="U7" s="1"/>
      <c r="V7" s="1"/>
      <c r="W7" s="1"/>
      <c r="X7" s="1"/>
      <c r="Y7" s="1"/>
      <c r="Z7" s="1"/>
      <c r="AA7" s="1"/>
      <c r="AB7" s="1"/>
    </row>
    <row r="8" spans="1:28" x14ac:dyDescent="0.2">
      <c r="A8" s="445" t="s">
        <v>157</v>
      </c>
      <c r="B8" s="445"/>
      <c r="C8" s="445"/>
      <c r="D8" s="1"/>
      <c r="E8" s="1"/>
      <c r="F8" s="1"/>
      <c r="G8" s="1"/>
      <c r="H8" s="1"/>
      <c r="I8" s="1"/>
      <c r="J8" s="1"/>
      <c r="K8" s="1"/>
      <c r="L8" s="1"/>
      <c r="M8" s="1"/>
      <c r="N8" s="1"/>
      <c r="O8" s="1"/>
      <c r="P8" s="1"/>
      <c r="Q8" s="1"/>
      <c r="R8" s="1"/>
      <c r="S8" s="1"/>
      <c r="T8" s="1"/>
      <c r="U8" s="1"/>
      <c r="V8" s="1"/>
      <c r="W8" s="1"/>
      <c r="X8" s="1"/>
      <c r="Y8" s="1"/>
      <c r="Z8" s="1"/>
      <c r="AA8" s="1"/>
      <c r="AB8" s="1"/>
    </row>
    <row r="9" spans="1:28" ht="15" thickBot="1" x14ac:dyDescent="0.25"/>
    <row r="10" spans="1:28" s="31" customFormat="1" ht="15" thickBot="1" x14ac:dyDescent="0.25">
      <c r="A10" s="368" t="s">
        <v>158</v>
      </c>
      <c r="B10" s="369" t="s">
        <v>159</v>
      </c>
      <c r="C10" s="370" t="s">
        <v>424</v>
      </c>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8" s="31" customFormat="1" ht="75.75" thickBot="1" x14ac:dyDescent="0.25">
      <c r="A11" s="279" t="s">
        <v>390</v>
      </c>
      <c r="B11" s="371">
        <v>100</v>
      </c>
      <c r="C11" s="372">
        <v>100</v>
      </c>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8" s="72" customFormat="1" x14ac:dyDescent="0.2">
      <c r="A12" s="126"/>
      <c r="B12" s="127">
        <v>34</v>
      </c>
      <c r="C12" s="373">
        <v>52</v>
      </c>
      <c r="D12" s="82"/>
      <c r="E12" s="82"/>
      <c r="F12" s="82"/>
      <c r="G12" s="82"/>
      <c r="H12" s="82"/>
      <c r="I12" s="82"/>
      <c r="J12" s="82"/>
      <c r="K12" s="82"/>
      <c r="L12" s="82"/>
      <c r="M12" s="82"/>
      <c r="N12" s="82"/>
      <c r="O12" s="82"/>
      <c r="P12" s="82"/>
      <c r="Q12" s="82"/>
      <c r="R12" s="82"/>
      <c r="S12" s="82"/>
      <c r="T12" s="82"/>
      <c r="U12" s="82"/>
      <c r="V12" s="82"/>
      <c r="W12" s="82"/>
      <c r="X12" s="82"/>
      <c r="Y12" s="82"/>
      <c r="Z12" s="82"/>
      <c r="AA12" s="82"/>
    </row>
    <row r="13" spans="1:28" x14ac:dyDescent="0.2">
      <c r="A13" s="126"/>
      <c r="B13" s="127">
        <v>22</v>
      </c>
      <c r="C13" s="373">
        <v>30</v>
      </c>
      <c r="D13" s="1"/>
      <c r="E13" s="1"/>
      <c r="F13" s="1"/>
      <c r="G13" s="1"/>
      <c r="H13" s="1"/>
      <c r="I13" s="1"/>
      <c r="J13" s="1"/>
      <c r="K13" s="1"/>
      <c r="L13" s="1"/>
      <c r="M13" s="1"/>
      <c r="N13" s="1"/>
      <c r="O13" s="1"/>
      <c r="P13" s="1"/>
      <c r="Q13" s="1"/>
      <c r="R13" s="1"/>
      <c r="S13" s="1"/>
      <c r="T13" s="1"/>
      <c r="U13" s="1"/>
      <c r="V13" s="1"/>
      <c r="W13" s="1"/>
      <c r="X13" s="1"/>
      <c r="Y13" s="1"/>
      <c r="Z13" s="1"/>
      <c r="AA13" s="1"/>
    </row>
    <row r="14" spans="1:28" x14ac:dyDescent="0.2">
      <c r="A14" s="126"/>
      <c r="B14" s="127">
        <v>22</v>
      </c>
      <c r="C14" s="373">
        <v>33</v>
      </c>
      <c r="D14" s="1"/>
      <c r="E14" s="1"/>
      <c r="F14" s="1"/>
      <c r="G14" s="1"/>
      <c r="H14" s="1"/>
      <c r="I14" s="1"/>
      <c r="J14" s="1"/>
      <c r="K14" s="1"/>
      <c r="L14" s="1"/>
      <c r="M14" s="1"/>
      <c r="N14" s="1"/>
      <c r="O14" s="1"/>
      <c r="P14" s="1"/>
      <c r="Q14" s="1"/>
      <c r="R14" s="1"/>
      <c r="S14" s="1"/>
      <c r="T14" s="1"/>
      <c r="U14" s="1"/>
      <c r="V14" s="1"/>
      <c r="W14" s="1"/>
      <c r="X14" s="1"/>
      <c r="Y14" s="1"/>
      <c r="Z14" s="1"/>
      <c r="AA14" s="1"/>
    </row>
    <row r="15" spans="1:28" x14ac:dyDescent="0.2">
      <c r="A15" s="126"/>
      <c r="B15" s="127">
        <v>10</v>
      </c>
      <c r="C15" s="373">
        <v>19</v>
      </c>
      <c r="D15" s="1"/>
      <c r="E15" s="1"/>
      <c r="F15" s="1"/>
      <c r="G15" s="1"/>
      <c r="H15" s="1"/>
      <c r="I15" s="1"/>
      <c r="J15" s="1"/>
      <c r="K15" s="1"/>
      <c r="L15" s="1"/>
      <c r="M15" s="1"/>
      <c r="N15" s="1"/>
      <c r="O15" s="1"/>
      <c r="P15" s="1"/>
      <c r="Q15" s="1"/>
      <c r="R15" s="1"/>
      <c r="S15" s="1"/>
      <c r="T15" s="1"/>
      <c r="U15" s="1"/>
      <c r="V15" s="1"/>
      <c r="W15" s="1"/>
      <c r="X15" s="1"/>
      <c r="Y15" s="1"/>
      <c r="Z15" s="1"/>
      <c r="AA15" s="1"/>
    </row>
    <row r="16" spans="1:28" x14ac:dyDescent="0.2">
      <c r="A16" s="126"/>
      <c r="B16" s="127">
        <v>25</v>
      </c>
      <c r="C16" s="373">
        <v>39</v>
      </c>
      <c r="D16" s="1"/>
      <c r="E16" s="1"/>
      <c r="F16" s="1"/>
      <c r="G16" s="1"/>
      <c r="H16" s="1"/>
      <c r="I16" s="1"/>
      <c r="J16" s="1"/>
      <c r="K16" s="1"/>
      <c r="L16" s="1"/>
      <c r="M16" s="1"/>
      <c r="N16" s="1"/>
      <c r="O16" s="1"/>
      <c r="P16" s="1"/>
      <c r="Q16" s="1"/>
      <c r="R16" s="1"/>
      <c r="S16" s="1"/>
      <c r="T16" s="1"/>
      <c r="U16" s="1"/>
      <c r="V16" s="1"/>
      <c r="W16" s="1"/>
      <c r="X16" s="1"/>
      <c r="Y16" s="1"/>
      <c r="Z16" s="1"/>
      <c r="AA16" s="1"/>
    </row>
    <row r="17" spans="1:28" x14ac:dyDescent="0.2">
      <c r="A17" s="1"/>
      <c r="B17" s="40" t="s">
        <v>425</v>
      </c>
      <c r="C17" s="40" t="s">
        <v>425</v>
      </c>
      <c r="D17" s="1"/>
      <c r="E17" s="1"/>
      <c r="F17" s="1"/>
      <c r="G17" s="1"/>
      <c r="H17" s="1"/>
      <c r="I17" s="1"/>
      <c r="J17" s="1"/>
      <c r="K17" s="1"/>
      <c r="L17" s="1"/>
      <c r="M17" s="1"/>
      <c r="N17" s="1"/>
      <c r="O17" s="1"/>
      <c r="P17" s="1"/>
      <c r="Q17" s="1"/>
      <c r="R17" s="1"/>
      <c r="S17" s="1"/>
      <c r="T17" s="1"/>
      <c r="U17" s="1"/>
      <c r="V17" s="1"/>
      <c r="W17" s="1"/>
      <c r="X17" s="1"/>
      <c r="Y17" s="1"/>
      <c r="Z17" s="1"/>
      <c r="AA17" s="1"/>
      <c r="AB17" s="1"/>
    </row>
    <row r="19" spans="1:28" x14ac:dyDescent="0.2">
      <c r="B19" s="374"/>
      <c r="C19" s="374"/>
    </row>
    <row r="20" spans="1:28" x14ac:dyDescent="0.2">
      <c r="B20" s="374"/>
      <c r="C20" s="374"/>
    </row>
    <row r="21" spans="1:28" x14ac:dyDescent="0.2">
      <c r="B21" s="374"/>
      <c r="C21" s="374"/>
    </row>
    <row r="22" spans="1:28" x14ac:dyDescent="0.2">
      <c r="B22" s="374"/>
      <c r="C22" s="374"/>
    </row>
    <row r="23" spans="1:28" x14ac:dyDescent="0.2">
      <c r="B23" s="374"/>
      <c r="C23" s="374"/>
    </row>
  </sheetData>
  <mergeCells count="4">
    <mergeCell ref="B4:C4"/>
    <mergeCell ref="B5:C5"/>
    <mergeCell ref="A7:C7"/>
    <mergeCell ref="A8:C8"/>
  </mergeCells>
  <hyperlinks>
    <hyperlink ref="A1" location="Contents!A1" display="Back to Contents" xr:uid="{C5330BF7-6C82-45E8-8E93-BFAF0542431D}"/>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9491D-E251-4CC5-9468-BC20F76237FD}">
  <sheetPr>
    <tabColor rgb="FFFFF2CC"/>
  </sheetPr>
  <dimension ref="A1:Y102"/>
  <sheetViews>
    <sheetView workbookViewId="0"/>
  </sheetViews>
  <sheetFormatPr defaultColWidth="9.28515625" defaultRowHeight="14.25" x14ac:dyDescent="0.2"/>
  <cols>
    <col min="1" max="1" width="34.7109375" style="2" customWidth="1"/>
    <col min="2" max="9" width="21.7109375" style="2" customWidth="1"/>
    <col min="10" max="14" width="25.5703125" style="2" customWidth="1"/>
    <col min="15" max="15" width="9.28515625" style="2" customWidth="1"/>
    <col min="16" max="16384" width="9.28515625" style="2"/>
  </cols>
  <sheetData>
    <row r="1" spans="1:25" s="1" customFormat="1" ht="15" x14ac:dyDescent="0.2">
      <c r="A1" s="22" t="s">
        <v>56</v>
      </c>
    </row>
    <row r="2" spans="1:25" ht="15" thickBot="1" x14ac:dyDescent="0.25">
      <c r="A2" s="1"/>
      <c r="B2" s="1"/>
      <c r="C2" s="1"/>
      <c r="D2" s="1"/>
      <c r="E2" s="1"/>
      <c r="F2" s="1"/>
      <c r="G2" s="1"/>
      <c r="H2" s="1"/>
      <c r="I2" s="1"/>
      <c r="J2" s="1"/>
      <c r="K2" s="1"/>
      <c r="L2" s="1"/>
      <c r="M2" s="1"/>
      <c r="N2" s="1"/>
      <c r="O2" s="1"/>
      <c r="P2" s="1"/>
      <c r="Q2" s="1"/>
      <c r="R2" s="1"/>
      <c r="S2" s="1"/>
      <c r="T2" s="1"/>
      <c r="U2" s="1"/>
      <c r="V2" s="1"/>
      <c r="W2" s="1"/>
      <c r="X2" s="1"/>
      <c r="Y2" s="1"/>
    </row>
    <row r="3" spans="1:25" ht="18.75" thickBot="1" x14ac:dyDescent="0.25">
      <c r="A3" s="64" t="s">
        <v>160</v>
      </c>
      <c r="B3" s="65"/>
      <c r="C3" s="66"/>
      <c r="D3" s="1"/>
      <c r="E3" s="446" t="s">
        <v>161</v>
      </c>
      <c r="F3" s="446"/>
      <c r="G3" s="1"/>
      <c r="H3" s="1"/>
      <c r="I3" s="1"/>
      <c r="J3" s="1"/>
      <c r="K3" s="1"/>
      <c r="L3" s="1"/>
      <c r="M3" s="1"/>
      <c r="N3" s="1"/>
      <c r="O3" s="1"/>
      <c r="P3" s="1"/>
      <c r="Q3" s="1"/>
      <c r="R3" s="1"/>
      <c r="S3" s="1"/>
      <c r="T3" s="1"/>
      <c r="U3" s="1"/>
      <c r="V3" s="1"/>
      <c r="W3" s="1"/>
    </row>
    <row r="4" spans="1:25" ht="15.75" thickBot="1" x14ac:dyDescent="0.25">
      <c r="A4" s="88" t="s">
        <v>1</v>
      </c>
      <c r="B4" s="436"/>
      <c r="C4" s="436"/>
      <c r="D4" s="1"/>
      <c r="E4" s="447" t="s">
        <v>401</v>
      </c>
      <c r="F4" s="448"/>
      <c r="G4" s="1"/>
      <c r="H4" s="1"/>
      <c r="I4" s="1"/>
      <c r="J4" s="1"/>
      <c r="K4" s="1"/>
      <c r="L4" s="1"/>
      <c r="M4" s="1"/>
      <c r="N4" s="1"/>
      <c r="O4" s="1"/>
      <c r="P4" s="1"/>
      <c r="Q4" s="1"/>
      <c r="R4" s="1"/>
      <c r="S4" s="1"/>
      <c r="T4" s="1"/>
      <c r="U4" s="1"/>
      <c r="V4" s="1"/>
      <c r="W4" s="1"/>
    </row>
    <row r="5" spans="1:25" ht="15.75" customHeight="1" thickBot="1" x14ac:dyDescent="0.3">
      <c r="A5" s="68" t="s">
        <v>3</v>
      </c>
      <c r="B5" s="439" t="s">
        <v>385</v>
      </c>
      <c r="C5" s="439"/>
      <c r="D5" s="1"/>
      <c r="E5" s="1"/>
      <c r="F5" s="1"/>
      <c r="G5" s="1"/>
      <c r="H5" s="1"/>
      <c r="I5" s="1"/>
      <c r="J5" s="1"/>
      <c r="K5" s="1"/>
      <c r="L5" s="1"/>
      <c r="M5" s="1"/>
      <c r="N5" s="1"/>
      <c r="O5" s="1"/>
      <c r="P5" s="1"/>
      <c r="Q5" s="1"/>
      <c r="R5" s="1"/>
      <c r="S5" s="1"/>
      <c r="T5" s="1"/>
      <c r="U5" s="1"/>
      <c r="V5" s="1"/>
      <c r="W5" s="1"/>
      <c r="X5" s="1"/>
      <c r="Y5" s="1"/>
    </row>
    <row r="6" spans="1:25" x14ac:dyDescent="0.2">
      <c r="A6" s="1"/>
      <c r="B6" s="1"/>
      <c r="C6" s="1"/>
      <c r="D6" s="1"/>
      <c r="E6" s="1"/>
      <c r="F6" s="1"/>
      <c r="G6" s="1"/>
      <c r="H6" s="1"/>
      <c r="I6" s="1"/>
      <c r="J6" s="1"/>
      <c r="K6" s="1"/>
      <c r="L6" s="1"/>
      <c r="M6" s="1"/>
      <c r="N6" s="1"/>
      <c r="O6" s="1"/>
      <c r="P6" s="1"/>
      <c r="Q6" s="1"/>
      <c r="R6" s="1"/>
      <c r="S6" s="1"/>
      <c r="T6" s="1"/>
      <c r="U6" s="1"/>
      <c r="V6" s="1"/>
      <c r="W6" s="1"/>
      <c r="X6" s="1"/>
      <c r="Y6" s="1"/>
    </row>
    <row r="7" spans="1:25" x14ac:dyDescent="0.2">
      <c r="A7" s="1"/>
      <c r="B7" s="449" t="s">
        <v>162</v>
      </c>
      <c r="C7" s="449"/>
      <c r="D7" s="449"/>
      <c r="E7" s="449"/>
      <c r="F7" s="1"/>
      <c r="G7" s="1"/>
      <c r="H7" s="1"/>
      <c r="I7" s="1"/>
      <c r="J7" s="1"/>
      <c r="K7" s="1"/>
      <c r="L7" s="1"/>
      <c r="M7" s="1"/>
      <c r="N7" s="1"/>
      <c r="O7" s="1"/>
      <c r="P7" s="1"/>
      <c r="Q7" s="1"/>
      <c r="R7" s="1"/>
      <c r="S7" s="1"/>
      <c r="T7" s="1"/>
      <c r="U7" s="1"/>
      <c r="V7" s="1"/>
      <c r="W7" s="1"/>
      <c r="X7" s="1"/>
      <c r="Y7" s="1"/>
    </row>
    <row r="8" spans="1:25" ht="15" thickBot="1" x14ac:dyDescent="0.25">
      <c r="A8" s="1"/>
      <c r="B8" s="82"/>
      <c r="C8" s="1"/>
      <c r="D8" s="1"/>
      <c r="E8" s="1"/>
      <c r="F8" s="1"/>
      <c r="G8" s="1"/>
      <c r="H8" s="1"/>
      <c r="I8" s="1"/>
      <c r="J8" s="1"/>
      <c r="K8" s="1"/>
      <c r="L8" s="1"/>
      <c r="M8" s="1"/>
      <c r="N8" s="1"/>
      <c r="O8" s="1"/>
      <c r="P8" s="1"/>
      <c r="Q8" s="1"/>
      <c r="R8" s="1"/>
      <c r="S8" s="1"/>
      <c r="T8" s="1"/>
      <c r="U8" s="1"/>
      <c r="V8" s="1"/>
      <c r="W8" s="1"/>
      <c r="X8" s="1"/>
      <c r="Y8" s="1"/>
    </row>
    <row r="9" spans="1:25" ht="15.75" thickBot="1" x14ac:dyDescent="0.3">
      <c r="A9" s="1"/>
      <c r="B9" s="441">
        <v>2023</v>
      </c>
      <c r="C9" s="441"/>
      <c r="D9" s="441" t="s">
        <v>9</v>
      </c>
      <c r="E9" s="441"/>
      <c r="F9" s="1"/>
      <c r="G9" s="1"/>
      <c r="H9" s="1"/>
      <c r="I9" s="1"/>
      <c r="J9" s="1"/>
      <c r="K9" s="1"/>
      <c r="L9" s="1"/>
      <c r="M9" s="1"/>
      <c r="N9" s="1"/>
      <c r="O9" s="1"/>
      <c r="P9" s="1"/>
      <c r="Q9" s="1"/>
      <c r="R9" s="1"/>
      <c r="S9" s="1"/>
      <c r="T9" s="1"/>
      <c r="U9" s="1"/>
    </row>
    <row r="10" spans="1:25" ht="15.75" thickBot="1" x14ac:dyDescent="0.3">
      <c r="A10" s="40" t="s">
        <v>425</v>
      </c>
      <c r="B10" s="50" t="s">
        <v>17</v>
      </c>
      <c r="C10" s="376" t="s">
        <v>15</v>
      </c>
      <c r="D10" s="50" t="s">
        <v>17</v>
      </c>
      <c r="E10" s="376" t="s">
        <v>15</v>
      </c>
      <c r="F10" s="1"/>
      <c r="G10" s="1"/>
      <c r="H10" s="1"/>
      <c r="I10" s="1"/>
      <c r="J10" s="1"/>
      <c r="K10" s="1"/>
      <c r="L10" s="1"/>
      <c r="M10" s="1"/>
      <c r="N10" s="1"/>
      <c r="O10" s="1"/>
      <c r="P10" s="1"/>
      <c r="Q10" s="1"/>
      <c r="R10" s="1"/>
      <c r="S10" s="1"/>
      <c r="T10" s="1"/>
      <c r="U10" s="1"/>
    </row>
    <row r="11" spans="1:25" ht="15" thickBot="1" x14ac:dyDescent="0.25">
      <c r="A11" s="128" t="s">
        <v>163</v>
      </c>
      <c r="B11" s="377"/>
      <c r="C11" s="377"/>
      <c r="D11" s="377"/>
      <c r="E11" s="378"/>
      <c r="F11" s="1"/>
      <c r="G11" s="1"/>
      <c r="H11" s="1"/>
      <c r="I11" s="1"/>
      <c r="J11" s="1"/>
      <c r="K11" s="1"/>
      <c r="L11" s="1"/>
      <c r="M11" s="1"/>
      <c r="N11" s="1"/>
      <c r="O11" s="1"/>
      <c r="P11" s="1"/>
      <c r="Q11" s="1"/>
      <c r="R11" s="1"/>
      <c r="S11" s="1"/>
      <c r="T11" s="1"/>
      <c r="U11" s="1"/>
    </row>
    <row r="12" spans="1:25" ht="15" x14ac:dyDescent="0.25">
      <c r="A12" s="131" t="s">
        <v>164</v>
      </c>
      <c r="B12" s="132">
        <f t="shared" ref="B12:D12" si="0">SUM(B13:B15)</f>
        <v>126</v>
      </c>
      <c r="C12" s="133">
        <f t="shared" si="0"/>
        <v>185</v>
      </c>
      <c r="D12" s="132">
        <f t="shared" si="0"/>
        <v>380</v>
      </c>
      <c r="E12" s="133">
        <f>SUM(E13:E15)</f>
        <v>365</v>
      </c>
      <c r="F12" s="1"/>
      <c r="G12" s="1"/>
      <c r="H12" s="1"/>
      <c r="I12" s="1"/>
      <c r="J12" s="1"/>
      <c r="K12" s="1"/>
      <c r="L12" s="1"/>
      <c r="M12" s="1"/>
      <c r="N12" s="1"/>
      <c r="O12" s="1"/>
      <c r="P12" s="1"/>
      <c r="Q12" s="1"/>
      <c r="R12" s="1"/>
      <c r="S12" s="1"/>
      <c r="T12" s="1"/>
      <c r="U12" s="1"/>
    </row>
    <row r="13" spans="1:25" x14ac:dyDescent="0.2">
      <c r="A13" s="134" t="s">
        <v>165</v>
      </c>
      <c r="B13" s="135">
        <f t="shared" ref="B13:D14" si="1">B17+B26</f>
        <v>126</v>
      </c>
      <c r="C13" s="136">
        <f t="shared" si="1"/>
        <v>185</v>
      </c>
      <c r="D13" s="135">
        <f t="shared" si="1"/>
        <v>334</v>
      </c>
      <c r="E13" s="136">
        <f>E17+E26</f>
        <v>318</v>
      </c>
      <c r="F13" s="1"/>
      <c r="G13" s="1"/>
      <c r="H13" s="1"/>
      <c r="I13" s="1"/>
      <c r="J13" s="1"/>
      <c r="K13" s="1"/>
      <c r="L13" s="1"/>
      <c r="M13" s="1"/>
      <c r="N13" s="1"/>
      <c r="O13" s="1"/>
      <c r="P13" s="1"/>
      <c r="Q13" s="1"/>
      <c r="R13" s="1"/>
      <c r="S13" s="1"/>
      <c r="T13" s="1"/>
      <c r="U13" s="1"/>
    </row>
    <row r="14" spans="1:25" x14ac:dyDescent="0.2">
      <c r="A14" s="134" t="s">
        <v>166</v>
      </c>
      <c r="B14" s="135">
        <f t="shared" si="1"/>
        <v>0</v>
      </c>
      <c r="C14" s="136">
        <f t="shared" si="1"/>
        <v>0</v>
      </c>
      <c r="D14" s="135">
        <f t="shared" si="1"/>
        <v>26</v>
      </c>
      <c r="E14" s="136">
        <f>E18+E27</f>
        <v>28</v>
      </c>
      <c r="F14" s="1"/>
      <c r="G14" s="1"/>
      <c r="H14" s="1"/>
      <c r="I14" s="1"/>
      <c r="J14" s="1"/>
      <c r="K14" s="1"/>
      <c r="L14" s="1"/>
      <c r="M14" s="1"/>
      <c r="N14" s="1"/>
      <c r="O14" s="1"/>
      <c r="P14" s="1"/>
      <c r="Q14" s="1"/>
      <c r="R14" s="1"/>
      <c r="S14" s="1"/>
      <c r="T14" s="1"/>
      <c r="U14" s="1"/>
    </row>
    <row r="15" spans="1:25" ht="15" thickBot="1" x14ac:dyDescent="0.25">
      <c r="A15" s="137" t="s">
        <v>167</v>
      </c>
      <c r="B15" s="135">
        <f t="shared" ref="B15:D15" si="2">B19+B23</f>
        <v>0</v>
      </c>
      <c r="C15" s="136">
        <f t="shared" si="2"/>
        <v>0</v>
      </c>
      <c r="D15" s="135">
        <f t="shared" si="2"/>
        <v>20</v>
      </c>
      <c r="E15" s="136">
        <f>E19+E23</f>
        <v>19</v>
      </c>
      <c r="F15" s="1"/>
      <c r="G15" s="1"/>
      <c r="H15" s="1"/>
      <c r="I15" s="1"/>
      <c r="J15" s="1"/>
      <c r="K15" s="1"/>
      <c r="L15" s="1"/>
      <c r="M15" s="1"/>
      <c r="N15" s="1"/>
      <c r="O15" s="1"/>
      <c r="P15" s="1"/>
      <c r="Q15" s="1"/>
      <c r="R15" s="1"/>
      <c r="S15" s="1"/>
      <c r="T15" s="1"/>
      <c r="U15" s="1"/>
    </row>
    <row r="16" spans="1:25" ht="30" x14ac:dyDescent="0.25">
      <c r="A16" s="138" t="s">
        <v>168</v>
      </c>
      <c r="B16" s="132">
        <f t="shared" ref="B16:E16" si="3">SUM(B17:B19)</f>
        <v>100</v>
      </c>
      <c r="C16" s="133">
        <f t="shared" si="3"/>
        <v>100</v>
      </c>
      <c r="D16" s="132">
        <f t="shared" si="3"/>
        <v>320</v>
      </c>
      <c r="E16" s="133">
        <f t="shared" si="3"/>
        <v>253</v>
      </c>
      <c r="F16" s="1"/>
      <c r="G16" s="1"/>
      <c r="H16" s="1"/>
      <c r="I16" s="1"/>
      <c r="J16" s="1"/>
      <c r="K16" s="1"/>
      <c r="L16" s="1"/>
      <c r="M16" s="1"/>
      <c r="N16" s="1"/>
      <c r="O16" s="1"/>
      <c r="P16" s="1"/>
      <c r="Q16" s="1"/>
      <c r="R16" s="1"/>
      <c r="S16" s="1"/>
      <c r="T16" s="1"/>
      <c r="U16" s="1"/>
    </row>
    <row r="17" spans="1:21" x14ac:dyDescent="0.2">
      <c r="A17" s="139" t="s">
        <v>165</v>
      </c>
      <c r="B17" s="140">
        <v>100</v>
      </c>
      <c r="C17" s="141">
        <v>100</v>
      </c>
      <c r="D17" s="140">
        <v>274</v>
      </c>
      <c r="E17" s="141">
        <v>206</v>
      </c>
      <c r="F17" s="379"/>
      <c r="G17" s="379"/>
      <c r="H17" s="379"/>
      <c r="I17" s="379"/>
      <c r="J17" s="1"/>
      <c r="K17" s="1"/>
      <c r="L17" s="1"/>
      <c r="M17" s="1"/>
      <c r="N17" s="1"/>
      <c r="O17" s="1"/>
      <c r="P17" s="1"/>
      <c r="Q17" s="1"/>
      <c r="R17" s="1"/>
      <c r="S17" s="1"/>
      <c r="T17" s="1"/>
      <c r="U17" s="1"/>
    </row>
    <row r="18" spans="1:21" x14ac:dyDescent="0.2">
      <c r="A18" s="139" t="s">
        <v>166</v>
      </c>
      <c r="B18" s="140">
        <v>0</v>
      </c>
      <c r="C18" s="141">
        <v>0</v>
      </c>
      <c r="D18" s="140">
        <v>26</v>
      </c>
      <c r="E18" s="141">
        <v>28</v>
      </c>
      <c r="F18" s="379"/>
      <c r="G18" s="379"/>
      <c r="H18" s="379"/>
      <c r="I18" s="379"/>
      <c r="J18" s="1"/>
      <c r="K18" s="1"/>
      <c r="L18" s="1"/>
      <c r="M18" s="1"/>
      <c r="N18" s="1"/>
      <c r="O18" s="1"/>
      <c r="P18" s="1"/>
      <c r="Q18" s="1"/>
      <c r="R18" s="1"/>
      <c r="S18" s="1"/>
      <c r="T18" s="1"/>
      <c r="U18" s="1"/>
    </row>
    <row r="19" spans="1:21" ht="15" thickBot="1" x14ac:dyDescent="0.25">
      <c r="A19" s="142" t="s">
        <v>167</v>
      </c>
      <c r="B19" s="143">
        <v>0</v>
      </c>
      <c r="C19" s="144">
        <v>0</v>
      </c>
      <c r="D19" s="143">
        <v>20</v>
      </c>
      <c r="E19" s="144">
        <v>19</v>
      </c>
      <c r="F19" s="379"/>
      <c r="G19" s="379"/>
      <c r="H19" s="379"/>
      <c r="I19" s="379"/>
      <c r="J19" s="1"/>
      <c r="K19" s="1"/>
      <c r="L19" s="1"/>
      <c r="M19" s="1"/>
      <c r="N19" s="1"/>
      <c r="O19" s="1"/>
      <c r="P19" s="1"/>
      <c r="Q19" s="1"/>
      <c r="R19" s="1"/>
      <c r="S19" s="1"/>
      <c r="T19" s="1"/>
      <c r="U19" s="1"/>
    </row>
    <row r="20" spans="1:21" ht="15" x14ac:dyDescent="0.25">
      <c r="A20" s="138" t="s">
        <v>169</v>
      </c>
      <c r="B20" s="132">
        <f t="shared" ref="B20:E20" si="4">SUM(B21:B23)</f>
        <v>0</v>
      </c>
      <c r="C20" s="133">
        <f t="shared" si="4"/>
        <v>36</v>
      </c>
      <c r="D20" s="132">
        <f t="shared" si="4"/>
        <v>0</v>
      </c>
      <c r="E20" s="133">
        <f t="shared" si="4"/>
        <v>88</v>
      </c>
      <c r="F20" s="1"/>
      <c r="G20" s="1"/>
      <c r="H20" s="1"/>
      <c r="I20" s="1"/>
      <c r="J20" s="1"/>
      <c r="K20" s="1"/>
      <c r="L20" s="1"/>
      <c r="M20" s="1"/>
      <c r="N20" s="1"/>
      <c r="O20" s="1"/>
      <c r="P20" s="1"/>
      <c r="Q20" s="1"/>
      <c r="R20" s="1"/>
      <c r="S20" s="1"/>
      <c r="T20" s="1"/>
      <c r="U20" s="1"/>
    </row>
    <row r="21" spans="1:21" x14ac:dyDescent="0.2">
      <c r="A21" s="139" t="s">
        <v>165</v>
      </c>
      <c r="B21" s="140">
        <v>0</v>
      </c>
      <c r="C21" s="380">
        <v>36</v>
      </c>
      <c r="D21" s="244">
        <v>0</v>
      </c>
      <c r="E21" s="381">
        <v>88</v>
      </c>
      <c r="F21" s="379"/>
      <c r="G21" s="379"/>
      <c r="H21" s="379"/>
      <c r="I21" s="379"/>
      <c r="J21" s="1"/>
      <c r="K21" s="1"/>
      <c r="L21" s="1"/>
      <c r="M21" s="1"/>
      <c r="N21" s="1"/>
      <c r="O21" s="1"/>
      <c r="P21" s="1"/>
      <c r="Q21" s="1"/>
      <c r="R21" s="1"/>
      <c r="S21" s="1"/>
      <c r="T21" s="1"/>
      <c r="U21" s="1"/>
    </row>
    <row r="22" spans="1:21" x14ac:dyDescent="0.2">
      <c r="A22" s="139" t="s">
        <v>166</v>
      </c>
      <c r="B22" s="140">
        <v>0</v>
      </c>
      <c r="C22" s="141">
        <v>0</v>
      </c>
      <c r="D22" s="140">
        <v>0</v>
      </c>
      <c r="E22" s="141">
        <v>0</v>
      </c>
      <c r="F22" s="1"/>
      <c r="G22" s="1"/>
      <c r="H22" s="1"/>
      <c r="I22" s="1"/>
      <c r="J22" s="1"/>
      <c r="K22" s="1"/>
      <c r="L22" s="1"/>
      <c r="M22" s="1"/>
      <c r="N22" s="1"/>
      <c r="O22" s="1"/>
      <c r="P22" s="1"/>
      <c r="Q22" s="1"/>
      <c r="R22" s="1"/>
      <c r="S22" s="1"/>
      <c r="T22" s="1"/>
      <c r="U22" s="1"/>
    </row>
    <row r="23" spans="1:21" ht="15" thickBot="1" x14ac:dyDescent="0.25">
      <c r="A23" s="142" t="s">
        <v>167</v>
      </c>
      <c r="B23" s="143">
        <v>0</v>
      </c>
      <c r="C23" s="144">
        <v>0</v>
      </c>
      <c r="D23" s="143">
        <v>0</v>
      </c>
      <c r="E23" s="144">
        <v>0</v>
      </c>
      <c r="F23" s="1"/>
      <c r="G23" s="1"/>
      <c r="H23" s="1"/>
      <c r="I23" s="1"/>
      <c r="J23" s="1"/>
      <c r="K23" s="1"/>
      <c r="L23" s="1"/>
      <c r="M23" s="1"/>
      <c r="N23" s="1"/>
      <c r="O23" s="1"/>
      <c r="P23" s="1"/>
      <c r="Q23" s="1"/>
      <c r="R23" s="1"/>
      <c r="S23" s="1"/>
      <c r="T23" s="1"/>
      <c r="U23" s="1"/>
    </row>
    <row r="24" spans="1:21" ht="15" thickBot="1" x14ac:dyDescent="0.25">
      <c r="A24" s="128" t="s">
        <v>170</v>
      </c>
      <c r="B24" s="129"/>
      <c r="C24" s="129"/>
      <c r="D24" s="129"/>
      <c r="E24" s="130"/>
      <c r="F24" s="1"/>
      <c r="G24" s="1"/>
      <c r="H24" s="1"/>
      <c r="I24" s="1"/>
      <c r="J24" s="1"/>
      <c r="K24" s="1"/>
      <c r="L24" s="1"/>
      <c r="M24" s="1"/>
      <c r="N24" s="1"/>
      <c r="O24" s="1"/>
      <c r="P24" s="1"/>
      <c r="Q24" s="1"/>
      <c r="R24" s="1"/>
      <c r="S24" s="1"/>
      <c r="T24" s="1"/>
      <c r="U24" s="1"/>
    </row>
    <row r="25" spans="1:21" ht="15" x14ac:dyDescent="0.25">
      <c r="A25" s="131" t="s">
        <v>164</v>
      </c>
      <c r="B25" s="145">
        <f t="shared" ref="B25:E25" si="5">SUM(B26:B28)</f>
        <v>26</v>
      </c>
      <c r="C25" s="146">
        <f t="shared" si="5"/>
        <v>85</v>
      </c>
      <c r="D25" s="145">
        <f t="shared" si="5"/>
        <v>60</v>
      </c>
      <c r="E25" s="146">
        <f t="shared" si="5"/>
        <v>112</v>
      </c>
      <c r="F25" s="1"/>
      <c r="G25" s="1"/>
      <c r="H25" s="1"/>
      <c r="I25" s="1"/>
      <c r="J25" s="1"/>
      <c r="K25" s="1"/>
      <c r="L25" s="1"/>
      <c r="M25" s="1"/>
      <c r="N25" s="1"/>
      <c r="O25" s="1"/>
      <c r="P25" s="1"/>
      <c r="Q25" s="1"/>
      <c r="R25" s="1"/>
      <c r="S25" s="1"/>
      <c r="T25" s="1"/>
      <c r="U25" s="1"/>
    </row>
    <row r="26" spans="1:21" x14ac:dyDescent="0.2">
      <c r="A26" s="134" t="s">
        <v>165</v>
      </c>
      <c r="B26" s="147">
        <f t="shared" ref="B26:E28" si="6">B30+B34</f>
        <v>26</v>
      </c>
      <c r="C26" s="146">
        <f t="shared" si="6"/>
        <v>85</v>
      </c>
      <c r="D26" s="147">
        <f t="shared" si="6"/>
        <v>60</v>
      </c>
      <c r="E26" s="146">
        <f t="shared" si="6"/>
        <v>112</v>
      </c>
      <c r="F26" s="1"/>
      <c r="G26" s="1"/>
      <c r="H26" s="1"/>
      <c r="I26" s="1"/>
      <c r="J26" s="1"/>
      <c r="K26" s="1"/>
      <c r="L26" s="1"/>
      <c r="M26" s="1"/>
      <c r="N26" s="1"/>
      <c r="O26" s="1"/>
      <c r="P26" s="1"/>
      <c r="Q26" s="1"/>
      <c r="R26" s="1"/>
      <c r="S26" s="1"/>
      <c r="T26" s="1"/>
      <c r="U26" s="1"/>
    </row>
    <row r="27" spans="1:21" x14ac:dyDescent="0.2">
      <c r="A27" s="134" t="s">
        <v>166</v>
      </c>
      <c r="B27" s="147">
        <f t="shared" si="6"/>
        <v>0</v>
      </c>
      <c r="C27" s="146">
        <f t="shared" si="6"/>
        <v>0</v>
      </c>
      <c r="D27" s="147">
        <f t="shared" si="6"/>
        <v>0</v>
      </c>
      <c r="E27" s="146">
        <f t="shared" si="6"/>
        <v>0</v>
      </c>
      <c r="F27" s="1"/>
      <c r="G27" s="1"/>
      <c r="H27" s="1"/>
      <c r="I27" s="1"/>
      <c r="J27" s="1"/>
      <c r="K27" s="1"/>
      <c r="L27" s="1"/>
      <c r="M27" s="1"/>
      <c r="N27" s="1"/>
      <c r="O27" s="1"/>
      <c r="P27" s="1"/>
      <c r="Q27" s="1"/>
      <c r="R27" s="1"/>
      <c r="S27" s="1"/>
      <c r="T27" s="1"/>
      <c r="U27" s="1"/>
    </row>
    <row r="28" spans="1:21" ht="15" thickBot="1" x14ac:dyDescent="0.25">
      <c r="A28" s="137" t="s">
        <v>167</v>
      </c>
      <c r="B28" s="147">
        <f t="shared" si="6"/>
        <v>0</v>
      </c>
      <c r="C28" s="148">
        <f t="shared" si="6"/>
        <v>0</v>
      </c>
      <c r="D28" s="147">
        <f t="shared" si="6"/>
        <v>0</v>
      </c>
      <c r="E28" s="148">
        <f t="shared" si="6"/>
        <v>0</v>
      </c>
      <c r="F28" s="1"/>
      <c r="G28" s="1"/>
      <c r="H28" s="1"/>
      <c r="I28" s="1"/>
      <c r="J28" s="1"/>
      <c r="K28" s="1"/>
      <c r="L28" s="1"/>
      <c r="M28" s="1"/>
      <c r="N28" s="1"/>
      <c r="O28" s="1"/>
      <c r="P28" s="1"/>
      <c r="Q28" s="1"/>
      <c r="R28" s="1"/>
      <c r="S28" s="1"/>
      <c r="T28" s="1"/>
      <c r="U28" s="1"/>
    </row>
    <row r="29" spans="1:21" ht="30" x14ac:dyDescent="0.25">
      <c r="A29" s="138" t="s">
        <v>168</v>
      </c>
      <c r="B29" s="145">
        <f t="shared" ref="B29:E29" si="7">SUM(B30:B32)</f>
        <v>26</v>
      </c>
      <c r="C29" s="149">
        <f t="shared" si="7"/>
        <v>85</v>
      </c>
      <c r="D29" s="145">
        <f t="shared" si="7"/>
        <v>60</v>
      </c>
      <c r="E29" s="149">
        <f t="shared" si="7"/>
        <v>112</v>
      </c>
      <c r="F29" s="1"/>
      <c r="G29" s="1"/>
      <c r="H29" s="1"/>
      <c r="I29" s="1"/>
      <c r="J29" s="1"/>
      <c r="K29" s="1"/>
      <c r="L29" s="1"/>
      <c r="M29" s="1"/>
      <c r="N29" s="1"/>
      <c r="O29" s="1"/>
      <c r="P29" s="1"/>
      <c r="Q29" s="1"/>
      <c r="R29" s="1"/>
      <c r="S29" s="1"/>
      <c r="T29" s="1"/>
      <c r="U29" s="1"/>
    </row>
    <row r="30" spans="1:21" x14ac:dyDescent="0.2">
      <c r="A30" s="139" t="s">
        <v>165</v>
      </c>
      <c r="B30" s="140">
        <v>26</v>
      </c>
      <c r="C30" s="380">
        <v>85</v>
      </c>
      <c r="D30" s="244">
        <v>60</v>
      </c>
      <c r="E30" s="381">
        <v>112</v>
      </c>
      <c r="F30" s="379"/>
      <c r="G30" s="379"/>
      <c r="H30" s="379"/>
      <c r="I30" s="379"/>
      <c r="J30" s="1"/>
      <c r="K30" s="1"/>
      <c r="L30" s="1"/>
      <c r="M30" s="1"/>
      <c r="N30" s="1"/>
      <c r="O30" s="1"/>
      <c r="P30" s="1"/>
      <c r="Q30" s="1"/>
      <c r="R30" s="1"/>
      <c r="S30" s="1"/>
      <c r="T30" s="1"/>
      <c r="U30" s="1"/>
    </row>
    <row r="31" spans="1:21" x14ac:dyDescent="0.2">
      <c r="A31" s="139" t="s">
        <v>166</v>
      </c>
      <c r="B31" s="140">
        <v>0</v>
      </c>
      <c r="C31" s="141">
        <v>0</v>
      </c>
      <c r="D31" s="140">
        <v>0</v>
      </c>
      <c r="E31" s="141">
        <v>0</v>
      </c>
      <c r="F31" s="1"/>
      <c r="G31" s="1"/>
      <c r="H31" s="1"/>
      <c r="I31" s="1"/>
      <c r="J31" s="1"/>
      <c r="K31" s="1"/>
      <c r="L31" s="1"/>
      <c r="M31" s="1"/>
      <c r="N31" s="1"/>
      <c r="O31" s="1"/>
      <c r="P31" s="1"/>
      <c r="Q31" s="1"/>
      <c r="R31" s="1"/>
      <c r="S31" s="1"/>
      <c r="T31" s="1"/>
      <c r="U31" s="1"/>
    </row>
    <row r="32" spans="1:21" ht="15" thickBot="1" x14ac:dyDescent="0.25">
      <c r="A32" s="142" t="s">
        <v>167</v>
      </c>
      <c r="B32" s="140">
        <v>0</v>
      </c>
      <c r="C32" s="141">
        <v>0</v>
      </c>
      <c r="D32" s="140">
        <v>0</v>
      </c>
      <c r="E32" s="141">
        <v>0</v>
      </c>
      <c r="F32" s="1"/>
      <c r="G32" s="1"/>
      <c r="H32" s="1"/>
      <c r="I32" s="1"/>
      <c r="J32" s="1"/>
      <c r="K32" s="1"/>
      <c r="L32" s="1"/>
      <c r="M32" s="1"/>
      <c r="N32" s="1"/>
      <c r="O32" s="1"/>
      <c r="P32" s="1"/>
      <c r="Q32" s="1"/>
      <c r="R32" s="1"/>
      <c r="S32" s="1"/>
      <c r="T32" s="1"/>
      <c r="U32" s="1"/>
    </row>
    <row r="33" spans="1:21" ht="15" x14ac:dyDescent="0.25">
      <c r="A33" s="138" t="s">
        <v>169</v>
      </c>
      <c r="B33" s="145">
        <f t="shared" ref="B33:E33" si="8">SUM(B34:B36)</f>
        <v>0</v>
      </c>
      <c r="C33" s="149">
        <f t="shared" si="8"/>
        <v>0</v>
      </c>
      <c r="D33" s="145">
        <f t="shared" si="8"/>
        <v>0</v>
      </c>
      <c r="E33" s="149">
        <f t="shared" si="8"/>
        <v>0</v>
      </c>
      <c r="F33" s="1"/>
      <c r="G33" s="1"/>
      <c r="H33" s="1"/>
      <c r="I33" s="1"/>
      <c r="J33" s="1"/>
      <c r="K33" s="1"/>
      <c r="L33" s="1"/>
      <c r="M33" s="1"/>
      <c r="N33" s="1"/>
      <c r="O33" s="1"/>
      <c r="P33" s="1"/>
      <c r="Q33" s="1"/>
      <c r="R33" s="1"/>
      <c r="S33" s="1"/>
      <c r="T33" s="1"/>
      <c r="U33" s="1"/>
    </row>
    <row r="34" spans="1:21" x14ac:dyDescent="0.2">
      <c r="A34" s="139" t="s">
        <v>165</v>
      </c>
      <c r="B34" s="140">
        <v>0</v>
      </c>
      <c r="C34" s="141">
        <v>0</v>
      </c>
      <c r="D34" s="140">
        <v>0</v>
      </c>
      <c r="E34" s="141">
        <v>0</v>
      </c>
      <c r="F34" s="1"/>
      <c r="G34" s="1"/>
      <c r="H34" s="1"/>
      <c r="I34" s="1"/>
      <c r="J34" s="1"/>
      <c r="K34" s="1"/>
      <c r="L34" s="1"/>
      <c r="M34" s="1"/>
      <c r="N34" s="1"/>
      <c r="O34" s="1"/>
      <c r="P34" s="1"/>
      <c r="Q34" s="1"/>
      <c r="R34" s="1"/>
      <c r="S34" s="1"/>
      <c r="T34" s="1"/>
      <c r="U34" s="1"/>
    </row>
    <row r="35" spans="1:21" x14ac:dyDescent="0.2">
      <c r="A35" s="139" t="s">
        <v>166</v>
      </c>
      <c r="B35" s="140">
        <v>0</v>
      </c>
      <c r="C35" s="141">
        <v>0</v>
      </c>
      <c r="D35" s="140">
        <v>0</v>
      </c>
      <c r="E35" s="141">
        <v>0</v>
      </c>
      <c r="F35" s="1"/>
      <c r="G35" s="1"/>
      <c r="H35" s="1"/>
      <c r="I35" s="1"/>
      <c r="J35" s="1"/>
      <c r="K35" s="1"/>
      <c r="L35" s="1"/>
      <c r="M35" s="1"/>
      <c r="N35" s="1"/>
      <c r="O35" s="1"/>
      <c r="P35" s="1"/>
      <c r="Q35" s="1"/>
      <c r="R35" s="1"/>
      <c r="S35" s="1"/>
      <c r="T35" s="1"/>
      <c r="U35" s="1"/>
    </row>
    <row r="36" spans="1:21" ht="15" thickBot="1" x14ac:dyDescent="0.25">
      <c r="A36" s="142" t="s">
        <v>167</v>
      </c>
      <c r="B36" s="140">
        <v>0</v>
      </c>
      <c r="C36" s="141">
        <v>0</v>
      </c>
      <c r="D36" s="140">
        <v>0</v>
      </c>
      <c r="E36" s="141">
        <v>0</v>
      </c>
      <c r="F36" s="1"/>
      <c r="G36" s="1"/>
      <c r="H36" s="1"/>
      <c r="I36" s="1"/>
      <c r="J36" s="1"/>
      <c r="K36" s="1"/>
      <c r="L36" s="1"/>
      <c r="M36" s="1"/>
      <c r="N36" s="1"/>
      <c r="O36" s="1"/>
      <c r="P36" s="1"/>
      <c r="Q36" s="1"/>
      <c r="R36" s="1"/>
      <c r="S36" s="1"/>
      <c r="T36" s="1"/>
      <c r="U36" s="1"/>
    </row>
    <row r="37" spans="1:21" ht="15" thickBot="1" x14ac:dyDescent="0.25">
      <c r="A37" s="128" t="s">
        <v>171</v>
      </c>
      <c r="B37" s="129"/>
      <c r="C37" s="129"/>
      <c r="D37" s="129"/>
      <c r="E37" s="130"/>
      <c r="F37" s="1"/>
      <c r="G37" s="1"/>
      <c r="H37" s="1"/>
      <c r="I37" s="1"/>
      <c r="J37" s="1"/>
      <c r="K37" s="1"/>
      <c r="L37" s="1"/>
      <c r="M37" s="1"/>
      <c r="N37" s="1"/>
      <c r="O37" s="1"/>
      <c r="P37" s="1"/>
      <c r="Q37" s="1"/>
      <c r="R37" s="1"/>
      <c r="S37" s="1"/>
      <c r="T37" s="1"/>
      <c r="U37" s="1"/>
    </row>
    <row r="38" spans="1:21" ht="15" x14ac:dyDescent="0.25">
      <c r="A38" s="131" t="s">
        <v>164</v>
      </c>
      <c r="B38" s="145">
        <f t="shared" ref="B38:E49" si="9">B12+B25</f>
        <v>152</v>
      </c>
      <c r="C38" s="149">
        <f t="shared" si="9"/>
        <v>270</v>
      </c>
      <c r="D38" s="145">
        <f t="shared" si="9"/>
        <v>440</v>
      </c>
      <c r="E38" s="149">
        <f>E12+E25</f>
        <v>477</v>
      </c>
      <c r="F38" s="1"/>
      <c r="G38" s="1"/>
      <c r="H38" s="1"/>
      <c r="I38" s="1"/>
      <c r="J38" s="1"/>
      <c r="K38" s="1"/>
      <c r="L38" s="1"/>
      <c r="M38" s="1"/>
      <c r="N38" s="1"/>
      <c r="O38" s="1"/>
      <c r="P38" s="1"/>
      <c r="Q38" s="1"/>
      <c r="R38" s="1"/>
      <c r="S38" s="1"/>
      <c r="T38" s="1"/>
      <c r="U38" s="1"/>
    </row>
    <row r="39" spans="1:21" x14ac:dyDescent="0.2">
      <c r="A39" s="134" t="s">
        <v>165</v>
      </c>
      <c r="B39" s="147">
        <f t="shared" si="9"/>
        <v>152</v>
      </c>
      <c r="C39" s="146">
        <f t="shared" si="9"/>
        <v>270</v>
      </c>
      <c r="D39" s="147">
        <f t="shared" si="9"/>
        <v>394</v>
      </c>
      <c r="E39" s="146">
        <f t="shared" si="9"/>
        <v>430</v>
      </c>
      <c r="F39" s="1"/>
      <c r="G39" s="1"/>
      <c r="H39" s="1"/>
      <c r="I39" s="1"/>
      <c r="J39" s="1"/>
      <c r="K39" s="1"/>
      <c r="L39" s="1"/>
      <c r="M39" s="1"/>
      <c r="N39" s="1"/>
      <c r="O39" s="1"/>
      <c r="P39" s="1"/>
      <c r="Q39" s="1"/>
      <c r="R39" s="1"/>
      <c r="S39" s="1"/>
      <c r="T39" s="1"/>
      <c r="U39" s="1"/>
    </row>
    <row r="40" spans="1:21" x14ac:dyDescent="0.2">
      <c r="A40" s="134" t="s">
        <v>166</v>
      </c>
      <c r="B40" s="147">
        <f t="shared" si="9"/>
        <v>0</v>
      </c>
      <c r="C40" s="146">
        <f t="shared" si="9"/>
        <v>0</v>
      </c>
      <c r="D40" s="147">
        <f t="shared" si="9"/>
        <v>26</v>
      </c>
      <c r="E40" s="146">
        <f t="shared" si="9"/>
        <v>28</v>
      </c>
      <c r="F40" s="1"/>
      <c r="G40" s="1"/>
      <c r="H40" s="1"/>
      <c r="I40" s="1"/>
      <c r="J40" s="1"/>
      <c r="K40" s="1"/>
      <c r="L40" s="1"/>
      <c r="M40" s="1"/>
      <c r="N40" s="1"/>
      <c r="O40" s="1"/>
      <c r="P40" s="1"/>
      <c r="Q40" s="1"/>
      <c r="R40" s="1"/>
      <c r="S40" s="1"/>
      <c r="T40" s="1"/>
      <c r="U40" s="1"/>
    </row>
    <row r="41" spans="1:21" ht="15" thickBot="1" x14ac:dyDescent="0.25">
      <c r="A41" s="137" t="s">
        <v>167</v>
      </c>
      <c r="B41" s="150">
        <f t="shared" si="9"/>
        <v>0</v>
      </c>
      <c r="C41" s="148">
        <f t="shared" si="9"/>
        <v>0</v>
      </c>
      <c r="D41" s="150">
        <f t="shared" si="9"/>
        <v>20</v>
      </c>
      <c r="E41" s="148">
        <f t="shared" si="9"/>
        <v>19</v>
      </c>
      <c r="F41" s="1"/>
      <c r="G41" s="1"/>
      <c r="H41" s="1"/>
      <c r="I41" s="1"/>
      <c r="J41" s="1"/>
      <c r="K41" s="1"/>
      <c r="L41" s="1"/>
      <c r="M41" s="1"/>
      <c r="N41" s="1"/>
      <c r="O41" s="1"/>
      <c r="P41" s="1"/>
      <c r="Q41" s="1"/>
      <c r="R41" s="1"/>
      <c r="S41" s="1"/>
      <c r="T41" s="1"/>
      <c r="U41" s="1"/>
    </row>
    <row r="42" spans="1:21" ht="30" x14ac:dyDescent="0.25">
      <c r="A42" s="138" t="s">
        <v>168</v>
      </c>
      <c r="B42" s="145">
        <f t="shared" si="9"/>
        <v>126</v>
      </c>
      <c r="C42" s="149">
        <f t="shared" si="9"/>
        <v>185</v>
      </c>
      <c r="D42" s="145">
        <f t="shared" si="9"/>
        <v>380</v>
      </c>
      <c r="E42" s="149">
        <f t="shared" si="9"/>
        <v>365</v>
      </c>
      <c r="F42" s="1"/>
      <c r="G42" s="1"/>
      <c r="H42" s="1"/>
      <c r="I42" s="1"/>
      <c r="J42" s="1"/>
      <c r="K42" s="1"/>
      <c r="L42" s="1"/>
      <c r="M42" s="1"/>
      <c r="N42" s="1"/>
      <c r="O42" s="1"/>
      <c r="P42" s="1"/>
      <c r="Q42" s="1"/>
      <c r="R42" s="1"/>
      <c r="S42" s="1"/>
      <c r="T42" s="1"/>
      <c r="U42" s="1"/>
    </row>
    <row r="43" spans="1:21" x14ac:dyDescent="0.2">
      <c r="A43" s="139" t="s">
        <v>165</v>
      </c>
      <c r="B43" s="147">
        <f t="shared" si="9"/>
        <v>126</v>
      </c>
      <c r="C43" s="146">
        <f t="shared" si="9"/>
        <v>185</v>
      </c>
      <c r="D43" s="147">
        <f t="shared" si="9"/>
        <v>334</v>
      </c>
      <c r="E43" s="146">
        <f t="shared" si="9"/>
        <v>318</v>
      </c>
      <c r="F43" s="1"/>
      <c r="G43" s="1"/>
      <c r="H43" s="1"/>
      <c r="I43" s="1"/>
      <c r="J43" s="1"/>
      <c r="K43" s="1"/>
      <c r="L43" s="1"/>
      <c r="M43" s="1"/>
      <c r="N43" s="1"/>
      <c r="O43" s="1"/>
      <c r="P43" s="1"/>
      <c r="Q43" s="1"/>
      <c r="R43" s="1"/>
      <c r="S43" s="1"/>
      <c r="T43" s="1"/>
      <c r="U43" s="1"/>
    </row>
    <row r="44" spans="1:21" x14ac:dyDescent="0.2">
      <c r="A44" s="139" t="s">
        <v>166</v>
      </c>
      <c r="B44" s="147">
        <f t="shared" si="9"/>
        <v>0</v>
      </c>
      <c r="C44" s="146">
        <f t="shared" si="9"/>
        <v>0</v>
      </c>
      <c r="D44" s="147">
        <f t="shared" si="9"/>
        <v>26</v>
      </c>
      <c r="E44" s="146">
        <f t="shared" si="9"/>
        <v>28</v>
      </c>
      <c r="F44" s="1"/>
      <c r="G44" s="1"/>
      <c r="H44" s="1"/>
      <c r="I44" s="1"/>
      <c r="J44" s="1"/>
      <c r="K44" s="1"/>
      <c r="L44" s="1"/>
      <c r="M44" s="1"/>
      <c r="N44" s="1"/>
      <c r="O44" s="1"/>
      <c r="P44" s="1"/>
      <c r="Q44" s="1"/>
      <c r="R44" s="1"/>
      <c r="S44" s="1"/>
      <c r="T44" s="1"/>
      <c r="U44" s="1"/>
    </row>
    <row r="45" spans="1:21" ht="15" thickBot="1" x14ac:dyDescent="0.25">
      <c r="A45" s="142" t="s">
        <v>167</v>
      </c>
      <c r="B45" s="150">
        <f t="shared" si="9"/>
        <v>0</v>
      </c>
      <c r="C45" s="148">
        <f t="shared" si="9"/>
        <v>0</v>
      </c>
      <c r="D45" s="150">
        <f t="shared" si="9"/>
        <v>20</v>
      </c>
      <c r="E45" s="148">
        <f t="shared" si="9"/>
        <v>19</v>
      </c>
      <c r="F45" s="1"/>
      <c r="G45" s="1"/>
      <c r="H45" s="1"/>
      <c r="I45" s="1"/>
      <c r="J45" s="1"/>
      <c r="K45" s="1"/>
      <c r="L45" s="1"/>
      <c r="M45" s="1"/>
      <c r="N45" s="1"/>
      <c r="O45" s="1"/>
      <c r="P45" s="1"/>
      <c r="Q45" s="1"/>
      <c r="R45" s="1"/>
      <c r="S45" s="1"/>
      <c r="T45" s="1"/>
      <c r="U45" s="1"/>
    </row>
    <row r="46" spans="1:21" ht="15" x14ac:dyDescent="0.25">
      <c r="A46" s="138" t="s">
        <v>169</v>
      </c>
      <c r="B46" s="145">
        <f t="shared" si="9"/>
        <v>0</v>
      </c>
      <c r="C46" s="149">
        <f t="shared" si="9"/>
        <v>36</v>
      </c>
      <c r="D46" s="145">
        <f t="shared" si="9"/>
        <v>0</v>
      </c>
      <c r="E46" s="149">
        <f>E20+E33</f>
        <v>88</v>
      </c>
      <c r="F46" s="1"/>
      <c r="G46" s="1"/>
      <c r="H46" s="1"/>
      <c r="I46" s="1"/>
      <c r="J46" s="1"/>
      <c r="K46" s="1"/>
      <c r="L46" s="1"/>
      <c r="M46" s="1"/>
      <c r="N46" s="1"/>
      <c r="O46" s="1"/>
      <c r="P46" s="1"/>
      <c r="Q46" s="1"/>
      <c r="R46" s="1"/>
      <c r="S46" s="1"/>
      <c r="T46" s="1"/>
      <c r="U46" s="1"/>
    </row>
    <row r="47" spans="1:21" x14ac:dyDescent="0.2">
      <c r="A47" s="139" t="s">
        <v>165</v>
      </c>
      <c r="B47" s="147">
        <f t="shared" si="9"/>
        <v>0</v>
      </c>
      <c r="C47" s="146">
        <f t="shared" si="9"/>
        <v>36</v>
      </c>
      <c r="D47" s="147">
        <f t="shared" si="9"/>
        <v>0</v>
      </c>
      <c r="E47" s="146">
        <f t="shared" si="9"/>
        <v>88</v>
      </c>
      <c r="F47" s="1"/>
      <c r="G47" s="1"/>
      <c r="H47" s="1"/>
      <c r="I47" s="1"/>
      <c r="J47" s="1"/>
      <c r="K47" s="1"/>
      <c r="L47" s="1"/>
      <c r="M47" s="1"/>
      <c r="N47" s="1"/>
      <c r="O47" s="1"/>
      <c r="P47" s="1"/>
      <c r="Q47" s="1"/>
      <c r="R47" s="1"/>
      <c r="S47" s="1"/>
      <c r="T47" s="1"/>
      <c r="U47" s="1"/>
    </row>
    <row r="48" spans="1:21" x14ac:dyDescent="0.2">
      <c r="A48" s="139" t="s">
        <v>166</v>
      </c>
      <c r="B48" s="147">
        <f t="shared" si="9"/>
        <v>0</v>
      </c>
      <c r="C48" s="146">
        <f t="shared" si="9"/>
        <v>0</v>
      </c>
      <c r="D48" s="147">
        <f t="shared" si="9"/>
        <v>0</v>
      </c>
      <c r="E48" s="146">
        <f t="shared" si="9"/>
        <v>0</v>
      </c>
      <c r="F48" s="1"/>
      <c r="G48" s="1"/>
      <c r="H48" s="1"/>
      <c r="I48" s="1"/>
      <c r="J48" s="1"/>
      <c r="K48" s="1"/>
      <c r="L48" s="1"/>
      <c r="M48" s="1"/>
      <c r="N48" s="1"/>
      <c r="O48" s="1"/>
      <c r="P48" s="1"/>
      <c r="Q48" s="1"/>
      <c r="R48" s="1"/>
      <c r="S48" s="1"/>
      <c r="T48" s="1"/>
      <c r="U48" s="1"/>
    </row>
    <row r="49" spans="1:25" ht="15" thickBot="1" x14ac:dyDescent="0.25">
      <c r="A49" s="142" t="s">
        <v>167</v>
      </c>
      <c r="B49" s="150">
        <f t="shared" si="9"/>
        <v>0</v>
      </c>
      <c r="C49" s="148">
        <f t="shared" si="9"/>
        <v>0</v>
      </c>
      <c r="D49" s="150">
        <f t="shared" si="9"/>
        <v>0</v>
      </c>
      <c r="E49" s="148">
        <f t="shared" si="9"/>
        <v>0</v>
      </c>
      <c r="F49" s="1"/>
      <c r="G49" s="1"/>
      <c r="H49" s="1"/>
      <c r="I49" s="1"/>
      <c r="J49" s="1"/>
      <c r="K49" s="1"/>
      <c r="L49" s="1"/>
      <c r="M49" s="1"/>
      <c r="N49" s="1"/>
      <c r="O49" s="1"/>
      <c r="P49" s="1"/>
      <c r="Q49" s="1"/>
      <c r="R49" s="1"/>
      <c r="S49" s="1"/>
      <c r="T49" s="1"/>
      <c r="U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sheetData>
  <mergeCells count="7">
    <mergeCell ref="B9:C9"/>
    <mergeCell ref="D9:E9"/>
    <mergeCell ref="E3:F3"/>
    <mergeCell ref="B4:C4"/>
    <mergeCell ref="E4:F4"/>
    <mergeCell ref="B5:C5"/>
    <mergeCell ref="B7:E7"/>
  </mergeCells>
  <dataValidations count="1">
    <dataValidation allowBlank="1" showInputMessage="1" showErrorMessage="1" promptTitle="Formula controlled cells" prompt="Do not type in this cell_x000a_Do not change the formula" sqref="B12:E16 B38:E49 B33:E33 B25:E29 B20:E20" xr:uid="{55EC8E65-1DEA-49A1-9121-7A9785226659}"/>
  </dataValidations>
  <hyperlinks>
    <hyperlink ref="A1" location="Contents!A1" display="Back to Contents" xr:uid="{D7D4CC10-0E40-4C9D-AB19-0A598AC5DDD7}"/>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F344-94C6-4652-8ECC-ACA1E46AC759}">
  <sheetPr>
    <tabColor rgb="FFFFF2CC"/>
  </sheetPr>
  <dimension ref="A1:Y102"/>
  <sheetViews>
    <sheetView workbookViewId="0"/>
  </sheetViews>
  <sheetFormatPr defaultColWidth="9.28515625" defaultRowHeight="14.25" x14ac:dyDescent="0.2"/>
  <cols>
    <col min="1" max="9" width="21.7109375" style="2" customWidth="1"/>
    <col min="10" max="14" width="25.5703125" style="2" customWidth="1"/>
    <col min="15" max="15" width="9.28515625" style="2" customWidth="1"/>
    <col min="16" max="16384" width="9.28515625" style="2"/>
  </cols>
  <sheetData>
    <row r="1" spans="1:25" s="1" customFormat="1" ht="15" x14ac:dyDescent="0.2">
      <c r="A1" s="22" t="s">
        <v>56</v>
      </c>
    </row>
    <row r="2" spans="1:25" ht="15" thickBot="1" x14ac:dyDescent="0.25">
      <c r="A2" s="1"/>
      <c r="B2" s="1"/>
      <c r="C2" s="1"/>
      <c r="D2" s="1"/>
      <c r="E2" s="1"/>
      <c r="F2" s="1"/>
      <c r="H2" s="1"/>
      <c r="I2" s="1"/>
      <c r="J2" s="1"/>
      <c r="K2" s="1"/>
      <c r="L2" s="1"/>
      <c r="M2" s="1"/>
      <c r="N2" s="1"/>
      <c r="O2" s="1"/>
      <c r="P2" s="1"/>
      <c r="Q2" s="1"/>
      <c r="R2" s="1"/>
      <c r="S2" s="1"/>
      <c r="T2" s="1"/>
      <c r="U2" s="1"/>
      <c r="V2" s="1"/>
      <c r="W2" s="1"/>
      <c r="X2" s="1"/>
      <c r="Y2" s="1"/>
    </row>
    <row r="3" spans="1:25" ht="18.75" thickBot="1" x14ac:dyDescent="0.25">
      <c r="A3" s="382" t="s">
        <v>431</v>
      </c>
      <c r="B3" s="383"/>
      <c r="C3" s="384"/>
      <c r="D3" s="151"/>
      <c r="E3" s="446" t="s">
        <v>161</v>
      </c>
      <c r="F3" s="446"/>
      <c r="G3" s="1"/>
      <c r="H3" s="1"/>
      <c r="I3" s="1"/>
      <c r="J3" s="1"/>
      <c r="K3" s="1"/>
      <c r="L3" s="1"/>
      <c r="M3" s="1"/>
      <c r="N3" s="1"/>
      <c r="O3" s="1"/>
      <c r="P3" s="1"/>
      <c r="Q3" s="1"/>
      <c r="R3" s="1"/>
      <c r="S3" s="1"/>
      <c r="T3" s="1"/>
      <c r="U3" s="1"/>
      <c r="V3" s="1"/>
      <c r="W3" s="1"/>
    </row>
    <row r="4" spans="1:25" ht="15.75" thickBot="1" x14ac:dyDescent="0.25">
      <c r="A4" s="23" t="s">
        <v>1</v>
      </c>
      <c r="B4" s="436"/>
      <c r="C4" s="436"/>
      <c r="D4" s="14"/>
      <c r="E4" s="447" t="s">
        <v>401</v>
      </c>
      <c r="F4" s="448"/>
      <c r="G4" s="1"/>
      <c r="H4" s="1"/>
      <c r="I4" s="1"/>
      <c r="J4" s="1"/>
      <c r="K4" s="1"/>
      <c r="L4" s="1"/>
      <c r="M4" s="1"/>
      <c r="N4" s="1"/>
      <c r="O4" s="1"/>
      <c r="P4" s="1"/>
      <c r="Q4" s="1"/>
      <c r="R4" s="1"/>
      <c r="S4" s="1"/>
      <c r="T4" s="1"/>
      <c r="U4" s="1"/>
      <c r="V4" s="1"/>
      <c r="W4" s="1"/>
    </row>
    <row r="5" spans="1:25" ht="15.75" customHeight="1" thickBot="1" x14ac:dyDescent="0.3">
      <c r="A5" s="68" t="s">
        <v>3</v>
      </c>
      <c r="B5" s="439" t="s">
        <v>385</v>
      </c>
      <c r="C5" s="439"/>
      <c r="D5" s="14"/>
      <c r="E5" s="14"/>
      <c r="F5" s="1"/>
      <c r="G5" s="1"/>
      <c r="H5" s="1"/>
      <c r="I5" s="1"/>
      <c r="J5" s="1"/>
      <c r="K5" s="1"/>
      <c r="L5" s="1"/>
      <c r="M5" s="1"/>
      <c r="N5" s="1"/>
      <c r="O5" s="1"/>
      <c r="P5" s="1"/>
      <c r="Q5" s="1"/>
      <c r="R5" s="1"/>
      <c r="S5" s="1"/>
      <c r="T5" s="1"/>
      <c r="U5" s="1"/>
      <c r="V5" s="1"/>
      <c r="W5" s="1"/>
      <c r="X5" s="1"/>
      <c r="Y5" s="1"/>
    </row>
    <row r="6" spans="1:25" x14ac:dyDescent="0.2">
      <c r="A6" s="1"/>
      <c r="B6" s="1"/>
      <c r="C6" s="1"/>
      <c r="D6" s="1"/>
      <c r="E6" s="1"/>
      <c r="F6" s="1"/>
      <c r="G6" s="1"/>
      <c r="H6" s="1"/>
      <c r="I6" s="1"/>
      <c r="J6" s="1"/>
      <c r="K6" s="1"/>
      <c r="L6" s="1"/>
      <c r="M6" s="1"/>
      <c r="N6" s="1"/>
      <c r="O6" s="1"/>
      <c r="P6" s="1"/>
      <c r="Q6" s="1"/>
      <c r="R6" s="1"/>
      <c r="S6" s="1"/>
      <c r="T6" s="1"/>
      <c r="U6" s="1"/>
      <c r="V6" s="1"/>
      <c r="W6" s="1"/>
      <c r="X6" s="1"/>
      <c r="Y6" s="1"/>
    </row>
    <row r="7" spans="1:25" ht="15" thickBot="1" x14ac:dyDescent="0.25">
      <c r="A7" s="1"/>
      <c r="B7" s="236"/>
      <c r="C7" s="1"/>
      <c r="D7" s="1"/>
      <c r="E7" s="1"/>
      <c r="F7" s="1"/>
      <c r="G7" s="237"/>
      <c r="H7" s="1"/>
      <c r="I7" s="237"/>
      <c r="J7" s="238"/>
      <c r="K7" s="1"/>
      <c r="L7" s="1"/>
      <c r="M7" s="1"/>
      <c r="N7" s="1"/>
      <c r="O7" s="1"/>
      <c r="P7" s="1"/>
      <c r="Q7" s="1"/>
      <c r="R7" s="1"/>
      <c r="S7" s="1"/>
      <c r="T7" s="1"/>
      <c r="U7" s="1"/>
      <c r="V7" s="1"/>
      <c r="W7" s="1"/>
      <c r="X7" s="1"/>
      <c r="Y7" s="1"/>
    </row>
    <row r="8" spans="1:25" ht="15.75" thickBot="1" x14ac:dyDescent="0.3">
      <c r="A8" s="1"/>
      <c r="B8" s="251">
        <v>2023</v>
      </c>
      <c r="C8" s="251" t="s">
        <v>9</v>
      </c>
      <c r="E8" s="1"/>
      <c r="F8" s="1"/>
      <c r="G8" s="1"/>
      <c r="H8" s="1"/>
      <c r="I8" s="1"/>
      <c r="J8" s="1"/>
      <c r="K8" s="1"/>
      <c r="L8" s="1"/>
      <c r="M8" s="1"/>
      <c r="N8" s="1"/>
      <c r="O8" s="1"/>
      <c r="P8" s="1"/>
      <c r="Q8" s="1"/>
      <c r="R8" s="1"/>
      <c r="S8" s="1"/>
      <c r="T8" s="1"/>
    </row>
    <row r="9" spans="1:25" ht="53.25" customHeight="1" thickBot="1" x14ac:dyDescent="0.25">
      <c r="A9" s="1"/>
      <c r="B9" s="33" t="s">
        <v>426</v>
      </c>
      <c r="C9" s="33" t="s">
        <v>426</v>
      </c>
      <c r="D9" s="1"/>
      <c r="E9" s="1"/>
      <c r="F9" s="1"/>
      <c r="G9" s="1"/>
      <c r="H9" s="1"/>
      <c r="I9" s="1"/>
      <c r="J9" s="1"/>
      <c r="K9" s="1"/>
      <c r="L9" s="1"/>
      <c r="M9" s="1"/>
      <c r="N9" s="1"/>
      <c r="O9" s="1"/>
      <c r="P9" s="1"/>
      <c r="Q9" s="1"/>
      <c r="R9" s="1"/>
      <c r="S9" s="1"/>
    </row>
    <row r="10" spans="1:25" ht="15" x14ac:dyDescent="0.25">
      <c r="A10" s="131" t="s">
        <v>172</v>
      </c>
      <c r="B10" s="239">
        <v>100</v>
      </c>
      <c r="C10" s="239">
        <v>253</v>
      </c>
      <c r="D10" s="379"/>
      <c r="E10" s="379"/>
      <c r="F10" s="379"/>
      <c r="G10" s="379"/>
      <c r="H10" s="1"/>
      <c r="I10" s="1"/>
      <c r="J10" s="1"/>
      <c r="K10" s="1"/>
      <c r="L10" s="1"/>
      <c r="M10" s="1"/>
      <c r="N10" s="1"/>
      <c r="O10" s="1"/>
      <c r="P10" s="1"/>
      <c r="Q10" s="1"/>
      <c r="R10" s="1"/>
      <c r="S10" s="1"/>
    </row>
    <row r="11" spans="1:25" ht="42.75" x14ac:dyDescent="0.2">
      <c r="A11" s="134" t="s">
        <v>173</v>
      </c>
      <c r="B11" s="239">
        <v>0</v>
      </c>
      <c r="C11" s="239">
        <v>0</v>
      </c>
      <c r="D11" s="1"/>
      <c r="E11" s="1"/>
      <c r="F11" s="1"/>
      <c r="G11" s="1"/>
      <c r="H11" s="1"/>
      <c r="I11" s="1"/>
      <c r="J11" s="1"/>
      <c r="K11" s="1"/>
      <c r="L11" s="1"/>
      <c r="M11" s="1"/>
      <c r="N11" s="1"/>
      <c r="O11" s="1"/>
      <c r="P11" s="1"/>
      <c r="Q11" s="1"/>
      <c r="R11" s="1"/>
      <c r="S11" s="1"/>
    </row>
    <row r="12" spans="1:25" ht="15.75" thickBot="1" x14ac:dyDescent="0.3">
      <c r="A12" s="153" t="s">
        <v>174</v>
      </c>
      <c r="B12" s="385">
        <f>B10-B11</f>
        <v>100</v>
      </c>
      <c r="C12" s="385">
        <f>C10-C11</f>
        <v>253</v>
      </c>
      <c r="D12" s="1"/>
      <c r="E12" s="1"/>
      <c r="F12" s="1"/>
      <c r="G12" s="1"/>
      <c r="H12" s="1"/>
      <c r="I12" s="1"/>
      <c r="J12" s="1"/>
      <c r="K12" s="1"/>
      <c r="L12" s="1"/>
      <c r="M12" s="1"/>
      <c r="N12" s="1"/>
      <c r="O12" s="1"/>
      <c r="P12" s="1"/>
      <c r="Q12" s="1"/>
      <c r="R12" s="1"/>
      <c r="S12" s="1"/>
    </row>
    <row r="13" spans="1:25" ht="15" thickBot="1" x14ac:dyDescent="0.25">
      <c r="A13" s="154" t="s">
        <v>175</v>
      </c>
      <c r="B13" s="240">
        <v>117</v>
      </c>
      <c r="C13" s="240">
        <v>182</v>
      </c>
      <c r="D13" s="379"/>
      <c r="E13" s="379"/>
      <c r="F13" s="379"/>
      <c r="G13" s="379"/>
      <c r="H13" s="1"/>
      <c r="I13" s="1"/>
      <c r="J13" s="1"/>
      <c r="K13" s="1"/>
      <c r="L13" s="1"/>
      <c r="M13" s="1"/>
      <c r="N13" s="1"/>
      <c r="O13" s="1"/>
      <c r="P13" s="1"/>
      <c r="Q13" s="1"/>
      <c r="R13" s="1"/>
      <c r="S13" s="1"/>
    </row>
    <row r="14" spans="1:25" x14ac:dyDescent="0.2">
      <c r="A14" s="139" t="s">
        <v>176</v>
      </c>
      <c r="B14" s="240">
        <v>1</v>
      </c>
      <c r="C14" s="239">
        <v>2</v>
      </c>
      <c r="D14" s="379"/>
      <c r="E14" s="379"/>
      <c r="F14" s="379"/>
      <c r="G14" s="379"/>
      <c r="H14" s="1"/>
      <c r="I14" s="1"/>
      <c r="J14" s="1"/>
      <c r="K14" s="1"/>
      <c r="L14" s="1"/>
      <c r="M14" s="1"/>
      <c r="N14" s="1"/>
      <c r="O14" s="1"/>
      <c r="P14" s="1"/>
      <c r="Q14" s="1"/>
      <c r="R14" s="1"/>
      <c r="S14" s="1"/>
    </row>
    <row r="15" spans="1:25" x14ac:dyDescent="0.2">
      <c r="A15" s="139" t="s">
        <v>177</v>
      </c>
      <c r="B15" s="239">
        <v>5</v>
      </c>
      <c r="C15" s="239">
        <v>15</v>
      </c>
      <c r="D15" s="379"/>
      <c r="E15" s="379"/>
      <c r="F15" s="379"/>
      <c r="G15" s="379"/>
      <c r="H15" s="1"/>
      <c r="I15" s="1"/>
      <c r="J15" s="1"/>
      <c r="K15" s="1"/>
      <c r="L15" s="1"/>
      <c r="M15" s="1"/>
      <c r="N15" s="1"/>
      <c r="O15" s="1"/>
      <c r="P15" s="1"/>
      <c r="Q15" s="1"/>
      <c r="R15" s="1"/>
      <c r="S15" s="1"/>
    </row>
    <row r="16" spans="1:25" ht="28.5" x14ac:dyDescent="0.2">
      <c r="A16" s="139" t="s">
        <v>178</v>
      </c>
      <c r="B16" s="239">
        <v>0</v>
      </c>
      <c r="C16" s="239">
        <v>0</v>
      </c>
      <c r="D16" s="379"/>
      <c r="E16" s="379"/>
      <c r="F16" s="379"/>
      <c r="G16" s="379"/>
      <c r="H16" s="1"/>
      <c r="I16" s="1"/>
      <c r="J16" s="1"/>
      <c r="K16" s="1"/>
      <c r="L16" s="1"/>
      <c r="M16" s="1"/>
      <c r="N16" s="1"/>
      <c r="O16" s="1"/>
      <c r="P16" s="1"/>
      <c r="Q16" s="1"/>
      <c r="R16" s="1"/>
      <c r="S16" s="1"/>
    </row>
    <row r="17" spans="1:19" ht="28.5" x14ac:dyDescent="0.2">
      <c r="A17" s="139" t="s">
        <v>179</v>
      </c>
      <c r="B17" s="239">
        <v>-22</v>
      </c>
      <c r="C17" s="239">
        <v>31</v>
      </c>
      <c r="D17" s="379"/>
      <c r="E17" s="379"/>
      <c r="F17" s="379"/>
      <c r="G17" s="379"/>
      <c r="H17" s="1"/>
      <c r="I17" s="1"/>
      <c r="J17" s="1"/>
      <c r="K17" s="1"/>
      <c r="L17" s="1"/>
      <c r="M17" s="1"/>
      <c r="N17" s="1"/>
      <c r="O17" s="1"/>
      <c r="P17" s="1"/>
      <c r="Q17" s="1"/>
      <c r="R17" s="1"/>
      <c r="S17" s="1"/>
    </row>
    <row r="18" spans="1:19" ht="15.75" thickBot="1" x14ac:dyDescent="0.3">
      <c r="A18" s="155" t="s">
        <v>180</v>
      </c>
      <c r="B18" s="385">
        <f>SUM(B13:B17)</f>
        <v>101</v>
      </c>
      <c r="C18" s="385">
        <f>SUM(C13:C17)</f>
        <v>230</v>
      </c>
      <c r="D18" s="1"/>
      <c r="E18" s="1"/>
      <c r="F18" s="1"/>
      <c r="G18" s="1"/>
      <c r="H18" s="1"/>
      <c r="I18" s="1"/>
      <c r="J18" s="1"/>
      <c r="K18" s="1"/>
      <c r="L18" s="1"/>
      <c r="M18" s="1"/>
      <c r="N18" s="1"/>
      <c r="O18" s="1"/>
      <c r="P18" s="1"/>
      <c r="Q18" s="1"/>
      <c r="R18" s="1"/>
      <c r="S18" s="1"/>
    </row>
    <row r="19" spans="1:19" ht="15" x14ac:dyDescent="0.25">
      <c r="A19" s="386" t="s">
        <v>427</v>
      </c>
      <c r="B19" s="387">
        <f>B12-B18</f>
        <v>-1</v>
      </c>
      <c r="C19" s="387">
        <f>C12-C18</f>
        <v>23</v>
      </c>
      <c r="D19" s="1"/>
      <c r="E19" s="1"/>
      <c r="F19" s="1"/>
      <c r="G19" s="1"/>
      <c r="H19" s="1"/>
      <c r="I19" s="1"/>
      <c r="J19" s="1"/>
      <c r="K19" s="1"/>
      <c r="L19" s="1"/>
      <c r="M19" s="1"/>
      <c r="N19" s="1"/>
      <c r="O19" s="1"/>
      <c r="P19" s="1"/>
      <c r="Q19" s="1"/>
      <c r="R19" s="1"/>
      <c r="S19" s="1"/>
    </row>
    <row r="20" spans="1:19" x14ac:dyDescent="0.2">
      <c r="A20" s="139" t="s">
        <v>181</v>
      </c>
      <c r="B20" s="239">
        <v>0</v>
      </c>
      <c r="C20" s="239">
        <v>0</v>
      </c>
      <c r="D20" s="1"/>
      <c r="E20" s="1"/>
      <c r="F20" s="1"/>
      <c r="G20" s="1"/>
      <c r="H20" s="1"/>
      <c r="I20" s="1"/>
      <c r="J20" s="1"/>
      <c r="K20" s="1"/>
      <c r="L20" s="1"/>
      <c r="M20" s="1"/>
      <c r="N20" s="1"/>
      <c r="O20" s="1"/>
      <c r="P20" s="1"/>
      <c r="Q20" s="1"/>
      <c r="R20" s="1"/>
      <c r="S20" s="1"/>
    </row>
    <row r="21" spans="1:19" ht="28.5" x14ac:dyDescent="0.2">
      <c r="A21" s="139" t="s">
        <v>182</v>
      </c>
      <c r="B21" s="239">
        <v>10</v>
      </c>
      <c r="C21" s="239">
        <v>22</v>
      </c>
      <c r="D21" s="379"/>
      <c r="E21" s="379"/>
      <c r="F21" s="379"/>
      <c r="G21" s="379"/>
      <c r="H21" s="1"/>
      <c r="I21" s="1"/>
      <c r="J21" s="1"/>
      <c r="K21" s="1"/>
      <c r="L21" s="1"/>
      <c r="M21" s="1"/>
      <c r="N21" s="1"/>
      <c r="O21" s="1"/>
      <c r="P21" s="1"/>
      <c r="Q21" s="1"/>
      <c r="R21" s="1"/>
      <c r="S21" s="1"/>
    </row>
    <row r="22" spans="1:19" x14ac:dyDescent="0.2">
      <c r="A22" s="139" t="s">
        <v>183</v>
      </c>
      <c r="B22" s="239">
        <v>0</v>
      </c>
      <c r="C22" s="239">
        <v>0</v>
      </c>
      <c r="D22" s="1"/>
      <c r="E22" s="1"/>
      <c r="F22" s="1"/>
      <c r="G22" s="1"/>
      <c r="H22" s="1"/>
      <c r="I22" s="1"/>
      <c r="J22" s="1"/>
      <c r="K22" s="1"/>
      <c r="L22" s="1"/>
      <c r="M22" s="1"/>
      <c r="N22" s="1"/>
      <c r="O22" s="1"/>
      <c r="P22" s="1"/>
      <c r="Q22" s="1"/>
      <c r="R22" s="1"/>
      <c r="S22" s="1"/>
    </row>
    <row r="23" spans="1:19" ht="15.75" thickBot="1" x14ac:dyDescent="0.3">
      <c r="A23" s="155" t="s">
        <v>428</v>
      </c>
      <c r="B23" s="385">
        <f>SUM(B20:B22)</f>
        <v>10</v>
      </c>
      <c r="C23" s="385">
        <f>SUM(C20:C22)</f>
        <v>22</v>
      </c>
      <c r="D23" s="1"/>
      <c r="E23" s="1"/>
      <c r="F23" s="1"/>
      <c r="G23" s="1"/>
      <c r="H23" s="1"/>
      <c r="I23" s="1"/>
      <c r="J23" s="1"/>
      <c r="K23" s="1"/>
      <c r="L23" s="1"/>
      <c r="M23" s="1"/>
      <c r="N23" s="1"/>
      <c r="O23" s="1"/>
      <c r="P23" s="1"/>
      <c r="Q23" s="1"/>
      <c r="R23" s="1"/>
      <c r="S23" s="1"/>
    </row>
    <row r="24" spans="1:19" ht="15" x14ac:dyDescent="0.25">
      <c r="A24" s="388" t="s">
        <v>429</v>
      </c>
      <c r="B24" s="387">
        <f>B19-B23</f>
        <v>-11</v>
      </c>
      <c r="C24" s="387">
        <f>C19-C23</f>
        <v>1</v>
      </c>
      <c r="D24" s="1"/>
      <c r="E24" s="1"/>
      <c r="F24" s="1"/>
      <c r="G24" s="1"/>
      <c r="H24" s="1"/>
      <c r="I24" s="1"/>
      <c r="J24" s="1"/>
      <c r="K24" s="1"/>
      <c r="L24" s="1"/>
      <c r="M24" s="1"/>
      <c r="N24" s="1"/>
      <c r="O24" s="1"/>
      <c r="P24" s="1"/>
      <c r="Q24" s="1"/>
      <c r="R24" s="1"/>
      <c r="S24" s="1"/>
    </row>
    <row r="25" spans="1:19" x14ac:dyDescent="0.2">
      <c r="A25" s="134" t="s">
        <v>184</v>
      </c>
      <c r="B25" s="239">
        <v>0</v>
      </c>
      <c r="C25" s="239">
        <v>1</v>
      </c>
      <c r="D25" s="379"/>
      <c r="E25" s="379"/>
      <c r="F25" s="379"/>
      <c r="G25" s="379"/>
      <c r="H25" s="1"/>
      <c r="I25" s="1"/>
      <c r="J25" s="1"/>
      <c r="K25" s="1"/>
      <c r="L25" s="1"/>
      <c r="M25" s="1"/>
      <c r="N25" s="1"/>
      <c r="O25" s="1"/>
      <c r="P25" s="1"/>
      <c r="Q25" s="1"/>
      <c r="R25" s="1"/>
      <c r="S25" s="1"/>
    </row>
    <row r="26" spans="1:19" ht="28.5" x14ac:dyDescent="0.2">
      <c r="A26" s="134" t="s">
        <v>185</v>
      </c>
      <c r="B26" s="239">
        <v>-1</v>
      </c>
      <c r="C26" s="239">
        <v>-3</v>
      </c>
      <c r="D26" s="379"/>
      <c r="E26" s="379"/>
      <c r="F26" s="379"/>
      <c r="G26" s="379"/>
      <c r="H26" s="1"/>
      <c r="I26" s="1"/>
      <c r="J26" s="1"/>
      <c r="K26" s="1"/>
      <c r="L26" s="1"/>
      <c r="M26" s="1"/>
      <c r="N26" s="1"/>
      <c r="O26" s="1"/>
      <c r="P26" s="1"/>
      <c r="Q26" s="1"/>
      <c r="R26" s="1"/>
      <c r="S26" s="1"/>
    </row>
    <row r="27" spans="1:19" ht="57" x14ac:dyDescent="0.2">
      <c r="A27" s="156" t="s">
        <v>186</v>
      </c>
      <c r="B27" s="239">
        <v>0</v>
      </c>
      <c r="C27" s="239">
        <v>0</v>
      </c>
      <c r="D27" s="1"/>
      <c r="E27" s="1"/>
      <c r="F27" s="1"/>
      <c r="G27" s="1"/>
      <c r="H27" s="1"/>
      <c r="I27" s="1"/>
      <c r="J27" s="1"/>
      <c r="K27" s="1"/>
      <c r="L27" s="1"/>
      <c r="M27" s="1"/>
      <c r="N27" s="1"/>
      <c r="O27" s="1"/>
      <c r="P27" s="1"/>
      <c r="Q27" s="1"/>
      <c r="R27" s="1"/>
      <c r="S27" s="1"/>
    </row>
    <row r="28" spans="1:19" ht="57" x14ac:dyDescent="0.2">
      <c r="A28" s="157" t="s">
        <v>187</v>
      </c>
      <c r="B28" s="239">
        <v>0</v>
      </c>
      <c r="C28" s="239">
        <v>0</v>
      </c>
      <c r="D28" s="1"/>
      <c r="E28" s="1"/>
      <c r="F28" s="1"/>
      <c r="G28" s="1"/>
      <c r="H28" s="1"/>
      <c r="I28" s="1"/>
      <c r="J28" s="1"/>
      <c r="K28" s="1"/>
      <c r="L28" s="1"/>
      <c r="M28" s="1"/>
      <c r="N28" s="1"/>
      <c r="O28" s="1"/>
      <c r="P28" s="1"/>
      <c r="Q28" s="1"/>
      <c r="R28" s="1"/>
      <c r="S28" s="1"/>
    </row>
    <row r="29" spans="1:19" ht="15.75" thickBot="1" x14ac:dyDescent="0.3">
      <c r="A29" s="155" t="s">
        <v>188</v>
      </c>
      <c r="B29" s="385">
        <f>SUM(B24:B28)</f>
        <v>-12</v>
      </c>
      <c r="C29" s="385">
        <f>SUM(C24:C28)</f>
        <v>-1</v>
      </c>
      <c r="D29" s="1"/>
      <c r="E29" s="1"/>
      <c r="F29" s="1"/>
      <c r="G29" s="1"/>
      <c r="H29" s="1"/>
      <c r="I29" s="1"/>
      <c r="J29" s="1"/>
      <c r="K29" s="1"/>
      <c r="L29" s="1"/>
      <c r="M29" s="1"/>
      <c r="N29" s="1"/>
      <c r="O29" s="1"/>
      <c r="P29" s="1"/>
      <c r="Q29" s="1"/>
      <c r="R29" s="1"/>
      <c r="S29" s="1"/>
    </row>
    <row r="30" spans="1:19" x14ac:dyDescent="0.2">
      <c r="A30" s="154" t="s">
        <v>189</v>
      </c>
      <c r="B30" s="240">
        <v>0</v>
      </c>
      <c r="C30" s="240">
        <v>0</v>
      </c>
      <c r="D30" s="1"/>
      <c r="E30" s="1"/>
      <c r="F30" s="1"/>
      <c r="G30" s="1"/>
      <c r="H30" s="1"/>
      <c r="I30" s="1"/>
      <c r="J30" s="1"/>
      <c r="K30" s="1"/>
      <c r="L30" s="1"/>
      <c r="M30" s="1"/>
      <c r="N30" s="1"/>
      <c r="O30" s="1"/>
      <c r="P30" s="1"/>
      <c r="Q30" s="1"/>
      <c r="R30" s="1"/>
      <c r="S30" s="1"/>
    </row>
    <row r="31" spans="1:19" ht="15.75" thickBot="1" x14ac:dyDescent="0.3">
      <c r="A31" s="155" t="s">
        <v>430</v>
      </c>
      <c r="B31" s="385">
        <f>B29-B30</f>
        <v>-12</v>
      </c>
      <c r="C31" s="385">
        <f>C29-C30</f>
        <v>-1</v>
      </c>
      <c r="D31" s="1"/>
      <c r="E31" s="1"/>
      <c r="F31" s="1"/>
      <c r="G31" s="1"/>
      <c r="H31" s="1"/>
      <c r="I31" s="1"/>
      <c r="J31" s="1"/>
      <c r="K31" s="1"/>
      <c r="L31" s="1"/>
      <c r="M31" s="1"/>
      <c r="N31" s="1"/>
      <c r="O31" s="1"/>
      <c r="P31" s="1"/>
      <c r="Q31" s="1"/>
      <c r="R31" s="1"/>
      <c r="S31" s="1"/>
    </row>
    <row r="32" spans="1:19" ht="15.75" thickBot="1" x14ac:dyDescent="0.3">
      <c r="A32" s="155" t="s">
        <v>190</v>
      </c>
      <c r="B32" s="389">
        <f>IF(ISERROR(B29/B12)=TRUE,"n/a",B29/B12)</f>
        <v>-0.12</v>
      </c>
      <c r="C32" s="389">
        <f>IF(ISERROR(C29/C12)=TRUE,"n/a",C29/C12)</f>
        <v>-3.952569169960474E-3</v>
      </c>
      <c r="D32" s="1"/>
      <c r="E32" s="1"/>
      <c r="F32" s="1"/>
      <c r="G32" s="1"/>
      <c r="H32" s="1"/>
      <c r="I32" s="1"/>
      <c r="J32" s="1"/>
      <c r="K32" s="1"/>
      <c r="L32" s="1"/>
      <c r="M32" s="1"/>
      <c r="N32" s="1"/>
      <c r="O32" s="1"/>
      <c r="P32" s="1"/>
      <c r="Q32" s="1"/>
      <c r="R32" s="1"/>
      <c r="S32" s="1"/>
    </row>
    <row r="33" spans="1:25" x14ac:dyDescent="0.2">
      <c r="A33" s="1"/>
      <c r="B33" s="1"/>
      <c r="C33" s="1"/>
      <c r="D33" s="1"/>
      <c r="E33" s="1"/>
      <c r="F33" s="1"/>
      <c r="G33" s="1"/>
      <c r="H33" s="1"/>
      <c r="I33" s="1"/>
      <c r="J33" s="1"/>
      <c r="K33" s="1"/>
      <c r="L33" s="1"/>
      <c r="M33" s="1"/>
      <c r="N33" s="1"/>
      <c r="O33" s="1"/>
      <c r="P33" s="1"/>
      <c r="Q33" s="1"/>
      <c r="R33" s="1"/>
      <c r="S33" s="1"/>
      <c r="T33" s="1"/>
      <c r="U33" s="1"/>
      <c r="V33" s="1"/>
      <c r="W33" s="1"/>
      <c r="X33" s="1"/>
      <c r="Y33" s="1"/>
    </row>
    <row r="34" spans="1:25" x14ac:dyDescent="0.2">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2">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2">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2">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2">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sheetData>
  <mergeCells count="4">
    <mergeCell ref="E3:F3"/>
    <mergeCell ref="B4:C4"/>
    <mergeCell ref="E4:F4"/>
    <mergeCell ref="B5:C5"/>
  </mergeCells>
  <dataValidations count="1">
    <dataValidation allowBlank="1" showInputMessage="1" showErrorMessage="1" promptTitle="Formula controlled cell" prompt="Do not type in this cell_x000a_Do not change the formula" sqref="B15:I15 B21:I22 B26:I27 B32:I32 B34:I35" xr:uid="{BBA46782-DCDB-443F-B431-D02252F14588}"/>
  </dataValidations>
  <hyperlinks>
    <hyperlink ref="A1" location="Contents!A1" display="Back to Contents" xr:uid="{03D89E94-FE66-4147-A1E7-CC15481302A3}"/>
  </hyperlinks>
  <pageMargins left="0.70000000000000007" right="0.70000000000000007" top="0.75" bottom="0.75" header="0.30000000000000004" footer="0.30000000000000004"/>
  <pageSetup paperSize="0" fitToWidth="0" fitToHeight="0" orientation="portrait" horizontalDpi="0" verticalDpi="0" copies="0"/>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5D14-6A7A-441F-BF28-21CF96B8D9BB}">
  <sheetPr>
    <tabColor rgb="FFFFF2CC"/>
  </sheetPr>
  <dimension ref="A1:X105"/>
  <sheetViews>
    <sheetView workbookViewId="0"/>
  </sheetViews>
  <sheetFormatPr defaultColWidth="9.28515625" defaultRowHeight="14.25" x14ac:dyDescent="0.2"/>
  <cols>
    <col min="1" max="1" width="30.28515625" style="2" customWidth="1"/>
    <col min="2" max="3" width="21.7109375" style="2" customWidth="1"/>
    <col min="4" max="4" width="47.7109375" style="2" customWidth="1"/>
    <col min="5" max="5" width="27.7109375" style="2" customWidth="1"/>
    <col min="6" max="6" width="2.7109375" style="2" bestFit="1" customWidth="1"/>
    <col min="7" max="7" width="26.7109375" style="2" customWidth="1"/>
    <col min="8" max="11" width="9.28515625" style="2" customWidth="1"/>
    <col min="12" max="12" width="39.28515625" style="2" customWidth="1"/>
    <col min="13" max="13" width="9.28515625" style="2" customWidth="1"/>
    <col min="14" max="16384" width="9.28515625" style="2"/>
  </cols>
  <sheetData>
    <row r="1" spans="1:24" s="1" customFormat="1" ht="15" x14ac:dyDescent="0.2">
      <c r="A1" s="22" t="s">
        <v>56</v>
      </c>
    </row>
    <row r="2" spans="1:24" ht="15" thickBot="1" x14ac:dyDescent="0.25">
      <c r="A2" s="1"/>
      <c r="B2" s="1"/>
      <c r="C2" s="1"/>
      <c r="D2" s="1"/>
      <c r="E2" s="1"/>
      <c r="F2" s="1"/>
      <c r="G2" s="1"/>
      <c r="H2" s="1"/>
      <c r="I2" s="1"/>
      <c r="J2" s="1"/>
      <c r="K2" s="1"/>
      <c r="L2" s="1"/>
      <c r="M2" s="1"/>
      <c r="N2" s="1"/>
      <c r="O2" s="1"/>
      <c r="P2" s="1"/>
      <c r="Q2" s="1"/>
      <c r="R2" s="1"/>
      <c r="S2" s="1"/>
      <c r="T2" s="1"/>
      <c r="U2" s="1"/>
      <c r="V2" s="1"/>
      <c r="W2" s="1"/>
      <c r="X2" s="1"/>
    </row>
    <row r="3" spans="1:24" ht="18.75" thickBot="1" x14ac:dyDescent="0.25">
      <c r="A3" s="64" t="s">
        <v>438</v>
      </c>
      <c r="B3" s="65"/>
      <c r="C3" s="66"/>
      <c r="D3" s="63" t="s">
        <v>161</v>
      </c>
      <c r="F3" s="1"/>
      <c r="G3" s="14"/>
      <c r="H3" s="1"/>
      <c r="I3" s="1"/>
      <c r="J3" s="1"/>
      <c r="K3" s="1"/>
      <c r="L3" s="1"/>
      <c r="M3" s="1"/>
      <c r="N3" s="1"/>
      <c r="O3" s="1"/>
      <c r="P3" s="1"/>
      <c r="Q3" s="1"/>
      <c r="R3" s="1"/>
      <c r="S3" s="1"/>
      <c r="T3" s="1"/>
      <c r="U3" s="1"/>
      <c r="V3" s="1"/>
      <c r="W3" s="1"/>
      <c r="X3" s="1"/>
    </row>
    <row r="4" spans="1:24" ht="15" x14ac:dyDescent="0.2">
      <c r="A4" s="23" t="s">
        <v>1</v>
      </c>
      <c r="B4" s="436"/>
      <c r="C4" s="436"/>
      <c r="D4" s="390" t="s">
        <v>401</v>
      </c>
      <c r="F4" s="1"/>
      <c r="G4" s="158"/>
      <c r="H4" s="1"/>
      <c r="I4" s="1"/>
      <c r="J4" s="1"/>
      <c r="K4" s="1"/>
      <c r="L4" s="1"/>
      <c r="M4" s="1"/>
      <c r="N4" s="1"/>
      <c r="O4" s="1"/>
      <c r="P4" s="1"/>
      <c r="Q4" s="1"/>
      <c r="R4" s="1"/>
      <c r="S4" s="1"/>
      <c r="T4" s="1"/>
      <c r="U4" s="1"/>
      <c r="V4" s="1"/>
      <c r="W4" s="1"/>
      <c r="X4" s="1"/>
    </row>
    <row r="5" spans="1:24" ht="15.75" customHeight="1" thickBot="1" x14ac:dyDescent="0.3">
      <c r="A5" s="5" t="s">
        <v>3</v>
      </c>
      <c r="B5" s="439" t="s">
        <v>385</v>
      </c>
      <c r="C5" s="439"/>
      <c r="D5" s="14"/>
      <c r="E5" s="14"/>
      <c r="F5" s="1"/>
      <c r="G5" s="1"/>
      <c r="H5" s="1"/>
      <c r="I5" s="1"/>
      <c r="J5" s="1"/>
      <c r="K5" s="1"/>
      <c r="L5" s="1"/>
      <c r="M5" s="1"/>
      <c r="N5" s="1"/>
      <c r="O5" s="1"/>
      <c r="P5" s="1"/>
      <c r="Q5" s="1"/>
      <c r="R5" s="1"/>
      <c r="S5" s="1"/>
      <c r="T5" s="1"/>
      <c r="U5" s="1"/>
      <c r="V5" s="1"/>
      <c r="W5" s="1"/>
      <c r="X5" s="1"/>
    </row>
    <row r="6" spans="1:24" ht="15" thickBot="1" x14ac:dyDescent="0.25">
      <c r="A6" s="1"/>
      <c r="B6" s="1"/>
      <c r="C6" s="1"/>
      <c r="D6" s="1"/>
      <c r="E6" s="1"/>
      <c r="F6" s="1"/>
      <c r="G6" s="1"/>
      <c r="H6" s="1"/>
      <c r="I6" s="1"/>
      <c r="J6" s="1"/>
      <c r="K6" s="1"/>
      <c r="L6" s="1"/>
      <c r="M6" s="1"/>
      <c r="N6" s="1"/>
      <c r="O6" s="1"/>
      <c r="P6" s="1"/>
      <c r="Q6" s="1"/>
      <c r="R6" s="1"/>
      <c r="S6" s="1"/>
      <c r="T6" s="1"/>
      <c r="U6" s="1"/>
      <c r="V6" s="1"/>
      <c r="W6" s="1"/>
      <c r="X6" s="1"/>
    </row>
    <row r="7" spans="1:24" ht="15.75" thickBot="1" x14ac:dyDescent="0.3">
      <c r="A7" s="159" t="s">
        <v>78</v>
      </c>
      <c r="B7" s="159" t="s">
        <v>15</v>
      </c>
      <c r="C7" s="1"/>
      <c r="D7" s="1"/>
      <c r="E7" s="1"/>
      <c r="F7" s="1"/>
      <c r="G7" s="1"/>
      <c r="H7" s="1"/>
      <c r="I7" s="1"/>
      <c r="J7" s="1"/>
      <c r="K7" s="1"/>
      <c r="L7" s="1"/>
      <c r="M7" s="1"/>
      <c r="N7" s="1"/>
      <c r="O7" s="1"/>
      <c r="P7" s="1"/>
      <c r="Q7" s="1"/>
      <c r="R7" s="1"/>
      <c r="S7" s="1"/>
      <c r="T7" s="1"/>
      <c r="U7" s="1"/>
      <c r="V7" s="1"/>
    </row>
    <row r="8" spans="1:24" ht="57" customHeight="1" x14ac:dyDescent="0.2">
      <c r="A8" s="160" t="s">
        <v>191</v>
      </c>
      <c r="B8" s="391">
        <v>100</v>
      </c>
      <c r="C8" s="379"/>
      <c r="D8" s="12"/>
      <c r="E8" s="1"/>
      <c r="F8" s="1"/>
      <c r="G8" s="1"/>
      <c r="H8" s="1"/>
      <c r="I8" s="1"/>
      <c r="J8" s="12"/>
      <c r="K8" s="1"/>
      <c r="L8" s="1"/>
      <c r="M8" s="1"/>
      <c r="N8" s="1"/>
      <c r="O8" s="1"/>
      <c r="P8" s="1"/>
      <c r="Q8" s="1"/>
      <c r="R8" s="1"/>
      <c r="S8" s="1"/>
      <c r="T8" s="1"/>
      <c r="U8" s="1"/>
      <c r="V8" s="1"/>
    </row>
    <row r="9" spans="1:24" x14ac:dyDescent="0.2">
      <c r="A9" s="58" t="s">
        <v>192</v>
      </c>
      <c r="B9" s="392">
        <f>B8-B10</f>
        <v>0</v>
      </c>
      <c r="C9" s="1"/>
      <c r="D9" s="1"/>
      <c r="E9" s="1"/>
      <c r="F9" s="1"/>
      <c r="G9" s="1"/>
      <c r="H9" s="1"/>
      <c r="I9" s="1"/>
      <c r="J9" s="1"/>
      <c r="K9" s="1"/>
      <c r="L9" s="1"/>
      <c r="M9" s="1"/>
      <c r="N9" s="1"/>
      <c r="O9" s="1"/>
      <c r="P9" s="1"/>
      <c r="Q9" s="1"/>
      <c r="R9" s="1"/>
      <c r="S9" s="1"/>
      <c r="T9" s="1"/>
      <c r="U9" s="1"/>
      <c r="V9" s="1"/>
    </row>
    <row r="10" spans="1:24" ht="29.25" thickBot="1" x14ac:dyDescent="0.25">
      <c r="A10" s="62" t="s">
        <v>193</v>
      </c>
      <c r="B10" s="393">
        <f>IF(B11&gt;0,B12+B11,B12-B11)</f>
        <v>100</v>
      </c>
      <c r="C10" s="1"/>
      <c r="D10" s="1"/>
      <c r="E10" s="1"/>
      <c r="F10" s="1"/>
      <c r="G10" s="1"/>
      <c r="H10" s="1"/>
      <c r="I10" s="1"/>
      <c r="J10" s="1"/>
      <c r="K10" s="1"/>
      <c r="L10" s="1"/>
      <c r="M10" s="1"/>
      <c r="N10" s="1"/>
      <c r="O10" s="1"/>
      <c r="P10" s="1"/>
      <c r="Q10" s="1"/>
      <c r="R10" s="1"/>
      <c r="S10" s="1"/>
      <c r="T10" s="1"/>
      <c r="U10" s="1"/>
      <c r="V10" s="1"/>
    </row>
    <row r="11" spans="1:24" ht="86.25" thickBot="1" x14ac:dyDescent="0.25">
      <c r="A11" s="161" t="s">
        <v>194</v>
      </c>
      <c r="B11" s="394">
        <v>0</v>
      </c>
      <c r="C11" s="1"/>
      <c r="D11" s="12"/>
      <c r="E11" s="1"/>
      <c r="F11" s="1"/>
      <c r="G11" s="1"/>
      <c r="H11" s="1"/>
      <c r="I11" s="1"/>
      <c r="J11" s="1"/>
      <c r="K11" s="1"/>
      <c r="L11" s="1"/>
      <c r="M11" s="1"/>
      <c r="N11" s="1"/>
      <c r="O11" s="1"/>
      <c r="P11" s="1"/>
      <c r="Q11" s="1"/>
      <c r="R11" s="1"/>
      <c r="S11" s="1"/>
      <c r="T11" s="1"/>
      <c r="U11" s="1"/>
      <c r="V11" s="1"/>
    </row>
    <row r="12" spans="1:24" ht="57" x14ac:dyDescent="0.2">
      <c r="A12" s="162" t="s">
        <v>432</v>
      </c>
      <c r="B12" s="395">
        <v>100</v>
      </c>
      <c r="C12" s="379"/>
      <c r="D12" s="12"/>
      <c r="E12" s="1"/>
      <c r="F12" s="1"/>
      <c r="G12" s="396"/>
      <c r="H12" s="1"/>
      <c r="I12" s="1"/>
      <c r="J12" s="1"/>
      <c r="K12" s="1"/>
      <c r="L12" s="1"/>
      <c r="M12" s="1"/>
      <c r="N12" s="1"/>
      <c r="O12" s="1"/>
      <c r="P12" s="1"/>
      <c r="Q12" s="1"/>
      <c r="R12" s="1"/>
      <c r="S12" s="1"/>
      <c r="T12" s="1"/>
      <c r="U12" s="1"/>
      <c r="V12" s="1"/>
    </row>
    <row r="13" spans="1:24" x14ac:dyDescent="0.2">
      <c r="A13" s="58" t="s">
        <v>192</v>
      </c>
      <c r="B13" s="397">
        <f>B12-B14-B15</f>
        <v>0</v>
      </c>
      <c r="C13" s="1"/>
      <c r="D13" s="1"/>
      <c r="E13" s="1"/>
      <c r="F13" s="1"/>
      <c r="G13" s="396"/>
      <c r="H13" s="396"/>
      <c r="I13" s="398"/>
      <c r="J13" s="1"/>
      <c r="K13" s="1"/>
      <c r="L13" s="1"/>
      <c r="M13" s="1"/>
      <c r="N13" s="1"/>
      <c r="O13" s="1"/>
      <c r="P13" s="1"/>
      <c r="Q13" s="1"/>
      <c r="R13" s="1"/>
      <c r="S13" s="1"/>
      <c r="T13" s="1"/>
      <c r="U13" s="1"/>
      <c r="V13" s="1"/>
    </row>
    <row r="14" spans="1:24" ht="29.25" thickBot="1" x14ac:dyDescent="0.25">
      <c r="A14" s="60" t="s">
        <v>195</v>
      </c>
      <c r="B14" s="399">
        <v>4</v>
      </c>
      <c r="C14" s="379"/>
      <c r="D14" s="400"/>
      <c r="E14" s="1"/>
      <c r="F14" s="1"/>
      <c r="G14" s="396"/>
      <c r="H14" s="396"/>
      <c r="I14" s="398"/>
      <c r="J14" s="1"/>
      <c r="K14" s="1"/>
      <c r="L14" s="1"/>
      <c r="M14" s="1"/>
      <c r="N14" s="1"/>
      <c r="O14" s="1"/>
      <c r="P14" s="1"/>
      <c r="Q14" s="1"/>
      <c r="R14" s="1"/>
      <c r="S14" s="1"/>
      <c r="T14" s="1"/>
      <c r="U14" s="1"/>
      <c r="V14" s="1"/>
    </row>
    <row r="15" spans="1:24" ht="57" x14ac:dyDescent="0.2">
      <c r="A15" s="401" t="s">
        <v>433</v>
      </c>
      <c r="B15" s="402">
        <v>96</v>
      </c>
      <c r="C15" s="379"/>
      <c r="D15" s="12"/>
      <c r="E15" s="1"/>
      <c r="F15" s="1"/>
      <c r="G15" s="1"/>
      <c r="H15" s="396"/>
      <c r="I15" s="398"/>
      <c r="J15" s="1"/>
      <c r="K15" s="1"/>
      <c r="L15" s="1"/>
      <c r="M15" s="1"/>
      <c r="N15" s="1"/>
      <c r="O15" s="1"/>
      <c r="P15" s="1"/>
      <c r="Q15" s="1"/>
      <c r="R15" s="1"/>
      <c r="S15" s="1"/>
      <c r="T15" s="1"/>
      <c r="U15" s="1"/>
      <c r="V15" s="1"/>
    </row>
    <row r="16" spans="1:24" ht="15" thickBot="1" x14ac:dyDescent="0.25">
      <c r="A16" s="62" t="s">
        <v>434</v>
      </c>
      <c r="B16" s="403">
        <f>B15-B17</f>
        <v>-1</v>
      </c>
      <c r="C16" s="1"/>
      <c r="D16" s="1"/>
      <c r="E16" s="404"/>
      <c r="F16" s="1"/>
      <c r="G16" s="396"/>
      <c r="H16" s="1"/>
      <c r="I16" s="1"/>
      <c r="J16" s="1"/>
      <c r="K16" s="1"/>
      <c r="L16" s="1"/>
      <c r="M16" s="1"/>
      <c r="N16" s="1"/>
      <c r="O16" s="1"/>
      <c r="P16" s="1"/>
      <c r="Q16" s="1"/>
      <c r="R16" s="1"/>
      <c r="S16" s="1"/>
      <c r="T16" s="1"/>
      <c r="U16" s="1"/>
      <c r="V16" s="1"/>
    </row>
    <row r="17" spans="1:24" ht="42.75" x14ac:dyDescent="0.2">
      <c r="A17" s="61" t="s">
        <v>196</v>
      </c>
      <c r="B17" s="405">
        <f>SUM(B18:B24)</f>
        <v>97</v>
      </c>
      <c r="C17" s="1"/>
      <c r="D17" s="1"/>
      <c r="E17" s="404"/>
      <c r="F17" s="1"/>
      <c r="G17" s="1"/>
      <c r="H17" s="1"/>
      <c r="I17" s="1"/>
      <c r="J17" s="1"/>
      <c r="K17" s="1"/>
      <c r="L17" s="1"/>
      <c r="M17" s="1"/>
      <c r="N17" s="1"/>
      <c r="O17" s="1"/>
      <c r="P17" s="1"/>
      <c r="Q17" s="1"/>
      <c r="R17" s="1"/>
      <c r="S17" s="1"/>
      <c r="T17" s="1"/>
      <c r="U17" s="1"/>
      <c r="V17" s="1"/>
    </row>
    <row r="18" spans="1:24" ht="29.25" thickBot="1" x14ac:dyDescent="0.25">
      <c r="A18" s="58" t="s">
        <v>435</v>
      </c>
      <c r="B18" s="406">
        <f>B25</f>
        <v>54</v>
      </c>
      <c r="C18" s="1"/>
      <c r="D18" s="1"/>
      <c r="E18" s="404"/>
      <c r="F18" s="1"/>
      <c r="G18" s="1"/>
      <c r="H18" s="1"/>
      <c r="I18" s="1"/>
      <c r="J18" s="1"/>
      <c r="K18" s="1"/>
      <c r="L18" s="1"/>
      <c r="M18" s="1"/>
      <c r="N18" s="1"/>
      <c r="O18" s="1"/>
      <c r="P18" s="1"/>
      <c r="Q18" s="1"/>
      <c r="R18" s="1"/>
      <c r="S18" s="1"/>
      <c r="T18" s="1"/>
      <c r="U18" s="1"/>
      <c r="V18" s="1"/>
    </row>
    <row r="19" spans="1:24" x14ac:dyDescent="0.2">
      <c r="A19" s="58" t="s">
        <v>379</v>
      </c>
      <c r="B19" s="402">
        <v>1</v>
      </c>
      <c r="C19" s="379"/>
      <c r="D19" s="1"/>
      <c r="E19" s="404"/>
      <c r="F19" s="1"/>
      <c r="G19" s="1"/>
      <c r="H19" s="1"/>
      <c r="I19" s="1"/>
      <c r="J19" s="1"/>
      <c r="K19" s="1"/>
      <c r="L19" s="1"/>
      <c r="M19" s="1"/>
      <c r="N19" s="1"/>
      <c r="O19" s="1"/>
      <c r="P19" s="1"/>
      <c r="Q19" s="1"/>
      <c r="R19" s="1"/>
      <c r="S19" s="1"/>
      <c r="T19" s="1"/>
      <c r="U19" s="1"/>
      <c r="V19" s="1"/>
    </row>
    <row r="20" spans="1:24" x14ac:dyDescent="0.2">
      <c r="A20" s="58" t="s">
        <v>380</v>
      </c>
      <c r="B20" s="407">
        <v>3</v>
      </c>
      <c r="C20" s="379"/>
      <c r="D20" s="1"/>
      <c r="E20" s="404"/>
      <c r="F20" s="1"/>
      <c r="G20" s="1"/>
      <c r="H20" s="1"/>
      <c r="I20" s="1"/>
      <c r="J20" s="1"/>
      <c r="K20" s="1"/>
      <c r="L20" s="1"/>
      <c r="M20" s="1"/>
      <c r="N20" s="1"/>
      <c r="O20" s="1"/>
      <c r="P20" s="1"/>
      <c r="Q20" s="1"/>
      <c r="R20" s="1"/>
      <c r="S20" s="1"/>
      <c r="T20" s="1"/>
      <c r="U20" s="1"/>
      <c r="V20" s="1"/>
    </row>
    <row r="21" spans="1:24" x14ac:dyDescent="0.2">
      <c r="A21" s="58" t="s">
        <v>381</v>
      </c>
      <c r="B21" s="407">
        <v>0</v>
      </c>
      <c r="C21" s="379"/>
      <c r="D21" s="1"/>
      <c r="E21" s="404"/>
      <c r="F21" s="1"/>
      <c r="G21" s="1"/>
      <c r="H21" s="1"/>
      <c r="I21" s="1"/>
      <c r="J21" s="1"/>
      <c r="K21" s="1"/>
      <c r="L21" s="1"/>
      <c r="M21" s="1"/>
      <c r="N21" s="1"/>
      <c r="O21" s="1"/>
      <c r="P21" s="1"/>
      <c r="Q21" s="1"/>
      <c r="R21" s="1"/>
      <c r="S21" s="1"/>
      <c r="T21" s="1"/>
      <c r="U21" s="1"/>
      <c r="V21" s="1"/>
    </row>
    <row r="22" spans="1:24" x14ac:dyDescent="0.2">
      <c r="A22" s="58" t="s">
        <v>382</v>
      </c>
      <c r="B22" s="408">
        <v>16</v>
      </c>
      <c r="C22" s="379"/>
      <c r="D22" s="1"/>
      <c r="E22" s="404"/>
      <c r="F22" s="1"/>
      <c r="G22" s="1"/>
      <c r="H22" s="1"/>
      <c r="I22" s="1"/>
      <c r="J22" s="1"/>
      <c r="K22" s="1"/>
      <c r="L22" s="1"/>
      <c r="M22" s="1"/>
      <c r="N22" s="1"/>
      <c r="O22" s="1"/>
      <c r="P22" s="1"/>
      <c r="Q22" s="1"/>
      <c r="R22" s="1"/>
      <c r="S22" s="1"/>
      <c r="T22" s="1"/>
      <c r="U22" s="1"/>
      <c r="V22" s="1"/>
    </row>
    <row r="23" spans="1:24" x14ac:dyDescent="0.2">
      <c r="A23" s="58" t="s">
        <v>383</v>
      </c>
      <c r="B23" s="408">
        <v>4</v>
      </c>
      <c r="C23" s="379"/>
      <c r="D23" s="1"/>
      <c r="E23" s="1"/>
      <c r="F23" s="1"/>
      <c r="G23" s="1"/>
      <c r="H23" s="1"/>
      <c r="I23" s="1"/>
      <c r="J23" s="1"/>
      <c r="K23" s="1"/>
      <c r="L23" s="1"/>
      <c r="M23" s="1"/>
      <c r="N23" s="1"/>
      <c r="O23" s="1"/>
      <c r="P23" s="1"/>
      <c r="Q23" s="1"/>
      <c r="R23" s="1"/>
      <c r="S23" s="1"/>
      <c r="T23" s="1"/>
      <c r="U23" s="1"/>
      <c r="V23" s="1"/>
    </row>
    <row r="24" spans="1:24" ht="15" thickBot="1" x14ac:dyDescent="0.25">
      <c r="A24" s="58" t="s">
        <v>384</v>
      </c>
      <c r="B24" s="409">
        <v>19</v>
      </c>
      <c r="C24" s="379"/>
      <c r="D24" s="12"/>
      <c r="E24" s="1"/>
      <c r="F24" s="1"/>
      <c r="G24" s="1"/>
      <c r="H24" s="1"/>
      <c r="I24" s="1"/>
      <c r="J24" s="1"/>
      <c r="K24" s="1"/>
      <c r="L24" s="1"/>
      <c r="M24" s="1"/>
      <c r="N24" s="1"/>
      <c r="O24" s="1"/>
      <c r="P24" s="1"/>
      <c r="Q24" s="1"/>
      <c r="R24" s="1"/>
      <c r="S24" s="1"/>
      <c r="T24" s="1"/>
      <c r="U24" s="1"/>
      <c r="V24" s="1"/>
    </row>
    <row r="25" spans="1:24" ht="42.75" x14ac:dyDescent="0.2">
      <c r="A25" s="61" t="s">
        <v>436</v>
      </c>
      <c r="B25" s="405">
        <f>SUM(B26:B28)</f>
        <v>54</v>
      </c>
      <c r="C25" s="1"/>
      <c r="D25" s="12"/>
      <c r="E25" s="1"/>
      <c r="F25" s="1"/>
      <c r="G25" s="1"/>
      <c r="H25" s="1"/>
      <c r="I25" s="1"/>
      <c r="J25" s="1"/>
      <c r="K25" s="1"/>
      <c r="L25" s="1"/>
      <c r="M25" s="1"/>
      <c r="N25" s="1"/>
      <c r="O25" s="1"/>
      <c r="P25" s="1"/>
      <c r="Q25" s="1"/>
      <c r="R25" s="1"/>
      <c r="S25" s="1"/>
      <c r="T25" s="1"/>
      <c r="U25" s="1"/>
      <c r="V25" s="1"/>
    </row>
    <row r="26" spans="1:24" x14ac:dyDescent="0.2">
      <c r="A26" s="58" t="s">
        <v>197</v>
      </c>
      <c r="B26" s="407">
        <v>6</v>
      </c>
      <c r="C26" s="379"/>
      <c r="D26" s="12"/>
      <c r="E26" s="1"/>
      <c r="F26" s="1"/>
      <c r="G26" s="1"/>
      <c r="H26" s="1"/>
      <c r="I26" s="1"/>
      <c r="J26" s="1"/>
      <c r="K26" s="1"/>
      <c r="L26" s="1"/>
      <c r="M26" s="1"/>
      <c r="N26" s="1"/>
      <c r="O26" s="1"/>
      <c r="P26" s="1"/>
      <c r="Q26" s="1"/>
      <c r="R26" s="1"/>
      <c r="S26" s="1"/>
      <c r="T26" s="1"/>
      <c r="U26" s="1"/>
      <c r="V26" s="1"/>
    </row>
    <row r="27" spans="1:24" x14ac:dyDescent="0.2">
      <c r="A27" s="58" t="s">
        <v>198</v>
      </c>
      <c r="B27" s="407">
        <v>44</v>
      </c>
      <c r="C27" s="379"/>
      <c r="D27" s="1"/>
      <c r="E27" s="1"/>
      <c r="F27" s="1"/>
      <c r="G27" s="1"/>
      <c r="H27" s="1"/>
      <c r="I27" s="1"/>
      <c r="J27" s="1"/>
      <c r="K27" s="1"/>
      <c r="L27" s="1"/>
      <c r="M27" s="1"/>
      <c r="N27" s="1"/>
      <c r="O27" s="1"/>
      <c r="P27" s="1"/>
      <c r="Q27" s="1"/>
      <c r="R27" s="1"/>
      <c r="S27" s="1"/>
      <c r="T27" s="1"/>
      <c r="U27" s="1"/>
      <c r="V27" s="1"/>
    </row>
    <row r="28" spans="1:24" ht="15" thickBot="1" x14ac:dyDescent="0.25">
      <c r="A28" s="62" t="s">
        <v>437</v>
      </c>
      <c r="B28" s="409">
        <v>4</v>
      </c>
      <c r="C28" s="379"/>
      <c r="D28" s="1"/>
      <c r="E28" s="1"/>
      <c r="F28" s="1"/>
      <c r="G28" s="1"/>
      <c r="H28" s="1"/>
      <c r="I28" s="1"/>
      <c r="J28" s="1"/>
      <c r="K28" s="1"/>
      <c r="L28" s="1"/>
      <c r="M28" s="1"/>
      <c r="N28" s="1"/>
      <c r="O28" s="1"/>
      <c r="P28" s="1"/>
      <c r="Q28" s="1"/>
      <c r="R28" s="1"/>
      <c r="S28" s="1"/>
      <c r="T28" s="1"/>
      <c r="U28" s="1"/>
      <c r="V28" s="1"/>
    </row>
    <row r="29" spans="1:24" x14ac:dyDescent="0.2">
      <c r="A29" s="1"/>
      <c r="B29" s="410"/>
      <c r="C29" s="1"/>
      <c r="D29" s="1"/>
      <c r="E29" s="1"/>
      <c r="F29" s="1"/>
      <c r="G29" s="1"/>
      <c r="H29" s="1"/>
      <c r="I29" s="1"/>
      <c r="J29" s="1"/>
      <c r="K29" s="1"/>
      <c r="L29" s="1"/>
      <c r="M29" s="1"/>
      <c r="N29" s="1"/>
      <c r="O29" s="1"/>
      <c r="P29" s="1"/>
      <c r="Q29" s="1"/>
      <c r="R29" s="1"/>
      <c r="S29" s="1"/>
      <c r="T29" s="1"/>
      <c r="U29" s="1"/>
      <c r="V29" s="1"/>
      <c r="W29" s="1"/>
      <c r="X29" s="1"/>
    </row>
    <row r="30" spans="1:24" x14ac:dyDescent="0.2">
      <c r="A30" s="16"/>
      <c r="B30" s="410"/>
      <c r="C30" s="1"/>
      <c r="D30" s="1"/>
      <c r="E30" s="1"/>
      <c r="F30" s="1"/>
      <c r="G30" s="1"/>
      <c r="H30" s="1"/>
      <c r="I30" s="1"/>
      <c r="J30" s="1"/>
      <c r="K30" s="1"/>
      <c r="L30" s="1"/>
      <c r="M30" s="1"/>
      <c r="N30" s="1"/>
      <c r="O30" s="1"/>
      <c r="P30" s="1"/>
      <c r="Q30" s="1"/>
      <c r="R30" s="1"/>
      <c r="S30" s="1"/>
      <c r="T30" s="1"/>
      <c r="U30" s="1"/>
      <c r="V30" s="1"/>
      <c r="W30" s="1"/>
      <c r="X30" s="1"/>
    </row>
    <row r="31" spans="1:24" x14ac:dyDescent="0.2">
      <c r="A31" s="1"/>
      <c r="B31" s="1"/>
      <c r="C31" s="1"/>
      <c r="D31" s="1"/>
      <c r="E31" s="1"/>
      <c r="F31" s="1"/>
      <c r="G31" s="1"/>
      <c r="H31" s="1"/>
      <c r="I31" s="1"/>
      <c r="J31" s="1"/>
      <c r="K31" s="1"/>
      <c r="L31" s="1"/>
      <c r="M31" s="1"/>
      <c r="N31" s="1"/>
      <c r="O31" s="1"/>
      <c r="P31" s="1"/>
      <c r="Q31" s="1"/>
      <c r="R31" s="1"/>
      <c r="S31" s="1"/>
      <c r="T31" s="1"/>
      <c r="U31" s="1"/>
      <c r="V31" s="1"/>
      <c r="W31" s="1"/>
      <c r="X31" s="1"/>
    </row>
    <row r="32" spans="1:24" x14ac:dyDescent="0.2">
      <c r="A32" s="1"/>
      <c r="B32" s="1"/>
      <c r="C32" s="1"/>
      <c r="D32" s="1"/>
      <c r="E32" s="1"/>
      <c r="F32" s="1"/>
      <c r="G32" s="1"/>
      <c r="H32" s="1"/>
      <c r="I32" s="1"/>
      <c r="J32" s="1"/>
      <c r="K32" s="1"/>
      <c r="L32" s="1"/>
      <c r="M32" s="1"/>
      <c r="N32" s="1"/>
      <c r="O32" s="1"/>
      <c r="P32" s="1"/>
      <c r="Q32" s="1"/>
      <c r="R32" s="1"/>
      <c r="S32" s="1"/>
      <c r="T32" s="1"/>
      <c r="U32" s="1"/>
      <c r="V32" s="1"/>
      <c r="W32" s="1"/>
      <c r="X32" s="1"/>
    </row>
    <row r="33" spans="1:24" x14ac:dyDescent="0.2">
      <c r="A33" s="1"/>
      <c r="B33" s="1"/>
      <c r="C33" s="1"/>
      <c r="D33" s="1"/>
      <c r="E33" s="1"/>
      <c r="F33" s="1"/>
      <c r="G33" s="1"/>
      <c r="H33" s="1"/>
      <c r="I33" s="1"/>
      <c r="J33" s="1"/>
      <c r="K33" s="1"/>
      <c r="L33" s="1"/>
      <c r="M33" s="1"/>
      <c r="N33" s="1"/>
      <c r="O33" s="1"/>
      <c r="P33" s="1"/>
      <c r="Q33" s="1"/>
      <c r="R33" s="1"/>
      <c r="S33" s="1"/>
      <c r="T33" s="1"/>
      <c r="U33" s="1"/>
      <c r="V33" s="1"/>
      <c r="W33" s="1"/>
      <c r="X33" s="1"/>
    </row>
    <row r="34" spans="1:24" x14ac:dyDescent="0.2">
      <c r="A34" s="1"/>
      <c r="B34" s="1"/>
      <c r="C34" s="1"/>
      <c r="D34" s="1"/>
      <c r="E34" s="1"/>
      <c r="F34" s="1"/>
      <c r="G34" s="1"/>
      <c r="H34" s="1"/>
      <c r="I34" s="1"/>
      <c r="J34" s="1"/>
      <c r="K34" s="1"/>
      <c r="L34" s="1"/>
      <c r="M34" s="1"/>
      <c r="N34" s="1"/>
      <c r="O34" s="1"/>
      <c r="P34" s="1"/>
      <c r="Q34" s="1"/>
      <c r="R34" s="1"/>
      <c r="S34" s="1"/>
      <c r="T34" s="1"/>
      <c r="U34" s="1"/>
      <c r="V34" s="1"/>
      <c r="W34" s="1"/>
      <c r="X34" s="1"/>
    </row>
    <row r="35" spans="1:24" x14ac:dyDescent="0.2">
      <c r="A35" s="1"/>
      <c r="B35" s="1"/>
      <c r="C35" s="1"/>
      <c r="D35" s="1"/>
      <c r="E35" s="1"/>
      <c r="F35" s="1"/>
      <c r="G35" s="1"/>
      <c r="H35" s="1"/>
      <c r="I35" s="1"/>
      <c r="J35" s="1"/>
      <c r="K35" s="1"/>
      <c r="L35" s="1"/>
      <c r="M35" s="1"/>
      <c r="N35" s="1"/>
      <c r="O35" s="1"/>
      <c r="P35" s="1"/>
      <c r="Q35" s="1"/>
      <c r="R35" s="1"/>
      <c r="S35" s="1"/>
      <c r="T35" s="1"/>
      <c r="U35" s="1"/>
      <c r="V35" s="1"/>
      <c r="W35" s="1"/>
      <c r="X35" s="1"/>
    </row>
    <row r="36" spans="1:24" x14ac:dyDescent="0.2">
      <c r="A36" s="1"/>
      <c r="B36" s="1"/>
      <c r="C36" s="1"/>
      <c r="D36" s="1"/>
      <c r="E36" s="1"/>
      <c r="F36" s="1"/>
      <c r="G36" s="1"/>
      <c r="H36" s="1"/>
      <c r="I36" s="1"/>
      <c r="J36" s="1"/>
      <c r="K36" s="1"/>
      <c r="L36" s="1"/>
      <c r="M36" s="1"/>
      <c r="N36" s="1"/>
      <c r="O36" s="1"/>
      <c r="P36" s="1"/>
      <c r="Q36" s="1"/>
      <c r="R36" s="1"/>
      <c r="S36" s="1"/>
      <c r="T36" s="1"/>
      <c r="U36" s="1"/>
      <c r="V36" s="1"/>
      <c r="W36" s="1"/>
      <c r="X36" s="1"/>
    </row>
    <row r="37" spans="1:24" x14ac:dyDescent="0.2">
      <c r="A37" s="1"/>
      <c r="B37" s="1"/>
      <c r="C37" s="1"/>
      <c r="D37" s="1"/>
      <c r="E37" s="1"/>
      <c r="F37" s="1"/>
      <c r="G37" s="1"/>
      <c r="H37" s="1"/>
      <c r="I37" s="1"/>
      <c r="J37" s="1"/>
      <c r="K37" s="1"/>
      <c r="L37" s="1"/>
      <c r="M37" s="1"/>
      <c r="N37" s="1"/>
      <c r="O37" s="1"/>
      <c r="P37" s="1"/>
      <c r="Q37" s="1"/>
      <c r="R37" s="1"/>
      <c r="S37" s="1"/>
      <c r="T37" s="1"/>
      <c r="U37" s="1"/>
      <c r="V37" s="1"/>
      <c r="W37" s="1"/>
      <c r="X37" s="1"/>
    </row>
    <row r="38" spans="1:24" x14ac:dyDescent="0.2">
      <c r="A38" s="1"/>
      <c r="B38" s="1"/>
      <c r="C38" s="1"/>
      <c r="D38" s="1"/>
      <c r="E38" s="1"/>
      <c r="F38" s="1"/>
      <c r="G38" s="1"/>
      <c r="H38" s="1"/>
      <c r="I38" s="1"/>
      <c r="J38" s="1"/>
      <c r="K38" s="1"/>
      <c r="L38" s="1"/>
      <c r="M38" s="1"/>
      <c r="N38" s="1"/>
      <c r="O38" s="1"/>
      <c r="P38" s="1"/>
      <c r="Q38" s="1"/>
      <c r="R38" s="1"/>
      <c r="S38" s="1"/>
      <c r="T38" s="1"/>
      <c r="U38" s="1"/>
      <c r="V38" s="1"/>
      <c r="W38" s="1"/>
      <c r="X38" s="1"/>
    </row>
    <row r="39" spans="1:24" x14ac:dyDescent="0.2">
      <c r="A39" s="1"/>
      <c r="B39" s="1"/>
      <c r="C39" s="1"/>
      <c r="D39" s="1"/>
      <c r="E39" s="1"/>
      <c r="F39" s="1"/>
      <c r="G39" s="1"/>
      <c r="H39" s="1"/>
      <c r="I39" s="1"/>
      <c r="J39" s="1"/>
      <c r="K39" s="1"/>
      <c r="L39" s="1"/>
      <c r="M39" s="1"/>
      <c r="N39" s="1"/>
      <c r="O39" s="1"/>
      <c r="P39" s="1"/>
      <c r="Q39" s="1"/>
      <c r="R39" s="1"/>
      <c r="S39" s="1"/>
      <c r="T39" s="1"/>
      <c r="U39" s="1"/>
      <c r="V39" s="1"/>
      <c r="W39" s="1"/>
      <c r="X39" s="1"/>
    </row>
    <row r="40" spans="1:24" x14ac:dyDescent="0.2">
      <c r="A40" s="1"/>
      <c r="B40" s="1"/>
      <c r="C40" s="1"/>
      <c r="D40" s="1"/>
      <c r="E40" s="1"/>
      <c r="F40" s="1"/>
      <c r="G40" s="1"/>
      <c r="H40" s="1"/>
      <c r="I40" s="1"/>
      <c r="J40" s="1"/>
      <c r="K40" s="1"/>
      <c r="L40" s="1"/>
      <c r="M40" s="1"/>
      <c r="N40" s="1"/>
      <c r="O40" s="1"/>
      <c r="P40" s="1"/>
      <c r="Q40" s="1"/>
      <c r="R40" s="1"/>
      <c r="S40" s="1"/>
      <c r="T40" s="1"/>
      <c r="U40" s="1"/>
      <c r="V40" s="1"/>
      <c r="W40" s="1"/>
      <c r="X40" s="1"/>
    </row>
    <row r="41" spans="1:24" x14ac:dyDescent="0.2">
      <c r="A41" s="1"/>
      <c r="B41" s="1"/>
      <c r="C41" s="1"/>
      <c r="D41" s="1"/>
      <c r="E41" s="1"/>
      <c r="F41" s="1"/>
      <c r="G41" s="1"/>
      <c r="H41" s="1"/>
      <c r="I41" s="1"/>
      <c r="J41" s="1"/>
      <c r="K41" s="1"/>
      <c r="L41" s="1"/>
      <c r="M41" s="1"/>
      <c r="N41" s="1"/>
      <c r="O41" s="1"/>
      <c r="P41" s="1"/>
      <c r="Q41" s="1"/>
      <c r="R41" s="1"/>
      <c r="S41" s="1"/>
      <c r="T41" s="1"/>
      <c r="U41" s="1"/>
      <c r="V41" s="1"/>
      <c r="W41" s="1"/>
      <c r="X41" s="1"/>
    </row>
    <row r="42" spans="1:24" x14ac:dyDescent="0.2">
      <c r="A42" s="1"/>
      <c r="B42" s="1"/>
      <c r="C42" s="1"/>
      <c r="D42" s="1"/>
      <c r="E42" s="1"/>
      <c r="F42" s="1"/>
      <c r="G42" s="1"/>
      <c r="H42" s="1"/>
      <c r="I42" s="1"/>
      <c r="J42" s="1"/>
      <c r="K42" s="1"/>
      <c r="L42" s="1"/>
      <c r="M42" s="1"/>
      <c r="N42" s="1"/>
      <c r="O42" s="1"/>
      <c r="P42" s="1"/>
      <c r="Q42" s="1"/>
      <c r="R42" s="1"/>
      <c r="S42" s="1"/>
      <c r="T42" s="1"/>
      <c r="U42" s="1"/>
      <c r="V42" s="1"/>
      <c r="W42" s="1"/>
      <c r="X42" s="1"/>
    </row>
    <row r="43" spans="1:24" x14ac:dyDescent="0.2">
      <c r="A43" s="1"/>
      <c r="B43" s="1"/>
      <c r="C43" s="1"/>
      <c r="D43" s="1"/>
      <c r="E43" s="1"/>
      <c r="F43" s="1"/>
      <c r="G43" s="1"/>
      <c r="H43" s="1"/>
      <c r="I43" s="1"/>
      <c r="J43" s="1"/>
      <c r="K43" s="1"/>
      <c r="L43" s="1"/>
      <c r="M43" s="1"/>
      <c r="N43" s="1"/>
      <c r="O43" s="1"/>
      <c r="P43" s="1"/>
      <c r="Q43" s="1"/>
      <c r="R43" s="1"/>
      <c r="S43" s="1"/>
      <c r="T43" s="1"/>
      <c r="U43" s="1"/>
      <c r="V43" s="1"/>
      <c r="W43" s="1"/>
      <c r="X43" s="1"/>
    </row>
    <row r="44" spans="1:24" x14ac:dyDescent="0.2">
      <c r="A44" s="1"/>
      <c r="B44" s="1"/>
      <c r="C44" s="1"/>
      <c r="D44" s="1"/>
      <c r="E44" s="1"/>
      <c r="F44" s="1"/>
      <c r="G44" s="1"/>
      <c r="H44" s="1"/>
      <c r="I44" s="1"/>
      <c r="J44" s="1"/>
      <c r="K44" s="1"/>
      <c r="L44" s="1"/>
      <c r="M44" s="1"/>
      <c r="N44" s="1"/>
      <c r="O44" s="1"/>
      <c r="P44" s="1"/>
      <c r="Q44" s="1"/>
      <c r="R44" s="1"/>
      <c r="S44" s="1"/>
      <c r="T44" s="1"/>
      <c r="U44" s="1"/>
      <c r="V44" s="1"/>
      <c r="W44" s="1"/>
      <c r="X44" s="1"/>
    </row>
    <row r="45" spans="1:24" x14ac:dyDescent="0.2">
      <c r="A45" s="1"/>
      <c r="B45" s="1"/>
      <c r="C45" s="1"/>
      <c r="D45" s="1"/>
      <c r="E45" s="1"/>
      <c r="F45" s="1"/>
      <c r="G45" s="1"/>
      <c r="H45" s="1"/>
      <c r="I45" s="1"/>
      <c r="J45" s="1"/>
      <c r="K45" s="1"/>
      <c r="L45" s="1"/>
      <c r="M45" s="1"/>
      <c r="N45" s="1"/>
      <c r="O45" s="1"/>
      <c r="P45" s="1"/>
      <c r="Q45" s="1"/>
      <c r="R45" s="1"/>
      <c r="S45" s="1"/>
      <c r="T45" s="1"/>
      <c r="U45" s="1"/>
      <c r="V45" s="1"/>
      <c r="W45" s="1"/>
      <c r="X45" s="1"/>
    </row>
    <row r="46" spans="1:24" x14ac:dyDescent="0.2">
      <c r="A46" s="1"/>
      <c r="B46" s="1"/>
      <c r="C46" s="1"/>
      <c r="D46" s="1"/>
      <c r="E46" s="1"/>
      <c r="F46" s="1"/>
      <c r="G46" s="1"/>
      <c r="H46" s="1"/>
      <c r="I46" s="1"/>
      <c r="J46" s="1"/>
      <c r="K46" s="1"/>
      <c r="L46" s="1"/>
      <c r="M46" s="1"/>
      <c r="N46" s="1"/>
      <c r="O46" s="1"/>
      <c r="P46" s="1"/>
      <c r="Q46" s="1"/>
      <c r="R46" s="1"/>
      <c r="S46" s="1"/>
      <c r="T46" s="1"/>
      <c r="U46" s="1"/>
      <c r="V46" s="1"/>
      <c r="W46" s="1"/>
      <c r="X46" s="1"/>
    </row>
    <row r="47" spans="1:24" x14ac:dyDescent="0.2">
      <c r="A47" s="1"/>
      <c r="B47" s="1"/>
      <c r="C47" s="1"/>
      <c r="D47" s="1"/>
      <c r="E47" s="1"/>
      <c r="F47" s="1"/>
      <c r="G47" s="1"/>
      <c r="H47" s="1"/>
      <c r="I47" s="1"/>
      <c r="J47" s="1"/>
      <c r="K47" s="1"/>
      <c r="L47" s="1"/>
      <c r="M47" s="1"/>
      <c r="N47" s="1"/>
      <c r="O47" s="1"/>
      <c r="P47" s="1"/>
      <c r="Q47" s="1"/>
      <c r="R47" s="1"/>
      <c r="S47" s="1"/>
      <c r="T47" s="1"/>
      <c r="U47" s="1"/>
      <c r="V47" s="1"/>
      <c r="W47" s="1"/>
      <c r="X47" s="1"/>
    </row>
    <row r="48" spans="1:24" x14ac:dyDescent="0.2">
      <c r="A48" s="1"/>
      <c r="B48" s="1"/>
      <c r="C48" s="1"/>
      <c r="D48" s="1"/>
      <c r="E48" s="1"/>
      <c r="F48" s="1"/>
      <c r="G48" s="1"/>
      <c r="H48" s="1"/>
      <c r="I48" s="1"/>
      <c r="J48" s="1"/>
      <c r="K48" s="1"/>
      <c r="L48" s="1"/>
      <c r="M48" s="1"/>
      <c r="N48" s="1"/>
      <c r="O48" s="1"/>
      <c r="P48" s="1"/>
      <c r="Q48" s="1"/>
      <c r="R48" s="1"/>
      <c r="S48" s="1"/>
      <c r="T48" s="1"/>
      <c r="U48" s="1"/>
      <c r="V48" s="1"/>
      <c r="W48" s="1"/>
      <c r="X48" s="1"/>
    </row>
    <row r="49" spans="1:24" x14ac:dyDescent="0.2">
      <c r="A49" s="1"/>
      <c r="B49" s="1"/>
      <c r="C49" s="1"/>
      <c r="D49" s="1"/>
      <c r="E49" s="1"/>
      <c r="F49" s="1"/>
      <c r="G49" s="1"/>
      <c r="H49" s="1"/>
      <c r="I49" s="1"/>
      <c r="J49" s="1"/>
      <c r="K49" s="1"/>
      <c r="L49" s="1"/>
      <c r="M49" s="1"/>
      <c r="N49" s="1"/>
      <c r="O49" s="1"/>
      <c r="P49" s="1"/>
      <c r="Q49" s="1"/>
      <c r="R49" s="1"/>
      <c r="S49" s="1"/>
      <c r="T49" s="1"/>
      <c r="U49" s="1"/>
      <c r="V49" s="1"/>
      <c r="W49" s="1"/>
      <c r="X49" s="1"/>
    </row>
    <row r="50" spans="1:24" x14ac:dyDescent="0.2">
      <c r="A50" s="1"/>
      <c r="B50" s="1"/>
      <c r="C50" s="1"/>
      <c r="D50" s="1"/>
      <c r="E50" s="1"/>
      <c r="F50" s="1"/>
      <c r="G50" s="1"/>
      <c r="H50" s="1"/>
      <c r="I50" s="1"/>
      <c r="J50" s="1"/>
      <c r="K50" s="1"/>
      <c r="L50" s="1"/>
      <c r="M50" s="1"/>
      <c r="N50" s="1"/>
      <c r="O50" s="1"/>
      <c r="P50" s="1"/>
      <c r="Q50" s="1"/>
      <c r="R50" s="1"/>
      <c r="S50" s="1"/>
      <c r="T50" s="1"/>
      <c r="U50" s="1"/>
      <c r="V50" s="1"/>
      <c r="W50" s="1"/>
      <c r="X50" s="1"/>
    </row>
    <row r="51" spans="1:24" x14ac:dyDescent="0.2">
      <c r="A51" s="1"/>
      <c r="B51" s="1"/>
      <c r="C51" s="1"/>
      <c r="D51" s="1"/>
      <c r="E51" s="1"/>
      <c r="F51" s="1"/>
      <c r="G51" s="1"/>
      <c r="H51" s="1"/>
      <c r="I51" s="1"/>
      <c r="J51" s="1"/>
      <c r="K51" s="1"/>
      <c r="L51" s="1"/>
      <c r="M51" s="1"/>
      <c r="N51" s="1"/>
      <c r="O51" s="1"/>
      <c r="P51" s="1"/>
      <c r="Q51" s="1"/>
      <c r="R51" s="1"/>
      <c r="S51" s="1"/>
      <c r="T51" s="1"/>
      <c r="U51" s="1"/>
      <c r="V51" s="1"/>
      <c r="W51" s="1"/>
      <c r="X51" s="1"/>
    </row>
    <row r="52" spans="1:24" x14ac:dyDescent="0.2">
      <c r="A52" s="1"/>
      <c r="B52" s="1"/>
      <c r="C52" s="1"/>
      <c r="D52" s="1"/>
      <c r="E52" s="1"/>
      <c r="F52" s="1"/>
      <c r="G52" s="1"/>
      <c r="H52" s="1"/>
      <c r="I52" s="1"/>
      <c r="J52" s="1"/>
      <c r="K52" s="1"/>
      <c r="L52" s="1"/>
      <c r="M52" s="1"/>
      <c r="N52" s="1"/>
      <c r="O52" s="1"/>
      <c r="P52" s="1"/>
      <c r="Q52" s="1"/>
      <c r="R52" s="1"/>
      <c r="S52" s="1"/>
      <c r="T52" s="1"/>
      <c r="U52" s="1"/>
      <c r="V52" s="1"/>
      <c r="W52" s="1"/>
      <c r="X52" s="1"/>
    </row>
    <row r="53" spans="1:24" x14ac:dyDescent="0.2">
      <c r="A53" s="1"/>
      <c r="B53" s="1"/>
      <c r="C53" s="1"/>
      <c r="D53" s="1"/>
      <c r="E53" s="1"/>
      <c r="F53" s="1"/>
      <c r="G53" s="1"/>
      <c r="H53" s="1"/>
      <c r="I53" s="1"/>
      <c r="J53" s="1"/>
      <c r="K53" s="1"/>
      <c r="L53" s="1"/>
      <c r="M53" s="1"/>
      <c r="N53" s="1"/>
      <c r="O53" s="1"/>
      <c r="P53" s="1"/>
      <c r="Q53" s="1"/>
      <c r="R53" s="1"/>
      <c r="S53" s="1"/>
      <c r="T53" s="1"/>
      <c r="U53" s="1"/>
      <c r="V53" s="1"/>
      <c r="W53" s="1"/>
      <c r="X53" s="1"/>
    </row>
    <row r="54" spans="1:24" x14ac:dyDescent="0.2">
      <c r="A54" s="1"/>
      <c r="B54" s="1"/>
      <c r="C54" s="1"/>
      <c r="D54" s="1"/>
      <c r="E54" s="1"/>
      <c r="F54" s="1"/>
      <c r="G54" s="1"/>
      <c r="H54" s="1"/>
      <c r="I54" s="1"/>
      <c r="J54" s="1"/>
      <c r="K54" s="1"/>
      <c r="L54" s="1"/>
      <c r="M54" s="1"/>
      <c r="N54" s="1"/>
      <c r="O54" s="1"/>
      <c r="P54" s="1"/>
      <c r="Q54" s="1"/>
      <c r="R54" s="1"/>
      <c r="S54" s="1"/>
      <c r="T54" s="1"/>
      <c r="U54" s="1"/>
      <c r="V54" s="1"/>
      <c r="W54" s="1"/>
      <c r="X54" s="1"/>
    </row>
    <row r="55" spans="1:24" x14ac:dyDescent="0.2">
      <c r="A55" s="1"/>
      <c r="B55" s="1"/>
      <c r="C55" s="1"/>
      <c r="D55" s="1"/>
      <c r="E55" s="1"/>
      <c r="F55" s="1"/>
      <c r="G55" s="1"/>
      <c r="H55" s="1"/>
      <c r="I55" s="1"/>
      <c r="J55" s="1"/>
      <c r="K55" s="1"/>
      <c r="L55" s="1"/>
      <c r="M55" s="1"/>
      <c r="N55" s="1"/>
      <c r="O55" s="1"/>
      <c r="P55" s="1"/>
      <c r="Q55" s="1"/>
      <c r="R55" s="1"/>
      <c r="S55" s="1"/>
      <c r="T55" s="1"/>
      <c r="U55" s="1"/>
      <c r="V55" s="1"/>
      <c r="W55" s="1"/>
      <c r="X55" s="1"/>
    </row>
    <row r="56" spans="1:24" x14ac:dyDescent="0.2">
      <c r="A56" s="1"/>
      <c r="B56" s="1"/>
      <c r="C56" s="1"/>
      <c r="D56" s="1"/>
      <c r="E56" s="1"/>
      <c r="F56" s="1"/>
      <c r="G56" s="1"/>
      <c r="H56" s="1"/>
      <c r="I56" s="1"/>
      <c r="J56" s="1"/>
      <c r="K56" s="1"/>
      <c r="L56" s="1"/>
      <c r="M56" s="1"/>
      <c r="N56" s="1"/>
      <c r="O56" s="1"/>
      <c r="P56" s="1"/>
      <c r="Q56" s="1"/>
      <c r="R56" s="1"/>
      <c r="S56" s="1"/>
      <c r="T56" s="1"/>
      <c r="U56" s="1"/>
      <c r="V56" s="1"/>
      <c r="W56" s="1"/>
      <c r="X56" s="1"/>
    </row>
    <row r="57" spans="1:24" x14ac:dyDescent="0.2">
      <c r="A57" s="1"/>
      <c r="B57" s="1"/>
      <c r="C57" s="1"/>
      <c r="D57" s="1"/>
      <c r="E57" s="1"/>
      <c r="F57" s="1"/>
      <c r="G57" s="1"/>
      <c r="H57" s="1"/>
      <c r="I57" s="1"/>
      <c r="J57" s="1"/>
      <c r="K57" s="1"/>
      <c r="L57" s="1"/>
      <c r="M57" s="1"/>
      <c r="N57" s="1"/>
      <c r="O57" s="1"/>
      <c r="P57" s="1"/>
      <c r="Q57" s="1"/>
      <c r="R57" s="1"/>
      <c r="S57" s="1"/>
      <c r="T57" s="1"/>
      <c r="U57" s="1"/>
      <c r="V57" s="1"/>
      <c r="W57" s="1"/>
      <c r="X57" s="1"/>
    </row>
    <row r="58" spans="1:24" x14ac:dyDescent="0.2">
      <c r="A58" s="1"/>
      <c r="B58" s="1"/>
      <c r="C58" s="1"/>
      <c r="D58" s="1"/>
      <c r="E58" s="1"/>
      <c r="F58" s="1"/>
      <c r="G58" s="1"/>
      <c r="H58" s="1"/>
      <c r="I58" s="1"/>
      <c r="J58" s="1"/>
      <c r="K58" s="1"/>
      <c r="L58" s="1"/>
      <c r="M58" s="1"/>
      <c r="N58" s="1"/>
      <c r="O58" s="1"/>
      <c r="P58" s="1"/>
      <c r="Q58" s="1"/>
      <c r="R58" s="1"/>
      <c r="S58" s="1"/>
      <c r="T58" s="1"/>
      <c r="U58" s="1"/>
      <c r="V58" s="1"/>
      <c r="W58" s="1"/>
      <c r="X58" s="1"/>
    </row>
    <row r="59" spans="1:24" x14ac:dyDescent="0.2">
      <c r="A59" s="1"/>
      <c r="B59" s="1"/>
      <c r="C59" s="1"/>
      <c r="D59" s="1"/>
      <c r="E59" s="1"/>
      <c r="F59" s="1"/>
      <c r="G59" s="1"/>
      <c r="H59" s="1"/>
      <c r="I59" s="1"/>
      <c r="J59" s="1"/>
      <c r="K59" s="1"/>
      <c r="L59" s="1"/>
      <c r="M59" s="1"/>
      <c r="N59" s="1"/>
      <c r="O59" s="1"/>
      <c r="P59" s="1"/>
      <c r="Q59" s="1"/>
      <c r="R59" s="1"/>
      <c r="S59" s="1"/>
      <c r="T59" s="1"/>
      <c r="U59" s="1"/>
      <c r="V59" s="1"/>
      <c r="W59" s="1"/>
      <c r="X59" s="1"/>
    </row>
    <row r="60" spans="1:24" x14ac:dyDescent="0.2">
      <c r="A60" s="1"/>
      <c r="B60" s="1"/>
      <c r="C60" s="1"/>
      <c r="D60" s="1"/>
      <c r="E60" s="1"/>
      <c r="F60" s="1"/>
      <c r="G60" s="1"/>
      <c r="H60" s="1"/>
      <c r="I60" s="1"/>
      <c r="J60" s="1"/>
      <c r="K60" s="1"/>
      <c r="L60" s="1"/>
      <c r="M60" s="1"/>
      <c r="N60" s="1"/>
      <c r="O60" s="1"/>
      <c r="P60" s="1"/>
      <c r="Q60" s="1"/>
      <c r="R60" s="1"/>
      <c r="S60" s="1"/>
      <c r="T60" s="1"/>
      <c r="U60" s="1"/>
      <c r="V60" s="1"/>
      <c r="W60" s="1"/>
      <c r="X60" s="1"/>
    </row>
    <row r="61" spans="1:24" x14ac:dyDescent="0.2">
      <c r="A61" s="1"/>
      <c r="B61" s="1"/>
      <c r="C61" s="1"/>
      <c r="D61" s="1"/>
      <c r="E61" s="1"/>
      <c r="F61" s="1"/>
      <c r="G61" s="1"/>
      <c r="H61" s="1"/>
      <c r="I61" s="1"/>
      <c r="J61" s="1"/>
      <c r="K61" s="1"/>
      <c r="L61" s="1"/>
      <c r="M61" s="1"/>
      <c r="N61" s="1"/>
      <c r="O61" s="1"/>
      <c r="P61" s="1"/>
      <c r="Q61" s="1"/>
      <c r="R61" s="1"/>
      <c r="S61" s="1"/>
      <c r="T61" s="1"/>
      <c r="U61" s="1"/>
      <c r="V61" s="1"/>
      <c r="W61" s="1"/>
      <c r="X61" s="1"/>
    </row>
    <row r="62" spans="1:24" x14ac:dyDescent="0.2">
      <c r="A62" s="1"/>
      <c r="B62" s="1"/>
      <c r="C62" s="1"/>
      <c r="D62" s="1"/>
      <c r="E62" s="1"/>
      <c r="F62" s="1"/>
      <c r="G62" s="1"/>
      <c r="H62" s="1"/>
      <c r="I62" s="1"/>
      <c r="J62" s="1"/>
      <c r="K62" s="1"/>
      <c r="L62" s="1"/>
      <c r="M62" s="1"/>
      <c r="N62" s="1"/>
      <c r="O62" s="1"/>
      <c r="P62" s="1"/>
      <c r="Q62" s="1"/>
      <c r="R62" s="1"/>
      <c r="S62" s="1"/>
      <c r="T62" s="1"/>
      <c r="U62" s="1"/>
      <c r="V62" s="1"/>
      <c r="W62" s="1"/>
      <c r="X62" s="1"/>
    </row>
    <row r="63" spans="1:24" x14ac:dyDescent="0.2">
      <c r="A63" s="1"/>
      <c r="B63" s="1"/>
      <c r="C63" s="1"/>
      <c r="D63" s="1"/>
      <c r="E63" s="1"/>
      <c r="F63" s="1"/>
      <c r="G63" s="1"/>
      <c r="H63" s="1"/>
      <c r="I63" s="1"/>
      <c r="J63" s="1"/>
      <c r="K63" s="1"/>
      <c r="L63" s="1"/>
      <c r="M63" s="1"/>
      <c r="N63" s="1"/>
      <c r="O63" s="1"/>
      <c r="P63" s="1"/>
      <c r="Q63" s="1"/>
      <c r="R63" s="1"/>
      <c r="S63" s="1"/>
      <c r="T63" s="1"/>
      <c r="U63" s="1"/>
      <c r="V63" s="1"/>
      <c r="W63" s="1"/>
      <c r="X63" s="1"/>
    </row>
    <row r="64" spans="1:24" x14ac:dyDescent="0.2">
      <c r="A64" s="1"/>
      <c r="B64" s="1"/>
      <c r="C64" s="1"/>
      <c r="D64" s="1"/>
      <c r="E64" s="1"/>
      <c r="F64" s="1"/>
      <c r="G64" s="1"/>
      <c r="H64" s="1"/>
      <c r="I64" s="1"/>
      <c r="J64" s="1"/>
      <c r="K64" s="1"/>
      <c r="L64" s="1"/>
      <c r="M64" s="1"/>
      <c r="N64" s="1"/>
      <c r="O64" s="1"/>
      <c r="P64" s="1"/>
      <c r="Q64" s="1"/>
      <c r="R64" s="1"/>
      <c r="S64" s="1"/>
      <c r="T64" s="1"/>
      <c r="U64" s="1"/>
      <c r="V64" s="1"/>
      <c r="W64" s="1"/>
      <c r="X64" s="1"/>
    </row>
    <row r="65" spans="1:24" x14ac:dyDescent="0.2">
      <c r="A65" s="1"/>
      <c r="B65" s="1"/>
      <c r="C65" s="1"/>
      <c r="D65" s="1"/>
      <c r="E65" s="1"/>
      <c r="F65" s="1"/>
      <c r="G65" s="1"/>
      <c r="H65" s="1"/>
      <c r="I65" s="1"/>
      <c r="J65" s="1"/>
      <c r="K65" s="1"/>
      <c r="L65" s="1"/>
      <c r="M65" s="1"/>
      <c r="N65" s="1"/>
      <c r="O65" s="1"/>
      <c r="P65" s="1"/>
      <c r="Q65" s="1"/>
      <c r="R65" s="1"/>
      <c r="S65" s="1"/>
      <c r="T65" s="1"/>
      <c r="U65" s="1"/>
      <c r="V65" s="1"/>
      <c r="W65" s="1"/>
      <c r="X65" s="1"/>
    </row>
    <row r="66" spans="1:24" x14ac:dyDescent="0.2">
      <c r="A66" s="1"/>
      <c r="B66" s="1"/>
      <c r="C66" s="1"/>
      <c r="D66" s="1"/>
      <c r="E66" s="1"/>
      <c r="F66" s="1"/>
      <c r="G66" s="1"/>
      <c r="H66" s="1"/>
      <c r="I66" s="1"/>
      <c r="J66" s="1"/>
      <c r="K66" s="1"/>
      <c r="L66" s="1"/>
      <c r="M66" s="1"/>
      <c r="N66" s="1"/>
      <c r="O66" s="1"/>
      <c r="P66" s="1"/>
      <c r="Q66" s="1"/>
      <c r="R66" s="1"/>
      <c r="S66" s="1"/>
      <c r="T66" s="1"/>
      <c r="U66" s="1"/>
      <c r="V66" s="1"/>
      <c r="W66" s="1"/>
      <c r="X66" s="1"/>
    </row>
    <row r="67" spans="1:24" x14ac:dyDescent="0.2">
      <c r="A67" s="1"/>
      <c r="B67" s="1"/>
      <c r="C67" s="1"/>
      <c r="D67" s="1"/>
      <c r="E67" s="1"/>
      <c r="F67" s="1"/>
      <c r="G67" s="1"/>
      <c r="H67" s="1"/>
      <c r="I67" s="1"/>
      <c r="J67" s="1"/>
      <c r="K67" s="1"/>
      <c r="L67" s="1"/>
      <c r="M67" s="1"/>
      <c r="N67" s="1"/>
      <c r="O67" s="1"/>
      <c r="P67" s="1"/>
      <c r="Q67" s="1"/>
      <c r="R67" s="1"/>
      <c r="S67" s="1"/>
      <c r="T67" s="1"/>
      <c r="U67" s="1"/>
      <c r="V67" s="1"/>
      <c r="W67" s="1"/>
      <c r="X67" s="1"/>
    </row>
    <row r="68" spans="1:24" x14ac:dyDescent="0.2">
      <c r="A68" s="1"/>
      <c r="B68" s="1"/>
      <c r="C68" s="1"/>
      <c r="D68" s="1"/>
      <c r="E68" s="1"/>
      <c r="F68" s="1"/>
      <c r="G68" s="1"/>
      <c r="H68" s="1"/>
      <c r="I68" s="1"/>
      <c r="J68" s="1"/>
      <c r="K68" s="1"/>
      <c r="L68" s="1"/>
      <c r="M68" s="1"/>
      <c r="N68" s="1"/>
      <c r="O68" s="1"/>
      <c r="P68" s="1"/>
      <c r="Q68" s="1"/>
      <c r="R68" s="1"/>
      <c r="S68" s="1"/>
      <c r="T68" s="1"/>
      <c r="U68" s="1"/>
      <c r="V68" s="1"/>
      <c r="W68" s="1"/>
      <c r="X68" s="1"/>
    </row>
    <row r="69" spans="1:24" x14ac:dyDescent="0.2">
      <c r="A69" s="1"/>
      <c r="B69" s="1"/>
      <c r="C69" s="1"/>
      <c r="D69" s="1"/>
      <c r="E69" s="1"/>
      <c r="F69" s="1"/>
      <c r="G69" s="1"/>
      <c r="H69" s="1"/>
      <c r="I69" s="1"/>
      <c r="J69" s="1"/>
      <c r="K69" s="1"/>
      <c r="L69" s="1"/>
      <c r="M69" s="1"/>
      <c r="N69" s="1"/>
      <c r="O69" s="1"/>
      <c r="P69" s="1"/>
      <c r="Q69" s="1"/>
      <c r="R69" s="1"/>
      <c r="S69" s="1"/>
      <c r="T69" s="1"/>
      <c r="U69" s="1"/>
      <c r="V69" s="1"/>
      <c r="W69" s="1"/>
      <c r="X69" s="1"/>
    </row>
    <row r="70" spans="1:24" x14ac:dyDescent="0.2">
      <c r="A70" s="1"/>
      <c r="B70" s="1"/>
      <c r="C70" s="1"/>
      <c r="D70" s="1"/>
      <c r="E70" s="1"/>
      <c r="F70" s="1"/>
      <c r="G70" s="1"/>
      <c r="H70" s="1"/>
      <c r="I70" s="1"/>
      <c r="J70" s="1"/>
      <c r="K70" s="1"/>
      <c r="L70" s="1"/>
      <c r="M70" s="1"/>
      <c r="N70" s="1"/>
      <c r="O70" s="1"/>
      <c r="P70" s="1"/>
      <c r="Q70" s="1"/>
      <c r="R70" s="1"/>
      <c r="S70" s="1"/>
      <c r="T70" s="1"/>
      <c r="U70" s="1"/>
      <c r="V70" s="1"/>
      <c r="W70" s="1"/>
      <c r="X70" s="1"/>
    </row>
    <row r="71" spans="1:24" x14ac:dyDescent="0.2">
      <c r="A71" s="1"/>
      <c r="B71" s="1"/>
      <c r="C71" s="1"/>
      <c r="D71" s="1"/>
      <c r="E71" s="1"/>
      <c r="F71" s="1"/>
      <c r="G71" s="1"/>
      <c r="H71" s="1"/>
      <c r="I71" s="1"/>
      <c r="J71" s="1"/>
      <c r="K71" s="1"/>
      <c r="L71" s="1"/>
      <c r="M71" s="1"/>
      <c r="N71" s="1"/>
      <c r="O71" s="1"/>
      <c r="P71" s="1"/>
      <c r="Q71" s="1"/>
      <c r="R71" s="1"/>
      <c r="S71" s="1"/>
      <c r="T71" s="1"/>
      <c r="U71" s="1"/>
      <c r="V71" s="1"/>
      <c r="W71" s="1"/>
      <c r="X71" s="1"/>
    </row>
    <row r="72" spans="1:24" x14ac:dyDescent="0.2">
      <c r="A72" s="1"/>
      <c r="B72" s="1"/>
      <c r="C72" s="1"/>
      <c r="D72" s="1"/>
      <c r="E72" s="1"/>
      <c r="F72" s="1"/>
      <c r="G72" s="1"/>
      <c r="H72" s="1"/>
      <c r="I72" s="1"/>
      <c r="J72" s="1"/>
      <c r="K72" s="1"/>
      <c r="L72" s="1"/>
      <c r="M72" s="1"/>
      <c r="N72" s="1"/>
      <c r="O72" s="1"/>
      <c r="P72" s="1"/>
      <c r="Q72" s="1"/>
      <c r="R72" s="1"/>
      <c r="S72" s="1"/>
      <c r="T72" s="1"/>
      <c r="U72" s="1"/>
      <c r="V72" s="1"/>
      <c r="W72" s="1"/>
      <c r="X72" s="1"/>
    </row>
    <row r="73" spans="1:24" x14ac:dyDescent="0.2">
      <c r="A73" s="1"/>
      <c r="B73" s="1"/>
      <c r="C73" s="1"/>
      <c r="D73" s="1"/>
      <c r="E73" s="1"/>
      <c r="F73" s="1"/>
      <c r="G73" s="1"/>
      <c r="H73" s="1"/>
      <c r="I73" s="1"/>
      <c r="J73" s="1"/>
      <c r="K73" s="1"/>
      <c r="L73" s="1"/>
      <c r="M73" s="1"/>
      <c r="N73" s="1"/>
      <c r="O73" s="1"/>
      <c r="P73" s="1"/>
      <c r="Q73" s="1"/>
      <c r="R73" s="1"/>
      <c r="S73" s="1"/>
      <c r="T73" s="1"/>
      <c r="U73" s="1"/>
      <c r="V73" s="1"/>
      <c r="W73" s="1"/>
      <c r="X73" s="1"/>
    </row>
    <row r="74" spans="1:24" x14ac:dyDescent="0.2">
      <c r="A74" s="1"/>
      <c r="B74" s="1"/>
      <c r="C74" s="1"/>
      <c r="D74" s="1"/>
      <c r="E74" s="1"/>
      <c r="F74" s="1"/>
      <c r="G74" s="1"/>
      <c r="H74" s="1"/>
      <c r="I74" s="1"/>
      <c r="J74" s="1"/>
      <c r="K74" s="1"/>
      <c r="L74" s="1"/>
      <c r="M74" s="1"/>
      <c r="N74" s="1"/>
      <c r="O74" s="1"/>
      <c r="P74" s="1"/>
      <c r="Q74" s="1"/>
      <c r="R74" s="1"/>
      <c r="S74" s="1"/>
      <c r="T74" s="1"/>
      <c r="U74" s="1"/>
      <c r="V74" s="1"/>
      <c r="W74" s="1"/>
      <c r="X74" s="1"/>
    </row>
    <row r="75" spans="1:24" x14ac:dyDescent="0.2">
      <c r="A75" s="1"/>
      <c r="B75" s="1"/>
      <c r="C75" s="1"/>
      <c r="D75" s="1"/>
      <c r="E75" s="1"/>
      <c r="F75" s="1"/>
      <c r="G75" s="1"/>
      <c r="H75" s="1"/>
      <c r="I75" s="1"/>
      <c r="J75" s="1"/>
      <c r="K75" s="1"/>
      <c r="L75" s="1"/>
      <c r="M75" s="1"/>
      <c r="N75" s="1"/>
      <c r="O75" s="1"/>
      <c r="P75" s="1"/>
      <c r="Q75" s="1"/>
      <c r="R75" s="1"/>
      <c r="S75" s="1"/>
      <c r="T75" s="1"/>
      <c r="U75" s="1"/>
      <c r="V75" s="1"/>
      <c r="W75" s="1"/>
      <c r="X75" s="1"/>
    </row>
    <row r="76" spans="1:24" x14ac:dyDescent="0.2">
      <c r="A76" s="1"/>
      <c r="B76" s="1"/>
      <c r="C76" s="1"/>
      <c r="D76" s="1"/>
      <c r="E76" s="1"/>
      <c r="F76" s="1"/>
      <c r="G76" s="1"/>
      <c r="H76" s="1"/>
      <c r="I76" s="1"/>
      <c r="J76" s="1"/>
      <c r="K76" s="1"/>
      <c r="L76" s="1"/>
      <c r="M76" s="1"/>
      <c r="N76" s="1"/>
      <c r="O76" s="1"/>
      <c r="P76" s="1"/>
      <c r="Q76" s="1"/>
      <c r="R76" s="1"/>
      <c r="S76" s="1"/>
      <c r="T76" s="1"/>
      <c r="U76" s="1"/>
      <c r="V76" s="1"/>
      <c r="W76" s="1"/>
      <c r="X76" s="1"/>
    </row>
    <row r="77" spans="1:24" x14ac:dyDescent="0.2">
      <c r="A77" s="1"/>
      <c r="B77" s="1"/>
      <c r="C77" s="1"/>
      <c r="D77" s="1"/>
      <c r="E77" s="1"/>
      <c r="F77" s="1"/>
      <c r="G77" s="1"/>
      <c r="H77" s="1"/>
      <c r="I77" s="1"/>
      <c r="J77" s="1"/>
      <c r="K77" s="1"/>
      <c r="L77" s="1"/>
      <c r="M77" s="1"/>
      <c r="N77" s="1"/>
      <c r="O77" s="1"/>
      <c r="P77" s="1"/>
      <c r="Q77" s="1"/>
      <c r="R77" s="1"/>
      <c r="S77" s="1"/>
      <c r="T77" s="1"/>
      <c r="U77" s="1"/>
      <c r="V77" s="1"/>
      <c r="W77" s="1"/>
      <c r="X77" s="1"/>
    </row>
    <row r="78" spans="1:24" x14ac:dyDescent="0.2">
      <c r="A78" s="1"/>
      <c r="B78" s="1"/>
      <c r="C78" s="1"/>
      <c r="D78" s="1"/>
      <c r="G78" s="1"/>
      <c r="H78" s="1"/>
      <c r="I78" s="1"/>
      <c r="J78" s="1"/>
      <c r="K78" s="1"/>
      <c r="L78" s="1"/>
      <c r="M78" s="1"/>
      <c r="N78" s="1"/>
      <c r="O78" s="1"/>
      <c r="P78" s="1"/>
      <c r="Q78" s="1"/>
      <c r="R78" s="1"/>
      <c r="S78" s="1"/>
      <c r="T78" s="1"/>
      <c r="U78" s="1"/>
      <c r="V78" s="1"/>
      <c r="W78" s="1"/>
      <c r="X78" s="1"/>
    </row>
    <row r="79" spans="1:24" x14ac:dyDescent="0.2">
      <c r="A79" s="1"/>
      <c r="B79" s="1"/>
      <c r="C79" s="1"/>
      <c r="D79" s="1"/>
      <c r="G79" s="1"/>
      <c r="H79" s="1"/>
      <c r="I79" s="1"/>
      <c r="J79" s="1"/>
      <c r="K79" s="1"/>
      <c r="L79" s="1"/>
      <c r="M79" s="1"/>
      <c r="N79" s="1"/>
      <c r="O79" s="1"/>
      <c r="P79" s="1"/>
      <c r="Q79" s="1"/>
      <c r="R79" s="1"/>
      <c r="S79" s="1"/>
      <c r="T79" s="1"/>
      <c r="U79" s="1"/>
      <c r="V79" s="1"/>
      <c r="W79" s="1"/>
      <c r="X79" s="1"/>
    </row>
    <row r="80" spans="1:24"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sheetData>
  <mergeCells count="2">
    <mergeCell ref="B4:C4"/>
    <mergeCell ref="B5:C5"/>
  </mergeCells>
  <dataValidations count="2">
    <dataValidation allowBlank="1" showInputMessage="1" showErrorMessage="1" promptTitle="Financial year &amp; POI don't align" prompt="Please provide the reconcilation for the difference between the cost of goods sold during the POI and the cost of goods sold during the accounting period (i.e. the period outside the POI). " sqref="B11" xr:uid="{1ADCC8B3-7195-49AD-8B69-A00F3861EF99}"/>
    <dataValidation allowBlank="1" showInputMessage="1" showErrorMessage="1" promptTitle="Formula controlled cell" prompt="Do not type in this cell_x000a_Do not change the formula" sqref="B9:B10 B13 B16:B18 B25" xr:uid="{4BAC8ECA-45FB-4890-A2A9-A569B18DEDE5}"/>
  </dataValidations>
  <hyperlinks>
    <hyperlink ref="A1" location="Contents!A1" display="Back to Contents" xr:uid="{4B01A991-9167-419C-8B28-7A2845CA9FDD}"/>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0F818-786A-4AA0-81BF-45AC8C5591AF}">
  <sheetPr>
    <tabColor rgb="FFFFF2CC"/>
  </sheetPr>
  <dimension ref="A1:AY158"/>
  <sheetViews>
    <sheetView workbookViewId="0"/>
  </sheetViews>
  <sheetFormatPr defaultColWidth="9.28515625" defaultRowHeight="14.25" x14ac:dyDescent="0.2"/>
  <cols>
    <col min="1" max="2" width="21.7109375" style="2" customWidth="1"/>
    <col min="3" max="3" width="31.28515625" style="2" customWidth="1"/>
    <col min="4" max="9" width="21.7109375" style="2" customWidth="1"/>
    <col min="10" max="10" width="20.42578125" style="2" customWidth="1"/>
    <col min="11" max="11" width="13.28515625" style="179" customWidth="1"/>
    <col min="12" max="13" width="24.5703125" style="2" customWidth="1"/>
    <col min="14" max="14" width="9.28515625" style="2" customWidth="1"/>
    <col min="15" max="16384" width="9.28515625" style="2"/>
  </cols>
  <sheetData>
    <row r="1" spans="1:51" s="1" customFormat="1" ht="15" x14ac:dyDescent="0.2">
      <c r="A1" s="22" t="s">
        <v>56</v>
      </c>
      <c r="K1" s="164"/>
    </row>
    <row r="2" spans="1:51"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ht="18.75" thickBot="1" x14ac:dyDescent="0.25">
      <c r="A3" s="64" t="s">
        <v>442</v>
      </c>
      <c r="B3" s="65"/>
      <c r="C3" s="66"/>
      <c r="D3" s="15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ht="15" x14ac:dyDescent="0.2">
      <c r="A4" s="88" t="s">
        <v>1</v>
      </c>
      <c r="B4" s="436"/>
      <c r="C4" s="436"/>
      <c r="D4" s="1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row>
    <row r="5" spans="1:51" ht="15.75" customHeight="1" thickBot="1" x14ac:dyDescent="0.3">
      <c r="A5" s="5" t="s">
        <v>3</v>
      </c>
      <c r="B5" s="439" t="s">
        <v>385</v>
      </c>
      <c r="C5" s="439"/>
      <c r="D5" s="14"/>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x14ac:dyDescent="0.2">
      <c r="A6" s="1"/>
      <c r="B6" s="14"/>
      <c r="C6" s="14"/>
      <c r="D6" s="14"/>
      <c r="E6" s="14"/>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ht="15" x14ac:dyDescent="0.25">
      <c r="A7" s="32" t="s">
        <v>439</v>
      </c>
      <c r="B7" s="411"/>
      <c r="C7" s="411"/>
      <c r="D7" s="71"/>
      <c r="E7" s="18"/>
      <c r="F7" s="18"/>
      <c r="G7" s="18"/>
      <c r="H7" s="18"/>
      <c r="I7" s="18"/>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x14ac:dyDescent="0.2">
      <c r="A8" s="18"/>
      <c r="B8" s="18"/>
      <c r="C8" s="18"/>
      <c r="D8" s="18"/>
      <c r="E8" s="18"/>
      <c r="F8" s="18"/>
      <c r="G8" s="18"/>
      <c r="H8" s="18"/>
      <c r="I8" s="1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ht="15" thickBot="1" x14ac:dyDescent="0.25">
      <c r="A9" s="18"/>
      <c r="B9" s="106"/>
      <c r="C9" s="18"/>
      <c r="D9" s="18"/>
      <c r="E9" s="18"/>
      <c r="F9" s="18"/>
      <c r="G9" s="18"/>
      <c r="H9" s="18"/>
      <c r="I9" s="1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ht="15.75" thickBot="1" x14ac:dyDescent="0.25">
      <c r="A10" s="1"/>
      <c r="B10" s="450" t="s">
        <v>440</v>
      </c>
      <c r="C10" s="450"/>
      <c r="D10" s="450"/>
      <c r="E10" s="450"/>
      <c r="F10" s="450" t="s">
        <v>441</v>
      </c>
      <c r="G10" s="450"/>
      <c r="H10" s="450"/>
      <c r="I10" s="450"/>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s="169" customFormat="1" ht="15.75" thickBot="1" x14ac:dyDescent="0.3">
      <c r="A11" s="167" t="s">
        <v>72</v>
      </c>
      <c r="B11" s="152">
        <v>2021</v>
      </c>
      <c r="C11" s="412">
        <v>2022</v>
      </c>
      <c r="D11" s="412">
        <v>2023</v>
      </c>
      <c r="E11" s="168" t="s">
        <v>9</v>
      </c>
      <c r="F11" s="152">
        <v>2021</v>
      </c>
      <c r="G11" s="412">
        <v>2022</v>
      </c>
      <c r="H11" s="412">
        <v>2023</v>
      </c>
      <c r="I11" s="168" t="s">
        <v>9</v>
      </c>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row>
    <row r="12" spans="1:51" ht="75.75" thickBot="1" x14ac:dyDescent="0.25">
      <c r="A12" s="279" t="s">
        <v>390</v>
      </c>
      <c r="B12" s="74"/>
      <c r="C12" s="75"/>
      <c r="D12" s="75"/>
      <c r="E12" s="163"/>
      <c r="F12" s="74"/>
      <c r="G12" s="75"/>
      <c r="H12" s="75"/>
      <c r="I12" s="170"/>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row>
    <row r="13" spans="1:51" ht="15.75" thickBot="1" x14ac:dyDescent="0.25">
      <c r="A13" s="171" t="s">
        <v>199</v>
      </c>
      <c r="B13" s="172">
        <f t="shared" ref="B13:I13" si="0">SUM(B12:B12)</f>
        <v>0</v>
      </c>
      <c r="C13" s="173">
        <f t="shared" si="0"/>
        <v>0</v>
      </c>
      <c r="D13" s="173">
        <f t="shared" si="0"/>
        <v>0</v>
      </c>
      <c r="E13" s="174">
        <f t="shared" si="0"/>
        <v>0</v>
      </c>
      <c r="F13" s="175">
        <f t="shared" si="0"/>
        <v>0</v>
      </c>
      <c r="G13" s="173">
        <f t="shared" si="0"/>
        <v>0</v>
      </c>
      <c r="H13" s="173">
        <f t="shared" si="0"/>
        <v>0</v>
      </c>
      <c r="I13" s="174">
        <f t="shared" si="0"/>
        <v>0</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row>
    <row r="14" spans="1:51" x14ac:dyDescent="0.2">
      <c r="A14" s="1"/>
      <c r="B14" s="14"/>
      <c r="C14" s="14"/>
      <c r="D14" s="14"/>
      <c r="E14" s="14"/>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row>
    <row r="15" spans="1:51" x14ac:dyDescent="0.2">
      <c r="A15" s="1"/>
      <c r="B15" s="1"/>
      <c r="C15" s="1"/>
      <c r="D15" s="1"/>
      <c r="E15" s="14"/>
      <c r="F15" s="1"/>
      <c r="G15" s="1"/>
      <c r="H15" s="1"/>
      <c r="I15" s="1"/>
      <c r="J15" s="1"/>
      <c r="K15" s="164"/>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row>
    <row r="16" spans="1:51" x14ac:dyDescent="0.2">
      <c r="A16" s="1"/>
      <c r="B16" s="1"/>
      <c r="C16" s="1"/>
      <c r="D16" s="1"/>
      <c r="E16" s="14"/>
      <c r="F16" s="1"/>
      <c r="G16" s="1"/>
      <c r="H16" s="1"/>
      <c r="I16" s="1"/>
      <c r="J16" s="1"/>
      <c r="K16" s="164"/>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row>
    <row r="17" spans="1:51" x14ac:dyDescent="0.2">
      <c r="A17" s="1"/>
      <c r="B17" s="1"/>
      <c r="C17" s="1"/>
      <c r="D17" s="1"/>
      <c r="E17" s="14"/>
      <c r="F17" s="1"/>
      <c r="G17" s="1"/>
      <c r="H17" s="1"/>
      <c r="I17" s="1"/>
      <c r="J17" s="1"/>
      <c r="K17" s="164"/>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row>
    <row r="18" spans="1:51" x14ac:dyDescent="0.2">
      <c r="A18" s="1"/>
      <c r="B18" s="1"/>
      <c r="C18" s="1"/>
      <c r="D18" s="1"/>
      <c r="E18" s="14"/>
      <c r="F18" s="1"/>
      <c r="G18" s="1"/>
      <c r="H18" s="1"/>
      <c r="I18" s="1"/>
      <c r="J18" s="1"/>
      <c r="K18" s="164"/>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row>
    <row r="19" spans="1:51" x14ac:dyDescent="0.2">
      <c r="A19" s="1"/>
      <c r="B19" s="1"/>
      <c r="C19" s="1"/>
      <c r="D19" s="1"/>
      <c r="E19" s="14"/>
      <c r="F19" s="1"/>
      <c r="G19" s="1"/>
      <c r="H19" s="1"/>
      <c r="I19" s="1"/>
      <c r="J19" s="1"/>
      <c r="K19" s="164"/>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row>
    <row r="20" spans="1:51" x14ac:dyDescent="0.2">
      <c r="A20" s="1"/>
      <c r="B20" s="1"/>
      <c r="C20" s="1"/>
      <c r="D20" s="1"/>
      <c r="E20" s="14"/>
      <c r="F20" s="1"/>
      <c r="G20" s="1"/>
      <c r="H20" s="1"/>
      <c r="I20" s="1"/>
      <c r="J20" s="1"/>
      <c r="K20" s="164"/>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row>
    <row r="21" spans="1:51" x14ac:dyDescent="0.2">
      <c r="A21" s="1"/>
      <c r="B21" s="1"/>
      <c r="C21" s="1"/>
      <c r="D21" s="1"/>
      <c r="E21" s="14"/>
      <c r="F21" s="1"/>
      <c r="G21" s="1"/>
      <c r="H21" s="1"/>
      <c r="I21" s="1"/>
      <c r="J21" s="1"/>
      <c r="K21" s="164"/>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row>
    <row r="22" spans="1:51" x14ac:dyDescent="0.2">
      <c r="A22" s="1"/>
      <c r="B22" s="1"/>
      <c r="C22" s="1"/>
      <c r="D22" s="1"/>
      <c r="E22" s="14"/>
      <c r="F22" s="1"/>
      <c r="G22" s="1"/>
      <c r="H22" s="1"/>
      <c r="I22" s="1"/>
      <c r="J22" s="1"/>
      <c r="K22" s="164"/>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row>
    <row r="23" spans="1:51" x14ac:dyDescent="0.2">
      <c r="A23" s="1"/>
      <c r="B23" s="1"/>
      <c r="C23" s="1"/>
      <c r="D23" s="1"/>
      <c r="E23" s="14"/>
      <c r="F23" s="1"/>
      <c r="G23" s="1"/>
      <c r="H23" s="1"/>
      <c r="I23" s="1"/>
      <c r="J23" s="1"/>
      <c r="K23" s="164"/>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row>
    <row r="24" spans="1:51" x14ac:dyDescent="0.2">
      <c r="A24" s="1"/>
      <c r="B24" s="1"/>
      <c r="C24" s="1"/>
      <c r="D24" s="1"/>
      <c r="E24" s="14"/>
      <c r="F24" s="1"/>
      <c r="G24" s="1"/>
      <c r="H24" s="1"/>
      <c r="I24" s="1"/>
      <c r="J24" s="1"/>
      <c r="K24" s="164"/>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row>
    <row r="25" spans="1:51" x14ac:dyDescent="0.2">
      <c r="A25" s="1"/>
      <c r="B25" s="1"/>
      <c r="C25" s="1"/>
      <c r="D25" s="1"/>
      <c r="E25" s="14"/>
      <c r="F25" s="1"/>
      <c r="G25" s="1"/>
      <c r="H25" s="1"/>
      <c r="I25" s="1"/>
      <c r="J25" s="1"/>
      <c r="K25" s="164"/>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row>
    <row r="26" spans="1:51" x14ac:dyDescent="0.2">
      <c r="A26" s="1"/>
      <c r="B26" s="1"/>
      <c r="C26" s="1"/>
      <c r="D26" s="1"/>
      <c r="E26" s="14"/>
      <c r="F26" s="1"/>
      <c r="G26" s="1"/>
      <c r="H26" s="1"/>
      <c r="I26" s="1"/>
      <c r="J26" s="1"/>
      <c r="K26" s="164"/>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row>
    <row r="27" spans="1:51" x14ac:dyDescent="0.2">
      <c r="A27" s="1"/>
      <c r="B27" s="1"/>
      <c r="C27" s="1"/>
      <c r="D27" s="1"/>
      <c r="E27" s="14"/>
      <c r="F27" s="1"/>
      <c r="G27" s="1"/>
      <c r="H27" s="1"/>
      <c r="I27" s="1"/>
      <c r="J27" s="1"/>
      <c r="K27" s="164"/>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row>
    <row r="28" spans="1:51" x14ac:dyDescent="0.2">
      <c r="A28" s="1"/>
      <c r="B28" s="1"/>
      <c r="C28" s="1"/>
      <c r="D28" s="1"/>
      <c r="E28" s="14"/>
      <c r="F28" s="1"/>
      <c r="G28" s="1"/>
      <c r="H28" s="1"/>
      <c r="I28" s="1"/>
      <c r="J28" s="1"/>
      <c r="K28" s="164"/>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row>
    <row r="29" spans="1:51" x14ac:dyDescent="0.2">
      <c r="A29" s="1"/>
      <c r="B29" s="1"/>
      <c r="C29" s="1"/>
      <c r="D29" s="1"/>
      <c r="E29" s="14"/>
      <c r="F29" s="1"/>
      <c r="G29" s="1"/>
      <c r="H29" s="1"/>
      <c r="I29" s="1"/>
      <c r="J29" s="1"/>
      <c r="K29" s="164"/>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row>
    <row r="30" spans="1:51" x14ac:dyDescent="0.2">
      <c r="A30" s="1"/>
      <c r="B30" s="1"/>
      <c r="C30" s="1"/>
      <c r="D30" s="1"/>
      <c r="E30" s="14"/>
      <c r="F30" s="1"/>
      <c r="G30" s="1"/>
      <c r="H30" s="1"/>
      <c r="I30" s="1"/>
      <c r="J30" s="1"/>
      <c r="K30" s="164"/>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row>
    <row r="31" spans="1:51" x14ac:dyDescent="0.2">
      <c r="A31" s="1"/>
      <c r="B31" s="1"/>
      <c r="C31" s="1"/>
      <c r="D31" s="1"/>
      <c r="E31" s="14"/>
      <c r="F31" s="1"/>
      <c r="G31" s="1"/>
      <c r="H31" s="1"/>
      <c r="I31" s="1"/>
      <c r="J31" s="1"/>
      <c r="K31" s="164"/>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row>
    <row r="32" spans="1:51" x14ac:dyDescent="0.2">
      <c r="A32" s="1"/>
      <c r="B32" s="1"/>
      <c r="C32" s="1"/>
      <c r="D32" s="1"/>
      <c r="E32" s="14"/>
      <c r="F32" s="1"/>
      <c r="G32" s="1"/>
      <c r="H32" s="1"/>
      <c r="I32" s="1"/>
      <c r="J32" s="1"/>
      <c r="K32" s="164"/>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row>
    <row r="33" spans="1:51" x14ac:dyDescent="0.2">
      <c r="A33" s="1"/>
      <c r="B33" s="1"/>
      <c r="C33" s="1"/>
      <c r="D33" s="1"/>
      <c r="E33" s="14"/>
      <c r="F33" s="1"/>
      <c r="G33" s="1"/>
      <c r="H33" s="1"/>
      <c r="I33" s="1"/>
      <c r="J33" s="1"/>
      <c r="K33" s="164"/>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row>
    <row r="34" spans="1:51" x14ac:dyDescent="0.2">
      <c r="A34" s="1"/>
      <c r="B34" s="1"/>
      <c r="C34" s="1"/>
      <c r="D34" s="1"/>
      <c r="E34" s="14"/>
      <c r="F34" s="1"/>
      <c r="G34" s="1"/>
      <c r="H34" s="1"/>
      <c r="I34" s="1"/>
      <c r="J34" s="1"/>
      <c r="K34" s="164"/>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row>
    <row r="35" spans="1:51" x14ac:dyDescent="0.2">
      <c r="A35" s="1"/>
      <c r="B35" s="1"/>
      <c r="C35" s="1"/>
      <c r="D35" s="1"/>
      <c r="E35" s="14"/>
      <c r="F35" s="1"/>
      <c r="G35" s="1"/>
      <c r="H35" s="1"/>
      <c r="I35" s="1"/>
      <c r="J35" s="1"/>
      <c r="K35" s="164"/>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row>
    <row r="36" spans="1:51" x14ac:dyDescent="0.2">
      <c r="A36" s="1"/>
      <c r="B36" s="1"/>
      <c r="C36" s="1"/>
      <c r="D36" s="1"/>
      <c r="E36" s="14"/>
      <c r="F36" s="1"/>
      <c r="G36" s="1"/>
      <c r="H36" s="1"/>
      <c r="I36" s="1"/>
      <c r="J36" s="1"/>
      <c r="K36" s="164"/>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row>
    <row r="37" spans="1:51" x14ac:dyDescent="0.2">
      <c r="A37" s="1"/>
      <c r="B37" s="1"/>
      <c r="C37" s="1"/>
      <c r="D37" s="1"/>
      <c r="E37" s="14"/>
      <c r="F37" s="1"/>
      <c r="G37" s="1"/>
      <c r="H37" s="1"/>
      <c r="I37" s="1"/>
      <c r="J37" s="1"/>
      <c r="K37" s="164"/>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row>
    <row r="38" spans="1:51" x14ac:dyDescent="0.2">
      <c r="A38" s="1"/>
      <c r="B38" s="1"/>
      <c r="C38" s="1"/>
      <c r="D38" s="1"/>
      <c r="E38" s="14"/>
      <c r="F38" s="1"/>
      <c r="G38" s="1"/>
      <c r="H38" s="1"/>
      <c r="I38" s="1"/>
      <c r="J38" s="1"/>
      <c r="K38" s="164"/>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row>
    <row r="39" spans="1:51" x14ac:dyDescent="0.2">
      <c r="A39" s="1"/>
      <c r="B39" s="1"/>
      <c r="C39" s="1"/>
      <c r="D39" s="1"/>
      <c r="E39" s="14"/>
      <c r="F39" s="1"/>
      <c r="G39" s="1"/>
      <c r="H39" s="1"/>
      <c r="I39" s="1"/>
      <c r="J39" s="1"/>
      <c r="K39" s="164"/>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row>
    <row r="40" spans="1:51" x14ac:dyDescent="0.2">
      <c r="A40" s="1"/>
      <c r="B40" s="1"/>
      <c r="C40" s="1"/>
      <c r="D40" s="1"/>
      <c r="E40" s="14"/>
      <c r="F40" s="1"/>
      <c r="G40" s="1"/>
      <c r="H40" s="1"/>
      <c r="I40" s="1"/>
      <c r="J40" s="1"/>
      <c r="K40" s="164"/>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row>
    <row r="41" spans="1:51" x14ac:dyDescent="0.2">
      <c r="A41" s="1"/>
      <c r="B41" s="1"/>
      <c r="C41" s="1"/>
      <c r="D41" s="1"/>
      <c r="E41" s="14"/>
      <c r="F41" s="1"/>
      <c r="G41" s="1"/>
      <c r="H41" s="1"/>
      <c r="I41" s="1"/>
      <c r="J41" s="1"/>
      <c r="K41" s="164"/>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row>
    <row r="42" spans="1:51" x14ac:dyDescent="0.2">
      <c r="A42" s="1"/>
      <c r="B42" s="1"/>
      <c r="C42" s="1"/>
      <c r="D42" s="1"/>
      <c r="E42" s="14"/>
      <c r="F42" s="1"/>
      <c r="G42" s="1"/>
      <c r="H42" s="1"/>
      <c r="I42" s="1"/>
      <c r="J42" s="1"/>
      <c r="K42" s="164"/>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row>
    <row r="43" spans="1:51" x14ac:dyDescent="0.2">
      <c r="A43" s="1"/>
      <c r="B43" s="1"/>
      <c r="C43" s="1"/>
      <c r="D43" s="1"/>
      <c r="E43" s="14"/>
      <c r="F43" s="1"/>
      <c r="G43" s="1"/>
      <c r="H43" s="1"/>
      <c r="I43" s="1"/>
      <c r="J43" s="1"/>
      <c r="K43" s="164"/>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row>
    <row r="44" spans="1:51" x14ac:dyDescent="0.2">
      <c r="A44" s="1"/>
      <c r="B44" s="1"/>
      <c r="C44" s="1"/>
      <c r="D44" s="1"/>
      <c r="E44" s="14"/>
      <c r="F44" s="1"/>
      <c r="G44" s="1"/>
      <c r="H44" s="1"/>
      <c r="I44" s="1"/>
      <c r="J44" s="1"/>
      <c r="K44" s="164"/>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row>
    <row r="45" spans="1:51" x14ac:dyDescent="0.2">
      <c r="A45" s="1"/>
      <c r="B45" s="1"/>
      <c r="C45" s="1"/>
      <c r="D45" s="1"/>
      <c r="E45" s="14"/>
      <c r="F45" s="1"/>
      <c r="G45" s="1"/>
      <c r="H45" s="1"/>
      <c r="I45" s="1"/>
      <c r="J45" s="1"/>
      <c r="K45" s="164"/>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row>
    <row r="46" spans="1:51" x14ac:dyDescent="0.2">
      <c r="A46" s="1"/>
      <c r="B46" s="1"/>
      <c r="C46" s="1"/>
      <c r="D46" s="1"/>
      <c r="E46" s="14"/>
      <c r="F46" s="1"/>
      <c r="G46" s="1"/>
      <c r="H46" s="1"/>
      <c r="I46" s="1"/>
      <c r="J46" s="1"/>
      <c r="K46" s="164"/>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row>
    <row r="47" spans="1:51" x14ac:dyDescent="0.2">
      <c r="A47" s="1"/>
      <c r="B47" s="1"/>
      <c r="C47" s="1"/>
      <c r="D47" s="1"/>
      <c r="E47" s="14"/>
      <c r="F47" s="1"/>
      <c r="G47" s="1"/>
      <c r="H47" s="1"/>
      <c r="I47" s="1"/>
      <c r="J47" s="1"/>
      <c r="K47" s="164"/>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row>
    <row r="48" spans="1:51" x14ac:dyDescent="0.2">
      <c r="A48" s="1"/>
      <c r="B48" s="1"/>
      <c r="C48" s="1"/>
      <c r="D48" s="1"/>
      <c r="E48" s="14"/>
      <c r="F48" s="1"/>
      <c r="G48" s="1"/>
      <c r="H48" s="1"/>
      <c r="I48" s="1"/>
      <c r="J48" s="1"/>
      <c r="K48" s="164"/>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row>
    <row r="49" spans="1:51" x14ac:dyDescent="0.2">
      <c r="A49" s="1"/>
      <c r="B49" s="1"/>
      <c r="C49" s="1"/>
      <c r="D49" s="1"/>
      <c r="E49" s="14"/>
      <c r="F49" s="1"/>
      <c r="G49" s="1"/>
      <c r="H49" s="1"/>
      <c r="I49" s="1"/>
      <c r="J49" s="1"/>
      <c r="K49" s="164"/>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row>
    <row r="50" spans="1:51" x14ac:dyDescent="0.2">
      <c r="A50" s="1"/>
      <c r="B50" s="1"/>
      <c r="C50" s="1"/>
      <c r="D50" s="1"/>
      <c r="E50" s="14"/>
      <c r="F50" s="1"/>
      <c r="G50" s="1"/>
      <c r="H50" s="1"/>
      <c r="I50" s="1"/>
      <c r="J50" s="1"/>
      <c r="K50" s="164"/>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row>
    <row r="51" spans="1:51" x14ac:dyDescent="0.2">
      <c r="A51" s="1"/>
      <c r="B51" s="1"/>
      <c r="C51" s="1"/>
      <c r="D51" s="1"/>
      <c r="E51" s="14"/>
      <c r="F51" s="1"/>
      <c r="G51" s="1"/>
      <c r="H51" s="1"/>
      <c r="I51" s="1"/>
      <c r="J51" s="1"/>
      <c r="K51" s="164"/>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row>
    <row r="52" spans="1:51" x14ac:dyDescent="0.2">
      <c r="A52" s="1"/>
      <c r="B52" s="1"/>
      <c r="C52" s="1"/>
      <c r="D52" s="1"/>
      <c r="E52" s="14"/>
      <c r="F52" s="1"/>
      <c r="G52" s="1"/>
      <c r="H52" s="1"/>
      <c r="I52" s="1"/>
      <c r="J52" s="1"/>
      <c r="K52" s="164"/>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row>
    <row r="53" spans="1:51" x14ac:dyDescent="0.2">
      <c r="A53" s="1"/>
      <c r="B53" s="1"/>
      <c r="C53" s="1"/>
      <c r="D53" s="1"/>
      <c r="E53" s="14"/>
      <c r="F53" s="1"/>
      <c r="G53" s="1"/>
      <c r="H53" s="1"/>
      <c r="I53" s="1"/>
      <c r="J53" s="1"/>
      <c r="K53" s="164"/>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row>
    <row r="54" spans="1:51" x14ac:dyDescent="0.2">
      <c r="A54" s="1"/>
      <c r="B54" s="1"/>
      <c r="C54" s="1"/>
      <c r="D54" s="1"/>
      <c r="E54" s="14"/>
      <c r="F54" s="1"/>
      <c r="G54" s="1"/>
      <c r="H54" s="1"/>
      <c r="I54" s="1"/>
      <c r="J54" s="1"/>
      <c r="K54" s="164"/>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1:51" x14ac:dyDescent="0.2">
      <c r="A55" s="1"/>
      <c r="B55" s="1"/>
      <c r="C55" s="1"/>
      <c r="D55" s="1"/>
      <c r="E55" s="14"/>
      <c r="F55" s="1"/>
      <c r="G55" s="1"/>
      <c r="H55" s="1"/>
      <c r="I55" s="1"/>
      <c r="J55" s="1"/>
      <c r="K55" s="164"/>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51" x14ac:dyDescent="0.2">
      <c r="A56" s="1"/>
      <c r="B56" s="1"/>
      <c r="C56" s="1"/>
      <c r="D56" s="1"/>
      <c r="E56" s="14"/>
      <c r="F56" s="1"/>
      <c r="G56" s="1"/>
      <c r="H56" s="1"/>
      <c r="I56" s="1"/>
      <c r="J56" s="1"/>
      <c r="K56" s="164"/>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row>
    <row r="57" spans="1:51" x14ac:dyDescent="0.2">
      <c r="A57" s="1"/>
      <c r="B57" s="1"/>
      <c r="C57" s="1"/>
      <c r="D57" s="1"/>
      <c r="E57" s="14"/>
      <c r="F57" s="1"/>
      <c r="G57" s="1"/>
      <c r="H57" s="1"/>
      <c r="I57" s="1"/>
      <c r="J57" s="1"/>
      <c r="K57" s="164"/>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1:51" x14ac:dyDescent="0.2">
      <c r="A58" s="1"/>
      <c r="B58" s="1"/>
      <c r="C58" s="1"/>
      <c r="D58" s="1"/>
      <c r="E58" s="14"/>
      <c r="F58" s="1"/>
      <c r="G58" s="1"/>
      <c r="H58" s="1"/>
      <c r="I58" s="1"/>
      <c r="J58" s="1"/>
      <c r="K58" s="164"/>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row>
    <row r="59" spans="1:51" x14ac:dyDescent="0.2">
      <c r="A59" s="1"/>
      <c r="B59" s="1"/>
      <c r="C59" s="1"/>
      <c r="D59" s="1"/>
      <c r="E59" s="14"/>
      <c r="F59" s="1"/>
      <c r="G59" s="1"/>
      <c r="H59" s="1"/>
      <c r="I59" s="1"/>
      <c r="J59" s="1"/>
      <c r="K59" s="164"/>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row>
    <row r="60" spans="1:51" x14ac:dyDescent="0.2">
      <c r="A60" s="1"/>
      <c r="B60" s="1"/>
      <c r="C60" s="1"/>
      <c r="D60" s="1"/>
      <c r="E60" s="14"/>
      <c r="F60" s="1"/>
      <c r="G60" s="1"/>
      <c r="H60" s="1"/>
      <c r="I60" s="1"/>
      <c r="J60" s="1"/>
      <c r="K60" s="164"/>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row>
    <row r="61" spans="1:51" x14ac:dyDescent="0.2">
      <c r="E61" s="48"/>
    </row>
    <row r="62" spans="1:51" x14ac:dyDescent="0.2">
      <c r="E62" s="48"/>
    </row>
    <row r="63" spans="1:51" x14ac:dyDescent="0.2">
      <c r="E63" s="48"/>
    </row>
    <row r="64" spans="1:51" x14ac:dyDescent="0.2">
      <c r="E64" s="48"/>
    </row>
    <row r="65" spans="5:5" x14ac:dyDescent="0.2">
      <c r="E65" s="48"/>
    </row>
    <row r="66" spans="5:5" x14ac:dyDescent="0.2">
      <c r="E66" s="48"/>
    </row>
    <row r="67" spans="5:5" x14ac:dyDescent="0.2">
      <c r="E67" s="48"/>
    </row>
    <row r="68" spans="5:5" x14ac:dyDescent="0.2">
      <c r="E68" s="48"/>
    </row>
    <row r="69" spans="5:5" x14ac:dyDescent="0.2">
      <c r="E69" s="48"/>
    </row>
    <row r="70" spans="5:5" x14ac:dyDescent="0.2">
      <c r="E70" s="48"/>
    </row>
    <row r="71" spans="5:5" x14ac:dyDescent="0.2">
      <c r="E71" s="48"/>
    </row>
    <row r="72" spans="5:5" x14ac:dyDescent="0.2">
      <c r="E72" s="48"/>
    </row>
    <row r="73" spans="5:5" x14ac:dyDescent="0.2">
      <c r="E73" s="48"/>
    </row>
    <row r="74" spans="5:5" x14ac:dyDescent="0.2">
      <c r="E74" s="48"/>
    </row>
    <row r="75" spans="5:5" x14ac:dyDescent="0.2">
      <c r="E75" s="48"/>
    </row>
    <row r="76" spans="5:5" x14ac:dyDescent="0.2">
      <c r="E76" s="48"/>
    </row>
    <row r="77" spans="5:5" x14ac:dyDescent="0.2">
      <c r="E77" s="48"/>
    </row>
    <row r="78" spans="5:5" x14ac:dyDescent="0.2">
      <c r="E78" s="48"/>
    </row>
    <row r="79" spans="5:5" x14ac:dyDescent="0.2">
      <c r="E79" s="48"/>
    </row>
    <row r="80" spans="5:5" x14ac:dyDescent="0.2">
      <c r="E80" s="48"/>
    </row>
    <row r="81" spans="5:5" x14ac:dyDescent="0.2">
      <c r="E81" s="48"/>
    </row>
    <row r="82" spans="5:5" x14ac:dyDescent="0.2">
      <c r="E82" s="48"/>
    </row>
    <row r="83" spans="5:5" x14ac:dyDescent="0.2">
      <c r="E83" s="48"/>
    </row>
    <row r="84" spans="5:5" x14ac:dyDescent="0.2">
      <c r="E84" s="48"/>
    </row>
    <row r="85" spans="5:5" x14ac:dyDescent="0.2">
      <c r="E85" s="48"/>
    </row>
    <row r="86" spans="5:5" x14ac:dyDescent="0.2">
      <c r="E86" s="48"/>
    </row>
    <row r="87" spans="5:5" x14ac:dyDescent="0.2">
      <c r="E87" s="48"/>
    </row>
    <row r="88" spans="5:5" x14ac:dyDescent="0.2">
      <c r="E88" s="48"/>
    </row>
    <row r="89" spans="5:5" x14ac:dyDescent="0.2">
      <c r="E89" s="48"/>
    </row>
    <row r="90" spans="5:5" x14ac:dyDescent="0.2">
      <c r="E90" s="48"/>
    </row>
    <row r="91" spans="5:5" x14ac:dyDescent="0.2">
      <c r="E91" s="48"/>
    </row>
    <row r="92" spans="5:5" x14ac:dyDescent="0.2">
      <c r="E92" s="48"/>
    </row>
    <row r="93" spans="5:5" x14ac:dyDescent="0.2">
      <c r="E93" s="48"/>
    </row>
    <row r="94" spans="5:5" x14ac:dyDescent="0.2">
      <c r="E94" s="48"/>
    </row>
    <row r="95" spans="5:5" x14ac:dyDescent="0.2">
      <c r="E95" s="48"/>
    </row>
    <row r="96" spans="5:5" x14ac:dyDescent="0.2">
      <c r="E96" s="48"/>
    </row>
    <row r="97" spans="5:5" x14ac:dyDescent="0.2">
      <c r="E97" s="48"/>
    </row>
    <row r="98" spans="5:5" x14ac:dyDescent="0.2">
      <c r="E98" s="48"/>
    </row>
    <row r="99" spans="5:5" x14ac:dyDescent="0.2">
      <c r="E99" s="48"/>
    </row>
    <row r="100" spans="5:5" x14ac:dyDescent="0.2">
      <c r="E100" s="48"/>
    </row>
    <row r="101" spans="5:5" x14ac:dyDescent="0.2">
      <c r="E101" s="48"/>
    </row>
    <row r="102" spans="5:5" x14ac:dyDescent="0.2">
      <c r="E102" s="48"/>
    </row>
    <row r="103" spans="5:5" x14ac:dyDescent="0.2">
      <c r="E103" s="48"/>
    </row>
    <row r="104" spans="5:5" x14ac:dyDescent="0.2">
      <c r="E104" s="48"/>
    </row>
    <row r="105" spans="5:5" x14ac:dyDescent="0.2">
      <c r="E105" s="48"/>
    </row>
    <row r="106" spans="5:5" x14ac:dyDescent="0.2">
      <c r="E106" s="48"/>
    </row>
    <row r="107" spans="5:5" x14ac:dyDescent="0.2">
      <c r="E107" s="48"/>
    </row>
    <row r="108" spans="5:5" x14ac:dyDescent="0.2">
      <c r="E108" s="48"/>
    </row>
    <row r="109" spans="5:5" x14ac:dyDescent="0.2">
      <c r="E109" s="48"/>
    </row>
    <row r="110" spans="5:5" x14ac:dyDescent="0.2">
      <c r="E110" s="48"/>
    </row>
    <row r="111" spans="5:5" x14ac:dyDescent="0.2">
      <c r="E111" s="48"/>
    </row>
    <row r="112" spans="5:5" x14ac:dyDescent="0.2">
      <c r="E112" s="48"/>
    </row>
    <row r="113" spans="5:5" x14ac:dyDescent="0.2">
      <c r="E113" s="48"/>
    </row>
    <row r="114" spans="5:5" x14ac:dyDescent="0.2">
      <c r="E114" s="48"/>
    </row>
    <row r="115" spans="5:5" x14ac:dyDescent="0.2">
      <c r="E115" s="48"/>
    </row>
    <row r="116" spans="5:5" x14ac:dyDescent="0.2">
      <c r="E116" s="48"/>
    </row>
    <row r="117" spans="5:5" x14ac:dyDescent="0.2">
      <c r="E117" s="48"/>
    </row>
    <row r="118" spans="5:5" x14ac:dyDescent="0.2">
      <c r="E118" s="48"/>
    </row>
    <row r="119" spans="5:5" x14ac:dyDescent="0.2">
      <c r="E119" s="48"/>
    </row>
    <row r="120" spans="5:5" x14ac:dyDescent="0.2">
      <c r="E120" s="48"/>
    </row>
    <row r="121" spans="5:5" x14ac:dyDescent="0.2">
      <c r="E121" s="48"/>
    </row>
    <row r="122" spans="5:5" x14ac:dyDescent="0.2">
      <c r="E122" s="48"/>
    </row>
    <row r="123" spans="5:5" x14ac:dyDescent="0.2">
      <c r="E123" s="48"/>
    </row>
    <row r="124" spans="5:5" x14ac:dyDescent="0.2">
      <c r="E124" s="48"/>
    </row>
    <row r="125" spans="5:5" x14ac:dyDescent="0.2">
      <c r="E125" s="48"/>
    </row>
    <row r="126" spans="5:5" x14ac:dyDescent="0.2">
      <c r="E126" s="48"/>
    </row>
    <row r="127" spans="5:5" x14ac:dyDescent="0.2">
      <c r="E127" s="48"/>
    </row>
    <row r="128" spans="5:5" x14ac:dyDescent="0.2">
      <c r="E128" s="48"/>
    </row>
    <row r="129" spans="5:5" x14ac:dyDescent="0.2">
      <c r="E129" s="48"/>
    </row>
    <row r="130" spans="5:5" x14ac:dyDescent="0.2">
      <c r="E130" s="48"/>
    </row>
    <row r="131" spans="5:5" x14ac:dyDescent="0.2">
      <c r="E131" s="48"/>
    </row>
    <row r="132" spans="5:5" x14ac:dyDescent="0.2">
      <c r="E132" s="48"/>
    </row>
    <row r="133" spans="5:5" x14ac:dyDescent="0.2">
      <c r="E133" s="48"/>
    </row>
    <row r="134" spans="5:5" x14ac:dyDescent="0.2">
      <c r="E134" s="48"/>
    </row>
    <row r="135" spans="5:5" x14ac:dyDescent="0.2">
      <c r="E135" s="48"/>
    </row>
    <row r="136" spans="5:5" x14ac:dyDescent="0.2">
      <c r="E136" s="48"/>
    </row>
    <row r="137" spans="5:5" x14ac:dyDescent="0.2">
      <c r="E137" s="48"/>
    </row>
    <row r="138" spans="5:5" x14ac:dyDescent="0.2">
      <c r="E138" s="48"/>
    </row>
    <row r="139" spans="5:5" x14ac:dyDescent="0.2">
      <c r="E139" s="48"/>
    </row>
    <row r="140" spans="5:5" x14ac:dyDescent="0.2">
      <c r="E140" s="48"/>
    </row>
    <row r="141" spans="5:5" x14ac:dyDescent="0.2">
      <c r="E141" s="48"/>
    </row>
    <row r="142" spans="5:5" x14ac:dyDescent="0.2">
      <c r="E142" s="48"/>
    </row>
    <row r="143" spans="5:5" x14ac:dyDescent="0.2">
      <c r="E143" s="48"/>
    </row>
    <row r="144" spans="5:5" x14ac:dyDescent="0.2">
      <c r="E144" s="48"/>
    </row>
    <row r="145" spans="5:5" x14ac:dyDescent="0.2">
      <c r="E145" s="48"/>
    </row>
    <row r="146" spans="5:5" x14ac:dyDescent="0.2">
      <c r="E146" s="48"/>
    </row>
    <row r="147" spans="5:5" x14ac:dyDescent="0.2">
      <c r="E147" s="48"/>
    </row>
    <row r="148" spans="5:5" x14ac:dyDescent="0.2">
      <c r="E148" s="48"/>
    </row>
    <row r="149" spans="5:5" x14ac:dyDescent="0.2">
      <c r="E149" s="48"/>
    </row>
    <row r="150" spans="5:5" x14ac:dyDescent="0.2">
      <c r="E150" s="48"/>
    </row>
    <row r="151" spans="5:5" x14ac:dyDescent="0.2">
      <c r="E151" s="48"/>
    </row>
    <row r="152" spans="5:5" x14ac:dyDescent="0.2">
      <c r="E152" s="48"/>
    </row>
    <row r="153" spans="5:5" x14ac:dyDescent="0.2">
      <c r="E153" s="48"/>
    </row>
    <row r="154" spans="5:5" x14ac:dyDescent="0.2">
      <c r="E154" s="48"/>
    </row>
    <row r="155" spans="5:5" x14ac:dyDescent="0.2">
      <c r="E155" s="48"/>
    </row>
    <row r="156" spans="5:5" x14ac:dyDescent="0.2">
      <c r="E156" s="48"/>
    </row>
    <row r="157" spans="5:5" x14ac:dyDescent="0.2">
      <c r="E157" s="48"/>
    </row>
    <row r="158" spans="5:5" x14ac:dyDescent="0.2">
      <c r="E158" s="48"/>
    </row>
  </sheetData>
  <mergeCells count="4">
    <mergeCell ref="B4:C4"/>
    <mergeCell ref="B5:C5"/>
    <mergeCell ref="B10:E10"/>
    <mergeCell ref="F10:I10"/>
  </mergeCells>
  <dataValidations count="1">
    <dataValidation allowBlank="1" showInputMessage="1" showErrorMessage="1" promptTitle="Formular controlled cell" prompt="Do not type in this cell_x000a_Do not change the formula" sqref="B13:I13" xr:uid="{DB1D78AC-A848-47A9-BAD7-4C82AD6DBA2B}"/>
  </dataValidations>
  <hyperlinks>
    <hyperlink ref="A1" location="Contents!A1" display="Back to Contents" xr:uid="{2F001A65-A912-4D08-A4F1-6958BCAFCE8F}"/>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A528F-BC2D-4641-A425-3836510C9931}">
  <sheetPr>
    <tabColor rgb="FFFFF2CC"/>
  </sheetPr>
  <dimension ref="A1:W68"/>
  <sheetViews>
    <sheetView workbookViewId="0"/>
  </sheetViews>
  <sheetFormatPr defaultColWidth="9.28515625" defaultRowHeight="14.25" x14ac:dyDescent="0.2"/>
  <cols>
    <col min="1" max="1" width="47.42578125" style="2" bestFit="1" customWidth="1"/>
    <col min="2" max="2" width="21.7109375" style="2" customWidth="1"/>
    <col min="3" max="3" width="24.7109375" style="2" customWidth="1"/>
    <col min="4" max="5" width="11.28515625" style="2" customWidth="1"/>
    <col min="6" max="10" width="25.5703125" style="2" customWidth="1"/>
    <col min="11" max="11" width="9.28515625" style="2" customWidth="1"/>
    <col min="12" max="16384" width="9.28515625" style="2"/>
  </cols>
  <sheetData>
    <row r="1" spans="1:23" s="1" customFormat="1" ht="15" x14ac:dyDescent="0.2">
      <c r="A1" s="22" t="s">
        <v>56</v>
      </c>
    </row>
    <row r="2" spans="1:23" ht="15" thickBot="1" x14ac:dyDescent="0.25">
      <c r="A2" s="1"/>
      <c r="B2" s="1"/>
      <c r="C2" s="1"/>
      <c r="D2" s="1"/>
      <c r="E2" s="1"/>
      <c r="F2" s="1"/>
      <c r="G2" s="1"/>
      <c r="H2" s="1"/>
      <c r="I2" s="1"/>
      <c r="J2" s="1"/>
      <c r="K2" s="1"/>
      <c r="L2" s="1"/>
      <c r="M2" s="1"/>
      <c r="N2" s="1"/>
      <c r="O2" s="1"/>
      <c r="P2" s="1"/>
      <c r="Q2" s="1"/>
      <c r="R2" s="1"/>
      <c r="S2" s="1"/>
      <c r="T2" s="1"/>
      <c r="U2" s="1"/>
      <c r="V2" s="1"/>
      <c r="W2" s="1"/>
    </row>
    <row r="3" spans="1:23" ht="18.75" thickBot="1" x14ac:dyDescent="0.25">
      <c r="A3" s="64" t="s">
        <v>205</v>
      </c>
      <c r="B3" s="1"/>
      <c r="D3" s="241" t="s">
        <v>161</v>
      </c>
      <c r="F3" s="1"/>
      <c r="G3" s="1"/>
      <c r="H3" s="1"/>
      <c r="I3" s="1"/>
      <c r="J3" s="1"/>
      <c r="K3" s="1"/>
      <c r="L3" s="1"/>
      <c r="M3" s="1"/>
      <c r="N3" s="1"/>
      <c r="O3" s="1"/>
      <c r="P3" s="1"/>
      <c r="Q3" s="1"/>
      <c r="R3" s="1"/>
      <c r="S3" s="1"/>
      <c r="T3" s="1"/>
      <c r="U3" s="1"/>
      <c r="V3" s="1"/>
    </row>
    <row r="4" spans="1:23" ht="15.75" thickBot="1" x14ac:dyDescent="0.25">
      <c r="A4" s="23" t="s">
        <v>1</v>
      </c>
      <c r="B4" s="436"/>
      <c r="C4" s="436"/>
      <c r="D4" s="375" t="s">
        <v>401</v>
      </c>
      <c r="F4" s="1"/>
      <c r="G4" s="1"/>
      <c r="H4" s="1"/>
      <c r="I4" s="1"/>
      <c r="J4" s="1"/>
      <c r="K4" s="1"/>
      <c r="L4" s="1"/>
      <c r="M4" s="1"/>
      <c r="N4" s="1"/>
      <c r="O4" s="1"/>
      <c r="P4" s="1"/>
      <c r="Q4" s="1"/>
      <c r="R4" s="1"/>
      <c r="S4" s="1"/>
      <c r="T4" s="1"/>
      <c r="U4" s="1"/>
      <c r="V4" s="1"/>
    </row>
    <row r="5" spans="1:23" ht="15.75" customHeight="1" thickBot="1" x14ac:dyDescent="0.3">
      <c r="A5" s="5" t="s">
        <v>3</v>
      </c>
      <c r="B5" s="439" t="s">
        <v>385</v>
      </c>
      <c r="C5" s="439"/>
      <c r="D5" s="1"/>
      <c r="E5" s="1"/>
      <c r="F5" s="1"/>
      <c r="G5" s="1"/>
      <c r="H5" s="1"/>
      <c r="I5" s="1"/>
      <c r="J5" s="1"/>
      <c r="K5" s="1"/>
      <c r="L5" s="1"/>
      <c r="M5" s="1"/>
      <c r="N5" s="1"/>
      <c r="O5" s="1"/>
      <c r="P5" s="1"/>
      <c r="Q5" s="1"/>
      <c r="R5" s="1"/>
      <c r="S5" s="1"/>
      <c r="T5" s="1"/>
      <c r="U5" s="1"/>
      <c r="V5" s="1"/>
      <c r="W5" s="1"/>
    </row>
    <row r="6" spans="1:23" x14ac:dyDescent="0.2">
      <c r="A6" s="1"/>
      <c r="B6" s="1"/>
      <c r="C6" s="1"/>
      <c r="D6" s="1"/>
      <c r="E6" s="1"/>
      <c r="F6" s="1"/>
      <c r="G6" s="1"/>
      <c r="H6" s="1"/>
      <c r="I6" s="1"/>
      <c r="J6" s="1"/>
      <c r="K6" s="1"/>
      <c r="L6" s="1"/>
      <c r="M6" s="1"/>
      <c r="N6" s="1"/>
      <c r="O6" s="1"/>
      <c r="P6" s="1"/>
      <c r="Q6" s="1"/>
      <c r="R6" s="1"/>
      <c r="S6" s="1"/>
      <c r="T6" s="1"/>
      <c r="U6" s="1"/>
      <c r="V6" s="1"/>
      <c r="W6" s="1"/>
    </row>
    <row r="7" spans="1:23" ht="15" thickBot="1" x14ac:dyDescent="0.25">
      <c r="A7" s="1"/>
      <c r="B7" s="1"/>
      <c r="C7" s="1"/>
      <c r="D7" s="1"/>
      <c r="E7" s="1"/>
      <c r="F7" s="1"/>
      <c r="G7" s="1"/>
      <c r="H7" s="1"/>
      <c r="I7" s="1"/>
      <c r="J7" s="1"/>
      <c r="K7" s="1"/>
      <c r="L7" s="1"/>
      <c r="M7" s="1"/>
      <c r="N7" s="1"/>
      <c r="O7" s="1"/>
      <c r="P7" s="1"/>
      <c r="Q7" s="1"/>
      <c r="R7" s="1"/>
      <c r="S7" s="1"/>
      <c r="T7" s="1"/>
      <c r="U7" s="1"/>
      <c r="V7" s="1"/>
      <c r="W7" s="1"/>
    </row>
    <row r="8" spans="1:23" ht="15.75" thickBot="1" x14ac:dyDescent="0.3">
      <c r="A8" s="1"/>
      <c r="B8" s="180">
        <v>2023</v>
      </c>
      <c r="C8" s="57" t="s">
        <v>9</v>
      </c>
      <c r="D8" s="166"/>
      <c r="E8" s="1"/>
      <c r="F8" s="1"/>
      <c r="G8" s="1"/>
      <c r="H8" s="1"/>
      <c r="I8" s="1"/>
      <c r="J8" s="1"/>
      <c r="K8" s="1"/>
      <c r="L8" s="1"/>
      <c r="M8" s="1"/>
      <c r="N8" s="1"/>
      <c r="O8" s="1"/>
      <c r="P8" s="1"/>
      <c r="Q8" s="1"/>
      <c r="R8" s="1"/>
      <c r="S8" s="1"/>
      <c r="T8" s="1"/>
      <c r="U8" s="1"/>
      <c r="V8" s="1"/>
      <c r="W8" s="1"/>
    </row>
    <row r="9" spans="1:23" ht="15" thickBot="1" x14ac:dyDescent="0.25">
      <c r="A9" s="451" t="s">
        <v>213</v>
      </c>
      <c r="B9" s="451"/>
      <c r="C9" s="451"/>
      <c r="D9" s="1"/>
      <c r="E9" s="1"/>
      <c r="F9" s="1"/>
      <c r="G9" s="1"/>
      <c r="H9" s="1"/>
      <c r="I9" s="1"/>
      <c r="J9" s="1"/>
      <c r="K9" s="1"/>
      <c r="L9" s="1"/>
      <c r="M9" s="1"/>
      <c r="N9" s="1"/>
      <c r="O9" s="1"/>
      <c r="P9" s="1"/>
      <c r="Q9" s="1"/>
      <c r="R9" s="1"/>
      <c r="S9" s="1"/>
      <c r="T9" s="1"/>
      <c r="U9" s="1"/>
      <c r="V9" s="1"/>
      <c r="W9" s="1"/>
    </row>
    <row r="10" spans="1:23" ht="15.75" thickBot="1" x14ac:dyDescent="0.3">
      <c r="A10" s="452" t="s">
        <v>206</v>
      </c>
      <c r="B10" s="452"/>
      <c r="C10" s="452"/>
      <c r="D10" s="1"/>
      <c r="E10" s="1"/>
      <c r="F10" s="1"/>
      <c r="G10" s="1"/>
      <c r="H10" s="1"/>
      <c r="I10" s="1"/>
      <c r="J10" s="1"/>
      <c r="K10" s="1"/>
      <c r="L10" s="1"/>
      <c r="M10" s="1"/>
      <c r="N10" s="1"/>
      <c r="O10" s="1"/>
      <c r="P10" s="1"/>
      <c r="Q10" s="1"/>
      <c r="R10" s="1"/>
      <c r="S10" s="1"/>
      <c r="T10" s="1"/>
      <c r="U10" s="1"/>
      <c r="V10" s="1"/>
      <c r="W10" s="1"/>
    </row>
    <row r="11" spans="1:23" ht="15" x14ac:dyDescent="0.25">
      <c r="A11" s="181" t="s">
        <v>207</v>
      </c>
      <c r="B11" s="186">
        <v>0</v>
      </c>
      <c r="C11" s="187">
        <v>100</v>
      </c>
      <c r="D11" s="1"/>
      <c r="E11" s="1"/>
      <c r="F11" s="1"/>
      <c r="G11" s="1"/>
      <c r="H11" s="1"/>
      <c r="I11" s="1"/>
      <c r="J11" s="1"/>
      <c r="K11" s="1"/>
      <c r="L11" s="1"/>
      <c r="M11" s="1"/>
      <c r="N11" s="1"/>
      <c r="O11" s="1"/>
      <c r="P11" s="1"/>
      <c r="Q11" s="1"/>
      <c r="R11" s="1"/>
      <c r="S11" s="1"/>
      <c r="T11" s="1"/>
      <c r="U11" s="1"/>
      <c r="V11" s="1"/>
      <c r="W11" s="1"/>
    </row>
    <row r="12" spans="1:23" x14ac:dyDescent="0.2">
      <c r="A12" s="182" t="s">
        <v>214</v>
      </c>
      <c r="B12" s="188">
        <v>100</v>
      </c>
      <c r="C12" s="189">
        <v>725</v>
      </c>
      <c r="D12" s="379"/>
      <c r="E12" s="379"/>
      <c r="F12" s="1"/>
      <c r="G12" s="1"/>
      <c r="H12" s="1"/>
      <c r="I12" s="1"/>
      <c r="J12" s="1"/>
      <c r="K12" s="1"/>
      <c r="L12" s="1"/>
      <c r="M12" s="1"/>
      <c r="N12" s="1"/>
      <c r="O12" s="1"/>
      <c r="P12" s="1"/>
      <c r="Q12" s="1"/>
      <c r="R12" s="1"/>
      <c r="S12" s="1"/>
      <c r="T12" s="1"/>
      <c r="U12" s="1"/>
      <c r="V12" s="1"/>
      <c r="W12" s="1"/>
    </row>
    <row r="13" spans="1:23" x14ac:dyDescent="0.2">
      <c r="A13" s="182" t="s">
        <v>208</v>
      </c>
      <c r="B13" s="188">
        <v>71</v>
      </c>
      <c r="C13" s="189">
        <v>671</v>
      </c>
      <c r="D13" s="379"/>
      <c r="E13" s="379"/>
      <c r="F13" s="1"/>
      <c r="G13" s="1"/>
      <c r="H13" s="1"/>
      <c r="I13" s="1"/>
      <c r="J13" s="1"/>
      <c r="K13" s="1"/>
      <c r="L13" s="1"/>
      <c r="M13" s="1"/>
      <c r="N13" s="1"/>
      <c r="O13" s="1"/>
      <c r="P13" s="1"/>
      <c r="Q13" s="1"/>
      <c r="R13" s="1"/>
      <c r="S13" s="1"/>
      <c r="T13" s="1"/>
      <c r="U13" s="1"/>
      <c r="V13" s="1"/>
      <c r="W13" s="1"/>
    </row>
    <row r="14" spans="1:23" x14ac:dyDescent="0.2">
      <c r="A14" s="182" t="s">
        <v>209</v>
      </c>
      <c r="B14" s="188">
        <v>0</v>
      </c>
      <c r="C14" s="189">
        <v>111</v>
      </c>
      <c r="D14" s="379"/>
      <c r="E14" s="379"/>
      <c r="F14" s="1"/>
      <c r="G14" s="1"/>
      <c r="H14" s="1"/>
      <c r="I14" s="1"/>
      <c r="J14" s="1"/>
      <c r="K14" s="1"/>
      <c r="L14" s="1"/>
      <c r="M14" s="1"/>
      <c r="N14" s="1"/>
      <c r="O14" s="1"/>
      <c r="P14" s="1"/>
      <c r="Q14" s="1"/>
      <c r="R14" s="1"/>
      <c r="S14" s="1"/>
      <c r="T14" s="1"/>
      <c r="U14" s="1"/>
      <c r="V14" s="1"/>
      <c r="W14" s="1"/>
    </row>
    <row r="15" spans="1:23" x14ac:dyDescent="0.2">
      <c r="A15" s="182" t="s">
        <v>210</v>
      </c>
      <c r="B15" s="188">
        <v>0</v>
      </c>
      <c r="C15" s="189">
        <v>0</v>
      </c>
      <c r="D15" s="379"/>
      <c r="E15" s="379"/>
      <c r="F15" s="1"/>
      <c r="G15" s="1"/>
      <c r="H15" s="1"/>
      <c r="I15" s="1"/>
      <c r="J15" s="1"/>
      <c r="K15" s="1"/>
      <c r="L15" s="1"/>
      <c r="M15" s="1"/>
      <c r="N15" s="1"/>
      <c r="O15" s="1"/>
      <c r="P15" s="1"/>
      <c r="Q15" s="1"/>
      <c r="R15" s="1"/>
      <c r="S15" s="1"/>
      <c r="T15" s="1"/>
      <c r="U15" s="1"/>
      <c r="V15" s="1"/>
      <c r="W15" s="1"/>
    </row>
    <row r="16" spans="1:23" x14ac:dyDescent="0.2">
      <c r="A16" s="182" t="s">
        <v>211</v>
      </c>
      <c r="B16" s="188">
        <v>0</v>
      </c>
      <c r="C16" s="189">
        <v>-2</v>
      </c>
      <c r="D16" s="379"/>
      <c r="E16" s="379"/>
      <c r="F16" s="1"/>
      <c r="G16" s="1"/>
      <c r="H16" s="1"/>
      <c r="I16" s="1"/>
      <c r="J16" s="1"/>
      <c r="K16" s="1"/>
      <c r="L16" s="1"/>
      <c r="M16" s="1"/>
      <c r="N16" s="1"/>
      <c r="O16" s="1"/>
      <c r="P16" s="1"/>
      <c r="Q16" s="1"/>
      <c r="R16" s="1"/>
      <c r="S16" s="1"/>
      <c r="T16" s="1"/>
      <c r="U16" s="1"/>
      <c r="V16" s="1"/>
      <c r="W16" s="1"/>
    </row>
    <row r="17" spans="1:23" ht="15.75" thickBot="1" x14ac:dyDescent="0.3">
      <c r="A17" s="183" t="s">
        <v>212</v>
      </c>
      <c r="B17" s="184">
        <v>29</v>
      </c>
      <c r="C17" s="185">
        <v>45</v>
      </c>
      <c r="D17" s="379"/>
      <c r="E17" s="379"/>
      <c r="F17" s="1"/>
      <c r="G17" s="1"/>
      <c r="H17" s="1"/>
      <c r="I17" s="1"/>
      <c r="J17" s="1"/>
      <c r="K17" s="1"/>
      <c r="L17" s="1"/>
      <c r="M17" s="1"/>
      <c r="N17" s="1"/>
      <c r="O17" s="1"/>
      <c r="P17" s="1"/>
      <c r="Q17" s="1"/>
      <c r="R17" s="1"/>
      <c r="S17" s="1"/>
      <c r="T17" s="1"/>
      <c r="U17" s="1"/>
      <c r="V17" s="1"/>
      <c r="W17" s="1"/>
    </row>
    <row r="18" spans="1:23" ht="15.75" thickBot="1" x14ac:dyDescent="0.3">
      <c r="A18" s="452" t="s">
        <v>443</v>
      </c>
      <c r="B18" s="452"/>
      <c r="C18" s="452"/>
      <c r="D18" s="1"/>
      <c r="E18" s="1"/>
      <c r="F18" s="1"/>
      <c r="G18" s="1"/>
      <c r="H18" s="1"/>
      <c r="I18" s="1"/>
      <c r="J18" s="1"/>
      <c r="K18" s="1"/>
      <c r="L18" s="1"/>
      <c r="M18" s="1"/>
      <c r="N18" s="1"/>
      <c r="O18" s="1"/>
      <c r="P18" s="1"/>
      <c r="Q18" s="1"/>
      <c r="R18" s="1"/>
      <c r="S18" s="1"/>
      <c r="T18" s="1"/>
      <c r="U18" s="1"/>
      <c r="V18" s="1"/>
      <c r="W18" s="1"/>
    </row>
    <row r="19" spans="1:23" ht="15" x14ac:dyDescent="0.25">
      <c r="A19" s="181" t="s">
        <v>207</v>
      </c>
      <c r="B19" s="186">
        <v>0</v>
      </c>
      <c r="C19" s="187">
        <v>100</v>
      </c>
      <c r="E19" s="1"/>
      <c r="F19" s="1"/>
      <c r="G19" s="1"/>
      <c r="H19" s="1"/>
      <c r="I19" s="1"/>
      <c r="J19" s="1"/>
      <c r="K19" s="1"/>
      <c r="L19" s="1"/>
      <c r="M19" s="1"/>
      <c r="N19" s="1"/>
      <c r="O19" s="1"/>
      <c r="P19" s="1"/>
      <c r="Q19" s="1"/>
      <c r="R19" s="1"/>
      <c r="S19" s="1"/>
      <c r="T19" s="1"/>
      <c r="U19" s="1"/>
      <c r="V19" s="1"/>
      <c r="W19" s="1"/>
    </row>
    <row r="20" spans="1:23" x14ac:dyDescent="0.2">
      <c r="A20" s="182" t="s">
        <v>214</v>
      </c>
      <c r="B20" s="188">
        <v>100</v>
      </c>
      <c r="C20" s="189">
        <v>636</v>
      </c>
      <c r="D20" s="379"/>
      <c r="E20" s="379"/>
      <c r="F20" s="1"/>
      <c r="G20" s="1"/>
      <c r="H20" s="1"/>
      <c r="I20" s="1"/>
      <c r="J20" s="1"/>
      <c r="K20" s="1"/>
      <c r="L20" s="1"/>
      <c r="M20" s="1"/>
      <c r="N20" s="1"/>
      <c r="O20" s="1"/>
      <c r="P20" s="1"/>
      <c r="Q20" s="1"/>
      <c r="R20" s="1"/>
      <c r="S20" s="1"/>
      <c r="T20" s="1"/>
      <c r="U20" s="1"/>
      <c r="V20" s="1"/>
      <c r="W20" s="1"/>
    </row>
    <row r="21" spans="1:23" x14ac:dyDescent="0.2">
      <c r="A21" s="182" t="s">
        <v>208</v>
      </c>
      <c r="B21" s="188">
        <v>65</v>
      </c>
      <c r="C21" s="189">
        <v>591</v>
      </c>
      <c r="D21" s="379"/>
      <c r="E21" s="379"/>
      <c r="F21" s="1"/>
      <c r="G21" s="1"/>
      <c r="H21" s="1"/>
      <c r="I21" s="1"/>
      <c r="J21" s="1"/>
      <c r="K21" s="1"/>
      <c r="L21" s="1"/>
      <c r="M21" s="1"/>
      <c r="N21" s="1"/>
      <c r="O21" s="1"/>
      <c r="P21" s="1"/>
      <c r="Q21" s="1"/>
      <c r="R21" s="1"/>
      <c r="S21" s="1"/>
      <c r="T21" s="1"/>
      <c r="U21" s="1"/>
      <c r="V21" s="1"/>
      <c r="W21" s="1"/>
    </row>
    <row r="22" spans="1:23" x14ac:dyDescent="0.2">
      <c r="A22" s="182" t="s">
        <v>209</v>
      </c>
      <c r="B22" s="188">
        <v>0</v>
      </c>
      <c r="C22" s="189">
        <v>133</v>
      </c>
      <c r="D22" s="379"/>
      <c r="E22" s="379"/>
      <c r="F22" s="1"/>
      <c r="G22" s="1"/>
      <c r="H22" s="1"/>
      <c r="I22" s="1"/>
      <c r="J22" s="1"/>
      <c r="K22" s="1"/>
      <c r="L22" s="1"/>
      <c r="M22" s="1"/>
      <c r="N22" s="1"/>
      <c r="O22" s="1"/>
      <c r="P22" s="1"/>
      <c r="Q22" s="1"/>
      <c r="R22" s="1"/>
      <c r="S22" s="1"/>
      <c r="T22" s="1"/>
      <c r="U22" s="1"/>
      <c r="V22" s="1"/>
      <c r="W22" s="1"/>
    </row>
    <row r="23" spans="1:23" x14ac:dyDescent="0.2">
      <c r="A23" s="182" t="s">
        <v>210</v>
      </c>
      <c r="B23" s="188">
        <v>0</v>
      </c>
      <c r="C23" s="189">
        <v>0</v>
      </c>
      <c r="D23" s="379"/>
      <c r="E23" s="379"/>
      <c r="F23" s="1"/>
      <c r="G23" s="1"/>
      <c r="H23" s="1"/>
      <c r="I23" s="1"/>
      <c r="J23" s="1"/>
      <c r="K23" s="1"/>
      <c r="L23" s="1"/>
      <c r="M23" s="1"/>
      <c r="N23" s="1"/>
      <c r="O23" s="1"/>
      <c r="P23" s="1"/>
      <c r="Q23" s="1"/>
      <c r="R23" s="1"/>
      <c r="S23" s="1"/>
      <c r="T23" s="1"/>
      <c r="U23" s="1"/>
      <c r="V23" s="1"/>
      <c r="W23" s="1"/>
    </row>
    <row r="24" spans="1:23" x14ac:dyDescent="0.2">
      <c r="A24" s="182" t="s">
        <v>211</v>
      </c>
      <c r="B24" s="188">
        <v>12</v>
      </c>
      <c r="C24" s="189">
        <v>-36</v>
      </c>
      <c r="D24" s="379"/>
      <c r="E24" s="379"/>
      <c r="F24" s="1"/>
      <c r="G24" s="1"/>
      <c r="H24" s="1"/>
      <c r="I24" s="1"/>
      <c r="J24" s="1"/>
      <c r="K24" s="1"/>
      <c r="L24" s="1"/>
      <c r="M24" s="1"/>
      <c r="N24" s="1"/>
      <c r="O24" s="1"/>
      <c r="P24" s="1"/>
      <c r="Q24" s="1"/>
      <c r="R24" s="1"/>
      <c r="S24" s="1"/>
      <c r="T24" s="1"/>
      <c r="U24" s="1"/>
      <c r="V24" s="1"/>
      <c r="W24" s="1"/>
    </row>
    <row r="25" spans="1:23" ht="15.75" thickBot="1" x14ac:dyDescent="0.3">
      <c r="A25" s="183" t="s">
        <v>212</v>
      </c>
      <c r="B25" s="184">
        <v>23</v>
      </c>
      <c r="C25" s="185">
        <v>49</v>
      </c>
      <c r="D25" s="379"/>
      <c r="E25" s="379"/>
      <c r="F25" s="1"/>
      <c r="G25" s="1"/>
      <c r="H25" s="1"/>
      <c r="I25" s="1"/>
      <c r="J25" s="1"/>
      <c r="K25" s="1"/>
      <c r="L25" s="1"/>
      <c r="M25" s="1"/>
      <c r="N25" s="1"/>
      <c r="O25" s="1"/>
      <c r="P25" s="1"/>
      <c r="Q25" s="1"/>
      <c r="R25" s="1"/>
      <c r="S25" s="1"/>
      <c r="T25" s="1"/>
      <c r="U25" s="1"/>
      <c r="V25" s="1"/>
      <c r="W25" s="1"/>
    </row>
    <row r="26" spans="1:23" x14ac:dyDescent="0.2">
      <c r="A26" s="1"/>
      <c r="B26" s="1"/>
      <c r="C26" s="1"/>
      <c r="D26" s="1"/>
      <c r="E26" s="1"/>
      <c r="F26" s="1"/>
      <c r="G26" s="1"/>
      <c r="H26" s="1"/>
      <c r="I26" s="1"/>
      <c r="J26" s="1"/>
      <c r="K26" s="1"/>
      <c r="L26" s="1"/>
      <c r="M26" s="1"/>
      <c r="N26" s="1"/>
      <c r="O26" s="1"/>
      <c r="P26" s="1"/>
      <c r="Q26" s="1"/>
      <c r="R26" s="1"/>
      <c r="S26" s="1"/>
      <c r="T26" s="1"/>
      <c r="U26" s="1"/>
      <c r="V26" s="1"/>
      <c r="W26" s="1"/>
    </row>
    <row r="27" spans="1:23" x14ac:dyDescent="0.2">
      <c r="A27" s="1"/>
      <c r="B27" s="1"/>
      <c r="C27" s="1"/>
      <c r="D27" s="1"/>
      <c r="E27" s="1"/>
      <c r="F27" s="1"/>
      <c r="G27" s="1"/>
      <c r="H27" s="1"/>
      <c r="I27" s="1"/>
      <c r="J27" s="1"/>
      <c r="K27" s="1"/>
      <c r="L27" s="1"/>
      <c r="M27" s="1"/>
      <c r="N27" s="1"/>
      <c r="O27" s="1"/>
      <c r="P27" s="1"/>
      <c r="Q27" s="1"/>
      <c r="R27" s="1"/>
      <c r="S27" s="1"/>
      <c r="T27" s="1"/>
      <c r="U27" s="1"/>
      <c r="V27" s="1"/>
      <c r="W27" s="1"/>
    </row>
    <row r="28" spans="1:23" x14ac:dyDescent="0.2">
      <c r="A28" s="1"/>
      <c r="B28" s="1"/>
      <c r="C28" s="1"/>
      <c r="D28" s="1"/>
      <c r="E28" s="1"/>
      <c r="F28" s="1"/>
      <c r="G28" s="1"/>
      <c r="H28" s="1"/>
      <c r="I28" s="1"/>
      <c r="J28" s="1"/>
      <c r="K28" s="1"/>
      <c r="L28" s="1"/>
      <c r="M28" s="1"/>
      <c r="N28" s="1"/>
      <c r="O28" s="1"/>
      <c r="P28" s="1"/>
      <c r="Q28" s="1"/>
      <c r="R28" s="1"/>
      <c r="S28" s="1"/>
      <c r="T28" s="1"/>
      <c r="U28" s="1"/>
      <c r="V28" s="1"/>
      <c r="W28" s="1"/>
    </row>
    <row r="29" spans="1:23" x14ac:dyDescent="0.2">
      <c r="A29" s="1"/>
      <c r="B29" s="1"/>
      <c r="C29" s="1"/>
      <c r="D29" s="1"/>
      <c r="E29" s="1"/>
      <c r="F29" s="1"/>
      <c r="G29" s="1"/>
      <c r="H29" s="1"/>
      <c r="I29" s="1"/>
      <c r="J29" s="1"/>
      <c r="K29" s="1"/>
      <c r="L29" s="1"/>
      <c r="M29" s="1"/>
      <c r="N29" s="1"/>
      <c r="O29" s="1"/>
      <c r="P29" s="1"/>
      <c r="Q29" s="1"/>
      <c r="R29" s="1"/>
      <c r="S29" s="1"/>
      <c r="T29" s="1"/>
      <c r="U29" s="1"/>
      <c r="V29" s="1"/>
      <c r="W29" s="1"/>
    </row>
    <row r="30" spans="1:23" x14ac:dyDescent="0.2">
      <c r="A30" s="1"/>
      <c r="B30" s="1"/>
      <c r="C30" s="1"/>
      <c r="D30" s="1"/>
      <c r="E30" s="1"/>
      <c r="F30" s="1"/>
      <c r="G30" s="1"/>
      <c r="H30" s="1"/>
      <c r="I30" s="1"/>
      <c r="J30" s="1"/>
      <c r="K30" s="1"/>
      <c r="L30" s="1"/>
      <c r="M30" s="1"/>
      <c r="N30" s="1"/>
      <c r="O30" s="1"/>
      <c r="P30" s="1"/>
      <c r="Q30" s="1"/>
      <c r="R30" s="1"/>
      <c r="S30" s="1"/>
      <c r="T30" s="1"/>
      <c r="U30" s="1"/>
      <c r="V30" s="1"/>
      <c r="W30" s="1"/>
    </row>
    <row r="31" spans="1:23" x14ac:dyDescent="0.2">
      <c r="A31" s="1"/>
      <c r="B31" s="1"/>
      <c r="C31" s="1"/>
      <c r="D31" s="1"/>
      <c r="E31" s="1"/>
      <c r="F31" s="1"/>
      <c r="G31" s="1"/>
      <c r="H31" s="1"/>
      <c r="I31" s="1"/>
      <c r="J31" s="1"/>
      <c r="K31" s="1"/>
      <c r="L31" s="1"/>
      <c r="M31" s="1"/>
      <c r="N31" s="1"/>
      <c r="O31" s="1"/>
      <c r="P31" s="1"/>
      <c r="Q31" s="1"/>
      <c r="R31" s="1"/>
      <c r="S31" s="1"/>
      <c r="T31" s="1"/>
      <c r="U31" s="1"/>
      <c r="V31" s="1"/>
      <c r="W31" s="1"/>
    </row>
    <row r="32" spans="1:23" x14ac:dyDescent="0.2">
      <c r="A32" s="1"/>
      <c r="B32" s="1"/>
      <c r="C32" s="1"/>
      <c r="D32" s="1"/>
      <c r="E32" s="1"/>
      <c r="F32" s="1"/>
      <c r="G32" s="1"/>
      <c r="H32" s="1"/>
      <c r="I32" s="1"/>
      <c r="J32" s="1"/>
      <c r="K32" s="1"/>
      <c r="L32" s="1"/>
      <c r="M32" s="1"/>
      <c r="N32" s="1"/>
      <c r="O32" s="1"/>
      <c r="P32" s="1"/>
      <c r="Q32" s="1"/>
      <c r="R32" s="1"/>
      <c r="S32" s="1"/>
      <c r="T32" s="1"/>
      <c r="U32" s="1"/>
      <c r="V32" s="1"/>
      <c r="W32" s="1"/>
    </row>
    <row r="33" spans="1:23" x14ac:dyDescent="0.2">
      <c r="A33" s="1"/>
      <c r="B33" s="1"/>
      <c r="C33" s="1"/>
      <c r="D33" s="1"/>
      <c r="E33" s="1"/>
      <c r="F33" s="1"/>
      <c r="G33" s="1"/>
      <c r="H33" s="1"/>
      <c r="I33" s="1"/>
      <c r="J33" s="1"/>
      <c r="K33" s="1"/>
      <c r="L33" s="1"/>
      <c r="M33" s="1"/>
      <c r="N33" s="1"/>
      <c r="O33" s="1"/>
      <c r="P33" s="1"/>
      <c r="Q33" s="1"/>
      <c r="R33" s="1"/>
      <c r="S33" s="1"/>
      <c r="T33" s="1"/>
      <c r="U33" s="1"/>
      <c r="V33" s="1"/>
      <c r="W33" s="1"/>
    </row>
    <row r="34" spans="1:23" x14ac:dyDescent="0.2">
      <c r="A34" s="1"/>
      <c r="B34" s="1"/>
      <c r="C34" s="1"/>
      <c r="D34" s="1"/>
      <c r="E34" s="1"/>
      <c r="F34" s="1"/>
      <c r="G34" s="1"/>
      <c r="H34" s="1"/>
      <c r="I34" s="1"/>
      <c r="J34" s="1"/>
      <c r="K34" s="1"/>
      <c r="L34" s="1"/>
      <c r="M34" s="1"/>
      <c r="N34" s="1"/>
      <c r="O34" s="1"/>
      <c r="P34" s="1"/>
      <c r="Q34" s="1"/>
      <c r="R34" s="1"/>
      <c r="S34" s="1"/>
      <c r="T34" s="1"/>
      <c r="U34" s="1"/>
      <c r="V34" s="1"/>
      <c r="W34" s="1"/>
    </row>
    <row r="35" spans="1:23" x14ac:dyDescent="0.2">
      <c r="A35" s="1"/>
      <c r="B35" s="1"/>
      <c r="C35" s="1"/>
      <c r="D35" s="1"/>
      <c r="E35" s="1"/>
      <c r="F35" s="1"/>
      <c r="G35" s="1"/>
      <c r="H35" s="1"/>
      <c r="I35" s="1"/>
      <c r="J35" s="1"/>
      <c r="K35" s="1"/>
      <c r="L35" s="1"/>
      <c r="M35" s="1"/>
      <c r="N35" s="1"/>
      <c r="O35" s="1"/>
      <c r="P35" s="1"/>
      <c r="Q35" s="1"/>
      <c r="R35" s="1"/>
      <c r="S35" s="1"/>
      <c r="T35" s="1"/>
      <c r="U35" s="1"/>
      <c r="V35" s="1"/>
      <c r="W35" s="1"/>
    </row>
    <row r="36" spans="1:23" x14ac:dyDescent="0.2">
      <c r="A36" s="1"/>
      <c r="B36" s="1"/>
      <c r="C36" s="1"/>
      <c r="D36" s="1"/>
      <c r="E36" s="1"/>
      <c r="F36" s="1"/>
      <c r="G36" s="1"/>
      <c r="H36" s="1"/>
      <c r="I36" s="1"/>
      <c r="J36" s="1"/>
      <c r="K36" s="1"/>
      <c r="L36" s="1"/>
      <c r="M36" s="1"/>
      <c r="N36" s="1"/>
      <c r="O36" s="1"/>
      <c r="P36" s="1"/>
      <c r="Q36" s="1"/>
      <c r="R36" s="1"/>
      <c r="S36" s="1"/>
      <c r="T36" s="1"/>
      <c r="U36" s="1"/>
      <c r="V36" s="1"/>
      <c r="W36" s="1"/>
    </row>
    <row r="37" spans="1:23" x14ac:dyDescent="0.2">
      <c r="A37" s="1"/>
      <c r="B37" s="1"/>
      <c r="C37" s="1"/>
      <c r="D37" s="1"/>
      <c r="E37" s="1"/>
      <c r="F37" s="1"/>
      <c r="G37" s="1"/>
      <c r="H37" s="1"/>
      <c r="I37" s="1"/>
      <c r="J37" s="1"/>
      <c r="K37" s="1"/>
      <c r="L37" s="1"/>
      <c r="M37" s="1"/>
      <c r="N37" s="1"/>
      <c r="O37" s="1"/>
      <c r="P37" s="1"/>
      <c r="Q37" s="1"/>
      <c r="R37" s="1"/>
      <c r="S37" s="1"/>
      <c r="T37" s="1"/>
      <c r="U37" s="1"/>
      <c r="V37" s="1"/>
      <c r="W37" s="1"/>
    </row>
    <row r="38" spans="1:23" x14ac:dyDescent="0.2">
      <c r="A38" s="1"/>
      <c r="B38" s="1"/>
      <c r="C38" s="1"/>
      <c r="D38" s="1"/>
      <c r="E38" s="1"/>
      <c r="F38" s="1"/>
      <c r="G38" s="1"/>
      <c r="H38" s="1"/>
      <c r="I38" s="1"/>
      <c r="J38" s="1"/>
      <c r="K38" s="1"/>
      <c r="L38" s="1"/>
      <c r="M38" s="1"/>
      <c r="N38" s="1"/>
      <c r="O38" s="1"/>
      <c r="P38" s="1"/>
      <c r="Q38" s="1"/>
      <c r="R38" s="1"/>
      <c r="S38" s="1"/>
      <c r="T38" s="1"/>
      <c r="U38" s="1"/>
      <c r="V38" s="1"/>
      <c r="W38" s="1"/>
    </row>
    <row r="39" spans="1:23" x14ac:dyDescent="0.2">
      <c r="A39" s="1"/>
      <c r="B39" s="1"/>
      <c r="C39" s="1"/>
      <c r="D39" s="1"/>
      <c r="E39" s="1"/>
      <c r="F39" s="1"/>
      <c r="G39" s="1"/>
      <c r="H39" s="1"/>
      <c r="I39" s="1"/>
      <c r="J39" s="1"/>
      <c r="K39" s="1"/>
      <c r="L39" s="1"/>
      <c r="M39" s="1"/>
      <c r="N39" s="1"/>
      <c r="O39" s="1"/>
      <c r="P39" s="1"/>
      <c r="Q39" s="1"/>
      <c r="R39" s="1"/>
      <c r="S39" s="1"/>
      <c r="T39" s="1"/>
      <c r="U39" s="1"/>
      <c r="V39" s="1"/>
      <c r="W39" s="1"/>
    </row>
    <row r="40" spans="1:23" x14ac:dyDescent="0.2">
      <c r="A40" s="1"/>
      <c r="B40" s="1"/>
      <c r="C40" s="1"/>
      <c r="D40" s="1"/>
      <c r="E40" s="1"/>
      <c r="F40" s="1"/>
      <c r="G40" s="1"/>
      <c r="H40" s="1"/>
      <c r="I40" s="1"/>
      <c r="J40" s="1"/>
      <c r="K40" s="1"/>
      <c r="L40" s="1"/>
      <c r="M40" s="1"/>
      <c r="N40" s="1"/>
      <c r="O40" s="1"/>
      <c r="P40" s="1"/>
      <c r="Q40" s="1"/>
      <c r="R40" s="1"/>
      <c r="S40" s="1"/>
      <c r="T40" s="1"/>
      <c r="U40" s="1"/>
      <c r="V40" s="1"/>
      <c r="W40" s="1"/>
    </row>
    <row r="41" spans="1:23" x14ac:dyDescent="0.2">
      <c r="A41" s="1"/>
      <c r="B41" s="1"/>
      <c r="C41" s="1"/>
      <c r="D41" s="1"/>
      <c r="E41" s="1"/>
      <c r="F41" s="1"/>
      <c r="G41" s="1"/>
      <c r="H41" s="1"/>
      <c r="I41" s="1"/>
      <c r="J41" s="1"/>
      <c r="K41" s="1"/>
      <c r="L41" s="1"/>
      <c r="M41" s="1"/>
      <c r="N41" s="1"/>
      <c r="O41" s="1"/>
      <c r="P41" s="1"/>
      <c r="Q41" s="1"/>
      <c r="R41" s="1"/>
      <c r="S41" s="1"/>
      <c r="T41" s="1"/>
      <c r="U41" s="1"/>
      <c r="V41" s="1"/>
      <c r="W41" s="1"/>
    </row>
    <row r="42" spans="1:23" x14ac:dyDescent="0.2">
      <c r="A42" s="1"/>
      <c r="B42" s="1"/>
      <c r="C42" s="1"/>
      <c r="D42" s="1"/>
      <c r="E42" s="1"/>
      <c r="F42" s="1"/>
      <c r="G42" s="1"/>
      <c r="H42" s="1"/>
      <c r="I42" s="1"/>
      <c r="J42" s="1"/>
      <c r="K42" s="1"/>
      <c r="L42" s="1"/>
      <c r="M42" s="1"/>
      <c r="N42" s="1"/>
      <c r="O42" s="1"/>
      <c r="P42" s="1"/>
      <c r="Q42" s="1"/>
      <c r="R42" s="1"/>
      <c r="S42" s="1"/>
      <c r="T42" s="1"/>
      <c r="U42" s="1"/>
      <c r="V42" s="1"/>
      <c r="W42" s="1"/>
    </row>
    <row r="43" spans="1:23" x14ac:dyDescent="0.2">
      <c r="A43" s="1"/>
      <c r="B43" s="1"/>
      <c r="C43" s="1"/>
      <c r="D43" s="1"/>
      <c r="E43" s="1"/>
      <c r="F43" s="1"/>
      <c r="G43" s="1"/>
      <c r="H43" s="1"/>
      <c r="I43" s="1"/>
      <c r="J43" s="1"/>
      <c r="K43" s="1"/>
      <c r="L43" s="1"/>
      <c r="M43" s="1"/>
      <c r="N43" s="1"/>
      <c r="O43" s="1"/>
      <c r="P43" s="1"/>
      <c r="Q43" s="1"/>
      <c r="R43" s="1"/>
      <c r="S43" s="1"/>
      <c r="T43" s="1"/>
      <c r="U43" s="1"/>
      <c r="V43" s="1"/>
      <c r="W43" s="1"/>
    </row>
    <row r="44" spans="1:23" x14ac:dyDescent="0.2">
      <c r="A44" s="1"/>
      <c r="B44" s="1"/>
      <c r="C44" s="1"/>
      <c r="D44" s="1"/>
      <c r="E44" s="1"/>
      <c r="F44" s="1"/>
      <c r="G44" s="1"/>
      <c r="H44" s="1"/>
      <c r="I44" s="1"/>
      <c r="J44" s="1"/>
      <c r="K44" s="1"/>
      <c r="L44" s="1"/>
      <c r="M44" s="1"/>
      <c r="N44" s="1"/>
      <c r="O44" s="1"/>
      <c r="P44" s="1"/>
      <c r="Q44" s="1"/>
      <c r="R44" s="1"/>
      <c r="S44" s="1"/>
      <c r="T44" s="1"/>
      <c r="U44" s="1"/>
      <c r="V44" s="1"/>
      <c r="W44" s="1"/>
    </row>
    <row r="45" spans="1:23" x14ac:dyDescent="0.2">
      <c r="A45" s="1"/>
      <c r="B45" s="1"/>
      <c r="C45" s="1"/>
      <c r="D45" s="1"/>
      <c r="E45" s="1"/>
      <c r="F45" s="1"/>
      <c r="G45" s="1"/>
      <c r="H45" s="1"/>
      <c r="I45" s="1"/>
      <c r="J45" s="1"/>
      <c r="K45" s="1"/>
      <c r="L45" s="1"/>
      <c r="M45" s="1"/>
      <c r="N45" s="1"/>
      <c r="O45" s="1"/>
      <c r="P45" s="1"/>
      <c r="Q45" s="1"/>
      <c r="R45" s="1"/>
      <c r="S45" s="1"/>
      <c r="T45" s="1"/>
      <c r="U45" s="1"/>
      <c r="V45" s="1"/>
      <c r="W45" s="1"/>
    </row>
    <row r="46" spans="1:23" x14ac:dyDescent="0.2">
      <c r="A46" s="1"/>
      <c r="B46" s="1"/>
      <c r="C46" s="1"/>
      <c r="D46" s="1"/>
      <c r="E46" s="1"/>
      <c r="F46" s="1"/>
      <c r="G46" s="1"/>
      <c r="H46" s="1"/>
      <c r="I46" s="1"/>
      <c r="J46" s="1"/>
      <c r="K46" s="1"/>
      <c r="L46" s="1"/>
      <c r="M46" s="1"/>
      <c r="N46" s="1"/>
      <c r="O46" s="1"/>
      <c r="P46" s="1"/>
      <c r="Q46" s="1"/>
      <c r="R46" s="1"/>
      <c r="S46" s="1"/>
      <c r="T46" s="1"/>
      <c r="U46" s="1"/>
      <c r="V46" s="1"/>
      <c r="W46" s="1"/>
    </row>
    <row r="47" spans="1:23" x14ac:dyDescent="0.2">
      <c r="A47" s="1"/>
      <c r="B47" s="1"/>
      <c r="C47" s="1"/>
      <c r="D47" s="1"/>
      <c r="E47" s="1"/>
      <c r="F47" s="1"/>
      <c r="G47" s="1"/>
      <c r="H47" s="1"/>
      <c r="I47" s="1"/>
      <c r="J47" s="1"/>
      <c r="K47" s="1"/>
      <c r="L47" s="1"/>
      <c r="M47" s="1"/>
      <c r="N47" s="1"/>
      <c r="O47" s="1"/>
      <c r="P47" s="1"/>
      <c r="Q47" s="1"/>
      <c r="R47" s="1"/>
      <c r="S47" s="1"/>
      <c r="T47" s="1"/>
      <c r="U47" s="1"/>
      <c r="V47" s="1"/>
      <c r="W47" s="1"/>
    </row>
    <row r="48" spans="1:23" x14ac:dyDescent="0.2">
      <c r="A48" s="1"/>
      <c r="B48" s="1"/>
      <c r="C48" s="1"/>
      <c r="D48" s="1"/>
      <c r="E48" s="1"/>
      <c r="F48" s="1"/>
      <c r="G48" s="1"/>
      <c r="H48" s="1"/>
      <c r="I48" s="1"/>
      <c r="J48" s="1"/>
      <c r="K48" s="1"/>
      <c r="L48" s="1"/>
      <c r="M48" s="1"/>
      <c r="N48" s="1"/>
      <c r="O48" s="1"/>
      <c r="P48" s="1"/>
      <c r="Q48" s="1"/>
      <c r="R48" s="1"/>
      <c r="S48" s="1"/>
      <c r="T48" s="1"/>
      <c r="U48" s="1"/>
      <c r="V48" s="1"/>
      <c r="W48" s="1"/>
    </row>
    <row r="49" spans="1:23" x14ac:dyDescent="0.2">
      <c r="A49" s="1"/>
      <c r="B49" s="1"/>
      <c r="C49" s="1"/>
      <c r="D49" s="1"/>
      <c r="E49" s="1"/>
      <c r="F49" s="1"/>
      <c r="G49" s="1"/>
      <c r="H49" s="1"/>
      <c r="I49" s="1"/>
      <c r="J49" s="1"/>
      <c r="K49" s="1"/>
      <c r="L49" s="1"/>
      <c r="M49" s="1"/>
      <c r="N49" s="1"/>
      <c r="O49" s="1"/>
      <c r="P49" s="1"/>
      <c r="Q49" s="1"/>
      <c r="R49" s="1"/>
      <c r="S49" s="1"/>
      <c r="T49" s="1"/>
      <c r="U49" s="1"/>
      <c r="V49" s="1"/>
      <c r="W49" s="1"/>
    </row>
    <row r="50" spans="1:23" x14ac:dyDescent="0.2">
      <c r="A50" s="1"/>
      <c r="B50" s="1"/>
      <c r="C50" s="1"/>
      <c r="D50" s="1"/>
      <c r="E50" s="1"/>
      <c r="F50" s="1"/>
      <c r="G50" s="1"/>
      <c r="H50" s="1"/>
      <c r="I50" s="1"/>
      <c r="J50" s="1"/>
      <c r="K50" s="1"/>
      <c r="L50" s="1"/>
      <c r="M50" s="1"/>
      <c r="N50" s="1"/>
      <c r="O50" s="1"/>
      <c r="P50" s="1"/>
      <c r="Q50" s="1"/>
      <c r="R50" s="1"/>
      <c r="S50" s="1"/>
      <c r="T50" s="1"/>
      <c r="U50" s="1"/>
      <c r="V50" s="1"/>
      <c r="W50" s="1"/>
    </row>
    <row r="51" spans="1:23" x14ac:dyDescent="0.2">
      <c r="A51" s="1"/>
      <c r="B51" s="1"/>
      <c r="C51" s="1"/>
      <c r="D51" s="1"/>
      <c r="E51" s="1"/>
      <c r="F51" s="1"/>
      <c r="G51" s="1"/>
      <c r="H51" s="1"/>
      <c r="I51" s="1"/>
      <c r="J51" s="1"/>
      <c r="K51" s="1"/>
      <c r="L51" s="1"/>
      <c r="M51" s="1"/>
      <c r="N51" s="1"/>
      <c r="O51" s="1"/>
      <c r="P51" s="1"/>
      <c r="Q51" s="1"/>
      <c r="R51" s="1"/>
      <c r="S51" s="1"/>
      <c r="T51" s="1"/>
      <c r="U51" s="1"/>
      <c r="V51" s="1"/>
      <c r="W51" s="1"/>
    </row>
    <row r="52" spans="1:23" x14ac:dyDescent="0.2">
      <c r="A52" s="1"/>
      <c r="B52" s="1"/>
      <c r="C52" s="1"/>
      <c r="D52" s="1"/>
      <c r="E52" s="1"/>
      <c r="F52" s="1"/>
      <c r="G52" s="1"/>
      <c r="H52" s="1"/>
      <c r="I52" s="1"/>
      <c r="J52" s="1"/>
      <c r="K52" s="1"/>
      <c r="L52" s="1"/>
      <c r="M52" s="1"/>
      <c r="N52" s="1"/>
      <c r="O52" s="1"/>
      <c r="P52" s="1"/>
      <c r="Q52" s="1"/>
      <c r="R52" s="1"/>
      <c r="S52" s="1"/>
      <c r="T52" s="1"/>
      <c r="U52" s="1"/>
      <c r="V52" s="1"/>
      <c r="W52" s="1"/>
    </row>
    <row r="53" spans="1:23" x14ac:dyDescent="0.2">
      <c r="A53" s="1"/>
      <c r="B53" s="1"/>
      <c r="C53" s="1"/>
      <c r="D53" s="1"/>
      <c r="E53" s="1"/>
      <c r="F53" s="1"/>
      <c r="G53" s="1"/>
      <c r="H53" s="1"/>
      <c r="I53" s="1"/>
      <c r="J53" s="1"/>
      <c r="K53" s="1"/>
      <c r="L53" s="1"/>
      <c r="M53" s="1"/>
      <c r="N53" s="1"/>
      <c r="O53" s="1"/>
      <c r="P53" s="1"/>
      <c r="Q53" s="1"/>
      <c r="R53" s="1"/>
      <c r="S53" s="1"/>
      <c r="T53" s="1"/>
      <c r="U53" s="1"/>
      <c r="V53" s="1"/>
      <c r="W53" s="1"/>
    </row>
    <row r="54" spans="1:23" x14ac:dyDescent="0.2">
      <c r="A54" s="1"/>
      <c r="B54" s="1"/>
      <c r="C54" s="1"/>
      <c r="D54" s="1"/>
      <c r="E54" s="1"/>
      <c r="F54" s="1"/>
      <c r="G54" s="1"/>
      <c r="H54" s="1"/>
      <c r="I54" s="1"/>
      <c r="J54" s="1"/>
      <c r="K54" s="1"/>
      <c r="L54" s="1"/>
      <c r="M54" s="1"/>
      <c r="N54" s="1"/>
      <c r="O54" s="1"/>
      <c r="P54" s="1"/>
      <c r="Q54" s="1"/>
      <c r="R54" s="1"/>
      <c r="S54" s="1"/>
      <c r="T54" s="1"/>
      <c r="U54" s="1"/>
      <c r="V54" s="1"/>
      <c r="W54" s="1"/>
    </row>
    <row r="55" spans="1:23" x14ac:dyDescent="0.2">
      <c r="A55" s="1"/>
      <c r="B55" s="1"/>
      <c r="C55" s="1"/>
      <c r="D55" s="1"/>
      <c r="E55" s="1"/>
      <c r="F55" s="1"/>
      <c r="G55" s="1"/>
      <c r="H55" s="1"/>
      <c r="I55" s="1"/>
      <c r="J55" s="1"/>
      <c r="K55" s="1"/>
      <c r="L55" s="1"/>
      <c r="M55" s="1"/>
      <c r="N55" s="1"/>
      <c r="O55" s="1"/>
      <c r="P55" s="1"/>
      <c r="Q55" s="1"/>
      <c r="R55" s="1"/>
      <c r="S55" s="1"/>
      <c r="T55" s="1"/>
      <c r="U55" s="1"/>
      <c r="V55" s="1"/>
      <c r="W55" s="1"/>
    </row>
    <row r="56" spans="1:23" x14ac:dyDescent="0.2">
      <c r="A56" s="1"/>
      <c r="B56" s="1"/>
      <c r="C56" s="1"/>
      <c r="D56" s="1"/>
      <c r="E56" s="1"/>
      <c r="F56" s="1"/>
      <c r="G56" s="1"/>
      <c r="H56" s="1"/>
      <c r="I56" s="1"/>
      <c r="J56" s="1"/>
      <c r="K56" s="1"/>
      <c r="L56" s="1"/>
      <c r="M56" s="1"/>
      <c r="N56" s="1"/>
      <c r="O56" s="1"/>
      <c r="P56" s="1"/>
      <c r="Q56" s="1"/>
      <c r="R56" s="1"/>
      <c r="S56" s="1"/>
      <c r="T56" s="1"/>
      <c r="U56" s="1"/>
      <c r="V56" s="1"/>
      <c r="W56" s="1"/>
    </row>
    <row r="57" spans="1:23" x14ac:dyDescent="0.2">
      <c r="A57" s="1"/>
      <c r="B57" s="1"/>
      <c r="C57" s="1"/>
      <c r="D57" s="1"/>
      <c r="E57" s="1"/>
      <c r="F57" s="1"/>
      <c r="G57" s="1"/>
      <c r="H57" s="1"/>
      <c r="I57" s="1"/>
      <c r="J57" s="1"/>
      <c r="K57" s="1"/>
      <c r="L57" s="1"/>
      <c r="M57" s="1"/>
      <c r="N57" s="1"/>
      <c r="O57" s="1"/>
      <c r="P57" s="1"/>
      <c r="Q57" s="1"/>
      <c r="R57" s="1"/>
      <c r="S57" s="1"/>
      <c r="T57" s="1"/>
      <c r="U57" s="1"/>
      <c r="V57" s="1"/>
      <c r="W57" s="1"/>
    </row>
    <row r="58" spans="1:23" x14ac:dyDescent="0.2">
      <c r="A58" s="1"/>
      <c r="B58" s="1"/>
      <c r="C58" s="1"/>
      <c r="D58" s="1"/>
      <c r="E58" s="1"/>
      <c r="F58" s="1"/>
      <c r="G58" s="1"/>
      <c r="H58" s="1"/>
      <c r="I58" s="1"/>
      <c r="J58" s="1"/>
      <c r="K58" s="1"/>
      <c r="L58" s="1"/>
      <c r="M58" s="1"/>
      <c r="N58" s="1"/>
      <c r="O58" s="1"/>
      <c r="P58" s="1"/>
      <c r="Q58" s="1"/>
      <c r="R58" s="1"/>
      <c r="S58" s="1"/>
      <c r="T58" s="1"/>
      <c r="U58" s="1"/>
      <c r="V58" s="1"/>
      <c r="W58" s="1"/>
    </row>
    <row r="59" spans="1:23" x14ac:dyDescent="0.2">
      <c r="A59" s="1"/>
      <c r="B59" s="1"/>
      <c r="C59" s="1"/>
      <c r="D59" s="1"/>
      <c r="E59" s="1"/>
      <c r="F59" s="1"/>
      <c r="G59" s="1"/>
      <c r="H59" s="1"/>
      <c r="I59" s="1"/>
      <c r="J59" s="1"/>
      <c r="K59" s="1"/>
      <c r="L59" s="1"/>
      <c r="M59" s="1"/>
      <c r="N59" s="1"/>
      <c r="O59" s="1"/>
      <c r="P59" s="1"/>
      <c r="Q59" s="1"/>
      <c r="R59" s="1"/>
      <c r="S59" s="1"/>
      <c r="T59" s="1"/>
      <c r="U59" s="1"/>
      <c r="V59" s="1"/>
      <c r="W59" s="1"/>
    </row>
    <row r="60" spans="1:23" x14ac:dyDescent="0.2">
      <c r="A60" s="1"/>
      <c r="B60" s="1"/>
      <c r="C60" s="1"/>
      <c r="D60" s="1"/>
      <c r="E60" s="1"/>
      <c r="F60" s="1"/>
      <c r="G60" s="1"/>
      <c r="H60" s="1"/>
      <c r="I60" s="1"/>
      <c r="J60" s="1"/>
      <c r="K60" s="1"/>
      <c r="L60" s="1"/>
      <c r="M60" s="1"/>
      <c r="N60" s="1"/>
      <c r="O60" s="1"/>
      <c r="P60" s="1"/>
      <c r="Q60" s="1"/>
      <c r="R60" s="1"/>
      <c r="S60" s="1"/>
      <c r="T60" s="1"/>
      <c r="U60" s="1"/>
      <c r="V60" s="1"/>
      <c r="W60" s="1"/>
    </row>
    <row r="61" spans="1:23" x14ac:dyDescent="0.2">
      <c r="A61" s="1"/>
      <c r="B61" s="1"/>
      <c r="C61" s="1"/>
      <c r="D61" s="1"/>
      <c r="E61" s="1"/>
      <c r="F61" s="1"/>
      <c r="G61" s="1"/>
      <c r="H61" s="1"/>
      <c r="I61" s="1"/>
      <c r="J61" s="1"/>
      <c r="K61" s="1"/>
      <c r="L61" s="1"/>
      <c r="M61" s="1"/>
      <c r="N61" s="1"/>
      <c r="O61" s="1"/>
      <c r="P61" s="1"/>
      <c r="Q61" s="1"/>
      <c r="R61" s="1"/>
      <c r="S61" s="1"/>
      <c r="T61" s="1"/>
      <c r="U61" s="1"/>
      <c r="V61" s="1"/>
      <c r="W61" s="1"/>
    </row>
    <row r="62" spans="1:23" x14ac:dyDescent="0.2">
      <c r="A62" s="1"/>
      <c r="B62" s="1"/>
      <c r="C62" s="1"/>
      <c r="D62" s="1"/>
      <c r="E62" s="1"/>
      <c r="F62" s="1"/>
      <c r="G62" s="1"/>
      <c r="H62" s="1"/>
      <c r="I62" s="1"/>
      <c r="J62" s="1"/>
      <c r="K62" s="1"/>
      <c r="L62" s="1"/>
      <c r="M62" s="1"/>
      <c r="N62" s="1"/>
      <c r="O62" s="1"/>
      <c r="P62" s="1"/>
      <c r="Q62" s="1"/>
      <c r="R62" s="1"/>
      <c r="S62" s="1"/>
      <c r="T62" s="1"/>
      <c r="U62" s="1"/>
      <c r="V62" s="1"/>
      <c r="W62" s="1"/>
    </row>
    <row r="63" spans="1:23" x14ac:dyDescent="0.2">
      <c r="A63" s="1"/>
      <c r="B63" s="1"/>
      <c r="C63" s="1"/>
      <c r="D63" s="1"/>
      <c r="E63" s="1"/>
      <c r="F63" s="1"/>
      <c r="G63" s="1"/>
      <c r="H63" s="1"/>
      <c r="I63" s="1"/>
      <c r="J63" s="1"/>
      <c r="K63" s="1"/>
      <c r="L63" s="1"/>
      <c r="M63" s="1"/>
      <c r="N63" s="1"/>
      <c r="O63" s="1"/>
      <c r="P63" s="1"/>
      <c r="Q63" s="1"/>
      <c r="R63" s="1"/>
      <c r="S63" s="1"/>
      <c r="T63" s="1"/>
      <c r="U63" s="1"/>
      <c r="V63" s="1"/>
      <c r="W63" s="1"/>
    </row>
    <row r="64" spans="1:23" x14ac:dyDescent="0.2">
      <c r="A64" s="1"/>
      <c r="B64" s="1"/>
      <c r="C64" s="1"/>
      <c r="D64" s="1"/>
      <c r="E64" s="1"/>
      <c r="F64" s="1"/>
      <c r="G64" s="1"/>
      <c r="H64" s="1"/>
      <c r="I64" s="1"/>
      <c r="J64" s="1"/>
      <c r="K64" s="1"/>
      <c r="L64" s="1"/>
      <c r="M64" s="1"/>
      <c r="N64" s="1"/>
      <c r="O64" s="1"/>
      <c r="P64" s="1"/>
      <c r="Q64" s="1"/>
      <c r="R64" s="1"/>
      <c r="S64" s="1"/>
      <c r="T64" s="1"/>
      <c r="U64" s="1"/>
      <c r="V64" s="1"/>
      <c r="W64" s="1"/>
    </row>
    <row r="65" spans="1:23" x14ac:dyDescent="0.2">
      <c r="A65" s="1"/>
      <c r="B65" s="1"/>
      <c r="C65" s="1"/>
      <c r="D65" s="1"/>
      <c r="E65" s="1"/>
      <c r="F65" s="1"/>
      <c r="G65" s="1"/>
      <c r="H65" s="1"/>
      <c r="I65" s="1"/>
      <c r="J65" s="1"/>
      <c r="K65" s="1"/>
      <c r="L65" s="1"/>
      <c r="M65" s="1"/>
      <c r="N65" s="1"/>
      <c r="O65" s="1"/>
      <c r="P65" s="1"/>
      <c r="Q65" s="1"/>
      <c r="R65" s="1"/>
      <c r="S65" s="1"/>
      <c r="T65" s="1"/>
      <c r="U65" s="1"/>
      <c r="V65" s="1"/>
      <c r="W65" s="1"/>
    </row>
    <row r="66" spans="1:23" x14ac:dyDescent="0.2">
      <c r="A66" s="1"/>
      <c r="B66" s="1"/>
      <c r="C66" s="1"/>
      <c r="D66" s="1"/>
      <c r="E66" s="1"/>
      <c r="F66" s="1"/>
      <c r="G66" s="1"/>
      <c r="H66" s="1"/>
      <c r="I66" s="1"/>
      <c r="J66" s="1"/>
      <c r="K66" s="1"/>
      <c r="L66" s="1"/>
      <c r="M66" s="1"/>
      <c r="N66" s="1"/>
      <c r="O66" s="1"/>
      <c r="P66" s="1"/>
      <c r="Q66" s="1"/>
      <c r="R66" s="1"/>
      <c r="S66" s="1"/>
      <c r="T66" s="1"/>
      <c r="U66" s="1"/>
      <c r="V66" s="1"/>
      <c r="W66" s="1"/>
    </row>
    <row r="67" spans="1:23" x14ac:dyDescent="0.2">
      <c r="A67" s="1"/>
      <c r="B67" s="1"/>
      <c r="C67" s="1"/>
      <c r="D67" s="1"/>
      <c r="E67" s="1"/>
      <c r="F67" s="1"/>
      <c r="G67" s="1"/>
      <c r="H67" s="1"/>
      <c r="I67" s="1"/>
      <c r="J67" s="1"/>
      <c r="K67" s="1"/>
      <c r="L67" s="1"/>
      <c r="M67" s="1"/>
      <c r="N67" s="1"/>
      <c r="O67" s="1"/>
      <c r="P67" s="1"/>
      <c r="Q67" s="1"/>
      <c r="R67" s="1"/>
      <c r="S67" s="1"/>
      <c r="T67" s="1"/>
      <c r="U67" s="1"/>
      <c r="V67" s="1"/>
      <c r="W67" s="1"/>
    </row>
    <row r="68" spans="1:23" x14ac:dyDescent="0.2">
      <c r="A68" s="1"/>
      <c r="B68" s="1"/>
      <c r="C68" s="1"/>
      <c r="D68" s="1"/>
      <c r="E68" s="1"/>
      <c r="F68" s="1"/>
      <c r="G68" s="1"/>
      <c r="H68" s="1"/>
      <c r="I68" s="1"/>
      <c r="J68" s="1"/>
      <c r="K68" s="1"/>
      <c r="L68" s="1"/>
      <c r="M68" s="1"/>
      <c r="N68" s="1"/>
      <c r="O68" s="1"/>
      <c r="P68" s="1"/>
      <c r="Q68" s="1"/>
      <c r="R68" s="1"/>
      <c r="S68" s="1"/>
      <c r="T68" s="1"/>
      <c r="U68" s="1"/>
      <c r="V68" s="1"/>
      <c r="W68" s="1"/>
    </row>
  </sheetData>
  <mergeCells count="5">
    <mergeCell ref="A9:C9"/>
    <mergeCell ref="A10:C10"/>
    <mergeCell ref="A18:C18"/>
    <mergeCell ref="B4:C4"/>
    <mergeCell ref="B5:C5"/>
  </mergeCells>
  <dataValidations count="1">
    <dataValidation allowBlank="1" showInputMessage="1" showErrorMessage="1" promptTitle="Formula controlled cell" prompt="Do not type in this cell_x000a_Do not change the formula" sqref="B19:C25 B11:C17" xr:uid="{13A285B5-B02D-4881-9891-4EF07150D351}"/>
  </dataValidations>
  <hyperlinks>
    <hyperlink ref="A1" location="Contents!A1" display="Back to Contents" xr:uid="{DF71529C-F9DB-4C70-8FFB-07991605DAE2}"/>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753F7-BDF0-4B0F-A09C-E5FC58A4BBFF}">
  <sheetPr>
    <tabColor rgb="FFFFF2CC"/>
  </sheetPr>
  <dimension ref="A1:BA13"/>
  <sheetViews>
    <sheetView workbookViewId="0"/>
  </sheetViews>
  <sheetFormatPr defaultColWidth="9.28515625" defaultRowHeight="14.25" x14ac:dyDescent="0.2"/>
  <cols>
    <col min="1" max="5" width="21.7109375" style="2" customWidth="1"/>
    <col min="6" max="23" width="16.42578125" style="2" customWidth="1"/>
    <col min="24" max="24" width="9.28515625" style="2" customWidth="1"/>
    <col min="25" max="16384" width="9.28515625" style="2"/>
  </cols>
  <sheetData>
    <row r="1" spans="1:53" s="1" customFormat="1" ht="15" x14ac:dyDescent="0.2">
      <c r="A1" s="22" t="s">
        <v>56</v>
      </c>
    </row>
    <row r="2" spans="1:53"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18.75" thickBot="1" x14ac:dyDescent="0.25">
      <c r="A3" s="64" t="s">
        <v>215</v>
      </c>
      <c r="B3" s="65"/>
      <c r="C3" s="66"/>
      <c r="D3" s="413"/>
      <c r="E3" s="190"/>
      <c r="F3" s="1"/>
      <c r="G3" s="1"/>
      <c r="H3" s="191"/>
      <c r="I3" s="191"/>
      <c r="J3" s="191"/>
      <c r="K3" s="191"/>
      <c r="L3" s="191"/>
      <c r="M3" s="191"/>
      <c r="N3" s="191"/>
      <c r="O3" s="191"/>
      <c r="P3" s="191"/>
      <c r="Q3" s="191"/>
      <c r="R3" s="191"/>
      <c r="S3" s="191"/>
      <c r="T3" s="191"/>
      <c r="U3" s="191"/>
      <c r="V3" s="191"/>
      <c r="W3" s="19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15" x14ac:dyDescent="0.2">
      <c r="A4" s="88" t="s">
        <v>1</v>
      </c>
      <c r="B4" s="436"/>
      <c r="C4" s="436"/>
      <c r="D4" s="14"/>
      <c r="E4" s="14"/>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5.75" customHeight="1" thickBot="1" x14ac:dyDescent="0.3">
      <c r="A5" s="5" t="s">
        <v>3</v>
      </c>
      <c r="B5" s="439" t="s">
        <v>385</v>
      </c>
      <c r="C5" s="439"/>
      <c r="D5" s="14"/>
      <c r="E5" s="40"/>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3" ht="15" x14ac:dyDescent="0.25">
      <c r="A7" s="42" t="s">
        <v>444</v>
      </c>
      <c r="B7" s="43"/>
      <c r="C7" s="43"/>
      <c r="D7" s="43"/>
      <c r="E7" s="43"/>
      <c r="F7" s="43"/>
      <c r="G7" s="43"/>
      <c r="H7" s="44"/>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1:53" x14ac:dyDescent="0.2">
      <c r="A8" s="46" t="s">
        <v>445</v>
      </c>
      <c r="B8" s="78"/>
      <c r="C8" s="78"/>
      <c r="D8" s="78"/>
      <c r="E8" s="78"/>
      <c r="F8" s="78"/>
      <c r="G8" s="78"/>
      <c r="H8" s="47"/>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row>
    <row r="9" spans="1:53" ht="15" thickBot="1"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1:53" ht="15" thickBot="1" x14ac:dyDescent="0.25">
      <c r="A10" s="414" t="s">
        <v>216</v>
      </c>
      <c r="B10" s="415"/>
      <c r="C10" s="415"/>
      <c r="D10" s="415"/>
      <c r="E10" s="415"/>
      <c r="F10" s="415"/>
      <c r="G10" s="415"/>
      <c r="H10" s="415"/>
      <c r="I10" s="415"/>
      <c r="J10" s="415"/>
      <c r="K10" s="415"/>
      <c r="L10" s="415"/>
      <c r="M10" s="416" t="s">
        <v>217</v>
      </c>
      <c r="N10" s="100"/>
      <c r="O10" s="100"/>
      <c r="P10" s="100"/>
      <c r="Q10" s="100"/>
      <c r="R10" s="100"/>
      <c r="S10" s="100"/>
      <c r="T10" s="100"/>
      <c r="U10" s="100"/>
      <c r="V10" s="100"/>
      <c r="W10" s="10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row>
    <row r="11" spans="1:53" s="67" customFormat="1" ht="120.75" thickBot="1" x14ac:dyDescent="0.3">
      <c r="A11" s="152" t="s">
        <v>218</v>
      </c>
      <c r="B11" s="211" t="s">
        <v>219</v>
      </c>
      <c r="C11" s="193" t="s">
        <v>200</v>
      </c>
      <c r="D11" s="79" t="s">
        <v>220</v>
      </c>
      <c r="E11" s="79" t="s">
        <v>221</v>
      </c>
      <c r="F11" s="79" t="s">
        <v>201</v>
      </c>
      <c r="G11" s="417" t="s">
        <v>222</v>
      </c>
      <c r="H11" s="418" t="s">
        <v>223</v>
      </c>
      <c r="I11" s="419" t="s">
        <v>224</v>
      </c>
      <c r="J11" s="417" t="s">
        <v>446</v>
      </c>
      <c r="K11" s="417" t="s">
        <v>225</v>
      </c>
      <c r="L11" s="419" t="s">
        <v>447</v>
      </c>
      <c r="M11" s="420" t="s">
        <v>226</v>
      </c>
      <c r="N11" s="417" t="s">
        <v>227</v>
      </c>
      <c r="O11" s="417" t="s">
        <v>228</v>
      </c>
      <c r="P11" s="417" t="s">
        <v>203</v>
      </c>
      <c r="Q11" s="417" t="s">
        <v>448</v>
      </c>
      <c r="R11" s="417" t="s">
        <v>229</v>
      </c>
      <c r="S11" s="417" t="s">
        <v>230</v>
      </c>
      <c r="T11" s="417" t="s">
        <v>110</v>
      </c>
      <c r="U11" s="417" t="s">
        <v>231</v>
      </c>
      <c r="V11" s="417" t="s">
        <v>232</v>
      </c>
      <c r="W11" s="421" t="s">
        <v>233</v>
      </c>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row>
    <row r="12" spans="1:53" s="67" customFormat="1" ht="28.5" x14ac:dyDescent="0.25">
      <c r="A12" s="177" t="s">
        <v>234</v>
      </c>
      <c r="B12" s="194" t="s">
        <v>235</v>
      </c>
      <c r="C12" s="194" t="s">
        <v>236</v>
      </c>
      <c r="D12" s="194" t="s">
        <v>237</v>
      </c>
      <c r="E12" s="195" t="s">
        <v>238</v>
      </c>
      <c r="F12" s="196">
        <v>43101</v>
      </c>
      <c r="G12" s="194" t="s">
        <v>239</v>
      </c>
      <c r="H12" s="197" t="s">
        <v>240</v>
      </c>
      <c r="I12" s="83" t="s">
        <v>74</v>
      </c>
      <c r="J12" s="198" t="s">
        <v>74</v>
      </c>
      <c r="K12" s="199" t="s">
        <v>241</v>
      </c>
      <c r="L12" s="83" t="s">
        <v>241</v>
      </c>
      <c r="M12" s="177">
        <v>321</v>
      </c>
      <c r="N12" s="196">
        <v>44931</v>
      </c>
      <c r="O12" s="178">
        <v>3000</v>
      </c>
      <c r="P12" s="178" t="s">
        <v>155</v>
      </c>
      <c r="Q12" s="178">
        <v>12000</v>
      </c>
      <c r="R12" s="194">
        <f>Q12/O12</f>
        <v>4</v>
      </c>
      <c r="S12" s="194">
        <v>9000</v>
      </c>
      <c r="T12" s="194" t="s">
        <v>140</v>
      </c>
      <c r="U12" s="194" t="s">
        <v>241</v>
      </c>
      <c r="V12" s="194"/>
      <c r="W12" s="87"/>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row>
    <row r="13" spans="1:53" s="67" customFormat="1" ht="75.75" thickBot="1" x14ac:dyDescent="0.3">
      <c r="A13" s="279" t="s">
        <v>390</v>
      </c>
      <c r="B13" s="35"/>
      <c r="C13" s="38"/>
      <c r="D13" s="35"/>
      <c r="E13" s="38"/>
      <c r="F13" s="246"/>
      <c r="G13" s="35"/>
      <c r="H13" s="38"/>
      <c r="I13" s="203"/>
      <c r="J13" s="35"/>
      <c r="K13" s="35"/>
      <c r="L13" s="201"/>
      <c r="M13" s="37"/>
      <c r="N13" s="246"/>
      <c r="O13" s="247"/>
      <c r="P13" s="38"/>
      <c r="Q13" s="247"/>
      <c r="R13" s="35"/>
      <c r="S13" s="245"/>
      <c r="T13" s="35"/>
      <c r="U13" s="38"/>
      <c r="V13" s="38"/>
      <c r="W13" s="39"/>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row>
  </sheetData>
  <mergeCells count="2">
    <mergeCell ref="B4:C4"/>
    <mergeCell ref="B5:C5"/>
  </mergeCells>
  <hyperlinks>
    <hyperlink ref="A1" location="Contents!A1" display="Back to Contents" xr:uid="{A510781A-09FA-4012-91A0-87E105EBC0C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DF4-940C-47CB-B164-7AF9EA6FE176}">
  <sheetPr>
    <tabColor rgb="FFFCE4D6"/>
  </sheetPr>
  <dimension ref="A1:V11"/>
  <sheetViews>
    <sheetView workbookViewId="0"/>
  </sheetViews>
  <sheetFormatPr defaultColWidth="9.28515625" defaultRowHeight="12.75" x14ac:dyDescent="0.2"/>
  <cols>
    <col min="1" max="2" width="16.85546875" style="204" customWidth="1"/>
    <col min="3" max="3" width="18.7109375" style="204" customWidth="1"/>
    <col min="4" max="4" width="10.85546875" style="204" customWidth="1"/>
    <col min="5" max="5" width="21" style="204" customWidth="1"/>
    <col min="6" max="6" width="20" style="204" customWidth="1"/>
    <col min="7" max="7" width="33.42578125" style="204" bestFit="1" customWidth="1"/>
    <col min="8" max="8" width="27.7109375" style="204" customWidth="1"/>
    <col min="9" max="9" width="28.7109375" style="204" customWidth="1"/>
    <col min="10" max="10" width="25.5703125" style="204" customWidth="1"/>
    <col min="11" max="11" width="27.28515625" style="204" customWidth="1"/>
    <col min="12" max="12" width="23.7109375" style="204" customWidth="1"/>
    <col min="13" max="13" width="27.28515625" style="204" customWidth="1"/>
    <col min="14" max="14" width="21.5703125" style="204" customWidth="1"/>
    <col min="15" max="15" width="20.42578125" style="204" customWidth="1"/>
    <col min="16" max="16" width="28.140625" style="204" customWidth="1"/>
    <col min="17" max="17" width="18.85546875" style="204" customWidth="1"/>
    <col min="18" max="18" width="21.28515625" style="204" hidden="1" customWidth="1"/>
    <col min="19" max="19" width="24.140625" style="204" customWidth="1"/>
    <col min="20" max="21" width="24.5703125" style="204" customWidth="1"/>
    <col min="22" max="22" width="46.7109375" style="204" customWidth="1"/>
    <col min="23" max="23" width="9.28515625" style="204" customWidth="1"/>
    <col min="24" max="16384" width="9.28515625" style="204"/>
  </cols>
  <sheetData>
    <row r="1" spans="1:22" ht="15" x14ac:dyDescent="0.2">
      <c r="A1" s="22" t="s">
        <v>56</v>
      </c>
      <c r="B1" s="22"/>
      <c r="C1" s="1"/>
      <c r="D1" s="1"/>
      <c r="E1" s="1"/>
      <c r="F1" s="1"/>
      <c r="G1" s="1"/>
      <c r="H1" s="1"/>
      <c r="I1" s="1"/>
      <c r="J1" s="1"/>
      <c r="K1" s="1"/>
      <c r="L1" s="1"/>
      <c r="M1" s="1"/>
      <c r="N1" s="1"/>
      <c r="O1" s="1"/>
      <c r="P1" s="1"/>
      <c r="Q1" s="1"/>
    </row>
    <row r="2" spans="1:22" ht="15" thickBot="1" x14ac:dyDescent="0.25">
      <c r="A2" s="1"/>
      <c r="B2" s="1"/>
      <c r="C2" s="1"/>
      <c r="D2" s="1"/>
      <c r="E2" s="1"/>
      <c r="F2" s="1"/>
      <c r="G2" s="1"/>
      <c r="H2" s="1"/>
      <c r="I2" s="1"/>
      <c r="J2" s="1"/>
      <c r="K2" s="1"/>
      <c r="L2" s="1"/>
      <c r="M2" s="1"/>
      <c r="N2" s="1"/>
      <c r="O2" s="1"/>
      <c r="P2" s="1"/>
      <c r="Q2" s="1"/>
    </row>
    <row r="3" spans="1:22" ht="25.35" customHeight="1" thickBot="1" x14ac:dyDescent="0.3">
      <c r="A3" s="430" t="s">
        <v>50</v>
      </c>
      <c r="B3" s="430"/>
      <c r="C3" s="430"/>
      <c r="D3" s="205"/>
      <c r="E3" s="431"/>
      <c r="F3" s="431"/>
      <c r="G3" s="431"/>
      <c r="H3" s="431"/>
      <c r="I3" s="431"/>
      <c r="J3" s="431"/>
      <c r="K3" s="431"/>
      <c r="L3" s="431"/>
      <c r="M3" s="431"/>
      <c r="N3" s="431"/>
      <c r="O3" s="431"/>
      <c r="P3" s="431"/>
      <c r="Q3" s="191"/>
    </row>
    <row r="4" spans="1:22" ht="15" x14ac:dyDescent="0.25">
      <c r="A4" s="23" t="s">
        <v>1</v>
      </c>
      <c r="B4" s="436" t="str">
        <f>Guidance!C4</f>
        <v>AS0067</v>
      </c>
      <c r="C4" s="436"/>
      <c r="D4" s="206"/>
      <c r="E4" s="431"/>
      <c r="F4" s="431"/>
      <c r="G4" s="431"/>
      <c r="H4" s="431"/>
      <c r="I4" s="431"/>
      <c r="J4" s="431"/>
      <c r="K4" s="431"/>
      <c r="L4" s="431"/>
      <c r="M4" s="431"/>
      <c r="N4" s="431"/>
      <c r="O4" s="431"/>
      <c r="P4" s="431"/>
      <c r="Q4" s="1"/>
    </row>
    <row r="5" spans="1:22" ht="15.75" thickBot="1" x14ac:dyDescent="0.3">
      <c r="A5" s="5" t="s">
        <v>3</v>
      </c>
      <c r="B5" s="439" t="s">
        <v>385</v>
      </c>
      <c r="C5" s="439"/>
      <c r="D5" s="206"/>
      <c r="E5" s="40"/>
      <c r="F5" s="40"/>
      <c r="G5" s="1"/>
      <c r="H5" s="1"/>
      <c r="I5" s="1"/>
      <c r="J5" s="1"/>
      <c r="K5" s="1"/>
      <c r="L5" s="1"/>
      <c r="M5" s="1"/>
      <c r="N5" s="1"/>
      <c r="O5" s="1"/>
      <c r="P5" s="1"/>
      <c r="Q5" s="1"/>
    </row>
    <row r="6" spans="1:22" ht="14.25" x14ac:dyDescent="0.2">
      <c r="A6" s="1"/>
      <c r="B6" s="1"/>
      <c r="C6" s="1"/>
      <c r="D6" s="1"/>
      <c r="E6" s="1"/>
      <c r="F6" s="1"/>
      <c r="G6" s="1"/>
      <c r="H6" s="1"/>
      <c r="I6" s="1"/>
      <c r="J6" s="1"/>
      <c r="K6" s="1"/>
      <c r="L6" s="1"/>
      <c r="M6" s="1"/>
      <c r="N6" s="1"/>
      <c r="O6" s="1"/>
      <c r="P6" s="1"/>
      <c r="Q6" s="1"/>
    </row>
    <row r="7" spans="1:22" ht="15" thickBot="1" x14ac:dyDescent="0.25">
      <c r="A7" s="1"/>
      <c r="B7" s="1"/>
      <c r="C7" s="1"/>
      <c r="D7" s="1"/>
      <c r="E7" s="1"/>
      <c r="F7" s="1"/>
      <c r="G7" s="1"/>
      <c r="H7" s="1"/>
      <c r="I7" s="1"/>
      <c r="J7" s="1"/>
      <c r="K7" s="1"/>
      <c r="L7" s="1"/>
      <c r="M7" s="1"/>
      <c r="N7" s="1"/>
      <c r="O7" s="1"/>
      <c r="P7" s="1"/>
      <c r="Q7" s="1"/>
    </row>
    <row r="8" spans="1:22" ht="14.85" customHeight="1" thickBot="1" x14ac:dyDescent="0.3">
      <c r="A8" s="438" t="s">
        <v>243</v>
      </c>
      <c r="B8" s="438"/>
      <c r="C8" s="438"/>
      <c r="D8" s="438"/>
      <c r="E8" s="438"/>
      <c r="F8" s="438"/>
      <c r="G8" s="438"/>
      <c r="H8" s="438"/>
      <c r="I8" s="438"/>
      <c r="J8" s="438"/>
      <c r="K8" s="438"/>
      <c r="L8" s="438"/>
      <c r="M8" s="438"/>
      <c r="N8" s="438" t="s">
        <v>244</v>
      </c>
      <c r="O8" s="438"/>
      <c r="P8" s="438"/>
      <c r="Q8" s="438"/>
      <c r="R8" s="438"/>
      <c r="S8" s="438"/>
      <c r="T8" s="453"/>
      <c r="U8" s="453"/>
      <c r="V8" s="453"/>
    </row>
    <row r="9" spans="1:22" ht="111.75" customHeight="1" thickBot="1" x14ac:dyDescent="0.25">
      <c r="A9" s="176" t="s">
        <v>245</v>
      </c>
      <c r="B9" s="81" t="s">
        <v>246</v>
      </c>
      <c r="C9" s="207" t="s">
        <v>247</v>
      </c>
      <c r="D9" s="208" t="s">
        <v>248</v>
      </c>
      <c r="E9" s="208" t="s">
        <v>249</v>
      </c>
      <c r="F9" s="208" t="s">
        <v>250</v>
      </c>
      <c r="G9" s="208" t="s">
        <v>251</v>
      </c>
      <c r="H9" s="208" t="s">
        <v>252</v>
      </c>
      <c r="I9" s="208" t="s">
        <v>253</v>
      </c>
      <c r="J9" s="208" t="s">
        <v>254</v>
      </c>
      <c r="K9" s="208" t="s">
        <v>255</v>
      </c>
      <c r="L9" s="209" t="s">
        <v>256</v>
      </c>
      <c r="M9" s="210" t="s">
        <v>257</v>
      </c>
      <c r="N9" s="211" t="s">
        <v>258</v>
      </c>
      <c r="O9" s="211" t="s">
        <v>259</v>
      </c>
      <c r="P9" s="28" t="s">
        <v>260</v>
      </c>
      <c r="Q9" s="28" t="s">
        <v>261</v>
      </c>
      <c r="R9" s="104" t="s">
        <v>262</v>
      </c>
      <c r="S9" s="29" t="s">
        <v>263</v>
      </c>
      <c r="T9" s="28" t="s">
        <v>264</v>
      </c>
      <c r="U9" s="104" t="s">
        <v>265</v>
      </c>
      <c r="V9" s="29" t="s">
        <v>266</v>
      </c>
    </row>
    <row r="10" spans="1:22" ht="75.75" thickBot="1" x14ac:dyDescent="0.25">
      <c r="A10" s="279" t="s">
        <v>390</v>
      </c>
      <c r="B10" s="213"/>
      <c r="C10" s="200"/>
      <c r="D10" s="35"/>
      <c r="E10" s="35"/>
      <c r="F10" s="35"/>
      <c r="G10" s="35"/>
      <c r="H10" s="35"/>
      <c r="I10" s="35"/>
      <c r="J10" s="35"/>
      <c r="K10" s="35"/>
      <c r="L10" s="214"/>
      <c r="M10" s="213"/>
      <c r="N10" s="215"/>
      <c r="O10" s="216"/>
      <c r="P10" s="35"/>
      <c r="Q10" s="201"/>
      <c r="R10" s="201"/>
      <c r="S10" s="36"/>
      <c r="T10" s="201"/>
      <c r="U10" s="201"/>
      <c r="V10" s="36"/>
    </row>
    <row r="11" spans="1:22" ht="15" thickBot="1" x14ac:dyDescent="0.25">
      <c r="A11" s="37"/>
      <c r="B11" s="39"/>
      <c r="C11" s="202"/>
      <c r="D11" s="38"/>
      <c r="E11" s="38"/>
      <c r="F11" s="38"/>
      <c r="G11" s="38"/>
      <c r="H11" s="38"/>
      <c r="I11" s="38"/>
      <c r="J11" s="38"/>
      <c r="K11" s="38"/>
      <c r="L11" s="217"/>
      <c r="M11" s="39"/>
      <c r="N11" s="202"/>
      <c r="O11" s="38"/>
      <c r="P11" s="38"/>
      <c r="Q11" s="203"/>
      <c r="R11" s="203"/>
      <c r="S11" s="39"/>
      <c r="T11" s="203"/>
      <c r="U11" s="203"/>
      <c r="V11" s="39"/>
    </row>
  </sheetData>
  <mergeCells count="10">
    <mergeCell ref="B5:C5"/>
    <mergeCell ref="A8:M8"/>
    <mergeCell ref="N8:S8"/>
    <mergeCell ref="T8:V8"/>
    <mergeCell ref="A3:C3"/>
    <mergeCell ref="E3:J3"/>
    <mergeCell ref="K3:P3"/>
    <mergeCell ref="B4:C4"/>
    <mergeCell ref="E4:J4"/>
    <mergeCell ref="K4:P4"/>
  </mergeCells>
  <hyperlinks>
    <hyperlink ref="A1" location="Contents!A1" display="Back to Contents" xr:uid="{D09585EC-B057-4E28-B0E6-6317869B793C}"/>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7001A-01CE-4D23-8CDF-C86D0700B350}">
  <sheetPr>
    <tabColor rgb="FFFCE4D6"/>
  </sheetPr>
  <dimension ref="A1:Z11"/>
  <sheetViews>
    <sheetView workbookViewId="0"/>
  </sheetViews>
  <sheetFormatPr defaultColWidth="9.28515625" defaultRowHeight="12.75" x14ac:dyDescent="0.2"/>
  <cols>
    <col min="1" max="1" width="16.85546875" style="204" customWidth="1"/>
    <col min="2" max="2" width="18.7109375" style="204" customWidth="1"/>
    <col min="3" max="3" width="16.42578125" style="204" customWidth="1"/>
    <col min="4" max="4" width="18.140625" style="204" customWidth="1"/>
    <col min="5" max="5" width="27.85546875" style="204" customWidth="1"/>
    <col min="6" max="6" width="21.85546875" style="204" customWidth="1"/>
    <col min="7" max="7" width="14.7109375" style="204" customWidth="1"/>
    <col min="8" max="8" width="18.42578125" style="204" customWidth="1"/>
    <col min="9" max="9" width="28.28515625" style="204" customWidth="1"/>
    <col min="10" max="10" width="25.7109375" style="204" customWidth="1"/>
    <col min="11" max="11" width="21.5703125" style="204" customWidth="1"/>
    <col min="12" max="12" width="18.28515625" style="204" customWidth="1"/>
    <col min="13" max="13" width="18.7109375" style="204" customWidth="1"/>
    <col min="14" max="14" width="16.140625" style="204" customWidth="1"/>
    <col min="15" max="15" width="15.28515625" style="204" customWidth="1"/>
    <col min="16" max="17" width="18.140625" style="204" customWidth="1"/>
    <col min="18" max="18" width="15.5703125" style="204" customWidth="1"/>
    <col min="19" max="19" width="21.5703125" style="204" customWidth="1"/>
    <col min="20" max="20" width="20" style="204" customWidth="1"/>
    <col min="21" max="21" width="30.85546875" style="204" customWidth="1"/>
    <col min="22" max="22" width="26.7109375" style="204" customWidth="1"/>
    <col min="23" max="23" width="16.7109375" style="204" customWidth="1"/>
    <col min="24" max="24" width="16.7109375" style="218" customWidth="1"/>
    <col min="25" max="25" width="26.140625" style="218" customWidth="1"/>
    <col min="26" max="26" width="45" style="204" customWidth="1"/>
    <col min="27" max="27" width="9.28515625" style="204" customWidth="1"/>
    <col min="28" max="16384" width="9.28515625" style="204"/>
  </cols>
  <sheetData>
    <row r="1" spans="1:26" ht="15" x14ac:dyDescent="0.2">
      <c r="A1" s="22" t="s">
        <v>56</v>
      </c>
      <c r="B1" s="1"/>
      <c r="C1" s="1"/>
      <c r="D1" s="1"/>
      <c r="E1" s="1"/>
      <c r="F1" s="1"/>
      <c r="G1" s="1"/>
      <c r="H1" s="1"/>
      <c r="I1" s="1"/>
      <c r="J1" s="1"/>
      <c r="K1" s="1"/>
      <c r="L1" s="1"/>
      <c r="M1" s="1"/>
      <c r="N1" s="1"/>
      <c r="O1" s="1"/>
      <c r="P1" s="1"/>
      <c r="Q1" s="1"/>
      <c r="R1" s="1"/>
    </row>
    <row r="2" spans="1:26" ht="15" thickBot="1" x14ac:dyDescent="0.25">
      <c r="A2" s="1"/>
      <c r="B2" s="1"/>
      <c r="C2" s="1"/>
      <c r="D2" s="1"/>
      <c r="E2" s="1"/>
      <c r="F2" s="1"/>
      <c r="G2" s="1"/>
      <c r="H2" s="1"/>
      <c r="I2" s="1"/>
      <c r="J2" s="1"/>
      <c r="K2" s="1"/>
      <c r="L2" s="1"/>
      <c r="M2" s="1"/>
      <c r="N2" s="1"/>
      <c r="O2" s="1"/>
      <c r="P2" s="1"/>
      <c r="Q2" s="1"/>
      <c r="R2" s="1"/>
    </row>
    <row r="3" spans="1:26" ht="25.35" customHeight="1" thickBot="1" x14ac:dyDescent="0.3">
      <c r="A3" s="430" t="s">
        <v>51</v>
      </c>
      <c r="B3" s="430"/>
      <c r="C3" s="430"/>
      <c r="D3" s="1"/>
      <c r="E3" s="431"/>
      <c r="F3" s="431"/>
      <c r="G3" s="431"/>
      <c r="H3" s="431"/>
      <c r="I3" s="431"/>
      <c r="J3" s="431"/>
      <c r="K3" s="431"/>
      <c r="L3" s="219"/>
      <c r="M3" s="219"/>
      <c r="N3" s="219"/>
      <c r="O3" s="219"/>
      <c r="P3" s="219"/>
      <c r="Q3" s="191"/>
      <c r="R3" s="191"/>
    </row>
    <row r="4" spans="1:26" ht="15" x14ac:dyDescent="0.2">
      <c r="A4" s="23" t="s">
        <v>1</v>
      </c>
      <c r="B4" s="436" t="str">
        <f>Guidance!C4</f>
        <v>AS0067</v>
      </c>
      <c r="C4" s="436"/>
      <c r="D4" s="1"/>
      <c r="E4" s="219"/>
      <c r="F4" s="219"/>
      <c r="G4" s="219"/>
      <c r="H4" s="219"/>
      <c r="I4" s="219"/>
      <c r="J4" s="219"/>
      <c r="K4" s="219"/>
      <c r="L4" s="219"/>
      <c r="M4" s="219"/>
      <c r="N4" s="219"/>
      <c r="O4" s="219"/>
      <c r="P4" s="219"/>
      <c r="Q4" s="1"/>
      <c r="R4" s="1"/>
    </row>
    <row r="5" spans="1:26" ht="15.75" thickBot="1" x14ac:dyDescent="0.3">
      <c r="A5" s="5" t="s">
        <v>3</v>
      </c>
      <c r="B5" s="439" t="s">
        <v>385</v>
      </c>
      <c r="C5" s="439"/>
      <c r="D5" s="1"/>
      <c r="E5" s="1"/>
      <c r="F5" s="1"/>
      <c r="G5" s="40"/>
      <c r="H5" s="1"/>
      <c r="I5" s="1"/>
      <c r="J5" s="1"/>
      <c r="K5" s="1"/>
      <c r="L5" s="1"/>
      <c r="M5" s="1"/>
      <c r="N5" s="1"/>
      <c r="O5" s="1"/>
      <c r="P5" s="1"/>
      <c r="Q5" s="1"/>
      <c r="R5" s="1"/>
    </row>
    <row r="6" spans="1:26" ht="14.25" x14ac:dyDescent="0.2">
      <c r="A6" s="1"/>
      <c r="B6" s="1"/>
      <c r="C6" s="1"/>
      <c r="D6" s="1"/>
      <c r="E6" s="1"/>
      <c r="F6" s="1"/>
      <c r="G6" s="1"/>
      <c r="H6" s="1"/>
      <c r="I6" s="1"/>
      <c r="J6" s="1"/>
      <c r="K6" s="1"/>
      <c r="L6" s="1"/>
      <c r="M6" s="1"/>
      <c r="N6" s="1"/>
      <c r="O6" s="1"/>
      <c r="P6" s="1"/>
      <c r="Q6" s="1"/>
      <c r="R6" s="1"/>
    </row>
    <row r="7" spans="1:26" ht="15" thickBot="1" x14ac:dyDescent="0.25">
      <c r="A7" s="1"/>
      <c r="B7" s="1"/>
      <c r="C7" s="1"/>
      <c r="D7" s="1"/>
      <c r="E7" s="1"/>
      <c r="F7" s="1"/>
      <c r="G7" s="1"/>
      <c r="H7" s="1"/>
      <c r="I7" s="1"/>
      <c r="J7" s="1"/>
      <c r="K7" s="1"/>
      <c r="L7" s="1"/>
      <c r="M7" s="1"/>
      <c r="N7" s="1"/>
      <c r="O7" s="1"/>
      <c r="P7" s="1"/>
      <c r="Q7" s="1"/>
      <c r="R7" s="1"/>
    </row>
    <row r="8" spans="1:26" ht="14.85" customHeight="1" thickBot="1" x14ac:dyDescent="0.25">
      <c r="A8" s="220"/>
      <c r="B8" s="438" t="s">
        <v>244</v>
      </c>
      <c r="C8" s="438"/>
      <c r="D8" s="438"/>
      <c r="E8" s="438"/>
      <c r="F8" s="438"/>
      <c r="G8" s="438" t="s">
        <v>267</v>
      </c>
      <c r="H8" s="438"/>
      <c r="I8" s="438"/>
      <c r="J8" s="438"/>
      <c r="K8" s="438"/>
      <c r="L8" s="438"/>
      <c r="M8" s="438"/>
      <c r="N8" s="438"/>
      <c r="O8" s="438"/>
      <c r="P8" s="438"/>
      <c r="Q8" s="438"/>
      <c r="R8" s="438"/>
      <c r="S8" s="438" t="s">
        <v>268</v>
      </c>
      <c r="T8" s="438"/>
      <c r="U8" s="438"/>
      <c r="V8" s="438"/>
      <c r="W8" s="438" t="s">
        <v>269</v>
      </c>
      <c r="X8" s="438"/>
      <c r="Y8" s="438"/>
      <c r="Z8" s="221" t="s">
        <v>270</v>
      </c>
    </row>
    <row r="9" spans="1:26" ht="123.75" customHeight="1" thickBot="1" x14ac:dyDescent="0.25">
      <c r="A9" s="30" t="s">
        <v>245</v>
      </c>
      <c r="B9" s="27" t="s">
        <v>271</v>
      </c>
      <c r="C9" s="28" t="s">
        <v>272</v>
      </c>
      <c r="D9" s="28" t="s">
        <v>273</v>
      </c>
      <c r="E9" s="28" t="s">
        <v>274</v>
      </c>
      <c r="F9" s="28" t="s">
        <v>275</v>
      </c>
      <c r="G9" s="27" t="s">
        <v>276</v>
      </c>
      <c r="H9" s="28" t="s">
        <v>277</v>
      </c>
      <c r="I9" s="28" t="s">
        <v>278</v>
      </c>
      <c r="J9" s="28" t="s">
        <v>279</v>
      </c>
      <c r="K9" s="28" t="s">
        <v>280</v>
      </c>
      <c r="L9" s="28" t="s">
        <v>281</v>
      </c>
      <c r="M9" s="28" t="s">
        <v>282</v>
      </c>
      <c r="N9" s="28" t="s">
        <v>283</v>
      </c>
      <c r="O9" s="28" t="s">
        <v>284</v>
      </c>
      <c r="P9" s="28" t="s">
        <v>285</v>
      </c>
      <c r="Q9" s="104" t="s">
        <v>286</v>
      </c>
      <c r="R9" s="29" t="s">
        <v>287</v>
      </c>
      <c r="S9" s="27" t="s">
        <v>288</v>
      </c>
      <c r="T9" s="28" t="s">
        <v>289</v>
      </c>
      <c r="U9" s="28" t="s">
        <v>290</v>
      </c>
      <c r="V9" s="29" t="s">
        <v>291</v>
      </c>
      <c r="W9" s="27" t="s">
        <v>292</v>
      </c>
      <c r="X9" s="28" t="s">
        <v>293</v>
      </c>
      <c r="Y9" s="29" t="s">
        <v>294</v>
      </c>
      <c r="Z9" s="29" t="s">
        <v>295</v>
      </c>
    </row>
    <row r="10" spans="1:26" ht="75.75" thickBot="1" x14ac:dyDescent="0.25">
      <c r="A10" s="279" t="s">
        <v>390</v>
      </c>
      <c r="B10" s="34"/>
      <c r="C10" s="35"/>
      <c r="D10" s="201"/>
      <c r="E10" s="201"/>
      <c r="F10" s="201"/>
      <c r="G10" s="34"/>
      <c r="H10" s="35"/>
      <c r="I10" s="35"/>
      <c r="J10" s="35"/>
      <c r="K10" s="35"/>
      <c r="L10" s="35"/>
      <c r="M10" s="216"/>
      <c r="N10" s="216"/>
      <c r="O10" s="35"/>
      <c r="P10" s="35"/>
      <c r="Q10" s="201"/>
      <c r="R10" s="36"/>
      <c r="S10" s="212"/>
      <c r="T10" s="216"/>
      <c r="U10" s="201"/>
      <c r="V10" s="36"/>
      <c r="W10" s="212"/>
      <c r="X10" s="216"/>
      <c r="Y10" s="36"/>
      <c r="Z10" s="36"/>
    </row>
    <row r="11" spans="1:26" ht="15" thickBot="1" x14ac:dyDescent="0.25">
      <c r="A11" s="223"/>
      <c r="B11" s="37"/>
      <c r="C11" s="38"/>
      <c r="D11" s="203"/>
      <c r="E11" s="203"/>
      <c r="F11" s="203"/>
      <c r="G11" s="37"/>
      <c r="H11" s="38"/>
      <c r="I11" s="38"/>
      <c r="J11" s="38"/>
      <c r="K11" s="38"/>
      <c r="L11" s="38"/>
      <c r="M11" s="38"/>
      <c r="N11" s="38"/>
      <c r="O11" s="38"/>
      <c r="P11" s="38"/>
      <c r="Q11" s="203"/>
      <c r="R11" s="39"/>
      <c r="S11" s="37"/>
      <c r="T11" s="38"/>
      <c r="U11" s="203"/>
      <c r="V11" s="39"/>
      <c r="W11" s="37"/>
      <c r="X11" s="38"/>
      <c r="Y11" s="39"/>
      <c r="Z11" s="39"/>
    </row>
  </sheetData>
  <mergeCells count="8">
    <mergeCell ref="S8:V8"/>
    <mergeCell ref="W8:Y8"/>
    <mergeCell ref="A3:C3"/>
    <mergeCell ref="E3:K3"/>
    <mergeCell ref="B4:C4"/>
    <mergeCell ref="B5:C5"/>
    <mergeCell ref="B8:F8"/>
    <mergeCell ref="G8:R8"/>
  </mergeCells>
  <hyperlinks>
    <hyperlink ref="A1" location="Contents!A1" display="Back to Contents" xr:uid="{358A9C73-841E-43C6-A4C7-8D67663DF352}"/>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D3E13-833C-4BA7-B941-5293BAFF77E3}">
  <dimension ref="B2:G29"/>
  <sheetViews>
    <sheetView workbookViewId="0"/>
  </sheetViews>
  <sheetFormatPr defaultColWidth="9.5703125" defaultRowHeight="15" x14ac:dyDescent="0.2"/>
  <cols>
    <col min="1" max="1" width="9" style="18" customWidth="1"/>
    <col min="2" max="2" width="11.140625" style="19" customWidth="1"/>
    <col min="3" max="7" width="11.140625" style="18" customWidth="1"/>
    <col min="8" max="8" width="9.5703125" style="18" customWidth="1"/>
    <col min="9" max="16384" width="9.5703125" style="18"/>
  </cols>
  <sheetData>
    <row r="2" spans="2:7" ht="15.75" thickBot="1" x14ac:dyDescent="0.25"/>
    <row r="3" spans="2:7" ht="18" customHeight="1" thickBot="1" x14ac:dyDescent="0.25">
      <c r="B3" s="434" t="s">
        <v>33</v>
      </c>
      <c r="C3" s="434"/>
      <c r="D3" s="434"/>
      <c r="E3" s="434"/>
      <c r="F3" s="434"/>
      <c r="G3" s="434"/>
    </row>
    <row r="5" spans="2:7" x14ac:dyDescent="0.2">
      <c r="B5" s="19" t="s">
        <v>34</v>
      </c>
    </row>
    <row r="6" spans="2:7" x14ac:dyDescent="0.2">
      <c r="B6" s="20" t="s">
        <v>35</v>
      </c>
    </row>
    <row r="7" spans="2:7" x14ac:dyDescent="0.2">
      <c r="B7" s="20" t="s">
        <v>36</v>
      </c>
    </row>
    <row r="8" spans="2:7" x14ac:dyDescent="0.2">
      <c r="B8" s="20" t="s">
        <v>37</v>
      </c>
    </row>
    <row r="9" spans="2:7" x14ac:dyDescent="0.2">
      <c r="B9" s="20" t="s">
        <v>38</v>
      </c>
    </row>
    <row r="11" spans="2:7" x14ac:dyDescent="0.2">
      <c r="B11" s="19" t="s">
        <v>39</v>
      </c>
    </row>
    <row r="12" spans="2:7" x14ac:dyDescent="0.2">
      <c r="B12" s="20" t="s">
        <v>40</v>
      </c>
    </row>
    <row r="13" spans="2:7" x14ac:dyDescent="0.25">
      <c r="B13" s="20" t="s">
        <v>41</v>
      </c>
      <c r="C13" s="21"/>
      <c r="D13" s="21"/>
    </row>
    <row r="14" spans="2:7" x14ac:dyDescent="0.25">
      <c r="B14" s="20" t="s">
        <v>42</v>
      </c>
      <c r="C14" s="21"/>
      <c r="D14" s="21"/>
    </row>
    <row r="15" spans="2:7" x14ac:dyDescent="0.25">
      <c r="B15" s="20" t="s">
        <v>43</v>
      </c>
      <c r="C15" s="21"/>
      <c r="D15" s="21"/>
    </row>
    <row r="17" spans="2:2" x14ac:dyDescent="0.2">
      <c r="B17" s="19" t="s">
        <v>44</v>
      </c>
    </row>
    <row r="18" spans="2:2" x14ac:dyDescent="0.2">
      <c r="B18" s="20" t="s">
        <v>45</v>
      </c>
    </row>
    <row r="19" spans="2:2" x14ac:dyDescent="0.2">
      <c r="B19" s="20" t="s">
        <v>46</v>
      </c>
    </row>
    <row r="20" spans="2:2" x14ac:dyDescent="0.2">
      <c r="B20" s="20" t="s">
        <v>47</v>
      </c>
    </row>
    <row r="21" spans="2:2" x14ac:dyDescent="0.2">
      <c r="B21" s="20" t="s">
        <v>48</v>
      </c>
    </row>
    <row r="23" spans="2:2" x14ac:dyDescent="0.2">
      <c r="B23" s="19" t="s">
        <v>49</v>
      </c>
    </row>
    <row r="24" spans="2:2" x14ac:dyDescent="0.2">
      <c r="B24" s="20" t="s">
        <v>50</v>
      </c>
    </row>
    <row r="25" spans="2:2" x14ac:dyDescent="0.2">
      <c r="B25" s="20" t="s">
        <v>51</v>
      </c>
    </row>
    <row r="26" spans="2:2" x14ac:dyDescent="0.2">
      <c r="B26" s="20" t="s">
        <v>52</v>
      </c>
    </row>
    <row r="27" spans="2:2" x14ac:dyDescent="0.2">
      <c r="B27" s="20" t="s">
        <v>53</v>
      </c>
    </row>
    <row r="28" spans="2:2" x14ac:dyDescent="0.2">
      <c r="B28" s="20" t="s">
        <v>54</v>
      </c>
    </row>
    <row r="29" spans="2:2" x14ac:dyDescent="0.2">
      <c r="B29" s="20" t="s">
        <v>55</v>
      </c>
    </row>
  </sheetData>
  <mergeCells count="1">
    <mergeCell ref="B3:G3"/>
  </mergeCells>
  <hyperlinks>
    <hyperlink ref="B6" location="'A3 - Organisational structure'!A1" display="A3 - Organisational structure" xr:uid="{E47F3D6C-7984-4019-998B-ABC36963F930}"/>
    <hyperlink ref="B7" location="'A4 - Owners &amp; shareholders'!A1" display="A4 - Owners &amp; shareholders" xr:uid="{FD5D2FE6-4E11-4BB9-8633-44F7E21E77C2}"/>
    <hyperlink ref="B8" location="'A7!1 - Your company''s products'.A1" display="A7.1 - Your company's products" xr:uid="{FA02BD0A-AC0B-4404-BB88-5A55F9654FE4}"/>
    <hyperlink ref="B9" location="'A7!2 - Other goods'.A1" display="A7.2 - Other goods" xr:uid="{0F5AD335-DBC6-4FB9-9011-8132A91EF658}"/>
    <hyperlink ref="B12" location="'B1!1 - Total Sales'.A1" display="B1.1 - Total Sales" xr:uid="{8BBECD79-3138-4669-9C01-EF63621DEF02}"/>
    <hyperlink ref="B13" location="'B1!2 - Upward sales'.A1" display="B1.2 - Upwards sales reconciliation" xr:uid="{D8B79C86-4998-4438-9074-1345DAEA8932}"/>
    <hyperlink ref="B14" location="'B2 - Sales to the UK'!A1" display="B2 - Sales to the UK" xr:uid="{070278FF-250D-4464-86B3-88464048B50C}"/>
    <hyperlink ref="B15" location="'B3 - Sales to third countries'!A1" display="B3 - Sales to third countries" xr:uid="{987C46AC-BDF3-45F4-92FC-58F1A73AB79C}"/>
    <hyperlink ref="B18" location="'C1 - Income statement'!A1" display="C1 - Income statement" xr:uid="{03B01458-5431-492B-B9E2-872D27278E6B}"/>
    <hyperlink ref="B19" location="'C3 - Upwards cost'!A1" display="C3 - Upwards cost reconciliation" xr:uid="{16884544-6223-4126-94F1-DAB510B459B1}"/>
    <hyperlink ref="B20" location="'C4 - Purchases'!A1" display="C4 - Purchases" xr:uid="{796D2540-78E2-46A6-8D71-B3004057F6E1}"/>
    <hyperlink ref="B21" location="'C5 - RM and input purchases'!A1" display="C5 - RM and input purchases" xr:uid="{EED839EB-BB83-483A-A8BE-DDADB5FE088F}"/>
    <hyperlink ref="B24" location="'D2 - Grants'!A1" display="D2 - Grants" xr:uid="{70C59B5A-0DCC-40FE-8B65-B3642857D5F5}"/>
    <hyperlink ref="B25" location="'D3 - Loans'!A1" display="D3 - Loans" xr:uid="{D0E0FEF1-57A0-4813-89E4-CE927D0C2C1F}"/>
    <hyperlink ref="B26" location="'D4 - Loan guarantees'!A1" display="D4 - Loan guarantees" xr:uid="{A2980235-3C9D-4BA7-AB22-8B075963F413}"/>
    <hyperlink ref="B27" location="'D5 - Export credits and financi'!A1" display="D5 - Export credits and finance" xr:uid="{C8C22782-1212-4B86-B4C6-16450E3B5910}"/>
    <hyperlink ref="B28" location="'D6 - Preferential tax programme'!A1" display="D6 - Preferential tax programme" xr:uid="{182DCD65-8D34-4717-A5A7-4FD19DD943E1}"/>
    <hyperlink ref="B29" location="'D7 - Tariff and VAT Exemption'!A1" display="D7 - Tariff and VAT Exemption" xr:uid="{CD97F92B-2D5E-49F0-9CDD-10197ADC39DF}"/>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A0A74-DDC5-460E-8403-F03308320A8B}">
  <sheetPr>
    <tabColor rgb="FFFCE4D6"/>
  </sheetPr>
  <dimension ref="A1:U11"/>
  <sheetViews>
    <sheetView workbookViewId="0"/>
  </sheetViews>
  <sheetFormatPr defaultColWidth="9.28515625" defaultRowHeight="12.75" x14ac:dyDescent="0.2"/>
  <cols>
    <col min="1" max="1" width="16.85546875" style="204" customWidth="1"/>
    <col min="2" max="2" width="22.85546875" style="204" customWidth="1"/>
    <col min="3" max="3" width="24.42578125" style="204" customWidth="1"/>
    <col min="4" max="4" width="22" style="204" customWidth="1"/>
    <col min="5" max="5" width="23" style="204" customWidth="1"/>
    <col min="6" max="6" width="30" style="204" customWidth="1"/>
    <col min="7" max="7" width="17.140625" style="204" customWidth="1"/>
    <col min="8" max="8" width="30.42578125" style="204" customWidth="1"/>
    <col min="9" max="11" width="26.28515625" style="204" customWidth="1"/>
    <col min="12" max="12" width="19.28515625" style="204" customWidth="1"/>
    <col min="13" max="13" width="27.85546875" style="204" customWidth="1"/>
    <col min="14" max="14" width="27.5703125" style="204" customWidth="1"/>
    <col min="15" max="15" width="25.7109375" style="204" customWidth="1"/>
    <col min="16" max="16" width="47.5703125" style="204" bestFit="1" customWidth="1"/>
    <col min="17" max="17" width="30.85546875" style="204" customWidth="1"/>
    <col min="18" max="18" width="26.7109375" style="204" customWidth="1"/>
    <col min="19" max="19" width="16.7109375" style="204" customWidth="1"/>
    <col min="20" max="20" width="16.7109375" style="218" customWidth="1"/>
    <col min="21" max="21" width="26.140625" style="218" customWidth="1"/>
    <col min="22" max="22" width="9.28515625" style="204" customWidth="1"/>
    <col min="23" max="16384" width="9.28515625" style="204"/>
  </cols>
  <sheetData>
    <row r="1" spans="1:16" ht="15" x14ac:dyDescent="0.2">
      <c r="A1" s="22" t="s">
        <v>56</v>
      </c>
      <c r="B1" s="1"/>
      <c r="C1" s="1"/>
      <c r="D1" s="1"/>
      <c r="E1" s="1"/>
      <c r="F1" s="1"/>
      <c r="G1" s="1"/>
      <c r="H1" s="1"/>
      <c r="I1" s="1"/>
      <c r="J1" s="1"/>
      <c r="K1" s="1"/>
      <c r="L1" s="1"/>
      <c r="M1" s="1"/>
    </row>
    <row r="2" spans="1:16" ht="15" thickBot="1" x14ac:dyDescent="0.25">
      <c r="A2" s="1"/>
      <c r="B2" s="1"/>
      <c r="C2" s="1"/>
      <c r="D2" s="1"/>
      <c r="E2" s="1"/>
      <c r="F2" s="1"/>
      <c r="G2" s="1"/>
      <c r="H2" s="1"/>
      <c r="I2" s="1"/>
      <c r="J2" s="1"/>
      <c r="K2" s="1"/>
      <c r="L2" s="1"/>
      <c r="M2" s="1"/>
    </row>
    <row r="3" spans="1:16" ht="25.35" customHeight="1" thickBot="1" x14ac:dyDescent="0.3">
      <c r="A3" s="430" t="s">
        <v>52</v>
      </c>
      <c r="B3" s="430"/>
      <c r="C3" s="430"/>
      <c r="D3" s="224"/>
      <c r="E3" s="431"/>
      <c r="F3" s="431"/>
      <c r="G3" s="431"/>
      <c r="H3" s="431"/>
      <c r="I3" s="431"/>
      <c r="J3" s="431"/>
      <c r="K3" s="431"/>
      <c r="L3" s="219"/>
      <c r="M3" s="219"/>
      <c r="N3" s="219"/>
      <c r="O3" s="219"/>
      <c r="P3" s="219"/>
    </row>
    <row r="4" spans="1:16" ht="15" x14ac:dyDescent="0.2">
      <c r="A4" s="23" t="s">
        <v>1</v>
      </c>
      <c r="B4" s="436" t="str">
        <f>Guidance!C4</f>
        <v>AS0067</v>
      </c>
      <c r="C4" s="436"/>
      <c r="D4" s="14"/>
      <c r="E4" s="219"/>
      <c r="F4" s="219"/>
      <c r="G4" s="219"/>
      <c r="H4" s="219"/>
      <c r="I4" s="219"/>
      <c r="J4" s="219"/>
      <c r="K4" s="219"/>
      <c r="L4" s="219"/>
      <c r="M4" s="219"/>
      <c r="N4" s="219"/>
      <c r="O4" s="219"/>
      <c r="P4" s="219"/>
    </row>
    <row r="5" spans="1:16" ht="15.75" thickBot="1" x14ac:dyDescent="0.3">
      <c r="A5" s="5" t="s">
        <v>3</v>
      </c>
      <c r="B5" s="439" t="s">
        <v>385</v>
      </c>
      <c r="C5" s="439"/>
      <c r="D5" s="14"/>
      <c r="E5" s="40"/>
      <c r="F5" s="1"/>
      <c r="G5" s="1"/>
      <c r="H5" s="1"/>
      <c r="I5" s="1"/>
      <c r="J5" s="1"/>
      <c r="K5" s="1"/>
      <c r="L5" s="1"/>
      <c r="M5" s="1"/>
    </row>
    <row r="6" spans="1:16" ht="14.25" x14ac:dyDescent="0.2">
      <c r="A6" s="1"/>
      <c r="B6" s="1"/>
      <c r="C6" s="1"/>
      <c r="D6" s="1"/>
      <c r="E6" s="1"/>
      <c r="F6" s="1"/>
      <c r="G6" s="1"/>
      <c r="H6" s="1"/>
      <c r="I6" s="1"/>
      <c r="J6" s="1"/>
      <c r="K6" s="1"/>
      <c r="L6" s="1"/>
      <c r="M6" s="1"/>
    </row>
    <row r="7" spans="1:16" ht="15" thickBot="1" x14ac:dyDescent="0.25">
      <c r="A7" s="1"/>
      <c r="B7" s="1"/>
      <c r="C7" s="1"/>
      <c r="D7" s="1"/>
      <c r="E7" s="1"/>
      <c r="F7" s="1"/>
      <c r="G7" s="1"/>
      <c r="H7" s="1"/>
      <c r="I7" s="1"/>
      <c r="J7" s="1"/>
      <c r="K7" s="1"/>
      <c r="L7" s="1"/>
      <c r="M7" s="1"/>
    </row>
    <row r="8" spans="1:16" ht="14.85" customHeight="1" thickBot="1" x14ac:dyDescent="0.25">
      <c r="A8" s="225"/>
      <c r="B8" s="438" t="s">
        <v>244</v>
      </c>
      <c r="C8" s="438"/>
      <c r="D8" s="438"/>
      <c r="E8" s="438"/>
      <c r="F8" s="438"/>
      <c r="G8" s="438"/>
      <c r="H8" s="438"/>
      <c r="I8" s="438"/>
      <c r="J8" s="454" t="s">
        <v>267</v>
      </c>
      <c r="K8" s="454"/>
      <c r="L8" s="454"/>
      <c r="M8" s="454"/>
      <c r="N8" s="454"/>
      <c r="O8" s="454"/>
      <c r="P8" s="130"/>
    </row>
    <row r="9" spans="1:16" ht="77.099999999999994" customHeight="1" thickBot="1" x14ac:dyDescent="0.25">
      <c r="A9" s="30" t="s">
        <v>245</v>
      </c>
      <c r="B9" s="27" t="s">
        <v>296</v>
      </c>
      <c r="C9" s="28" t="s">
        <v>297</v>
      </c>
      <c r="D9" s="28" t="s">
        <v>298</v>
      </c>
      <c r="E9" s="28" t="s">
        <v>299</v>
      </c>
      <c r="F9" s="28" t="s">
        <v>300</v>
      </c>
      <c r="G9" s="28" t="s">
        <v>301</v>
      </c>
      <c r="H9" s="28" t="s">
        <v>302</v>
      </c>
      <c r="I9" s="29" t="s">
        <v>303</v>
      </c>
      <c r="J9" s="27" t="s">
        <v>304</v>
      </c>
      <c r="K9" s="28" t="s">
        <v>305</v>
      </c>
      <c r="L9" s="104" t="s">
        <v>306</v>
      </c>
      <c r="M9" s="28" t="s">
        <v>307</v>
      </c>
      <c r="N9" s="104" t="s">
        <v>308</v>
      </c>
      <c r="O9" s="28" t="s">
        <v>261</v>
      </c>
      <c r="P9" s="33" t="s">
        <v>309</v>
      </c>
    </row>
    <row r="10" spans="1:16" ht="75.75" thickBot="1" x14ac:dyDescent="0.25">
      <c r="A10" s="279" t="s">
        <v>390</v>
      </c>
      <c r="B10" s="34"/>
      <c r="C10" s="35"/>
      <c r="D10" s="35"/>
      <c r="E10" s="35"/>
      <c r="F10" s="35"/>
      <c r="G10" s="216"/>
      <c r="H10" s="216"/>
      <c r="I10" s="36"/>
      <c r="J10" s="34"/>
      <c r="K10" s="35"/>
      <c r="L10" s="201"/>
      <c r="M10" s="35"/>
      <c r="N10" s="226"/>
      <c r="O10" s="216"/>
      <c r="P10" s="227"/>
    </row>
    <row r="11" spans="1:16" ht="15" thickBot="1" x14ac:dyDescent="0.25">
      <c r="A11" s="223"/>
      <c r="B11" s="37"/>
      <c r="C11" s="38"/>
      <c r="D11" s="38"/>
      <c r="E11" s="38"/>
      <c r="F11" s="38"/>
      <c r="G11" s="38"/>
      <c r="H11" s="38"/>
      <c r="I11" s="39"/>
      <c r="J11" s="37"/>
      <c r="K11" s="38"/>
      <c r="L11" s="203"/>
      <c r="M11" s="38"/>
      <c r="N11" s="203"/>
      <c r="O11" s="38"/>
      <c r="P11" s="49"/>
    </row>
  </sheetData>
  <mergeCells count="6">
    <mergeCell ref="A3:C3"/>
    <mergeCell ref="E3:K3"/>
    <mergeCell ref="B4:C4"/>
    <mergeCell ref="B5:C5"/>
    <mergeCell ref="B8:I8"/>
    <mergeCell ref="J8:O8"/>
  </mergeCells>
  <hyperlinks>
    <hyperlink ref="A1" location="Contents!A1" display="Back to Contents" xr:uid="{EA225FCB-3CF9-485C-9821-6ED16CD9EC2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2414-824D-4FFC-AB5D-97AAFE54234B}">
  <sheetPr>
    <tabColor rgb="FFFCE4D6"/>
  </sheetPr>
  <dimension ref="A1:V11"/>
  <sheetViews>
    <sheetView workbookViewId="0"/>
  </sheetViews>
  <sheetFormatPr defaultColWidth="9.28515625" defaultRowHeight="12.75" x14ac:dyDescent="0.2"/>
  <cols>
    <col min="1" max="1" width="16.85546875" style="204" customWidth="1"/>
    <col min="2" max="2" width="18.7109375" style="204" customWidth="1"/>
    <col min="3" max="3" width="10.85546875" style="204" customWidth="1"/>
    <col min="4" max="5" width="12.42578125" style="204" customWidth="1"/>
    <col min="6" max="6" width="33.42578125" style="204" bestFit="1" customWidth="1"/>
    <col min="7" max="8" width="27.28515625" style="204" customWidth="1"/>
    <col min="9" max="9" width="24.7109375" style="204" customWidth="1"/>
    <col min="10" max="10" width="19.28515625" style="204" customWidth="1"/>
    <col min="11" max="11" width="19.85546875" style="204" customWidth="1"/>
    <col min="12" max="12" width="21.5703125" style="204" customWidth="1"/>
    <col min="13" max="13" width="19.5703125" style="204" customWidth="1"/>
    <col min="14" max="14" width="16.140625" style="204" customWidth="1"/>
    <col min="15" max="15" width="28.140625" style="204" customWidth="1"/>
    <col min="16" max="16" width="14.7109375" style="204" customWidth="1"/>
    <col min="17" max="17" width="21.28515625" style="204" customWidth="1"/>
    <col min="18" max="18" width="20" style="204" customWidth="1"/>
    <col min="19" max="19" width="19.28515625" style="204" customWidth="1"/>
    <col min="20" max="21" width="24.5703125" style="204" customWidth="1"/>
    <col min="22" max="22" width="46.7109375" style="204" customWidth="1"/>
    <col min="23" max="23" width="9.28515625" style="204" customWidth="1"/>
    <col min="24" max="16384" width="9.28515625" style="204"/>
  </cols>
  <sheetData>
    <row r="1" spans="1:22" ht="15" x14ac:dyDescent="0.2">
      <c r="A1" s="22" t="s">
        <v>56</v>
      </c>
      <c r="B1" s="1"/>
      <c r="C1" s="1"/>
      <c r="D1" s="1"/>
      <c r="E1" s="1"/>
      <c r="F1" s="1"/>
      <c r="G1" s="1"/>
      <c r="H1" s="1"/>
      <c r="I1" s="1"/>
      <c r="J1" s="1"/>
      <c r="K1" s="1"/>
      <c r="L1" s="1"/>
      <c r="M1" s="1"/>
      <c r="N1" s="1"/>
      <c r="O1" s="1"/>
      <c r="P1" s="1"/>
    </row>
    <row r="2" spans="1:22" ht="15" thickBot="1" x14ac:dyDescent="0.25">
      <c r="A2" s="1"/>
      <c r="B2" s="1"/>
      <c r="C2" s="1"/>
      <c r="D2" s="1"/>
      <c r="E2" s="1"/>
      <c r="F2" s="1"/>
      <c r="G2" s="1"/>
      <c r="H2" s="1"/>
      <c r="I2" s="1"/>
      <c r="J2" s="1"/>
      <c r="K2" s="1"/>
      <c r="L2" s="1"/>
      <c r="M2" s="1"/>
      <c r="N2" s="1"/>
      <c r="O2" s="1"/>
      <c r="P2" s="1"/>
    </row>
    <row r="3" spans="1:22" ht="48.75" customHeight="1" thickBot="1" x14ac:dyDescent="0.3">
      <c r="A3" s="430" t="s">
        <v>310</v>
      </c>
      <c r="B3" s="430"/>
      <c r="C3" s="430"/>
      <c r="D3" s="224"/>
      <c r="E3" s="431"/>
      <c r="F3" s="431"/>
      <c r="G3" s="431"/>
      <c r="H3" s="431"/>
      <c r="I3" s="431"/>
      <c r="J3" s="431"/>
      <c r="K3" s="219"/>
      <c r="L3" s="219"/>
      <c r="M3" s="219"/>
      <c r="N3" s="219"/>
      <c r="O3" s="219"/>
      <c r="P3" s="191"/>
    </row>
    <row r="4" spans="1:22" ht="15" x14ac:dyDescent="0.2">
      <c r="A4" s="23" t="s">
        <v>1</v>
      </c>
      <c r="B4" s="436" t="str">
        <f>Guidance!C4</f>
        <v>AS0067</v>
      </c>
      <c r="C4" s="436"/>
      <c r="D4" s="14"/>
      <c r="E4" s="219"/>
      <c r="F4" s="219"/>
      <c r="G4" s="219"/>
      <c r="H4" s="219"/>
      <c r="I4" s="219"/>
      <c r="J4" s="219"/>
      <c r="K4" s="219"/>
      <c r="L4" s="219"/>
      <c r="M4" s="219"/>
      <c r="N4" s="219"/>
      <c r="O4" s="219"/>
      <c r="P4" s="1"/>
    </row>
    <row r="5" spans="1:22" ht="15.75" thickBot="1" x14ac:dyDescent="0.3">
      <c r="A5" s="5" t="s">
        <v>3</v>
      </c>
      <c r="B5" s="439" t="s">
        <v>385</v>
      </c>
      <c r="C5" s="439"/>
      <c r="D5" s="14"/>
      <c r="E5" s="40"/>
      <c r="F5" s="1"/>
      <c r="G5" s="1"/>
      <c r="H5" s="1"/>
      <c r="I5" s="1"/>
      <c r="J5" s="1"/>
      <c r="K5" s="1"/>
      <c r="L5" s="1"/>
      <c r="M5" s="1"/>
      <c r="N5" s="1"/>
      <c r="O5" s="1"/>
      <c r="P5" s="1"/>
    </row>
    <row r="6" spans="1:22" ht="14.25" x14ac:dyDescent="0.2">
      <c r="A6" s="1"/>
      <c r="B6" s="1"/>
      <c r="C6" s="1"/>
      <c r="D6" s="1"/>
      <c r="E6" s="1"/>
      <c r="F6" s="1"/>
      <c r="G6" s="1"/>
      <c r="H6" s="1"/>
      <c r="I6" s="1"/>
      <c r="J6" s="1"/>
      <c r="K6" s="1"/>
      <c r="L6" s="1"/>
      <c r="M6" s="1"/>
      <c r="N6" s="1"/>
      <c r="O6" s="1"/>
      <c r="P6" s="1"/>
    </row>
    <row r="7" spans="1:22" ht="15" thickBot="1" x14ac:dyDescent="0.25">
      <c r="A7" s="1"/>
      <c r="B7" s="1"/>
      <c r="C7" s="1"/>
      <c r="D7" s="1"/>
      <c r="E7" s="1"/>
      <c r="F7" s="1"/>
      <c r="G7" s="1"/>
      <c r="H7" s="1"/>
      <c r="I7" s="1"/>
      <c r="J7" s="1"/>
      <c r="K7" s="1"/>
      <c r="L7" s="1"/>
      <c r="M7" s="1"/>
      <c r="N7" s="1"/>
      <c r="O7" s="1"/>
      <c r="P7" s="1"/>
    </row>
    <row r="8" spans="1:22" ht="14.85" customHeight="1" thickBot="1" x14ac:dyDescent="0.25">
      <c r="A8" s="220"/>
      <c r="B8" s="438" t="s">
        <v>244</v>
      </c>
      <c r="C8" s="438"/>
      <c r="D8" s="438"/>
      <c r="E8" s="438"/>
      <c r="F8" s="438"/>
      <c r="G8" s="438"/>
      <c r="H8" s="438"/>
      <c r="I8" s="440" t="s">
        <v>267</v>
      </c>
      <c r="J8" s="440"/>
      <c r="K8" s="440"/>
      <c r="L8" s="440"/>
      <c r="M8" s="440"/>
      <c r="N8" s="440"/>
      <c r="O8" s="440"/>
      <c r="P8" s="440"/>
      <c r="Q8" s="440"/>
      <c r="R8" s="438" t="s">
        <v>311</v>
      </c>
      <c r="S8" s="438"/>
      <c r="T8" s="438"/>
      <c r="U8" s="438"/>
      <c r="V8" s="438"/>
    </row>
    <row r="9" spans="1:22" ht="115.5" customHeight="1" thickBot="1" x14ac:dyDescent="0.25">
      <c r="A9" s="30" t="s">
        <v>245</v>
      </c>
      <c r="B9" s="27" t="s">
        <v>312</v>
      </c>
      <c r="C9" s="28" t="s">
        <v>248</v>
      </c>
      <c r="D9" s="28" t="s">
        <v>313</v>
      </c>
      <c r="E9" s="28" t="s">
        <v>314</v>
      </c>
      <c r="F9" s="28" t="s">
        <v>315</v>
      </c>
      <c r="G9" s="28" t="s">
        <v>316</v>
      </c>
      <c r="H9" s="104" t="s">
        <v>317</v>
      </c>
      <c r="I9" s="27" t="s">
        <v>318</v>
      </c>
      <c r="J9" s="28" t="s">
        <v>319</v>
      </c>
      <c r="K9" s="28" t="s">
        <v>320</v>
      </c>
      <c r="L9" s="104" t="s">
        <v>321</v>
      </c>
      <c r="M9" s="104" t="s">
        <v>322</v>
      </c>
      <c r="N9" s="28" t="s">
        <v>323</v>
      </c>
      <c r="O9" s="28" t="s">
        <v>324</v>
      </c>
      <c r="P9" s="28" t="s">
        <v>261</v>
      </c>
      <c r="Q9" s="29" t="s">
        <v>262</v>
      </c>
      <c r="R9" s="27" t="s">
        <v>325</v>
      </c>
      <c r="S9" s="28" t="s">
        <v>326</v>
      </c>
      <c r="T9" s="28" t="s">
        <v>264</v>
      </c>
      <c r="U9" s="104" t="s">
        <v>265</v>
      </c>
      <c r="V9" s="29" t="s">
        <v>327</v>
      </c>
    </row>
    <row r="10" spans="1:22" ht="75.75" thickBot="1" x14ac:dyDescent="0.25">
      <c r="A10" s="279" t="s">
        <v>390</v>
      </c>
      <c r="B10" s="34"/>
      <c r="C10" s="35"/>
      <c r="D10" s="35"/>
      <c r="E10" s="35"/>
      <c r="F10" s="35"/>
      <c r="G10" s="35"/>
      <c r="H10" s="226"/>
      <c r="I10" s="212"/>
      <c r="J10" s="216"/>
      <c r="K10" s="216"/>
      <c r="L10" s="226"/>
      <c r="M10" s="226"/>
      <c r="N10" s="35"/>
      <c r="O10" s="35"/>
      <c r="P10" s="201"/>
      <c r="Q10" s="36"/>
      <c r="R10" s="222"/>
      <c r="S10" s="201"/>
      <c r="T10" s="201"/>
      <c r="U10" s="201"/>
      <c r="V10" s="36"/>
    </row>
    <row r="11" spans="1:22" ht="15" thickBot="1" x14ac:dyDescent="0.25">
      <c r="A11" s="223"/>
      <c r="B11" s="37"/>
      <c r="C11" s="38"/>
      <c r="D11" s="38"/>
      <c r="E11" s="38"/>
      <c r="F11" s="38"/>
      <c r="G11" s="38"/>
      <c r="H11" s="203"/>
      <c r="I11" s="37"/>
      <c r="J11" s="38"/>
      <c r="K11" s="38"/>
      <c r="L11" s="203"/>
      <c r="M11" s="203"/>
      <c r="N11" s="38"/>
      <c r="O11" s="38"/>
      <c r="P11" s="203"/>
      <c r="Q11" s="39"/>
      <c r="R11" s="223"/>
      <c r="S11" s="203"/>
      <c r="T11" s="203"/>
      <c r="U11" s="203"/>
      <c r="V11" s="39"/>
    </row>
  </sheetData>
  <mergeCells count="7">
    <mergeCell ref="R8:V8"/>
    <mergeCell ref="A3:C3"/>
    <mergeCell ref="E3:J3"/>
    <mergeCell ref="B4:C4"/>
    <mergeCell ref="B5:C5"/>
    <mergeCell ref="B8:H8"/>
    <mergeCell ref="I8:Q8"/>
  </mergeCells>
  <hyperlinks>
    <hyperlink ref="A1" location="Contents!A1" display="Back to Contents" xr:uid="{6D25D164-4691-4CB6-A5C1-B29F84A5FEEF}"/>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6AFD9-1F39-4105-8CAA-443A9555EBFA}">
  <sheetPr>
    <tabColor rgb="FFFCE4D6"/>
  </sheetPr>
  <dimension ref="A1:O11"/>
  <sheetViews>
    <sheetView workbookViewId="0"/>
  </sheetViews>
  <sheetFormatPr defaultColWidth="9.28515625" defaultRowHeight="12.75" x14ac:dyDescent="0.2"/>
  <cols>
    <col min="1" max="1" width="16.85546875" style="204" customWidth="1"/>
    <col min="2" max="2" width="18.7109375" style="204" customWidth="1"/>
    <col min="3" max="3" width="10.85546875" style="204" customWidth="1"/>
    <col min="4" max="4" width="12.42578125" style="204" customWidth="1"/>
    <col min="5" max="5" width="17.28515625" style="204" bestFit="1" customWidth="1"/>
    <col min="6" max="6" width="28.140625" style="204" customWidth="1"/>
    <col min="7" max="7" width="24.7109375" style="204" customWidth="1"/>
    <col min="8" max="8" width="23.42578125" style="204" customWidth="1"/>
    <col min="9" max="9" width="28.140625" style="204" customWidth="1"/>
    <col min="10" max="10" width="14.7109375" style="204" customWidth="1"/>
    <col min="11" max="11" width="21.28515625" style="204" customWidth="1"/>
    <col min="12" max="12" width="20" style="204" customWidth="1"/>
    <col min="13" max="14" width="24.5703125" style="204" customWidth="1"/>
    <col min="15" max="15" width="46.7109375" style="204" customWidth="1"/>
    <col min="16" max="16" width="9.28515625" style="204" customWidth="1"/>
    <col min="17" max="16384" width="9.28515625" style="204"/>
  </cols>
  <sheetData>
    <row r="1" spans="1:15" ht="15" x14ac:dyDescent="0.2">
      <c r="A1" s="22" t="s">
        <v>56</v>
      </c>
      <c r="B1" s="1"/>
      <c r="C1" s="1"/>
      <c r="D1" s="1"/>
      <c r="E1" s="1"/>
      <c r="F1" s="1"/>
      <c r="G1" s="1"/>
      <c r="H1" s="1"/>
      <c r="I1" s="1"/>
      <c r="J1" s="1"/>
    </row>
    <row r="2" spans="1:15" ht="15" thickBot="1" x14ac:dyDescent="0.25">
      <c r="A2" s="1"/>
      <c r="B2" s="1"/>
      <c r="C2" s="1"/>
      <c r="D2" s="1"/>
      <c r="E2" s="1"/>
      <c r="F2" s="1"/>
      <c r="G2" s="1"/>
      <c r="H2" s="1"/>
      <c r="I2" s="1"/>
      <c r="J2" s="1"/>
    </row>
    <row r="3" spans="1:15" ht="25.35" customHeight="1" thickBot="1" x14ac:dyDescent="0.3">
      <c r="A3" s="430" t="s">
        <v>54</v>
      </c>
      <c r="B3" s="430"/>
      <c r="C3" s="430"/>
      <c r="D3" s="224"/>
      <c r="E3" s="431"/>
      <c r="F3" s="431"/>
      <c r="G3" s="431"/>
      <c r="H3" s="431"/>
      <c r="I3" s="431"/>
      <c r="J3" s="431"/>
      <c r="K3" s="431"/>
    </row>
    <row r="4" spans="1:15" ht="15" x14ac:dyDescent="0.2">
      <c r="A4" s="23" t="s">
        <v>1</v>
      </c>
      <c r="B4" s="436" t="str">
        <f>Guidance!C4</f>
        <v>AS0067</v>
      </c>
      <c r="C4" s="436"/>
      <c r="D4" s="14"/>
      <c r="E4" s="219"/>
      <c r="F4" s="219"/>
      <c r="G4" s="219"/>
      <c r="H4" s="219"/>
      <c r="I4" s="219"/>
      <c r="J4" s="1"/>
    </row>
    <row r="5" spans="1:15" ht="15.75" thickBot="1" x14ac:dyDescent="0.3">
      <c r="A5" s="5" t="s">
        <v>3</v>
      </c>
      <c r="B5" s="439" t="s">
        <v>385</v>
      </c>
      <c r="C5" s="439"/>
      <c r="D5" s="14"/>
      <c r="E5" s="40"/>
      <c r="F5" s="1"/>
      <c r="G5" s="1"/>
      <c r="H5" s="1"/>
      <c r="I5" s="1"/>
      <c r="J5" s="1"/>
    </row>
    <row r="6" spans="1:15" ht="14.25" x14ac:dyDescent="0.2">
      <c r="A6" s="1"/>
      <c r="B6" s="1"/>
      <c r="C6" s="1"/>
      <c r="D6" s="1"/>
      <c r="E6" s="1"/>
      <c r="F6" s="1"/>
      <c r="G6" s="1"/>
      <c r="H6" s="1"/>
      <c r="I6" s="1"/>
      <c r="J6" s="1"/>
    </row>
    <row r="7" spans="1:15" ht="15" thickBot="1" x14ac:dyDescent="0.25">
      <c r="A7" s="1"/>
      <c r="B7" s="1"/>
      <c r="C7" s="1"/>
      <c r="D7" s="1"/>
      <c r="E7" s="1"/>
      <c r="F7" s="1"/>
      <c r="G7" s="1"/>
      <c r="H7" s="1"/>
      <c r="I7" s="1"/>
      <c r="J7" s="1"/>
    </row>
    <row r="8" spans="1:15" ht="14.85" customHeight="1" thickBot="1" x14ac:dyDescent="0.25">
      <c r="A8" s="220"/>
      <c r="B8" s="438" t="s">
        <v>244</v>
      </c>
      <c r="C8" s="438"/>
      <c r="D8" s="438"/>
      <c r="E8" s="438"/>
      <c r="F8" s="438"/>
      <c r="G8" s="438" t="s">
        <v>267</v>
      </c>
      <c r="H8" s="438"/>
      <c r="I8" s="438"/>
      <c r="J8" s="438"/>
      <c r="K8" s="438"/>
      <c r="L8" s="438" t="s">
        <v>311</v>
      </c>
      <c r="M8" s="438"/>
      <c r="N8" s="438"/>
      <c r="O8" s="438"/>
    </row>
    <row r="9" spans="1:15" ht="117" customHeight="1" thickBot="1" x14ac:dyDescent="0.25">
      <c r="A9" s="30" t="s">
        <v>245</v>
      </c>
      <c r="B9" s="27" t="s">
        <v>328</v>
      </c>
      <c r="C9" s="28" t="s">
        <v>248</v>
      </c>
      <c r="D9" s="28" t="s">
        <v>329</v>
      </c>
      <c r="E9" s="28" t="s">
        <v>330</v>
      </c>
      <c r="F9" s="28" t="s">
        <v>331</v>
      </c>
      <c r="G9" s="27" t="s">
        <v>332</v>
      </c>
      <c r="H9" s="28" t="s">
        <v>333</v>
      </c>
      <c r="I9" s="28" t="s">
        <v>324</v>
      </c>
      <c r="J9" s="28" t="s">
        <v>261</v>
      </c>
      <c r="K9" s="29" t="s">
        <v>262</v>
      </c>
      <c r="L9" s="27" t="s">
        <v>325</v>
      </c>
      <c r="M9" s="28" t="s">
        <v>264</v>
      </c>
      <c r="N9" s="104" t="s">
        <v>265</v>
      </c>
      <c r="O9" s="29" t="s">
        <v>334</v>
      </c>
    </row>
    <row r="10" spans="1:15" ht="75.75" thickBot="1" x14ac:dyDescent="0.25">
      <c r="A10" s="279" t="s">
        <v>390</v>
      </c>
      <c r="B10" s="34"/>
      <c r="C10" s="248"/>
      <c r="D10" s="35"/>
      <c r="E10" s="249"/>
      <c r="F10" s="35"/>
      <c r="G10" s="222"/>
      <c r="H10" s="35"/>
      <c r="I10" s="35"/>
      <c r="J10" s="201"/>
      <c r="K10" s="36"/>
      <c r="L10" s="222"/>
      <c r="M10" s="201"/>
      <c r="N10" s="201"/>
      <c r="O10" s="36"/>
    </row>
    <row r="11" spans="1:15" ht="15" thickBot="1" x14ac:dyDescent="0.25">
      <c r="A11" s="223"/>
      <c r="B11" s="37"/>
      <c r="C11" s="38"/>
      <c r="D11" s="38"/>
      <c r="E11" s="38"/>
      <c r="F11" s="38"/>
      <c r="G11" s="223"/>
      <c r="H11" s="38"/>
      <c r="I11" s="38"/>
      <c r="J11" s="203"/>
      <c r="K11" s="39"/>
      <c r="L11" s="223"/>
      <c r="M11" s="203"/>
      <c r="N11" s="203"/>
      <c r="O11" s="39"/>
    </row>
  </sheetData>
  <mergeCells count="7">
    <mergeCell ref="L8:O8"/>
    <mergeCell ref="A3:C3"/>
    <mergeCell ref="E3:K3"/>
    <mergeCell ref="B4:C4"/>
    <mergeCell ref="B5:C5"/>
    <mergeCell ref="B8:F8"/>
    <mergeCell ref="G8:K8"/>
  </mergeCells>
  <hyperlinks>
    <hyperlink ref="A1" location="Contents!A1" display="Back to Contents" xr:uid="{956ABBAC-0CED-45E0-AE64-3CD1EEBA9A9D}"/>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40077-E370-4F7C-8C7C-32C0478FF45C}">
  <sheetPr>
    <tabColor rgb="FFFCE4D6"/>
  </sheetPr>
  <dimension ref="A1:AF11"/>
  <sheetViews>
    <sheetView workbookViewId="0"/>
  </sheetViews>
  <sheetFormatPr defaultColWidth="9.28515625" defaultRowHeight="12.75" x14ac:dyDescent="0.2"/>
  <cols>
    <col min="1" max="1" width="16.85546875" style="204" customWidth="1"/>
    <col min="2" max="2" width="18.7109375" style="204" customWidth="1"/>
    <col min="3" max="3" width="16.7109375" style="204" customWidth="1"/>
    <col min="4" max="4" width="15" style="204" customWidth="1"/>
    <col min="5" max="5" width="15.28515625" style="204" customWidth="1"/>
    <col min="6" max="6" width="28.140625" style="204" customWidth="1"/>
    <col min="7" max="7" width="24.7109375" style="204" customWidth="1"/>
    <col min="8" max="8" width="23.42578125" style="204" customWidth="1"/>
    <col min="9" max="9" width="28.140625" style="204" customWidth="1"/>
    <col min="10" max="10" width="14.7109375" style="204" customWidth="1"/>
    <col min="11" max="11" width="24.140625" style="204" customWidth="1"/>
    <col min="12" max="12" width="27.140625" style="204" customWidth="1"/>
    <col min="13" max="14" width="24.5703125" style="204" customWidth="1"/>
    <col min="15" max="15" width="51.28515625" style="204" customWidth="1"/>
    <col min="16" max="18" width="9.28515625" style="204" customWidth="1"/>
    <col min="19" max="19" width="18.140625" style="204" customWidth="1"/>
    <col min="20" max="20" width="22.140625" style="204" customWidth="1"/>
    <col min="21" max="21" width="19.85546875" style="204" customWidth="1"/>
    <col min="22" max="22" width="15.7109375" style="204" customWidth="1"/>
    <col min="23" max="23" width="19.85546875" style="204" customWidth="1"/>
    <col min="24" max="28" width="23.42578125" style="204" customWidth="1"/>
    <col min="29" max="29" width="26.7109375" style="204" customWidth="1"/>
    <col min="30" max="30" width="18.7109375" style="204" customWidth="1"/>
    <col min="31" max="31" width="21.42578125" style="204" customWidth="1"/>
    <col min="32" max="32" width="18.85546875" style="204" customWidth="1"/>
    <col min="33" max="33" width="9.28515625" style="204" customWidth="1"/>
    <col min="34" max="16384" width="9.28515625" style="204"/>
  </cols>
  <sheetData>
    <row r="1" spans="1:32" ht="15" x14ac:dyDescent="0.2">
      <c r="A1" s="22" t="s">
        <v>56</v>
      </c>
      <c r="B1" s="1"/>
      <c r="C1" s="1"/>
      <c r="D1" s="1"/>
      <c r="E1" s="1"/>
      <c r="F1" s="1"/>
      <c r="G1" s="1"/>
      <c r="H1" s="1"/>
      <c r="I1" s="1"/>
      <c r="J1" s="1"/>
    </row>
    <row r="2" spans="1:32" ht="15" thickBot="1" x14ac:dyDescent="0.25">
      <c r="A2" s="1"/>
      <c r="B2" s="1"/>
      <c r="C2" s="1"/>
      <c r="D2" s="1"/>
      <c r="E2" s="1"/>
      <c r="F2" s="1"/>
      <c r="G2" s="1"/>
      <c r="H2" s="1"/>
      <c r="I2" s="1"/>
      <c r="J2" s="1"/>
    </row>
    <row r="3" spans="1:32" ht="25.35" customHeight="1" thickBot="1" x14ac:dyDescent="0.3">
      <c r="A3" s="430" t="s">
        <v>55</v>
      </c>
      <c r="B3" s="430"/>
      <c r="C3" s="430"/>
      <c r="D3" s="224"/>
      <c r="E3" s="431"/>
      <c r="F3" s="431"/>
      <c r="G3" s="431"/>
      <c r="H3" s="431"/>
      <c r="I3" s="431"/>
      <c r="J3" s="431"/>
      <c r="K3" s="431"/>
    </row>
    <row r="4" spans="1:32" ht="15" x14ac:dyDescent="0.2">
      <c r="A4" s="23" t="s">
        <v>1</v>
      </c>
      <c r="B4" s="436" t="str">
        <f>Guidance!C4</f>
        <v>AS0067</v>
      </c>
      <c r="C4" s="436"/>
      <c r="D4" s="14"/>
      <c r="E4" s="219"/>
      <c r="F4" s="219"/>
      <c r="G4" s="219"/>
      <c r="H4" s="219"/>
      <c r="I4" s="219"/>
      <c r="J4" s="1"/>
    </row>
    <row r="5" spans="1:32" ht="15.75" thickBot="1" x14ac:dyDescent="0.3">
      <c r="A5" s="5" t="s">
        <v>3</v>
      </c>
      <c r="B5" s="439" t="s">
        <v>385</v>
      </c>
      <c r="C5" s="439"/>
      <c r="D5" s="14"/>
      <c r="E5" s="40"/>
      <c r="F5" s="1"/>
      <c r="G5" s="1"/>
      <c r="H5" s="1"/>
      <c r="I5" s="1"/>
      <c r="J5" s="1"/>
    </row>
    <row r="6" spans="1:32" ht="14.25" x14ac:dyDescent="0.2">
      <c r="A6" s="1"/>
      <c r="B6" s="1"/>
      <c r="C6" s="1"/>
      <c r="D6" s="1"/>
      <c r="E6" s="1"/>
      <c r="F6" s="1"/>
      <c r="G6" s="1"/>
      <c r="H6" s="1"/>
      <c r="I6" s="1"/>
      <c r="J6" s="1"/>
    </row>
    <row r="7" spans="1:32" ht="15" thickBot="1" x14ac:dyDescent="0.25">
      <c r="A7" s="1"/>
      <c r="B7" s="1"/>
      <c r="C7" s="1"/>
      <c r="D7" s="1"/>
      <c r="E7" s="1"/>
      <c r="F7" s="1"/>
      <c r="G7" s="1"/>
      <c r="H7" s="1"/>
      <c r="I7" s="1"/>
      <c r="J7" s="1"/>
    </row>
    <row r="8" spans="1:32" ht="14.85" customHeight="1" thickBot="1" x14ac:dyDescent="0.25">
      <c r="A8" s="220"/>
      <c r="B8" s="438" t="s">
        <v>244</v>
      </c>
      <c r="C8" s="438"/>
      <c r="D8" s="438"/>
      <c r="E8" s="438"/>
      <c r="F8" s="438"/>
      <c r="G8" s="438" t="s">
        <v>267</v>
      </c>
      <c r="H8" s="438"/>
      <c r="I8" s="438"/>
      <c r="J8" s="438"/>
      <c r="K8" s="438"/>
      <c r="L8" s="438" t="s">
        <v>311</v>
      </c>
      <c r="M8" s="438"/>
      <c r="N8" s="438"/>
      <c r="O8" s="438"/>
      <c r="S8" s="438" t="s">
        <v>335</v>
      </c>
      <c r="T8" s="438"/>
      <c r="U8" s="438"/>
      <c r="V8" s="438"/>
      <c r="W8" s="438"/>
      <c r="X8" s="438"/>
      <c r="Y8" s="438"/>
      <c r="Z8" s="438"/>
      <c r="AA8" s="438"/>
      <c r="AB8" s="438"/>
      <c r="AC8" s="438"/>
      <c r="AD8" s="438"/>
      <c r="AE8" s="438"/>
      <c r="AF8" s="438"/>
    </row>
    <row r="9" spans="1:32" s="18" customFormat="1" ht="83.45" customHeight="1" thickBot="1" x14ac:dyDescent="0.25">
      <c r="A9" s="30" t="s">
        <v>245</v>
      </c>
      <c r="B9" s="27" t="s">
        <v>336</v>
      </c>
      <c r="C9" s="28" t="s">
        <v>248</v>
      </c>
      <c r="D9" s="28" t="s">
        <v>329</v>
      </c>
      <c r="E9" s="28" t="s">
        <v>330</v>
      </c>
      <c r="F9" s="28" t="s">
        <v>337</v>
      </c>
      <c r="G9" s="27" t="s">
        <v>332</v>
      </c>
      <c r="H9" s="28" t="s">
        <v>338</v>
      </c>
      <c r="I9" s="28" t="s">
        <v>324</v>
      </c>
      <c r="J9" s="28" t="s">
        <v>261</v>
      </c>
      <c r="K9" s="29" t="s">
        <v>262</v>
      </c>
      <c r="L9" s="27" t="s">
        <v>339</v>
      </c>
      <c r="M9" s="28" t="s">
        <v>264</v>
      </c>
      <c r="N9" s="104" t="s">
        <v>340</v>
      </c>
      <c r="O9" s="29" t="s">
        <v>341</v>
      </c>
      <c r="S9" s="27" t="s">
        <v>342</v>
      </c>
      <c r="T9" s="28" t="s">
        <v>343</v>
      </c>
      <c r="U9" s="28" t="s">
        <v>344</v>
      </c>
      <c r="V9" s="28" t="s">
        <v>345</v>
      </c>
      <c r="W9" s="28" t="s">
        <v>346</v>
      </c>
      <c r="X9" s="28" t="s">
        <v>347</v>
      </c>
      <c r="Y9" s="28" t="s">
        <v>348</v>
      </c>
      <c r="Z9" s="28" t="s">
        <v>349</v>
      </c>
      <c r="AA9" s="28" t="s">
        <v>350</v>
      </c>
      <c r="AB9" s="28" t="s">
        <v>351</v>
      </c>
      <c r="AC9" s="28" t="s">
        <v>352</v>
      </c>
      <c r="AD9" s="28" t="s">
        <v>353</v>
      </c>
      <c r="AE9" s="28" t="s">
        <v>354</v>
      </c>
      <c r="AF9" s="29" t="s">
        <v>355</v>
      </c>
    </row>
    <row r="10" spans="1:32" ht="75.75" thickBot="1" x14ac:dyDescent="0.25">
      <c r="A10" s="279" t="s">
        <v>390</v>
      </c>
      <c r="B10" s="34"/>
      <c r="C10" s="35"/>
      <c r="D10" s="35"/>
      <c r="E10" s="35"/>
      <c r="F10" s="35"/>
      <c r="G10" s="222"/>
      <c r="H10" s="35"/>
      <c r="I10" s="35"/>
      <c r="J10" s="201"/>
      <c r="K10" s="36"/>
      <c r="L10" s="222"/>
      <c r="M10" s="201"/>
      <c r="N10" s="201"/>
      <c r="O10" s="36"/>
      <c r="S10" s="228"/>
      <c r="T10" s="216"/>
      <c r="U10" s="216"/>
      <c r="V10" s="216"/>
      <c r="W10" s="216"/>
      <c r="X10" s="216"/>
      <c r="Y10" s="216"/>
      <c r="Z10" s="216"/>
      <c r="AA10" s="216"/>
      <c r="AB10" s="216"/>
      <c r="AC10" s="216"/>
      <c r="AD10" s="216"/>
      <c r="AE10" s="216"/>
      <c r="AF10" s="213"/>
    </row>
    <row r="11" spans="1:32" ht="15" thickBot="1" x14ac:dyDescent="0.25">
      <c r="A11" s="223"/>
      <c r="B11" s="37"/>
      <c r="C11" s="38"/>
      <c r="D11" s="38"/>
      <c r="E11" s="38"/>
      <c r="F11" s="38"/>
      <c r="G11" s="223"/>
      <c r="H11" s="38"/>
      <c r="I11" s="38"/>
      <c r="J11" s="203"/>
      <c r="K11" s="39"/>
      <c r="L11" s="223"/>
      <c r="M11" s="203"/>
      <c r="N11" s="203"/>
      <c r="O11" s="39"/>
      <c r="S11" s="37"/>
      <c r="T11" s="38"/>
      <c r="U11" s="38"/>
      <c r="V11" s="38"/>
      <c r="W11" s="38"/>
      <c r="X11" s="38"/>
      <c r="Y11" s="38"/>
      <c r="Z11" s="38"/>
      <c r="AA11" s="38"/>
      <c r="AB11" s="38"/>
      <c r="AC11" s="38"/>
      <c r="AD11" s="38"/>
      <c r="AE11" s="38"/>
      <c r="AF11" s="39"/>
    </row>
  </sheetData>
  <mergeCells count="8">
    <mergeCell ref="L8:O8"/>
    <mergeCell ref="S8:AF8"/>
    <mergeCell ref="A3:C3"/>
    <mergeCell ref="E3:K3"/>
    <mergeCell ref="B4:C4"/>
    <mergeCell ref="B5:C5"/>
    <mergeCell ref="B8:F8"/>
    <mergeCell ref="G8:K8"/>
  </mergeCells>
  <hyperlinks>
    <hyperlink ref="A1" location="Contents!A1" display="Back to Contents" xr:uid="{20B82BCC-E57B-4EFF-A7FC-36994C2431BF}"/>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8A61-F81E-41C6-9C98-8CDE22FC7A3C}">
  <sheetPr>
    <tabColor rgb="FFFCE4D6"/>
  </sheetPr>
  <dimension ref="B1:AE19"/>
  <sheetViews>
    <sheetView workbookViewId="0"/>
  </sheetViews>
  <sheetFormatPr defaultColWidth="9.28515625" defaultRowHeight="12.75" x14ac:dyDescent="0.2"/>
  <cols>
    <col min="1" max="1" width="9.28515625" style="204" customWidth="1"/>
    <col min="2" max="2" width="16.85546875" style="204" customWidth="1"/>
    <col min="3" max="3" width="25.140625" style="204" customWidth="1"/>
    <col min="4" max="6" width="24.42578125" style="204" customWidth="1"/>
    <col min="7" max="7" width="34.7109375" style="204" customWidth="1"/>
    <col min="8" max="8" width="23.140625" style="204" customWidth="1"/>
    <col min="9" max="9" width="20.85546875" style="204" customWidth="1"/>
    <col min="10" max="10" width="21.28515625" style="204" customWidth="1"/>
    <col min="11" max="11" width="17.140625" style="204" customWidth="1"/>
    <col min="12" max="12" width="28.42578125" style="204" customWidth="1"/>
    <col min="13" max="13" width="18.42578125" style="204" customWidth="1"/>
    <col min="14" max="14" width="21.5703125" style="204" customWidth="1"/>
    <col min="15" max="15" width="24.7109375" style="204" bestFit="1" customWidth="1"/>
    <col min="16" max="18" width="21.5703125" style="204" customWidth="1"/>
    <col min="19" max="19" width="29.85546875" style="204" customWidth="1"/>
    <col min="20" max="21" width="21.5703125" style="204" customWidth="1"/>
    <col min="22" max="22" width="29.85546875" style="204" customWidth="1"/>
    <col min="23" max="25" width="21.5703125" style="204" customWidth="1"/>
    <col min="26" max="26" width="60.42578125" style="204" bestFit="1" customWidth="1"/>
    <col min="27" max="27" width="30.85546875" style="204" customWidth="1"/>
    <col min="28" max="28" width="26.7109375" style="204" customWidth="1"/>
    <col min="29" max="29" width="16.7109375" style="204" customWidth="1"/>
    <col min="30" max="30" width="16.7109375" style="218" customWidth="1"/>
    <col min="31" max="31" width="26.140625" style="218" customWidth="1"/>
    <col min="32" max="32" width="9.28515625" style="204" customWidth="1"/>
    <col min="33" max="16384" width="9.28515625" style="204"/>
  </cols>
  <sheetData>
    <row r="1" spans="2:30" ht="15" x14ac:dyDescent="0.2">
      <c r="B1" s="22" t="s">
        <v>56</v>
      </c>
      <c r="C1" s="1"/>
      <c r="D1" s="1"/>
      <c r="E1" s="1"/>
      <c r="F1" s="1"/>
      <c r="G1" s="1"/>
      <c r="H1" s="1"/>
      <c r="I1" s="1"/>
      <c r="J1" s="1"/>
      <c r="K1" s="1"/>
      <c r="L1" s="1"/>
      <c r="M1" s="1"/>
    </row>
    <row r="2" spans="2:30" ht="15" thickBot="1" x14ac:dyDescent="0.25">
      <c r="B2" s="1"/>
      <c r="C2" s="1"/>
      <c r="D2" s="1"/>
      <c r="E2" s="1"/>
      <c r="F2" s="1"/>
      <c r="G2" s="1"/>
      <c r="H2" s="1"/>
      <c r="I2" s="1"/>
      <c r="J2" s="1"/>
      <c r="K2" s="1"/>
      <c r="L2" s="1"/>
      <c r="M2" s="1"/>
    </row>
    <row r="3" spans="2:30" s="204" customFormat="1" ht="25.35" customHeight="1" thickBot="1" x14ac:dyDescent="0.25">
      <c r="B3" s="430" t="s">
        <v>356</v>
      </c>
      <c r="C3" s="430"/>
      <c r="D3" s="430"/>
      <c r="E3" s="224"/>
      <c r="F3" s="455" t="s">
        <v>357</v>
      </c>
      <c r="G3" s="455"/>
      <c r="H3" s="455"/>
      <c r="I3" s="455"/>
      <c r="J3" s="455"/>
      <c r="K3" s="455"/>
      <c r="L3" s="455"/>
      <c r="M3" s="219"/>
      <c r="N3" s="219"/>
      <c r="O3" s="219"/>
      <c r="P3" s="219"/>
      <c r="Q3" s="219"/>
      <c r="R3" s="219"/>
      <c r="AC3" s="218"/>
      <c r="AD3" s="218"/>
    </row>
    <row r="4" spans="2:30" s="204" customFormat="1" ht="15" x14ac:dyDescent="0.2">
      <c r="B4" s="23" t="s">
        <v>1</v>
      </c>
      <c r="C4" s="456" t="str">
        <f>Guidance!C4</f>
        <v>AS0067</v>
      </c>
      <c r="D4" s="456"/>
      <c r="E4" s="14"/>
      <c r="F4" s="219"/>
      <c r="G4" s="219"/>
      <c r="H4" s="219"/>
      <c r="I4" s="219"/>
      <c r="J4" s="219"/>
      <c r="K4" s="219"/>
      <c r="L4" s="219"/>
      <c r="M4" s="219"/>
      <c r="N4" s="219"/>
      <c r="O4" s="219"/>
      <c r="P4" s="219"/>
      <c r="Q4" s="219"/>
      <c r="R4" s="219"/>
      <c r="AC4" s="218"/>
      <c r="AD4" s="218"/>
    </row>
    <row r="5" spans="2:30" ht="15.75" thickBot="1" x14ac:dyDescent="0.25">
      <c r="B5" s="5" t="s">
        <v>3</v>
      </c>
      <c r="C5" s="457" t="str">
        <f>Guidance!C5</f>
        <v>St. Bernard Renewables LLC</v>
      </c>
      <c r="D5" s="457"/>
      <c r="E5" s="14"/>
      <c r="F5" s="14"/>
      <c r="G5" s="14"/>
      <c r="H5" s="14"/>
      <c r="I5" s="40"/>
      <c r="J5" s="1"/>
      <c r="K5" s="1"/>
      <c r="L5" s="1"/>
      <c r="M5" s="1"/>
    </row>
    <row r="6" spans="2:30" ht="14.25" x14ac:dyDescent="0.2">
      <c r="B6" s="1"/>
      <c r="C6" s="1"/>
      <c r="D6" s="1"/>
      <c r="E6" s="1"/>
      <c r="F6" s="1"/>
      <c r="G6" s="1"/>
      <c r="H6" s="1"/>
      <c r="I6" s="1"/>
      <c r="J6" s="1"/>
      <c r="K6" s="1"/>
      <c r="L6" s="1"/>
      <c r="M6" s="1"/>
    </row>
    <row r="7" spans="2:30" ht="15" thickBot="1" x14ac:dyDescent="0.25">
      <c r="B7" s="1"/>
      <c r="C7" s="1"/>
      <c r="D7" s="1"/>
      <c r="E7" s="1"/>
      <c r="F7" s="1"/>
      <c r="G7" s="1"/>
      <c r="H7" s="1"/>
      <c r="I7" s="1"/>
      <c r="J7" s="1"/>
      <c r="K7" s="1"/>
      <c r="L7" s="1"/>
      <c r="M7" s="1"/>
    </row>
    <row r="8" spans="2:30" ht="14.85" customHeight="1" thickBot="1" x14ac:dyDescent="0.25">
      <c r="B8" s="220"/>
      <c r="C8" s="438" t="s">
        <v>244</v>
      </c>
      <c r="D8" s="438"/>
      <c r="E8" s="438"/>
      <c r="F8" s="438"/>
      <c r="G8" s="438"/>
      <c r="H8" s="438"/>
      <c r="I8" s="438"/>
      <c r="J8" s="438"/>
      <c r="K8" s="458" t="s">
        <v>267</v>
      </c>
      <c r="L8" s="458"/>
      <c r="M8" s="458"/>
      <c r="N8" s="458"/>
      <c r="O8" s="458"/>
      <c r="P8" s="458"/>
      <c r="Q8" s="458"/>
      <c r="R8" s="458"/>
      <c r="S8" s="458"/>
      <c r="T8" s="458"/>
      <c r="U8" s="458"/>
      <c r="V8" s="458"/>
      <c r="W8" s="458"/>
      <c r="X8" s="229"/>
      <c r="Y8" s="230"/>
      <c r="Z8" s="231"/>
    </row>
    <row r="9" spans="2:30" ht="77.099999999999994" customHeight="1" thickBot="1" x14ac:dyDescent="0.25">
      <c r="B9" s="30" t="s">
        <v>245</v>
      </c>
      <c r="C9" s="27" t="s">
        <v>358</v>
      </c>
      <c r="D9" s="28" t="s">
        <v>359</v>
      </c>
      <c r="E9" s="28" t="s">
        <v>360</v>
      </c>
      <c r="F9" s="28" t="s">
        <v>361</v>
      </c>
      <c r="G9" s="28" t="s">
        <v>362</v>
      </c>
      <c r="H9" s="28" t="s">
        <v>363</v>
      </c>
      <c r="I9" s="28" t="s">
        <v>364</v>
      </c>
      <c r="J9" s="104" t="s">
        <v>365</v>
      </c>
      <c r="K9" s="232" t="s">
        <v>366</v>
      </c>
      <c r="L9" s="233" t="s">
        <v>367</v>
      </c>
      <c r="M9" s="233" t="s">
        <v>368</v>
      </c>
      <c r="N9" s="233" t="s">
        <v>369</v>
      </c>
      <c r="O9" s="233" t="s">
        <v>370</v>
      </c>
      <c r="P9" s="233" t="s">
        <v>371</v>
      </c>
      <c r="Q9" s="233" t="s">
        <v>372</v>
      </c>
      <c r="R9" s="233" t="s">
        <v>373</v>
      </c>
      <c r="S9" s="233" t="s">
        <v>374</v>
      </c>
      <c r="T9" s="233" t="s">
        <v>375</v>
      </c>
      <c r="U9" s="233" t="s">
        <v>376</v>
      </c>
      <c r="V9" s="233" t="s">
        <v>377</v>
      </c>
      <c r="W9" s="233" t="s">
        <v>261</v>
      </c>
      <c r="X9" s="232" t="s">
        <v>264</v>
      </c>
      <c r="Y9" s="234" t="s">
        <v>340</v>
      </c>
      <c r="Z9" s="235" t="s">
        <v>378</v>
      </c>
    </row>
    <row r="10" spans="2:30" ht="14.25" x14ac:dyDescent="0.2">
      <c r="B10" s="222"/>
      <c r="C10" s="34"/>
      <c r="D10" s="35"/>
      <c r="E10" s="35"/>
      <c r="F10" s="35"/>
      <c r="G10" s="35"/>
      <c r="H10" s="35"/>
      <c r="I10" s="35"/>
      <c r="J10" s="226"/>
      <c r="K10" s="34"/>
      <c r="L10" s="35"/>
      <c r="M10" s="35"/>
      <c r="N10" s="35"/>
      <c r="O10" s="35"/>
      <c r="P10" s="35"/>
      <c r="Q10" s="35"/>
      <c r="R10" s="35"/>
      <c r="S10" s="35"/>
      <c r="T10" s="35"/>
      <c r="U10" s="35"/>
      <c r="V10" s="35"/>
      <c r="W10" s="35"/>
      <c r="X10" s="34"/>
      <c r="Y10" s="214"/>
      <c r="Z10" s="36"/>
    </row>
    <row r="11" spans="2:30" ht="14.25" x14ac:dyDescent="0.2">
      <c r="B11" s="222"/>
      <c r="C11" s="34"/>
      <c r="D11" s="35"/>
      <c r="E11" s="35"/>
      <c r="F11" s="35"/>
      <c r="G11" s="35"/>
      <c r="H11" s="35"/>
      <c r="I11" s="35"/>
      <c r="J11" s="201"/>
      <c r="K11" s="34"/>
      <c r="L11" s="35"/>
      <c r="M11" s="35"/>
      <c r="N11" s="35"/>
      <c r="O11" s="35"/>
      <c r="P11" s="35"/>
      <c r="Q11" s="35"/>
      <c r="R11" s="35"/>
      <c r="S11" s="35"/>
      <c r="T11" s="35"/>
      <c r="U11" s="35"/>
      <c r="V11" s="35"/>
      <c r="W11" s="35"/>
      <c r="X11" s="34"/>
      <c r="Y11" s="214"/>
      <c r="Z11" s="36"/>
    </row>
    <row r="12" spans="2:30" ht="14.25" x14ac:dyDescent="0.2">
      <c r="B12" s="222"/>
      <c r="C12" s="34"/>
      <c r="D12" s="35"/>
      <c r="E12" s="35"/>
      <c r="F12" s="35"/>
      <c r="G12" s="35"/>
      <c r="H12" s="35"/>
      <c r="I12" s="35"/>
      <c r="J12" s="201"/>
      <c r="K12" s="34"/>
      <c r="L12" s="35"/>
      <c r="M12" s="35"/>
      <c r="N12" s="35"/>
      <c r="O12" s="35"/>
      <c r="P12" s="35"/>
      <c r="Q12" s="35"/>
      <c r="R12" s="35"/>
      <c r="S12" s="35"/>
      <c r="T12" s="35"/>
      <c r="U12" s="35"/>
      <c r="V12" s="35"/>
      <c r="W12" s="35"/>
      <c r="X12" s="34"/>
      <c r="Y12" s="214"/>
      <c r="Z12" s="36"/>
    </row>
    <row r="13" spans="2:30" ht="14.25" x14ac:dyDescent="0.2">
      <c r="B13" s="222"/>
      <c r="C13" s="34"/>
      <c r="D13" s="35"/>
      <c r="E13" s="35"/>
      <c r="F13" s="35"/>
      <c r="G13" s="35"/>
      <c r="H13" s="35"/>
      <c r="I13" s="35"/>
      <c r="J13" s="201"/>
      <c r="K13" s="34"/>
      <c r="L13" s="35"/>
      <c r="M13" s="35"/>
      <c r="N13" s="35"/>
      <c r="O13" s="35"/>
      <c r="P13" s="35"/>
      <c r="Q13" s="35"/>
      <c r="R13" s="35"/>
      <c r="S13" s="35"/>
      <c r="T13" s="35"/>
      <c r="U13" s="35"/>
      <c r="V13" s="35"/>
      <c r="W13" s="35"/>
      <c r="X13" s="34"/>
      <c r="Y13" s="214"/>
      <c r="Z13" s="36"/>
    </row>
    <row r="14" spans="2:30" ht="14.25" x14ac:dyDescent="0.2">
      <c r="B14" s="222"/>
      <c r="C14" s="34"/>
      <c r="D14" s="35"/>
      <c r="E14" s="35"/>
      <c r="F14" s="35"/>
      <c r="G14" s="35"/>
      <c r="H14" s="35"/>
      <c r="I14" s="35"/>
      <c r="J14" s="201"/>
      <c r="K14" s="34"/>
      <c r="L14" s="35"/>
      <c r="M14" s="35"/>
      <c r="N14" s="35"/>
      <c r="O14" s="35"/>
      <c r="P14" s="35"/>
      <c r="Q14" s="35"/>
      <c r="R14" s="35"/>
      <c r="S14" s="35"/>
      <c r="T14" s="35"/>
      <c r="U14" s="35"/>
      <c r="V14" s="35"/>
      <c r="W14" s="35"/>
      <c r="X14" s="34"/>
      <c r="Y14" s="214"/>
      <c r="Z14" s="36"/>
    </row>
    <row r="15" spans="2:30" ht="14.25" x14ac:dyDescent="0.2">
      <c r="B15" s="222"/>
      <c r="C15" s="34"/>
      <c r="D15" s="35"/>
      <c r="E15" s="35"/>
      <c r="F15" s="35"/>
      <c r="G15" s="35"/>
      <c r="H15" s="35"/>
      <c r="I15" s="35"/>
      <c r="J15" s="201"/>
      <c r="K15" s="34"/>
      <c r="L15" s="35"/>
      <c r="M15" s="35"/>
      <c r="N15" s="35"/>
      <c r="O15" s="35"/>
      <c r="P15" s="35"/>
      <c r="Q15" s="35"/>
      <c r="R15" s="35"/>
      <c r="S15" s="35"/>
      <c r="T15" s="35"/>
      <c r="U15" s="35"/>
      <c r="V15" s="35"/>
      <c r="W15" s="35"/>
      <c r="X15" s="34"/>
      <c r="Y15" s="214"/>
      <c r="Z15" s="36"/>
    </row>
    <row r="16" spans="2:30" ht="14.25" x14ac:dyDescent="0.2">
      <c r="B16" s="222"/>
      <c r="C16" s="34"/>
      <c r="D16" s="35"/>
      <c r="E16" s="35"/>
      <c r="F16" s="35"/>
      <c r="G16" s="35"/>
      <c r="H16" s="35"/>
      <c r="I16" s="35"/>
      <c r="J16" s="201"/>
      <c r="K16" s="34"/>
      <c r="L16" s="35"/>
      <c r="M16" s="35"/>
      <c r="N16" s="35"/>
      <c r="O16" s="35"/>
      <c r="P16" s="35"/>
      <c r="Q16" s="35"/>
      <c r="R16" s="35"/>
      <c r="S16" s="35"/>
      <c r="T16" s="35"/>
      <c r="U16" s="35"/>
      <c r="V16" s="35"/>
      <c r="W16" s="35"/>
      <c r="X16" s="34"/>
      <c r="Y16" s="214"/>
      <c r="Z16" s="36"/>
    </row>
    <row r="17" spans="2:26" ht="14.25" x14ac:dyDescent="0.2">
      <c r="B17" s="222"/>
      <c r="C17" s="34"/>
      <c r="D17" s="35"/>
      <c r="E17" s="35"/>
      <c r="F17" s="35"/>
      <c r="G17" s="35"/>
      <c r="H17" s="35"/>
      <c r="I17" s="35"/>
      <c r="J17" s="201"/>
      <c r="K17" s="34"/>
      <c r="L17" s="35"/>
      <c r="M17" s="35"/>
      <c r="N17" s="35"/>
      <c r="O17" s="35"/>
      <c r="P17" s="35"/>
      <c r="Q17" s="35"/>
      <c r="R17" s="35"/>
      <c r="S17" s="35"/>
      <c r="T17" s="35"/>
      <c r="U17" s="35"/>
      <c r="V17" s="35"/>
      <c r="W17" s="35"/>
      <c r="X17" s="34"/>
      <c r="Y17" s="214"/>
      <c r="Z17" s="36"/>
    </row>
    <row r="18" spans="2:26" ht="14.25" x14ac:dyDescent="0.2">
      <c r="B18" s="222"/>
      <c r="C18" s="34"/>
      <c r="D18" s="35"/>
      <c r="E18" s="35"/>
      <c r="F18" s="35"/>
      <c r="G18" s="35"/>
      <c r="H18" s="35"/>
      <c r="I18" s="35"/>
      <c r="J18" s="201"/>
      <c r="K18" s="34"/>
      <c r="L18" s="35"/>
      <c r="M18" s="35"/>
      <c r="N18" s="35"/>
      <c r="O18" s="35"/>
      <c r="P18" s="35"/>
      <c r="Q18" s="35"/>
      <c r="R18" s="35"/>
      <c r="S18" s="35"/>
      <c r="T18" s="35"/>
      <c r="U18" s="35"/>
      <c r="V18" s="35"/>
      <c r="W18" s="35"/>
      <c r="X18" s="34"/>
      <c r="Y18" s="214"/>
      <c r="Z18" s="36"/>
    </row>
    <row r="19" spans="2:26" ht="15" thickBot="1" x14ac:dyDescent="0.25">
      <c r="B19" s="223"/>
      <c r="C19" s="37"/>
      <c r="D19" s="38"/>
      <c r="E19" s="38"/>
      <c r="F19" s="38"/>
      <c r="G19" s="38"/>
      <c r="H19" s="38"/>
      <c r="I19" s="38"/>
      <c r="J19" s="203"/>
      <c r="K19" s="37"/>
      <c r="L19" s="38"/>
      <c r="M19" s="38"/>
      <c r="N19" s="38"/>
      <c r="O19" s="38"/>
      <c r="P19" s="38"/>
      <c r="Q19" s="38"/>
      <c r="R19" s="38"/>
      <c r="S19" s="38"/>
      <c r="T19" s="38"/>
      <c r="U19" s="38"/>
      <c r="V19" s="38"/>
      <c r="W19" s="38"/>
      <c r="X19" s="37"/>
      <c r="Y19" s="217"/>
      <c r="Z19" s="39"/>
    </row>
  </sheetData>
  <mergeCells count="6">
    <mergeCell ref="B3:D3"/>
    <mergeCell ref="F3:L3"/>
    <mergeCell ref="C4:D4"/>
    <mergeCell ref="C5:D5"/>
    <mergeCell ref="C8:J8"/>
    <mergeCell ref="K8:W8"/>
  </mergeCells>
  <hyperlinks>
    <hyperlink ref="B1" location="Contents!A1" display="Back to Contents" xr:uid="{C2CC082B-352C-4114-8B67-6FFCBBD30E13}"/>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142E4-99E7-4EA4-95DD-EFEF7A6356DA}">
  <sheetPr>
    <tabColor rgb="FFE2EFDA"/>
  </sheetPr>
  <dimension ref="A1:AT49"/>
  <sheetViews>
    <sheetView workbookViewId="0"/>
  </sheetViews>
  <sheetFormatPr defaultColWidth="9.28515625" defaultRowHeight="14.25" x14ac:dyDescent="0.2"/>
  <cols>
    <col min="1" max="3" width="21.7109375" style="2" customWidth="1"/>
    <col min="4" max="4" width="26" style="2" customWidth="1"/>
    <col min="5" max="5" width="9.28515625" style="2" customWidth="1"/>
    <col min="6" max="16384" width="9.28515625" style="2"/>
  </cols>
  <sheetData>
    <row r="1" spans="1:46" s="1" customFormat="1" ht="15" x14ac:dyDescent="0.2">
      <c r="A1" s="22" t="s">
        <v>56</v>
      </c>
    </row>
    <row r="2" spans="1:46"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41.25" customHeight="1" thickBot="1" x14ac:dyDescent="0.25">
      <c r="A3" s="435" t="s">
        <v>57</v>
      </c>
      <c r="B3" s="435"/>
      <c r="C3" s="435"/>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6" ht="15" x14ac:dyDescent="0.2">
      <c r="A4" s="270" t="s">
        <v>1</v>
      </c>
      <c r="B4" s="436"/>
      <c r="C4" s="436"/>
      <c r="D4" s="1"/>
      <c r="E4" s="24"/>
      <c r="F4" s="24"/>
      <c r="G4" s="24"/>
      <c r="H4" s="24"/>
      <c r="I4" s="24"/>
      <c r="J4" s="24"/>
      <c r="K4" s="24"/>
      <c r="L4" s="24"/>
      <c r="M4" s="24"/>
      <c r="N4" s="24"/>
      <c r="O4" s="24"/>
      <c r="P4" s="24"/>
      <c r="Q4" s="24"/>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row>
    <row r="5" spans="1:46" ht="15.75" thickBot="1" x14ac:dyDescent="0.3">
      <c r="A5" s="5" t="s">
        <v>3</v>
      </c>
      <c r="B5" s="437" t="s">
        <v>385</v>
      </c>
      <c r="C5" s="437"/>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1:46" x14ac:dyDescent="0.2">
      <c r="A6" s="25"/>
      <c r="B6" s="25"/>
      <c r="C6" s="25"/>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row>
    <row r="7" spans="1:46" x14ac:dyDescent="0.2">
      <c r="A7" s="25"/>
      <c r="B7" s="25"/>
      <c r="C7" s="25"/>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row>
    <row r="8" spans="1:46" x14ac:dyDescent="0.2">
      <c r="A8" s="42" t="s">
        <v>389</v>
      </c>
      <c r="B8" s="43"/>
      <c r="C8" s="43"/>
      <c r="D8" s="44"/>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row>
    <row r="9" spans="1:46" x14ac:dyDescent="0.2">
      <c r="A9" s="46"/>
      <c r="B9" s="78"/>
      <c r="C9" s="78"/>
      <c r="D9" s="47"/>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row>
    <row r="10" spans="1:46" ht="1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row>
    <row r="11" spans="1:46" ht="15" thickBot="1" x14ac:dyDescent="0.25">
      <c r="A11" s="438" t="s">
        <v>59</v>
      </c>
      <c r="B11" s="438"/>
      <c r="C11" s="438"/>
      <c r="D11" s="438"/>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row>
    <row r="12" spans="1:46" s="31" customFormat="1" ht="45" x14ac:dyDescent="0.2">
      <c r="A12" s="176" t="s">
        <v>60</v>
      </c>
      <c r="B12" s="79" t="s">
        <v>61</v>
      </c>
      <c r="C12" s="79" t="s">
        <v>62</v>
      </c>
      <c r="D12" s="79" t="s">
        <v>63</v>
      </c>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row>
    <row r="13" spans="1:46" ht="55.5" customHeight="1" x14ac:dyDescent="0.2">
      <c r="A13" s="271" t="s">
        <v>390</v>
      </c>
      <c r="B13" s="272"/>
      <c r="C13" s="272"/>
      <c r="D13" s="273"/>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1:46" x14ac:dyDescent="0.2">
      <c r="A14" s="14"/>
      <c r="B14" s="14"/>
      <c r="C14" s="14"/>
      <c r="D14" s="14"/>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6" x14ac:dyDescent="0.2">
      <c r="A15" s="14"/>
      <c r="B15" s="14"/>
      <c r="C15" s="14"/>
      <c r="D15" s="14"/>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row>
    <row r="16" spans="1:46" x14ac:dyDescent="0.2">
      <c r="A16" s="14"/>
      <c r="B16" s="14"/>
      <c r="C16" s="14"/>
      <c r="D16" s="14"/>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46" x14ac:dyDescent="0.2">
      <c r="A17" s="14"/>
      <c r="B17" s="14"/>
      <c r="C17" s="14"/>
      <c r="D17" s="14"/>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row>
    <row r="18" spans="1:46" x14ac:dyDescent="0.2">
      <c r="A18" s="14"/>
      <c r="B18" s="14"/>
      <c r="C18" s="14"/>
      <c r="D18" s="14"/>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row>
    <row r="19" spans="1:46" x14ac:dyDescent="0.2">
      <c r="A19" s="14"/>
      <c r="B19" s="14"/>
      <c r="C19" s="14"/>
      <c r="D19" s="14"/>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row>
    <row r="20" spans="1:46" x14ac:dyDescent="0.2">
      <c r="A20" s="14"/>
      <c r="B20" s="14"/>
      <c r="C20" s="14"/>
      <c r="D20" s="14"/>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row>
    <row r="21" spans="1:46" x14ac:dyDescent="0.2">
      <c r="A21" s="14"/>
      <c r="B21" s="14"/>
      <c r="C21" s="14"/>
      <c r="D21" s="14"/>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x14ac:dyDescent="0.2">
      <c r="A22" s="14"/>
      <c r="B22" s="14"/>
      <c r="C22" s="14"/>
      <c r="D22" s="14"/>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x14ac:dyDescent="0.2">
      <c r="A23" s="14"/>
      <c r="B23" s="14"/>
      <c r="C23" s="14"/>
      <c r="D23" s="14"/>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x14ac:dyDescent="0.2">
      <c r="A24" s="14"/>
      <c r="B24" s="14"/>
      <c r="C24" s="14"/>
      <c r="D24" s="14"/>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x14ac:dyDescent="0.2">
      <c r="A25" s="14"/>
      <c r="B25" s="14"/>
      <c r="C25" s="14"/>
      <c r="D25" s="14"/>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x14ac:dyDescent="0.2">
      <c r="A26" s="14"/>
      <c r="B26" s="14"/>
      <c r="C26" s="14"/>
      <c r="D26" s="14"/>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row r="27" spans="1:46" x14ac:dyDescent="0.2">
      <c r="A27" s="14"/>
      <c r="B27" s="14"/>
      <c r="C27" s="14"/>
      <c r="D27" s="14"/>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row>
    <row r="28" spans="1:46" x14ac:dyDescent="0.2">
      <c r="A28" s="14"/>
      <c r="B28" s="14"/>
      <c r="C28" s="14"/>
      <c r="D28" s="14"/>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row>
    <row r="29" spans="1:46" x14ac:dyDescent="0.2">
      <c r="A29" s="14"/>
      <c r="B29" s="14"/>
      <c r="C29" s="14"/>
      <c r="D29" s="14"/>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row>
    <row r="30" spans="1:46" x14ac:dyDescent="0.2">
      <c r="A30" s="14"/>
      <c r="B30" s="14"/>
      <c r="C30" s="14"/>
      <c r="D30" s="14"/>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row>
    <row r="31" spans="1:46"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row>
    <row r="32" spans="1:46"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row>
    <row r="33" spans="1:46"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row>
    <row r="34" spans="1:46"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row>
    <row r="35" spans="1:46"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row>
    <row r="36" spans="1:46"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row>
    <row r="37" spans="1:46"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row>
    <row r="38" spans="1:46"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row>
    <row r="39" spans="1:46"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row>
    <row r="40" spans="1:46"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row>
    <row r="41" spans="1:46"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row>
    <row r="42" spans="1:46"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row>
    <row r="43" spans="1:46"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row>
    <row r="44" spans="1:46"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row>
    <row r="45" spans="1:46"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row>
    <row r="47" spans="1:46"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row>
    <row r="48" spans="1:46"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row>
    <row r="49" spans="1:46"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row>
  </sheetData>
  <mergeCells count="4">
    <mergeCell ref="A3:C3"/>
    <mergeCell ref="B4:C4"/>
    <mergeCell ref="B5:C5"/>
    <mergeCell ref="A11:D11"/>
  </mergeCells>
  <hyperlinks>
    <hyperlink ref="A1" location="Contents!A1" display="Back to Contents" xr:uid="{27B1E84D-509E-4D4F-B7AD-1EC7BE5433DF}"/>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138A-8896-4698-8899-1FE54DBBFBEB}">
  <sheetPr>
    <tabColor rgb="FFE2EFDA"/>
  </sheetPr>
  <dimension ref="A1:AI39"/>
  <sheetViews>
    <sheetView workbookViewId="0"/>
  </sheetViews>
  <sheetFormatPr defaultColWidth="9.28515625" defaultRowHeight="14.25" x14ac:dyDescent="0.2"/>
  <cols>
    <col min="1" max="4" width="21.7109375" style="2" customWidth="1"/>
    <col min="5" max="5" width="11.28515625" style="2" customWidth="1"/>
    <col min="6" max="16384" width="9.28515625" style="2"/>
  </cols>
  <sheetData>
    <row r="1" spans="1:35" s="1" customFormat="1" ht="15" x14ac:dyDescent="0.2">
      <c r="A1" s="22" t="s">
        <v>56</v>
      </c>
    </row>
    <row r="2" spans="1:35"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18.75" thickBot="1" x14ac:dyDescent="0.25">
      <c r="A3" s="435" t="s">
        <v>64</v>
      </c>
      <c r="B3" s="435"/>
      <c r="C3" s="435"/>
      <c r="D3" s="422"/>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5" x14ac:dyDescent="0.2">
      <c r="A4" s="23" t="s">
        <v>1</v>
      </c>
      <c r="B4" s="436"/>
      <c r="C4" s="436"/>
      <c r="D4" s="25"/>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ht="15.75" thickBot="1" x14ac:dyDescent="0.3">
      <c r="A5" s="5" t="s">
        <v>3</v>
      </c>
      <c r="B5" s="437" t="s">
        <v>385</v>
      </c>
      <c r="C5" s="437"/>
      <c r="D5" s="25"/>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x14ac:dyDescent="0.2">
      <c r="A6" s="14"/>
      <c r="B6" s="14"/>
      <c r="C6" s="14"/>
      <c r="D6" s="14"/>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x14ac:dyDescent="0.2">
      <c r="A7" s="32" t="s">
        <v>449</v>
      </c>
      <c r="B7" s="423"/>
      <c r="C7" s="423"/>
      <c r="D7" s="424"/>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ht="15" thickBo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2.5" customHeight="1" thickBot="1" x14ac:dyDescent="0.25">
      <c r="A9" s="416" t="s">
        <v>65</v>
      </c>
      <c r="B9" s="100"/>
      <c r="C9" s="100"/>
      <c r="D9" s="100"/>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ht="60.75" thickBot="1" x14ac:dyDescent="0.25">
      <c r="A10" s="276" t="s">
        <v>58</v>
      </c>
      <c r="B10" s="425" t="s">
        <v>66</v>
      </c>
      <c r="C10" s="425" t="s">
        <v>67</v>
      </c>
      <c r="D10" s="426" t="s">
        <v>68</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ht="75.75" thickBot="1" x14ac:dyDescent="0.25">
      <c r="A11" s="279" t="s">
        <v>390</v>
      </c>
      <c r="B11" s="427"/>
      <c r="C11" s="428"/>
      <c r="D11" s="429"/>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x14ac:dyDescent="0.2">
      <c r="A12" s="14"/>
      <c r="B12" s="14"/>
      <c r="C12" s="14"/>
      <c r="D12" s="14"/>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x14ac:dyDescent="0.2">
      <c r="A13" s="14"/>
      <c r="B13" s="14"/>
      <c r="C13" s="14"/>
      <c r="D13" s="14"/>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2">
      <c r="A14" s="14"/>
      <c r="B14" s="14"/>
      <c r="C14" s="14"/>
      <c r="D14" s="14"/>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2">
      <c r="A15" s="14"/>
      <c r="B15" s="14"/>
      <c r="C15" s="14"/>
      <c r="D15" s="14"/>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2">
      <c r="A16" s="14"/>
      <c r="B16" s="14"/>
      <c r="C16" s="14"/>
      <c r="D16" s="14"/>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2">
      <c r="A17" s="14"/>
      <c r="B17" s="14"/>
      <c r="C17" s="14"/>
      <c r="D17" s="14"/>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2">
      <c r="A18" s="14"/>
      <c r="B18" s="14"/>
      <c r="C18" s="14"/>
      <c r="D18" s="14"/>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2">
      <c r="A19" s="14"/>
      <c r="B19" s="14"/>
      <c r="C19" s="14"/>
      <c r="D19" s="14"/>
      <c r="E19" s="14"/>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2">
      <c r="A20" s="14"/>
      <c r="B20" s="14"/>
      <c r="C20" s="14"/>
      <c r="D20" s="14"/>
      <c r="E20" s="14"/>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2">
      <c r="A21" s="14"/>
      <c r="B21" s="14"/>
      <c r="C21" s="14"/>
      <c r="D21" s="14"/>
      <c r="E21" s="1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2">
      <c r="A22" s="14"/>
      <c r="B22" s="14"/>
      <c r="C22" s="14"/>
      <c r="D22" s="14"/>
      <c r="E22" s="14"/>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2">
      <c r="A23" s="14"/>
      <c r="B23" s="14"/>
      <c r="C23" s="14"/>
      <c r="D23" s="14"/>
      <c r="E23" s="14"/>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2">
      <c r="A24" s="14"/>
      <c r="B24" s="14"/>
      <c r="C24" s="14"/>
      <c r="D24" s="14"/>
      <c r="E24" s="14"/>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2">
      <c r="A25" s="14"/>
      <c r="B25" s="14"/>
      <c r="C25" s="14"/>
      <c r="D25" s="14"/>
      <c r="E25" s="14"/>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2">
      <c r="A26" s="14"/>
      <c r="B26" s="14"/>
      <c r="C26" s="14"/>
      <c r="D26" s="14"/>
      <c r="E26" s="14"/>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sheetData>
  <mergeCells count="3">
    <mergeCell ref="A3:C3"/>
    <mergeCell ref="B4:C4"/>
    <mergeCell ref="B5:C5"/>
  </mergeCells>
  <hyperlinks>
    <hyperlink ref="A1" location="Contents!A1" display="Back to Contents" xr:uid="{FD94AE5B-2569-4AFC-96E3-41331C3D40BF}"/>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AA4E2-72F2-467A-B3D3-0114239527B0}">
  <sheetPr>
    <tabColor rgb="FFE2EFDA"/>
  </sheetPr>
  <dimension ref="A1:AQ51"/>
  <sheetViews>
    <sheetView workbookViewId="0"/>
  </sheetViews>
  <sheetFormatPr defaultColWidth="9.28515625" defaultRowHeight="14.25" x14ac:dyDescent="0.2"/>
  <cols>
    <col min="1" max="1" width="21.7109375" style="2" customWidth="1"/>
    <col min="2" max="2" width="26.42578125" style="2" customWidth="1"/>
    <col min="3" max="3" width="24.7109375" style="2" customWidth="1"/>
    <col min="4" max="4" width="9.28515625" style="2" customWidth="1"/>
    <col min="5" max="16384" width="9.28515625" style="2"/>
  </cols>
  <sheetData>
    <row r="1" spans="1:43" s="1" customFormat="1" ht="15" x14ac:dyDescent="0.2">
      <c r="A1" s="22" t="s">
        <v>56</v>
      </c>
    </row>
    <row r="2" spans="1:43" ht="15"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8.75" thickBot="1" x14ac:dyDescent="0.25">
      <c r="A3" s="64" t="s">
        <v>391</v>
      </c>
      <c r="B3" s="65"/>
      <c r="C3" s="66"/>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ht="15" x14ac:dyDescent="0.2">
      <c r="A4" s="23" t="s">
        <v>1</v>
      </c>
      <c r="B4" s="436"/>
      <c r="C4" s="436"/>
      <c r="D4" s="274"/>
      <c r="E4" s="274"/>
      <c r="F4" s="274"/>
      <c r="G4" s="274"/>
      <c r="H4" s="274"/>
      <c r="I4" s="274"/>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ht="15.75" customHeight="1" thickBot="1" x14ac:dyDescent="0.3">
      <c r="A5" s="5" t="s">
        <v>3</v>
      </c>
      <c r="B5" s="439" t="s">
        <v>385</v>
      </c>
      <c r="C5" s="439"/>
      <c r="D5" s="274"/>
      <c r="E5" s="274"/>
      <c r="F5" s="274"/>
      <c r="G5" s="274"/>
      <c r="H5" s="274"/>
      <c r="I5" s="274"/>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x14ac:dyDescent="0.2">
      <c r="A6" s="48"/>
      <c r="B6" s="25"/>
      <c r="C6" s="25"/>
      <c r="D6" s="275"/>
      <c r="E6" s="275"/>
      <c r="F6" s="275"/>
      <c r="G6" s="275"/>
      <c r="H6" s="275"/>
      <c r="I6" s="275"/>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ht="15" x14ac:dyDescent="0.25">
      <c r="A7" s="42" t="s">
        <v>69</v>
      </c>
      <c r="B7" s="43"/>
      <c r="C7" s="43"/>
      <c r="D7" s="275"/>
      <c r="E7" s="275"/>
      <c r="F7" s="275"/>
      <c r="G7" s="275"/>
      <c r="H7" s="275"/>
      <c r="I7" s="275"/>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ht="15" x14ac:dyDescent="0.25">
      <c r="A8" s="45" t="s">
        <v>392</v>
      </c>
      <c r="B8" s="76"/>
      <c r="C8" s="76"/>
      <c r="D8" s="275"/>
      <c r="E8" s="275"/>
      <c r="F8" s="275"/>
      <c r="G8" s="275"/>
      <c r="H8" s="275"/>
      <c r="I8" s="275"/>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row r="9" spans="1:43" ht="15" x14ac:dyDescent="0.25">
      <c r="A9" s="46" t="s">
        <v>70</v>
      </c>
      <c r="B9" s="78"/>
      <c r="C9" s="78"/>
      <c r="D9" s="275"/>
      <c r="E9" s="275"/>
      <c r="F9" s="275"/>
      <c r="G9" s="275"/>
      <c r="H9" s="275"/>
      <c r="I9" s="275"/>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43" ht="1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s="48" customFormat="1" ht="15" thickBot="1" x14ac:dyDescent="0.3">
      <c r="A11" s="440" t="s">
        <v>71</v>
      </c>
      <c r="B11" s="440"/>
      <c r="C11" s="440"/>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row>
    <row r="12" spans="1:43" ht="30.75" thickBot="1" x14ac:dyDescent="0.25">
      <c r="A12" s="276" t="s">
        <v>72</v>
      </c>
      <c r="B12" s="277" t="s">
        <v>393</v>
      </c>
      <c r="C12" s="278" t="s">
        <v>73</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3" ht="75.75" thickBot="1" x14ac:dyDescent="0.25">
      <c r="A13" s="279" t="s">
        <v>390</v>
      </c>
      <c r="B13" s="280"/>
      <c r="C13" s="28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1:43"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row>
    <row r="18" spans="1:43"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row>
    <row r="19" spans="1:43"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row>
    <row r="20" spans="1:43"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row>
    <row r="21" spans="1:43"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row>
    <row r="23" spans="1:43"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row>
    <row r="24" spans="1:43"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1:43"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1:43"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1:43"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1:43"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1:43"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1:43"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1:43"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1:43"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1:43"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1:43"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1:43"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1:43"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1:43"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1:43"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1:43"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1:43"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1:43"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1:43"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1:43"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1:43"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1:43"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row>
    <row r="50" spans="1:43"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sheetData>
  <mergeCells count="3">
    <mergeCell ref="B4:C4"/>
    <mergeCell ref="B5:C5"/>
    <mergeCell ref="A11:C11"/>
  </mergeCells>
  <hyperlinks>
    <hyperlink ref="A1" location="Contents!A1" display="Back to Contents" xr:uid="{722AC9E3-A89C-42AB-BD97-B5054397D0F9}"/>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2853C-67AF-41C3-81DE-87F5C49A5FC9}">
  <sheetPr>
    <tabColor rgb="FFE2EFDA"/>
  </sheetPr>
  <dimension ref="A1:Y53"/>
  <sheetViews>
    <sheetView workbookViewId="0"/>
  </sheetViews>
  <sheetFormatPr defaultColWidth="9.28515625" defaultRowHeight="14.25" x14ac:dyDescent="0.2"/>
  <cols>
    <col min="1" max="1" width="26.42578125" style="2" customWidth="1"/>
    <col min="2" max="2" width="40.28515625" style="2" customWidth="1"/>
    <col min="3" max="3" width="56.5703125" style="2" customWidth="1"/>
    <col min="4" max="4" width="9.28515625" style="2" customWidth="1"/>
    <col min="5" max="16384" width="9.28515625" style="2"/>
  </cols>
  <sheetData>
    <row r="1" spans="1:25" s="1" customFormat="1" ht="15" x14ac:dyDescent="0.2">
      <c r="A1" s="22" t="s">
        <v>56</v>
      </c>
    </row>
    <row r="2" spans="1:25" ht="15" thickBot="1" x14ac:dyDescent="0.25">
      <c r="A2" s="1"/>
      <c r="B2" s="1"/>
      <c r="C2" s="1"/>
      <c r="D2" s="1"/>
      <c r="E2" s="1"/>
      <c r="F2" s="1"/>
      <c r="G2" s="1"/>
      <c r="H2" s="1"/>
      <c r="I2" s="1"/>
      <c r="J2" s="1"/>
      <c r="K2" s="1"/>
      <c r="L2" s="1"/>
      <c r="M2" s="1"/>
      <c r="N2" s="1"/>
      <c r="O2" s="1"/>
      <c r="P2" s="1"/>
      <c r="Q2" s="1"/>
      <c r="R2" s="1"/>
      <c r="S2" s="1"/>
      <c r="T2" s="1"/>
      <c r="U2" s="1"/>
      <c r="V2" s="1"/>
      <c r="W2" s="1"/>
      <c r="X2" s="1"/>
      <c r="Y2" s="1"/>
    </row>
    <row r="3" spans="1:25" ht="18.75" thickBot="1" x14ac:dyDescent="0.25">
      <c r="A3" s="435" t="s">
        <v>75</v>
      </c>
      <c r="B3" s="435"/>
      <c r="C3" s="435"/>
      <c r="D3" s="1"/>
      <c r="E3" s="1"/>
      <c r="F3" s="1"/>
      <c r="G3" s="1"/>
      <c r="H3" s="1"/>
      <c r="I3" s="1"/>
      <c r="J3" s="1"/>
      <c r="K3" s="1"/>
      <c r="L3" s="1"/>
      <c r="M3" s="1"/>
      <c r="N3" s="1"/>
      <c r="O3" s="1"/>
      <c r="P3" s="1"/>
      <c r="Q3" s="1"/>
      <c r="R3" s="1"/>
      <c r="S3" s="1"/>
      <c r="T3" s="1"/>
      <c r="U3" s="1"/>
      <c r="V3" s="1"/>
      <c r="W3" s="1"/>
      <c r="X3" s="1"/>
      <c r="Y3" s="1"/>
    </row>
    <row r="4" spans="1:25" ht="15" x14ac:dyDescent="0.2">
      <c r="A4" s="88" t="s">
        <v>1</v>
      </c>
      <c r="B4" s="436"/>
      <c r="C4" s="436"/>
      <c r="D4" s="1"/>
      <c r="E4" s="1"/>
      <c r="F4" s="1"/>
      <c r="G4" s="1"/>
      <c r="H4" s="1"/>
      <c r="I4" s="1"/>
      <c r="J4" s="1"/>
      <c r="K4" s="1"/>
      <c r="L4" s="1"/>
      <c r="M4" s="1"/>
      <c r="N4" s="1"/>
      <c r="O4" s="1"/>
      <c r="P4" s="1"/>
      <c r="Q4" s="1"/>
      <c r="R4" s="1"/>
      <c r="S4" s="1"/>
      <c r="T4" s="1"/>
      <c r="U4" s="1"/>
      <c r="V4" s="1"/>
      <c r="W4" s="1"/>
      <c r="X4" s="1"/>
      <c r="Y4" s="1"/>
    </row>
    <row r="5" spans="1:25" ht="15.75" customHeight="1" thickBot="1" x14ac:dyDescent="0.3">
      <c r="A5" s="5" t="s">
        <v>3</v>
      </c>
      <c r="B5" s="439" t="s">
        <v>385</v>
      </c>
      <c r="C5" s="439"/>
      <c r="D5" s="1"/>
      <c r="E5" s="1"/>
      <c r="F5" s="1"/>
      <c r="G5" s="1"/>
      <c r="H5" s="1"/>
      <c r="I5" s="1"/>
      <c r="J5" s="1"/>
      <c r="K5" s="1"/>
      <c r="L5" s="1"/>
      <c r="M5" s="1"/>
      <c r="N5" s="1"/>
      <c r="O5" s="1"/>
      <c r="P5" s="1"/>
      <c r="Q5" s="1"/>
      <c r="R5" s="1"/>
      <c r="S5" s="1"/>
      <c r="T5" s="1"/>
      <c r="U5" s="1"/>
      <c r="V5" s="1"/>
      <c r="W5" s="1"/>
      <c r="X5" s="1"/>
      <c r="Y5" s="1"/>
    </row>
    <row r="6" spans="1:25" x14ac:dyDescent="0.2">
      <c r="A6" s="48"/>
      <c r="B6" s="25"/>
      <c r="C6" s="25"/>
      <c r="D6" s="1"/>
      <c r="E6" s="1"/>
      <c r="F6" s="1"/>
      <c r="G6" s="1"/>
      <c r="H6" s="1"/>
      <c r="I6" s="1"/>
      <c r="J6" s="1"/>
      <c r="K6" s="1"/>
      <c r="L6" s="1"/>
      <c r="M6" s="1"/>
      <c r="N6" s="1"/>
      <c r="O6" s="1"/>
      <c r="P6" s="1"/>
      <c r="Q6" s="1"/>
      <c r="R6" s="1"/>
      <c r="S6" s="1"/>
      <c r="T6" s="1"/>
      <c r="U6" s="1"/>
      <c r="V6" s="1"/>
      <c r="W6" s="1"/>
      <c r="X6" s="1"/>
      <c r="Y6" s="1"/>
    </row>
    <row r="7" spans="1:25" x14ac:dyDescent="0.2">
      <c r="A7" s="242" t="s">
        <v>394</v>
      </c>
      <c r="B7" s="43"/>
      <c r="C7" s="44"/>
      <c r="D7" s="1"/>
      <c r="E7" s="1"/>
      <c r="F7" s="1"/>
      <c r="G7" s="1"/>
      <c r="H7" s="1"/>
      <c r="I7" s="1"/>
      <c r="J7" s="1"/>
      <c r="K7" s="1"/>
      <c r="L7" s="1"/>
      <c r="M7" s="1"/>
      <c r="N7" s="1"/>
      <c r="O7" s="1"/>
      <c r="P7" s="1"/>
      <c r="Q7" s="1"/>
      <c r="R7" s="1"/>
      <c r="S7" s="1"/>
      <c r="T7" s="1"/>
      <c r="U7" s="1"/>
      <c r="V7" s="1"/>
      <c r="W7" s="1"/>
      <c r="X7" s="1"/>
      <c r="Y7" s="1"/>
    </row>
    <row r="8" spans="1:25" x14ac:dyDescent="0.2">
      <c r="A8" s="243" t="s">
        <v>395</v>
      </c>
      <c r="B8" s="78"/>
      <c r="C8" s="47"/>
      <c r="D8" s="1"/>
      <c r="E8" s="1"/>
      <c r="F8" s="1"/>
      <c r="G8" s="1"/>
      <c r="H8" s="1"/>
      <c r="I8" s="1"/>
      <c r="J8" s="1"/>
      <c r="K8" s="1"/>
      <c r="L8" s="1"/>
      <c r="M8" s="1"/>
      <c r="N8" s="1"/>
      <c r="O8" s="1"/>
      <c r="P8" s="1"/>
      <c r="Q8" s="1"/>
      <c r="R8" s="1"/>
      <c r="S8" s="1"/>
      <c r="T8" s="1"/>
      <c r="U8" s="1"/>
      <c r="V8" s="1"/>
      <c r="W8" s="1"/>
      <c r="X8" s="1"/>
      <c r="Y8" s="1"/>
    </row>
    <row r="9" spans="1:25" ht="15" thickBot="1" x14ac:dyDescent="0.25">
      <c r="A9" s="1"/>
      <c r="B9" s="1"/>
      <c r="C9" s="1"/>
      <c r="D9" s="1"/>
      <c r="E9" s="1"/>
      <c r="F9" s="1"/>
      <c r="G9" s="1"/>
      <c r="H9" s="1"/>
      <c r="I9" s="1"/>
      <c r="J9" s="1"/>
      <c r="K9" s="1"/>
      <c r="L9" s="1"/>
      <c r="M9" s="1"/>
      <c r="N9" s="1"/>
      <c r="O9" s="1"/>
      <c r="P9" s="1"/>
      <c r="Q9" s="1"/>
      <c r="R9" s="1"/>
      <c r="S9" s="1"/>
      <c r="T9" s="1"/>
      <c r="U9" s="1"/>
      <c r="V9" s="1"/>
      <c r="W9" s="1"/>
      <c r="X9" s="1"/>
      <c r="Y9" s="1"/>
    </row>
    <row r="10" spans="1:25" ht="15.75" thickBot="1" x14ac:dyDescent="0.25">
      <c r="A10" s="282" t="s">
        <v>76</v>
      </c>
      <c r="B10" s="283"/>
      <c r="C10" s="284"/>
      <c r="D10" s="1"/>
      <c r="E10" s="1"/>
      <c r="F10" s="1"/>
      <c r="G10" s="1"/>
      <c r="H10" s="1"/>
      <c r="I10" s="1"/>
      <c r="J10" s="1"/>
      <c r="K10" s="1"/>
      <c r="L10" s="1"/>
      <c r="M10" s="1"/>
      <c r="N10" s="1"/>
      <c r="O10" s="1"/>
      <c r="P10" s="1"/>
      <c r="Q10" s="1"/>
      <c r="R10" s="1"/>
      <c r="S10" s="1"/>
      <c r="T10" s="1"/>
      <c r="U10" s="1"/>
      <c r="V10" s="1"/>
      <c r="W10" s="1"/>
      <c r="X10" s="1"/>
      <c r="Y10" s="1"/>
    </row>
    <row r="11" spans="1:25" ht="15.75" thickBot="1" x14ac:dyDescent="0.3">
      <c r="A11" s="50" t="s">
        <v>396</v>
      </c>
      <c r="B11" s="285" t="s">
        <v>78</v>
      </c>
      <c r="C11" s="51" t="s">
        <v>77</v>
      </c>
      <c r="D11" s="1"/>
      <c r="E11" s="1"/>
      <c r="F11" s="1"/>
      <c r="G11" s="1"/>
      <c r="H11" s="1"/>
      <c r="I11" s="1"/>
      <c r="J11" s="1"/>
      <c r="K11" s="1"/>
      <c r="L11" s="1"/>
      <c r="M11" s="1"/>
      <c r="N11" s="1"/>
      <c r="O11" s="1"/>
      <c r="P11" s="1"/>
      <c r="Q11" s="1"/>
      <c r="R11" s="1"/>
      <c r="S11" s="1"/>
      <c r="T11" s="1"/>
      <c r="U11" s="1"/>
      <c r="V11" s="1"/>
      <c r="W11" s="1"/>
      <c r="X11" s="1"/>
      <c r="Y11" s="1"/>
    </row>
    <row r="12" spans="1:25" ht="45.75" thickBot="1" x14ac:dyDescent="0.25">
      <c r="A12" s="279" t="s">
        <v>390</v>
      </c>
      <c r="B12" s="52"/>
      <c r="C12" s="53"/>
      <c r="D12" s="1"/>
      <c r="E12" s="1"/>
      <c r="F12" s="1"/>
      <c r="G12" s="1"/>
      <c r="H12" s="1"/>
      <c r="I12" s="1"/>
      <c r="J12" s="1"/>
      <c r="K12" s="1"/>
      <c r="L12" s="1"/>
      <c r="M12" s="1"/>
      <c r="N12" s="1"/>
      <c r="O12" s="1"/>
      <c r="P12" s="1"/>
      <c r="Q12" s="1"/>
      <c r="R12" s="1"/>
      <c r="S12" s="1"/>
      <c r="T12" s="1"/>
      <c r="U12" s="1"/>
      <c r="V12" s="1"/>
      <c r="W12" s="1"/>
      <c r="X12" s="1"/>
      <c r="Y12" s="1"/>
    </row>
    <row r="13" spans="1:25"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25" x14ac:dyDescent="0.2">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
      <c r="A15" s="1"/>
      <c r="B15" s="1"/>
      <c r="C15" s="1"/>
      <c r="D15" s="1"/>
      <c r="E15" s="1"/>
      <c r="F15" s="1"/>
      <c r="G15" s="1"/>
      <c r="H15" s="1"/>
      <c r="I15" s="1"/>
      <c r="J15" s="1"/>
      <c r="K15" s="1"/>
      <c r="L15" s="1"/>
      <c r="M15" s="1"/>
      <c r="N15" s="1"/>
      <c r="O15" s="1"/>
      <c r="P15" s="1"/>
      <c r="Q15" s="1"/>
      <c r="R15" s="1"/>
      <c r="S15" s="1"/>
      <c r="T15" s="1"/>
      <c r="U15" s="1"/>
      <c r="V15" s="1"/>
      <c r="W15" s="1"/>
      <c r="X15" s="1"/>
      <c r="Y15" s="1"/>
    </row>
    <row r="16" spans="1:25" x14ac:dyDescent="0.2">
      <c r="A16" s="1"/>
      <c r="B16" s="1"/>
      <c r="C16" s="1"/>
      <c r="D16" s="1"/>
      <c r="E16" s="1"/>
      <c r="F16" s="1"/>
      <c r="G16" s="1"/>
      <c r="H16" s="1"/>
      <c r="I16" s="1"/>
      <c r="J16" s="1"/>
      <c r="K16" s="1"/>
      <c r="L16" s="1"/>
      <c r="M16" s="1"/>
      <c r="N16" s="1"/>
      <c r="O16" s="1"/>
      <c r="P16" s="1"/>
      <c r="Q16" s="1"/>
      <c r="R16" s="1"/>
      <c r="S16" s="1"/>
      <c r="T16" s="1"/>
      <c r="U16" s="1"/>
      <c r="V16" s="1"/>
      <c r="W16" s="1"/>
      <c r="X16" s="1"/>
      <c r="Y16" s="1"/>
    </row>
    <row r="17" spans="1:25" x14ac:dyDescent="0.2">
      <c r="A17" s="1"/>
      <c r="B17" s="1"/>
      <c r="C17" s="1"/>
      <c r="D17" s="1"/>
      <c r="E17" s="1"/>
      <c r="F17" s="1"/>
      <c r="G17" s="1"/>
      <c r="H17" s="1"/>
      <c r="I17" s="1"/>
      <c r="J17" s="1"/>
      <c r="K17" s="1"/>
      <c r="L17" s="1"/>
      <c r="M17" s="1"/>
      <c r="N17" s="1"/>
      <c r="O17" s="1"/>
      <c r="P17" s="1"/>
      <c r="Q17" s="1"/>
      <c r="R17" s="1"/>
      <c r="S17" s="1"/>
      <c r="T17" s="1"/>
      <c r="U17" s="1"/>
      <c r="V17" s="1"/>
      <c r="W17" s="1"/>
      <c r="X17" s="1"/>
      <c r="Y17" s="1"/>
    </row>
    <row r="18" spans="1:25" x14ac:dyDescent="0.2">
      <c r="A18" s="1"/>
      <c r="B18" s="1"/>
      <c r="C18" s="1"/>
      <c r="D18" s="1"/>
      <c r="E18" s="1"/>
      <c r="F18" s="1"/>
      <c r="G18" s="1"/>
      <c r="H18" s="1"/>
      <c r="I18" s="1"/>
      <c r="J18" s="1"/>
      <c r="K18" s="1"/>
      <c r="L18" s="1"/>
      <c r="M18" s="1"/>
      <c r="N18" s="1"/>
      <c r="O18" s="1"/>
      <c r="P18" s="1"/>
      <c r="Q18" s="1"/>
      <c r="R18" s="1"/>
      <c r="S18" s="1"/>
      <c r="T18" s="1"/>
      <c r="U18" s="1"/>
      <c r="V18" s="1"/>
      <c r="W18" s="1"/>
      <c r="X18" s="1"/>
      <c r="Y18" s="1"/>
    </row>
    <row r="19" spans="1:25" x14ac:dyDescent="0.2">
      <c r="A19" s="1"/>
      <c r="B19" s="1"/>
      <c r="C19" s="1"/>
      <c r="D19" s="1"/>
      <c r="E19" s="1"/>
      <c r="F19" s="1"/>
      <c r="G19" s="1"/>
      <c r="H19" s="1"/>
      <c r="I19" s="1"/>
      <c r="J19" s="1"/>
      <c r="K19" s="1"/>
      <c r="L19" s="1"/>
      <c r="M19" s="1"/>
      <c r="N19" s="1"/>
      <c r="O19" s="1"/>
      <c r="P19" s="1"/>
      <c r="Q19" s="1"/>
      <c r="R19" s="1"/>
      <c r="S19" s="1"/>
      <c r="T19" s="1"/>
      <c r="U19" s="1"/>
      <c r="V19" s="1"/>
      <c r="W19" s="1"/>
      <c r="X19" s="1"/>
      <c r="Y19" s="1"/>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
      <c r="B21" s="1"/>
      <c r="C21" s="1"/>
      <c r="D21" s="1"/>
      <c r="E21" s="1"/>
      <c r="F21" s="1"/>
      <c r="G21" s="1"/>
      <c r="H21" s="1"/>
      <c r="I21" s="1"/>
      <c r="J21" s="1"/>
      <c r="K21" s="1"/>
      <c r="L21" s="1"/>
      <c r="M21" s="1"/>
      <c r="N21" s="1"/>
      <c r="O21" s="1"/>
      <c r="P21" s="1"/>
      <c r="Q21" s="1"/>
      <c r="R21" s="1"/>
      <c r="S21" s="1"/>
      <c r="T21" s="1"/>
      <c r="U21" s="1"/>
      <c r="V21" s="1"/>
      <c r="W21" s="1"/>
      <c r="X21" s="1"/>
      <c r="Y21" s="1"/>
    </row>
    <row r="22" spans="1:25" x14ac:dyDescent="0.2">
      <c r="A22" s="1"/>
      <c r="B22" s="1"/>
      <c r="C22" s="1"/>
      <c r="D22" s="1"/>
      <c r="E22" s="1"/>
      <c r="F22" s="1"/>
      <c r="G22" s="1"/>
      <c r="H22" s="1"/>
      <c r="I22" s="1"/>
      <c r="J22" s="1"/>
      <c r="K22" s="1"/>
      <c r="L22" s="1"/>
      <c r="M22" s="1"/>
      <c r="N22" s="1"/>
      <c r="O22" s="1"/>
      <c r="P22" s="1"/>
      <c r="Q22" s="1"/>
      <c r="R22" s="1"/>
      <c r="S22" s="1"/>
      <c r="T22" s="1"/>
      <c r="U22" s="1"/>
      <c r="V22" s="1"/>
      <c r="W22" s="1"/>
      <c r="X22" s="1"/>
      <c r="Y22" s="1"/>
    </row>
    <row r="23" spans="1:25" x14ac:dyDescent="0.2">
      <c r="A23" s="1"/>
      <c r="B23" s="1"/>
      <c r="C23" s="1"/>
      <c r="D23" s="1"/>
      <c r="E23" s="1"/>
      <c r="F23" s="1"/>
      <c r="G23" s="1"/>
      <c r="H23" s="1"/>
      <c r="I23" s="1"/>
      <c r="J23" s="1"/>
      <c r="K23" s="1"/>
      <c r="L23" s="1"/>
      <c r="M23" s="1"/>
      <c r="N23" s="1"/>
      <c r="O23" s="1"/>
      <c r="P23" s="1"/>
      <c r="Q23" s="1"/>
      <c r="R23" s="1"/>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1"/>
      <c r="B25" s="1"/>
      <c r="C25" s="1"/>
      <c r="D25" s="1"/>
      <c r="E25" s="1"/>
      <c r="F25" s="1"/>
      <c r="G25" s="1"/>
      <c r="H25" s="1"/>
      <c r="I25" s="1"/>
      <c r="J25" s="1"/>
      <c r="K25" s="1"/>
      <c r="L25" s="1"/>
      <c r="M25" s="1"/>
      <c r="N25" s="1"/>
      <c r="O25" s="1"/>
      <c r="P25" s="1"/>
      <c r="Q25" s="1"/>
      <c r="R25" s="1"/>
      <c r="S25" s="1"/>
      <c r="T25" s="1"/>
      <c r="U25" s="1"/>
      <c r="V25" s="1"/>
      <c r="W25" s="1"/>
      <c r="X25" s="1"/>
      <c r="Y25" s="1"/>
    </row>
    <row r="26" spans="1:25" x14ac:dyDescent="0.2">
      <c r="A26" s="1"/>
      <c r="B26" s="1"/>
      <c r="C26" s="1"/>
      <c r="D26" s="1"/>
      <c r="E26" s="1"/>
      <c r="F26" s="1"/>
      <c r="G26" s="1"/>
      <c r="H26" s="1"/>
      <c r="I26" s="1"/>
      <c r="J26" s="1"/>
      <c r="K26" s="1"/>
      <c r="L26" s="1"/>
      <c r="M26" s="1"/>
      <c r="N26" s="1"/>
      <c r="O26" s="1"/>
      <c r="P26" s="1"/>
      <c r="Q26" s="1"/>
      <c r="R26" s="1"/>
      <c r="S26" s="1"/>
      <c r="T26" s="1"/>
      <c r="U26" s="1"/>
      <c r="V26" s="1"/>
      <c r="W26" s="1"/>
      <c r="X26" s="1"/>
      <c r="Y26" s="1"/>
    </row>
    <row r="27" spans="1:25" x14ac:dyDescent="0.2">
      <c r="A27" s="1"/>
      <c r="B27" s="1"/>
      <c r="C27" s="1"/>
      <c r="D27" s="1"/>
      <c r="E27" s="1"/>
      <c r="F27" s="1"/>
      <c r="G27" s="1"/>
      <c r="H27" s="1"/>
      <c r="I27" s="1"/>
      <c r="J27" s="1"/>
      <c r="K27" s="1"/>
      <c r="L27" s="1"/>
      <c r="M27" s="1"/>
      <c r="N27" s="1"/>
      <c r="O27" s="1"/>
      <c r="P27" s="1"/>
      <c r="Q27" s="1"/>
      <c r="R27" s="1"/>
      <c r="S27" s="1"/>
      <c r="T27" s="1"/>
      <c r="U27" s="1"/>
      <c r="V27" s="1"/>
      <c r="W27" s="1"/>
      <c r="X27" s="1"/>
      <c r="Y27" s="1"/>
    </row>
    <row r="28" spans="1:25" x14ac:dyDescent="0.2">
      <c r="A28" s="1"/>
      <c r="B28" s="1"/>
      <c r="C28" s="1"/>
      <c r="D28" s="1"/>
      <c r="E28" s="1"/>
      <c r="F28" s="1"/>
      <c r="G28" s="1"/>
      <c r="H28" s="1"/>
      <c r="I28" s="1"/>
      <c r="J28" s="1"/>
      <c r="K28" s="1"/>
      <c r="L28" s="1"/>
      <c r="M28" s="1"/>
      <c r="N28" s="1"/>
      <c r="O28" s="1"/>
      <c r="P28" s="1"/>
      <c r="Q28" s="1"/>
      <c r="R28" s="1"/>
      <c r="S28" s="1"/>
      <c r="T28" s="1"/>
      <c r="U28" s="1"/>
      <c r="V28" s="1"/>
      <c r="W28" s="1"/>
      <c r="X28" s="1"/>
      <c r="Y28" s="1"/>
    </row>
    <row r="29" spans="1:25" x14ac:dyDescent="0.2">
      <c r="A29" s="1"/>
      <c r="B29" s="1"/>
      <c r="C29" s="1"/>
      <c r="D29" s="1"/>
      <c r="E29" s="1"/>
      <c r="F29" s="1"/>
      <c r="G29" s="1"/>
      <c r="H29" s="1"/>
      <c r="I29" s="1"/>
      <c r="J29" s="1"/>
      <c r="K29" s="1"/>
      <c r="L29" s="1"/>
      <c r="M29" s="1"/>
      <c r="N29" s="1"/>
      <c r="O29" s="1"/>
      <c r="P29" s="1"/>
      <c r="Q29" s="1"/>
      <c r="R29" s="1"/>
      <c r="S29" s="1"/>
      <c r="T29" s="1"/>
      <c r="U29" s="1"/>
      <c r="V29" s="1"/>
      <c r="W29" s="1"/>
      <c r="X29" s="1"/>
      <c r="Y29" s="1"/>
    </row>
    <row r="30" spans="1:25" x14ac:dyDescent="0.2">
      <c r="A30" s="1"/>
      <c r="B30" s="1"/>
      <c r="C30" s="1"/>
      <c r="D30" s="1"/>
      <c r="E30" s="1"/>
      <c r="F30" s="1"/>
      <c r="G30" s="1"/>
      <c r="H30" s="1"/>
      <c r="I30" s="1"/>
      <c r="J30" s="1"/>
      <c r="K30" s="1"/>
      <c r="L30" s="1"/>
      <c r="M30" s="1"/>
      <c r="N30" s="1"/>
      <c r="O30" s="1"/>
      <c r="P30" s="1"/>
      <c r="Q30" s="1"/>
      <c r="R30" s="1"/>
      <c r="S30" s="1"/>
      <c r="T30" s="1"/>
      <c r="U30" s="1"/>
      <c r="V30" s="1"/>
      <c r="W30" s="1"/>
      <c r="X30" s="1"/>
      <c r="Y30" s="1"/>
    </row>
    <row r="31" spans="1:25" x14ac:dyDescent="0.2">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2">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2">
      <c r="A33" s="1"/>
      <c r="B33" s="1"/>
      <c r="C33" s="1"/>
      <c r="D33" s="1"/>
      <c r="E33" s="1"/>
      <c r="F33" s="1"/>
      <c r="G33" s="1"/>
      <c r="H33" s="1"/>
      <c r="I33" s="1"/>
      <c r="J33" s="1"/>
      <c r="K33" s="1"/>
      <c r="L33" s="1"/>
      <c r="M33" s="1"/>
      <c r="N33" s="1"/>
      <c r="O33" s="1"/>
      <c r="P33" s="1"/>
      <c r="Q33" s="1"/>
      <c r="R33" s="1"/>
      <c r="S33" s="1"/>
      <c r="T33" s="1"/>
      <c r="U33" s="1"/>
      <c r="V33" s="1"/>
      <c r="W33" s="1"/>
      <c r="X33" s="1"/>
      <c r="Y33" s="1"/>
    </row>
    <row r="34" spans="1:25" x14ac:dyDescent="0.2">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2">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2">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2">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2">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sheetData>
  <mergeCells count="3">
    <mergeCell ref="A3:C3"/>
    <mergeCell ref="B4:C4"/>
    <mergeCell ref="B5:C5"/>
  </mergeCells>
  <hyperlinks>
    <hyperlink ref="A1" location="Contents!A1" display="Back to Contents" xr:uid="{6AA9231A-84F7-4380-884F-8908FE2EA769}"/>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0DC3-7FEF-4361-98FD-4FDFB4047DDF}">
  <sheetPr>
    <tabColor rgb="FFDDEBF7"/>
  </sheetPr>
  <dimension ref="A1:H38"/>
  <sheetViews>
    <sheetView workbookViewId="0"/>
  </sheetViews>
  <sheetFormatPr defaultColWidth="9.28515625" defaultRowHeight="14.25" x14ac:dyDescent="0.2"/>
  <cols>
    <col min="1" max="1" width="50" style="2" customWidth="1"/>
    <col min="2" max="2" width="21.7109375" style="2" customWidth="1"/>
    <col min="3" max="16384" width="9.28515625" style="2"/>
  </cols>
  <sheetData>
    <row r="1" spans="1:8" ht="15" x14ac:dyDescent="0.2">
      <c r="A1" s="286" t="s">
        <v>56</v>
      </c>
    </row>
    <row r="2" spans="1:8" ht="15" thickBot="1" x14ac:dyDescent="0.25"/>
    <row r="3" spans="1:8" ht="18.75" thickBot="1" x14ac:dyDescent="0.25">
      <c r="A3" s="64" t="s">
        <v>397</v>
      </c>
      <c r="B3" s="65"/>
      <c r="C3" s="287"/>
      <c r="D3" s="287"/>
      <c r="E3" s="287"/>
      <c r="F3" s="287"/>
      <c r="G3" s="287"/>
      <c r="H3" s="287"/>
    </row>
    <row r="4" spans="1:8" ht="15" x14ac:dyDescent="0.2">
      <c r="A4" s="54" t="s">
        <v>1</v>
      </c>
      <c r="B4" s="250"/>
      <c r="C4" s="287"/>
      <c r="D4" s="287"/>
      <c r="E4" s="287"/>
      <c r="F4" s="287"/>
      <c r="G4" s="287"/>
      <c r="H4" s="287"/>
    </row>
    <row r="5" spans="1:8" ht="15.75" customHeight="1" thickBot="1" x14ac:dyDescent="0.3">
      <c r="A5" s="55" t="s">
        <v>3</v>
      </c>
      <c r="B5" s="266" t="s">
        <v>385</v>
      </c>
    </row>
    <row r="6" spans="1:8" ht="15" x14ac:dyDescent="0.2">
      <c r="A6" s="41"/>
      <c r="B6" s="25"/>
    </row>
    <row r="7" spans="1:8" x14ac:dyDescent="0.2">
      <c r="A7" s="288" t="s">
        <v>398</v>
      </c>
      <c r="B7" s="289"/>
    </row>
    <row r="8" spans="1:8" x14ac:dyDescent="0.2">
      <c r="A8" s="290" t="s">
        <v>399</v>
      </c>
      <c r="B8" s="291"/>
    </row>
    <row r="9" spans="1:8" x14ac:dyDescent="0.2">
      <c r="A9" s="292" t="s">
        <v>400</v>
      </c>
      <c r="B9" s="293"/>
    </row>
    <row r="10" spans="1:8" ht="15" thickBot="1" x14ac:dyDescent="0.25">
      <c r="B10" s="294" t="s">
        <v>401</v>
      </c>
    </row>
    <row r="11" spans="1:8" ht="15.75" thickBot="1" x14ac:dyDescent="0.25">
      <c r="A11" s="56" t="s">
        <v>78</v>
      </c>
      <c r="B11" s="241" t="s">
        <v>202</v>
      </c>
    </row>
    <row r="12" spans="1:8" ht="27.6" customHeight="1" x14ac:dyDescent="0.2">
      <c r="A12" s="58" t="s">
        <v>80</v>
      </c>
      <c r="B12" s="295">
        <v>100</v>
      </c>
    </row>
    <row r="13" spans="1:8" x14ac:dyDescent="0.2">
      <c r="A13" s="58" t="s">
        <v>402</v>
      </c>
      <c r="B13" s="296">
        <f>B12-B14</f>
        <v>2</v>
      </c>
    </row>
    <row r="14" spans="1:8" ht="43.9" customHeight="1" x14ac:dyDescent="0.2">
      <c r="A14" s="58" t="s">
        <v>81</v>
      </c>
      <c r="B14" s="297">
        <f>B16+B15</f>
        <v>98</v>
      </c>
    </row>
    <row r="15" spans="1:8" ht="42.75" x14ac:dyDescent="0.2">
      <c r="A15" s="58" t="s">
        <v>82</v>
      </c>
      <c r="B15" s="295">
        <v>0</v>
      </c>
    </row>
    <row r="16" spans="1:8" ht="28.5" x14ac:dyDescent="0.2">
      <c r="A16" s="58" t="s">
        <v>83</v>
      </c>
      <c r="B16" s="295">
        <v>98</v>
      </c>
    </row>
    <row r="17" spans="1:2" x14ac:dyDescent="0.2">
      <c r="A17" s="59" t="s">
        <v>403</v>
      </c>
      <c r="B17" s="297"/>
    </row>
    <row r="18" spans="1:2" x14ac:dyDescent="0.2">
      <c r="A18" s="58" t="s">
        <v>404</v>
      </c>
      <c r="B18" s="297"/>
    </row>
    <row r="19" spans="1:2" x14ac:dyDescent="0.2">
      <c r="A19" s="58" t="s">
        <v>405</v>
      </c>
      <c r="B19" s="297"/>
    </row>
    <row r="20" spans="1:2" x14ac:dyDescent="0.2">
      <c r="A20" s="58" t="s">
        <v>84</v>
      </c>
      <c r="B20" s="295">
        <v>1</v>
      </c>
    </row>
    <row r="21" spans="1:2" x14ac:dyDescent="0.2">
      <c r="A21" s="58" t="s">
        <v>85</v>
      </c>
      <c r="B21" s="295">
        <v>3</v>
      </c>
    </row>
    <row r="22" spans="1:2" x14ac:dyDescent="0.2">
      <c r="A22" s="58" t="s">
        <v>86</v>
      </c>
      <c r="B22" s="295">
        <v>0</v>
      </c>
    </row>
    <row r="23" spans="1:2" x14ac:dyDescent="0.2">
      <c r="A23" s="60" t="s">
        <v>87</v>
      </c>
      <c r="B23" s="298">
        <v>17</v>
      </c>
    </row>
    <row r="24" spans="1:2" x14ac:dyDescent="0.2">
      <c r="A24" s="60" t="s">
        <v>88</v>
      </c>
      <c r="B24" s="298">
        <v>4</v>
      </c>
    </row>
    <row r="25" spans="1:2" ht="15" thickBot="1" x14ac:dyDescent="0.25">
      <c r="A25" s="60" t="s">
        <v>89</v>
      </c>
      <c r="B25" s="298">
        <v>19</v>
      </c>
    </row>
    <row r="26" spans="1:2" x14ac:dyDescent="0.2">
      <c r="A26" s="58" t="s">
        <v>406</v>
      </c>
      <c r="B26" s="299"/>
    </row>
    <row r="27" spans="1:2" x14ac:dyDescent="0.2">
      <c r="A27" s="58" t="s">
        <v>90</v>
      </c>
      <c r="B27" s="297"/>
    </row>
    <row r="28" spans="1:2" x14ac:dyDescent="0.2">
      <c r="A28" s="58" t="s">
        <v>91</v>
      </c>
      <c r="B28" s="297">
        <f>B31+B35</f>
        <v>6</v>
      </c>
    </row>
    <row r="29" spans="1:2" ht="15" thickBot="1" x14ac:dyDescent="0.25">
      <c r="A29" s="62" t="s">
        <v>407</v>
      </c>
      <c r="B29" s="300">
        <f>B33+B37</f>
        <v>4</v>
      </c>
    </row>
    <row r="30" spans="1:2" x14ac:dyDescent="0.2">
      <c r="A30" s="61" t="s">
        <v>92</v>
      </c>
      <c r="B30" s="301"/>
    </row>
    <row r="31" spans="1:2" x14ac:dyDescent="0.2">
      <c r="A31" s="58" t="s">
        <v>408</v>
      </c>
      <c r="B31" s="302">
        <v>6</v>
      </c>
    </row>
    <row r="32" spans="1:2" ht="28.5" x14ac:dyDescent="0.2">
      <c r="A32" s="58" t="s">
        <v>409</v>
      </c>
      <c r="B32" s="295"/>
    </row>
    <row r="33" spans="1:2" ht="15" thickBot="1" x14ac:dyDescent="0.25">
      <c r="A33" s="62" t="s">
        <v>410</v>
      </c>
      <c r="B33" s="303">
        <v>4</v>
      </c>
    </row>
    <row r="34" spans="1:2" x14ac:dyDescent="0.2">
      <c r="A34" s="61" t="s">
        <v>93</v>
      </c>
      <c r="B34" s="301"/>
    </row>
    <row r="35" spans="1:2" x14ac:dyDescent="0.2">
      <c r="A35" s="58" t="s">
        <v>411</v>
      </c>
      <c r="B35" s="295">
        <v>0</v>
      </c>
    </row>
    <row r="36" spans="1:2" ht="18.399999999999999" customHeight="1" x14ac:dyDescent="0.2">
      <c r="A36" s="58" t="s">
        <v>412</v>
      </c>
      <c r="B36" s="295"/>
    </row>
    <row r="37" spans="1:2" ht="20.65" customHeight="1" thickBot="1" x14ac:dyDescent="0.25">
      <c r="A37" s="62" t="s">
        <v>413</v>
      </c>
      <c r="B37" s="295">
        <v>0</v>
      </c>
    </row>
    <row r="38" spans="1:2" x14ac:dyDescent="0.2">
      <c r="A38" s="304"/>
      <c r="B38" s="48"/>
    </row>
  </sheetData>
  <dataValidations count="3">
    <dataValidation allowBlank="1" showInputMessage="1" showErrorMessage="1" prompt="This figure should match to the total sales as reported in your latest financial statements" sqref="B12" xr:uid="{9F37A6FB-0DD0-4DE9-8EF9-EEED520EDC9E}"/>
    <dataValidation allowBlank="1" showInputMessage="1" showErrorMessage="1" prompt="This is required if your financial year does not align with the POI. Please provide the reconcilation for the difference between the sales of all goods during the POI and during the accounting period (i.e. the period outside the POI). " sqref="B15" xr:uid="{979B4363-3F5F-4BBF-9529-EB2399577ECB}"/>
    <dataValidation allowBlank="1" showInputMessage="1" showErrorMessage="1" promptTitle="Formula controlled cell" prompt="Do not type in this cell_x000a_Do not change the formula" sqref="B13:B14 B17:B19 B26:B30 B34" xr:uid="{426554D9-8C1B-4B56-82C1-8B0195DE3FA8}"/>
  </dataValidations>
  <hyperlinks>
    <hyperlink ref="A1" location="Contents!A1" display="Back to Contents" xr:uid="{93F1F993-F870-42DB-BCC5-1A3A3293E41A}"/>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69FAB-EB09-4E06-B948-5AB339175DB5}">
  <sheetPr>
    <tabColor rgb="FFDDEBF7"/>
  </sheetPr>
  <dimension ref="A1:C12"/>
  <sheetViews>
    <sheetView workbookViewId="0"/>
  </sheetViews>
  <sheetFormatPr defaultColWidth="9.28515625" defaultRowHeight="14.25" x14ac:dyDescent="0.2"/>
  <cols>
    <col min="1" max="3" width="21.7109375" style="2" customWidth="1"/>
    <col min="4" max="16384" width="9.28515625" style="2"/>
  </cols>
  <sheetData>
    <row r="1" spans="1:3" ht="15" x14ac:dyDescent="0.2">
      <c r="A1" s="286" t="s">
        <v>56</v>
      </c>
    </row>
    <row r="2" spans="1:3" ht="15" thickBot="1" x14ac:dyDescent="0.25"/>
    <row r="3" spans="1:3" ht="18.75" thickBot="1" x14ac:dyDescent="0.25">
      <c r="A3" s="64" t="s">
        <v>94</v>
      </c>
      <c r="B3" s="65"/>
      <c r="C3" s="66"/>
    </row>
    <row r="4" spans="1:3" ht="15" x14ac:dyDescent="0.2">
      <c r="A4" s="23" t="s">
        <v>1</v>
      </c>
      <c r="B4" s="436"/>
      <c r="C4" s="436"/>
    </row>
    <row r="5" spans="1:3" ht="15.75" customHeight="1" thickBot="1" x14ac:dyDescent="0.3">
      <c r="A5" s="68" t="s">
        <v>3</v>
      </c>
      <c r="B5" s="439" t="s">
        <v>385</v>
      </c>
      <c r="C5" s="439"/>
    </row>
    <row r="7" spans="1:3" x14ac:dyDescent="0.2">
      <c r="A7" s="69" t="s">
        <v>95</v>
      </c>
      <c r="B7" s="70"/>
      <c r="C7" s="70"/>
    </row>
    <row r="9" spans="1:3" ht="15" thickBot="1" x14ac:dyDescent="0.25">
      <c r="B9" s="72"/>
    </row>
    <row r="10" spans="1:3" ht="15.75" thickBot="1" x14ac:dyDescent="0.3">
      <c r="B10" s="441" t="s">
        <v>79</v>
      </c>
      <c r="C10" s="441"/>
    </row>
    <row r="11" spans="1:3" ht="15.75" thickBot="1" x14ac:dyDescent="0.3">
      <c r="A11" s="73" t="s">
        <v>72</v>
      </c>
      <c r="B11" s="50">
        <v>2021</v>
      </c>
      <c r="C11" s="50">
        <v>2022</v>
      </c>
    </row>
    <row r="12" spans="1:3" ht="75.75" thickBot="1" x14ac:dyDescent="0.25">
      <c r="A12" s="279" t="s">
        <v>390</v>
      </c>
      <c r="B12" s="305"/>
      <c r="C12" s="306"/>
    </row>
  </sheetData>
  <mergeCells count="3">
    <mergeCell ref="B4:C4"/>
    <mergeCell ref="B5:C5"/>
    <mergeCell ref="B10:C10"/>
  </mergeCells>
  <hyperlinks>
    <hyperlink ref="A1" location="Contents!A1" display="Back to Contents" xr:uid="{FFF50970-947C-43AD-B300-4C9661DF00BB}"/>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343D-94C4-48D8-AD6C-B0AEFFEE1E71}">
  <sheetPr>
    <tabColor rgb="FFDDEBF7"/>
  </sheetPr>
  <dimension ref="A1:BZ15"/>
  <sheetViews>
    <sheetView workbookViewId="0"/>
  </sheetViews>
  <sheetFormatPr defaultColWidth="9.28515625" defaultRowHeight="14.25" x14ac:dyDescent="0.2"/>
  <cols>
    <col min="1" max="6" width="21.7109375" style="309" customWidth="1"/>
    <col min="7" max="8" width="16.42578125" style="309" customWidth="1"/>
    <col min="9" max="9" width="20" style="309" customWidth="1"/>
    <col min="10" max="12" width="16.42578125" style="309" customWidth="1"/>
    <col min="13" max="13" width="19.28515625" style="309" customWidth="1"/>
    <col min="14" max="18" width="16.42578125" style="309" customWidth="1"/>
    <col min="19" max="19" width="21.7109375" style="309" customWidth="1"/>
    <col min="20" max="38" width="16.42578125" style="309" customWidth="1"/>
    <col min="39" max="16384" width="9.28515625" style="309"/>
  </cols>
  <sheetData>
    <row r="1" spans="1:78" s="307" customFormat="1" ht="15" x14ac:dyDescent="0.2">
      <c r="A1" s="22" t="s">
        <v>56</v>
      </c>
    </row>
    <row r="2" spans="1:78" ht="15.75" thickBot="1" x14ac:dyDescent="0.3">
      <c r="A2" s="307"/>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8" t="s">
        <v>414</v>
      </c>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row>
    <row r="3" spans="1:78" ht="18.75" thickBot="1" x14ac:dyDescent="0.25">
      <c r="A3" s="310" t="s">
        <v>422</v>
      </c>
      <c r="B3" s="311"/>
      <c r="C3" s="312"/>
      <c r="D3" s="313"/>
      <c r="E3" s="313"/>
      <c r="F3" s="314"/>
      <c r="G3" s="314"/>
      <c r="H3" s="314"/>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c r="BC3" s="307"/>
      <c r="BD3" s="307"/>
      <c r="BE3" s="307"/>
      <c r="BF3" s="307"/>
      <c r="BG3" s="307"/>
      <c r="BH3" s="307"/>
      <c r="BI3" s="307"/>
      <c r="BJ3" s="307"/>
      <c r="BK3" s="307"/>
      <c r="BL3" s="307"/>
      <c r="BM3" s="307"/>
      <c r="BN3" s="307"/>
      <c r="BO3" s="307"/>
      <c r="BP3" s="307"/>
      <c r="BQ3" s="307"/>
      <c r="BR3" s="307"/>
      <c r="BS3" s="307"/>
      <c r="BT3" s="307"/>
      <c r="BU3" s="307"/>
      <c r="BV3" s="307"/>
      <c r="BW3" s="307"/>
      <c r="BX3" s="307"/>
      <c r="BY3" s="307"/>
      <c r="BZ3" s="307"/>
    </row>
    <row r="4" spans="1:78" ht="15" x14ac:dyDescent="0.2">
      <c r="A4" s="315" t="s">
        <v>1</v>
      </c>
      <c r="B4" s="442"/>
      <c r="C4" s="442"/>
      <c r="D4" s="316"/>
      <c r="E4" s="316"/>
      <c r="F4" s="263"/>
      <c r="G4" s="317"/>
      <c r="H4" s="263"/>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row>
    <row r="5" spans="1:78" ht="15.75" customHeight="1" thickBot="1" x14ac:dyDescent="0.3">
      <c r="A5" s="318" t="s">
        <v>3</v>
      </c>
      <c r="B5" s="439" t="s">
        <v>385</v>
      </c>
      <c r="C5" s="439"/>
      <c r="D5" s="316"/>
      <c r="E5" s="316"/>
      <c r="F5" s="263"/>
      <c r="G5" s="317"/>
      <c r="H5" s="263"/>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row>
    <row r="6" spans="1:78" ht="15" x14ac:dyDescent="0.2">
      <c r="A6" s="319"/>
      <c r="B6" s="320"/>
      <c r="C6" s="320"/>
      <c r="D6" s="320"/>
      <c r="E6" s="320"/>
      <c r="F6" s="263"/>
      <c r="G6" s="31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D6" s="307"/>
      <c r="BE6" s="307"/>
      <c r="BF6" s="307"/>
      <c r="BG6" s="307"/>
      <c r="BH6" s="307"/>
      <c r="BI6" s="307"/>
      <c r="BJ6" s="307"/>
      <c r="BK6" s="307"/>
      <c r="BL6" s="307"/>
      <c r="BM6" s="307"/>
      <c r="BN6" s="307"/>
      <c r="BO6" s="307"/>
      <c r="BP6" s="307"/>
      <c r="BQ6" s="307"/>
      <c r="BR6" s="307"/>
      <c r="BS6" s="307"/>
      <c r="BT6" s="307"/>
      <c r="BU6" s="307"/>
      <c r="BV6" s="307"/>
      <c r="BW6" s="307"/>
      <c r="BX6" s="307"/>
      <c r="BY6" s="307"/>
      <c r="BZ6" s="307"/>
    </row>
    <row r="7" spans="1:78" x14ac:dyDescent="0.2">
      <c r="A7" s="321" t="s">
        <v>415</v>
      </c>
      <c r="B7" s="322"/>
      <c r="C7" s="322"/>
      <c r="D7" s="322"/>
      <c r="E7" s="322"/>
      <c r="F7" s="323"/>
      <c r="G7" s="323"/>
      <c r="H7" s="323"/>
      <c r="I7" s="323"/>
      <c r="J7" s="323"/>
      <c r="K7" s="324"/>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307"/>
      <c r="BG7" s="307"/>
      <c r="BH7" s="307"/>
      <c r="BI7" s="307"/>
      <c r="BJ7" s="307"/>
      <c r="BK7" s="307"/>
      <c r="BL7" s="307"/>
      <c r="BM7" s="307"/>
      <c r="BN7" s="307"/>
      <c r="BO7" s="307"/>
      <c r="BP7" s="307"/>
      <c r="BQ7" s="307"/>
      <c r="BR7" s="307"/>
      <c r="BS7" s="307"/>
      <c r="BT7" s="307"/>
      <c r="BU7" s="307"/>
      <c r="BV7" s="307"/>
      <c r="BW7" s="307"/>
      <c r="BX7" s="307"/>
      <c r="BY7" s="307"/>
      <c r="BZ7" s="307"/>
    </row>
    <row r="8" spans="1:78" x14ac:dyDescent="0.2">
      <c r="A8" s="325" t="s">
        <v>143</v>
      </c>
      <c r="B8" s="326"/>
      <c r="C8" s="326"/>
      <c r="D8" s="326"/>
      <c r="E8" s="326"/>
      <c r="F8" s="327"/>
      <c r="G8" s="327"/>
      <c r="H8" s="327"/>
      <c r="I8" s="327"/>
      <c r="J8" s="327"/>
      <c r="K8" s="328"/>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7"/>
      <c r="AP8" s="307"/>
      <c r="AQ8" s="307"/>
      <c r="AR8" s="307"/>
      <c r="AS8" s="307"/>
      <c r="AT8" s="307"/>
      <c r="AU8" s="307"/>
      <c r="AV8" s="307"/>
      <c r="AW8" s="307"/>
      <c r="AX8" s="307"/>
      <c r="AY8" s="307"/>
      <c r="AZ8" s="307"/>
      <c r="BA8" s="307"/>
      <c r="BB8" s="307"/>
      <c r="BC8" s="307"/>
      <c r="BD8" s="307"/>
      <c r="BE8" s="307"/>
      <c r="BF8" s="307"/>
      <c r="BG8" s="307"/>
      <c r="BH8" s="307"/>
      <c r="BI8" s="307"/>
      <c r="BJ8" s="307"/>
      <c r="BK8" s="307"/>
      <c r="BL8" s="307"/>
      <c r="BM8" s="307"/>
      <c r="BN8" s="307"/>
      <c r="BO8" s="307"/>
      <c r="BP8" s="307"/>
      <c r="BQ8" s="307"/>
      <c r="BR8" s="307"/>
      <c r="BS8" s="307"/>
      <c r="BT8" s="307"/>
      <c r="BU8" s="307"/>
      <c r="BV8" s="307"/>
      <c r="BW8" s="307"/>
      <c r="BX8" s="307"/>
      <c r="BY8" s="307"/>
      <c r="BZ8" s="307"/>
    </row>
    <row r="9" spans="1:78" x14ac:dyDescent="0.2">
      <c r="A9" s="329" t="s">
        <v>144</v>
      </c>
      <c r="B9" s="330"/>
      <c r="C9" s="330"/>
      <c r="D9" s="330"/>
      <c r="E9" s="330"/>
      <c r="F9" s="331"/>
      <c r="G9" s="331"/>
      <c r="H9" s="331"/>
      <c r="I9" s="331"/>
      <c r="J9" s="331"/>
      <c r="K9" s="332"/>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307"/>
      <c r="AP9" s="307"/>
      <c r="AQ9" s="307"/>
      <c r="AR9" s="307"/>
      <c r="AS9" s="307"/>
      <c r="AT9" s="307"/>
      <c r="AU9" s="307"/>
      <c r="AV9" s="307"/>
      <c r="AW9" s="307"/>
      <c r="AX9" s="307"/>
      <c r="AY9" s="307"/>
      <c r="AZ9" s="307"/>
      <c r="BA9" s="307"/>
      <c r="BB9" s="307"/>
      <c r="BC9" s="307"/>
      <c r="BD9" s="307"/>
      <c r="BE9" s="307"/>
      <c r="BF9" s="307"/>
      <c r="BG9" s="307"/>
      <c r="BH9" s="307"/>
      <c r="BI9" s="307"/>
      <c r="BJ9" s="307"/>
      <c r="BK9" s="307"/>
      <c r="BL9" s="307"/>
      <c r="BM9" s="307"/>
      <c r="BN9" s="307"/>
      <c r="BO9" s="307"/>
      <c r="BP9" s="307"/>
      <c r="BQ9" s="307"/>
      <c r="BR9" s="307"/>
      <c r="BS9" s="307"/>
      <c r="BT9" s="307"/>
      <c r="BU9" s="307"/>
      <c r="BV9" s="307"/>
      <c r="BW9" s="307"/>
      <c r="BX9" s="307"/>
      <c r="BY9" s="307"/>
      <c r="BZ9" s="307"/>
    </row>
    <row r="10" spans="1:78" ht="15" thickBot="1" x14ac:dyDescent="0.25">
      <c r="A10" s="307"/>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c r="BW10" s="307"/>
      <c r="BX10" s="307"/>
      <c r="BY10" s="307"/>
      <c r="BZ10" s="307"/>
    </row>
    <row r="11" spans="1:78" ht="15" customHeight="1" thickBot="1" x14ac:dyDescent="0.25">
      <c r="A11" s="333" t="s">
        <v>96</v>
      </c>
      <c r="B11" s="334"/>
      <c r="C11" s="334"/>
      <c r="D11" s="334"/>
      <c r="E11" s="334"/>
      <c r="F11" s="333" t="s">
        <v>97</v>
      </c>
      <c r="G11" s="334"/>
      <c r="H11" s="334"/>
      <c r="I11" s="334"/>
      <c r="J11" s="333" t="s">
        <v>98</v>
      </c>
      <c r="K11" s="334"/>
      <c r="L11" s="334"/>
      <c r="M11" s="334"/>
      <c r="N11" s="333" t="s">
        <v>99</v>
      </c>
      <c r="O11" s="334"/>
      <c r="P11" s="334"/>
      <c r="Q11" s="334"/>
      <c r="R11" s="334"/>
      <c r="S11" s="334"/>
      <c r="T11" s="334"/>
      <c r="U11" s="333" t="s">
        <v>145</v>
      </c>
      <c r="V11" s="334"/>
      <c r="W11" s="334"/>
      <c r="X11" s="334"/>
      <c r="Y11" s="334"/>
      <c r="Z11" s="334"/>
      <c r="AA11" s="334"/>
      <c r="AB11" s="334"/>
      <c r="AC11" s="334"/>
      <c r="AD11" s="334"/>
      <c r="AE11" s="443" t="s">
        <v>147</v>
      </c>
      <c r="AF11" s="443"/>
      <c r="AG11" s="443"/>
      <c r="AH11" s="443"/>
      <c r="AI11" s="443"/>
      <c r="AJ11" s="443"/>
      <c r="AK11" s="443"/>
      <c r="AL11" s="443"/>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7"/>
      <c r="BX11" s="307"/>
      <c r="BY11" s="307"/>
      <c r="BZ11" s="307"/>
    </row>
    <row r="12" spans="1:78" s="347" customFormat="1" ht="60.75" thickBot="1" x14ac:dyDescent="0.25">
      <c r="A12" s="335" t="s">
        <v>72</v>
      </c>
      <c r="B12" s="336" t="s">
        <v>416</v>
      </c>
      <c r="C12" s="337" t="s">
        <v>417</v>
      </c>
      <c r="D12" s="338" t="s">
        <v>386</v>
      </c>
      <c r="E12" s="339" t="s">
        <v>387</v>
      </c>
      <c r="F12" s="340" t="s">
        <v>102</v>
      </c>
      <c r="G12" s="336" t="s">
        <v>103</v>
      </c>
      <c r="H12" s="336" t="s">
        <v>104</v>
      </c>
      <c r="I12" s="341" t="s">
        <v>105</v>
      </c>
      <c r="J12" s="340" t="s">
        <v>106</v>
      </c>
      <c r="K12" s="342" t="s">
        <v>107</v>
      </c>
      <c r="L12" s="342" t="s">
        <v>108</v>
      </c>
      <c r="M12" s="337" t="s">
        <v>109</v>
      </c>
      <c r="N12" s="335" t="s">
        <v>110</v>
      </c>
      <c r="O12" s="336" t="s">
        <v>111</v>
      </c>
      <c r="P12" s="336" t="s">
        <v>112</v>
      </c>
      <c r="Q12" s="336" t="s">
        <v>113</v>
      </c>
      <c r="R12" s="336" t="s">
        <v>388</v>
      </c>
      <c r="S12" s="336" t="s">
        <v>114</v>
      </c>
      <c r="T12" s="341" t="s">
        <v>115</v>
      </c>
      <c r="U12" s="340" t="s">
        <v>116</v>
      </c>
      <c r="V12" s="336" t="s">
        <v>117</v>
      </c>
      <c r="W12" s="336" t="s">
        <v>118</v>
      </c>
      <c r="X12" s="336" t="s">
        <v>119</v>
      </c>
      <c r="Y12" s="336" t="s">
        <v>120</v>
      </c>
      <c r="Z12" s="337" t="s">
        <v>150</v>
      </c>
      <c r="AA12" s="343" t="s">
        <v>203</v>
      </c>
      <c r="AB12" s="340" t="s">
        <v>122</v>
      </c>
      <c r="AC12" s="336" t="s">
        <v>123</v>
      </c>
      <c r="AD12" s="341" t="s">
        <v>124</v>
      </c>
      <c r="AE12" s="344" t="s">
        <v>418</v>
      </c>
      <c r="AF12" s="345" t="s">
        <v>419</v>
      </c>
      <c r="AG12" s="345" t="s">
        <v>126</v>
      </c>
      <c r="AH12" s="342" t="s">
        <v>127</v>
      </c>
      <c r="AI12" s="342" t="s">
        <v>128</v>
      </c>
      <c r="AJ12" s="342" t="s">
        <v>129</v>
      </c>
      <c r="AK12" s="342" t="s">
        <v>130</v>
      </c>
      <c r="AL12" s="339" t="s">
        <v>420</v>
      </c>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c r="BZ12" s="346"/>
    </row>
    <row r="13" spans="1:78" s="365" customFormat="1" x14ac:dyDescent="0.2">
      <c r="A13" s="348">
        <v>1234567901</v>
      </c>
      <c r="B13" s="349" t="s">
        <v>132</v>
      </c>
      <c r="C13" s="349" t="s">
        <v>133</v>
      </c>
      <c r="D13" s="350" t="s">
        <v>242</v>
      </c>
      <c r="E13" s="351" t="s">
        <v>204</v>
      </c>
      <c r="F13" s="352" t="s">
        <v>134</v>
      </c>
      <c r="G13" s="349">
        <v>12345</v>
      </c>
      <c r="H13" s="349" t="s">
        <v>135</v>
      </c>
      <c r="I13" s="353" t="s">
        <v>136</v>
      </c>
      <c r="J13" s="352" t="s">
        <v>137</v>
      </c>
      <c r="K13" s="354">
        <v>43597</v>
      </c>
      <c r="L13" s="354" t="s">
        <v>138</v>
      </c>
      <c r="M13" s="349" t="s">
        <v>139</v>
      </c>
      <c r="N13" s="348" t="s">
        <v>140</v>
      </c>
      <c r="O13" s="349">
        <v>30</v>
      </c>
      <c r="P13" s="355">
        <v>1200</v>
      </c>
      <c r="Q13" s="349" t="s">
        <v>421</v>
      </c>
      <c r="R13" s="355">
        <v>1000</v>
      </c>
      <c r="S13" s="355">
        <v>1200</v>
      </c>
      <c r="T13" s="353"/>
      <c r="U13" s="356">
        <v>50000</v>
      </c>
      <c r="V13" s="357">
        <v>8000</v>
      </c>
      <c r="W13" s="357">
        <v>5000</v>
      </c>
      <c r="X13" s="357">
        <v>2000</v>
      </c>
      <c r="Y13" s="357">
        <v>1000</v>
      </c>
      <c r="Z13" s="358">
        <f t="shared" ref="Z13:Z14" si="0">U13-V13-W13-X13-Y13</f>
        <v>34000</v>
      </c>
      <c r="AA13" s="359" t="s">
        <v>15</v>
      </c>
      <c r="AB13" s="352">
        <v>0.79139999999999999</v>
      </c>
      <c r="AC13" s="358">
        <f>Z13*AB13</f>
        <v>26907.599999999999</v>
      </c>
      <c r="AD13" s="360">
        <v>39570</v>
      </c>
      <c r="AE13" s="361">
        <v>1000</v>
      </c>
      <c r="AF13" s="362">
        <v>800</v>
      </c>
      <c r="AG13" s="362">
        <v>1500</v>
      </c>
      <c r="AH13" s="362">
        <v>375</v>
      </c>
      <c r="AI13" s="362">
        <v>200</v>
      </c>
      <c r="AJ13" s="357">
        <v>300</v>
      </c>
      <c r="AK13" s="357">
        <v>50</v>
      </c>
      <c r="AL13" s="360">
        <v>20</v>
      </c>
      <c r="AM13" s="363"/>
      <c r="AN13" s="363"/>
      <c r="AO13" s="363"/>
      <c r="AP13" s="364"/>
      <c r="AQ13" s="364"/>
      <c r="AR13" s="364"/>
      <c r="AS13" s="364"/>
      <c r="AT13" s="364"/>
      <c r="AU13" s="364"/>
      <c r="AV13" s="364"/>
      <c r="AW13" s="364"/>
      <c r="AX13" s="364"/>
      <c r="AY13" s="364"/>
      <c r="AZ13" s="364"/>
      <c r="BA13" s="364"/>
      <c r="BB13" s="364"/>
      <c r="BC13" s="364"/>
      <c r="BD13" s="364"/>
      <c r="BE13" s="364"/>
      <c r="BF13" s="364"/>
      <c r="BG13" s="364"/>
      <c r="BH13" s="364"/>
      <c r="BI13" s="364"/>
      <c r="BJ13" s="364"/>
      <c r="BK13" s="364"/>
      <c r="BL13" s="364"/>
      <c r="BM13" s="364"/>
      <c r="BN13" s="364"/>
      <c r="BO13" s="364"/>
      <c r="BP13" s="364"/>
      <c r="BQ13" s="364"/>
      <c r="BR13" s="364"/>
      <c r="BS13" s="364"/>
      <c r="BT13" s="364"/>
      <c r="BU13" s="364"/>
      <c r="BV13" s="364"/>
      <c r="BW13" s="364"/>
      <c r="BX13" s="364"/>
      <c r="BY13" s="364"/>
      <c r="BZ13" s="364"/>
    </row>
    <row r="14" spans="1:78" s="264" customFormat="1" ht="75.75" thickBot="1" x14ac:dyDescent="0.3">
      <c r="A14" s="279" t="s">
        <v>390</v>
      </c>
      <c r="B14" s="255"/>
      <c r="C14" s="255"/>
      <c r="D14" s="256"/>
      <c r="E14" s="257"/>
      <c r="F14" s="258"/>
      <c r="G14" s="255"/>
      <c r="H14" s="255"/>
      <c r="I14" s="257"/>
      <c r="J14" s="258"/>
      <c r="K14" s="255"/>
      <c r="L14" s="255"/>
      <c r="M14" s="255"/>
      <c r="N14" s="254"/>
      <c r="O14" s="255"/>
      <c r="P14" s="255"/>
      <c r="Q14" s="255"/>
      <c r="R14" s="255"/>
      <c r="S14" s="255"/>
      <c r="T14" s="257"/>
      <c r="U14" s="259"/>
      <c r="V14" s="260"/>
      <c r="W14" s="260"/>
      <c r="X14" s="260"/>
      <c r="Y14" s="260"/>
      <c r="Z14" s="261">
        <f t="shared" si="0"/>
        <v>0</v>
      </c>
      <c r="AA14" s="366"/>
      <c r="AB14" s="258"/>
      <c r="AC14" s="261">
        <f t="shared" ref="AC14" si="1">Z14*AB14</f>
        <v>0</v>
      </c>
      <c r="AD14" s="262"/>
      <c r="AE14" s="259"/>
      <c r="AF14" s="260"/>
      <c r="AG14" s="260"/>
      <c r="AH14" s="260"/>
      <c r="AI14" s="260"/>
      <c r="AJ14" s="260"/>
      <c r="AK14" s="260"/>
      <c r="AL14" s="262"/>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c r="BX14" s="263"/>
      <c r="BY14" s="263"/>
      <c r="BZ14" s="263"/>
    </row>
    <row r="15" spans="1:78" ht="15" x14ac:dyDescent="0.25">
      <c r="A15" s="307"/>
      <c r="B15" s="307"/>
      <c r="C15" s="367"/>
      <c r="D15" s="367"/>
      <c r="E15" s="36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7"/>
      <c r="BS15" s="307"/>
      <c r="BT15" s="307"/>
      <c r="BU15" s="307"/>
      <c r="BV15" s="307"/>
      <c r="BW15" s="307"/>
      <c r="BX15" s="307"/>
      <c r="BY15" s="307"/>
      <c r="BZ15" s="307"/>
    </row>
  </sheetData>
  <mergeCells count="3">
    <mergeCell ref="B4:C4"/>
    <mergeCell ref="B5:C5"/>
    <mergeCell ref="AE11:AL11"/>
  </mergeCells>
  <hyperlinks>
    <hyperlink ref="A1" location="Contents!A1" display="Back to Contents" xr:uid="{60E2262E-05C1-444A-9E9A-8CD3F1348CAF}"/>
  </hyperlinks>
  <pageMargins left="0.70000000000000007" right="0.70000000000000007" top="0.75" bottom="0.75" header="0.30000000000000004" footer="0.30000000000000004"/>
  <pageSetup paperSize="0" fitToWidth="0" fitToHeight="0" orientation="portrait" horizontalDpi="0" verticalDpi="0" copie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42BACF-C1D1-4656-923C-1E469AA4B6D9}">
  <ds:schemaRefs>
    <ds:schemaRef ds:uri="http://schemas.microsoft.com/sharepoint/v3/contenttype/forms"/>
  </ds:schemaRefs>
</ds:datastoreItem>
</file>

<file path=customXml/itemProps2.xml><?xml version="1.0" encoding="utf-8"?>
<ds:datastoreItem xmlns:ds="http://schemas.openxmlformats.org/officeDocument/2006/customXml" ds:itemID="{EBDE6A78-15F3-4B8A-8F27-2C7023052A44}">
  <ds:schemaRefs>
    <ds:schemaRef ds:uri="http://purl.org/dc/terms/"/>
    <ds:schemaRef ds:uri="http://schemas.openxmlformats.org/package/2006/metadata/core-properties"/>
    <ds:schemaRef ds:uri="031f4bde-afe5-477e-92f7-3e9337c79bf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4F5FBBA-13F2-4A14-AE4C-C252086E7D6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Guidance</vt:lpstr>
      <vt:lpstr>Contents</vt:lpstr>
      <vt:lpstr>A3_-_Organisational_structure</vt:lpstr>
      <vt:lpstr>A4_-_Owners_&amp;_shareholders</vt:lpstr>
      <vt:lpstr>A7_1_-_Your_company's_products</vt:lpstr>
      <vt:lpstr>A7_2_-_Other_goods</vt:lpstr>
      <vt:lpstr>B1_1_-_Upward_sales</vt:lpstr>
      <vt:lpstr>B1_2_-_Captive_sales</vt:lpstr>
      <vt:lpstr>B2_2_-_Sales_to_the_UK</vt:lpstr>
      <vt:lpstr>B3_-_Domestic_sales</vt:lpstr>
      <vt:lpstr>B3_-_Sales_to_third_countries</vt:lpstr>
      <vt:lpstr>C1_-_Turnover</vt:lpstr>
      <vt:lpstr>C2_-_Income_statement</vt:lpstr>
      <vt:lpstr>C4_-_Upwards_cost</vt:lpstr>
      <vt:lpstr>C5_-_Purchases</vt:lpstr>
      <vt:lpstr>C6_-_Stocks</vt:lpstr>
      <vt:lpstr>C7_-_RM_and_input_purchases</vt:lpstr>
      <vt:lpstr>D2_-_Grants</vt:lpstr>
      <vt:lpstr>D3_-_Loans</vt:lpstr>
      <vt:lpstr>D4_-_Loan_guarantees</vt:lpstr>
      <vt:lpstr>D5_-_Export_credits_&amp;_financing</vt:lpstr>
      <vt:lpstr>D6_-_Preferential_tax_programme</vt:lpstr>
      <vt:lpstr>D7_-_Tariff_and_VAT_Exemption</vt:lpstr>
      <vt:lpstr>DX_-_Bonds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2025-04-23T14:26:43Z</dcterms:created>
  <dcterms:modified xsi:type="dcterms:W3CDTF">2025-06-06T14:27:39Z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