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X280\Desktop\抗辩材料\涉案产品进口数据\"/>
    </mc:Choice>
  </mc:AlternateContent>
  <xr:revisionPtr revIDLastSave="0" documentId="13_ncr:1_{7A1D49E6-3D95-4E7F-BBBF-16EDD29B8C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ummary" sheetId="7" r:id="rId1"/>
    <sheet name="EU28" sheetId="1" r:id="rId2"/>
    <sheet name="EU27" sheetId="11" r:id="rId3"/>
    <sheet name="Exchange rate " sheetId="10" r:id="rId4"/>
    <sheet name="UK 202002-03" sheetId="12" r:id="rId5"/>
  </sheets>
  <externalReferences>
    <externalReference r:id="rId6"/>
  </externalReferences>
  <definedNames>
    <definedName name="_xlnm._FilterDatabase" localSheetId="0" hidden="1">Summary!$A$1:$AW$3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7" l="1"/>
  <c r="E15" i="7"/>
  <c r="D15" i="7"/>
  <c r="E13" i="7"/>
  <c r="E11" i="7"/>
  <c r="D13" i="7"/>
  <c r="D11" i="7"/>
  <c r="C13" i="7"/>
  <c r="C11" i="7"/>
  <c r="E12" i="7" s="1"/>
  <c r="E10" i="7"/>
  <c r="D10" i="7"/>
  <c r="C10" i="7"/>
  <c r="E9" i="7"/>
  <c r="E14" i="7" s="1"/>
  <c r="D9" i="7"/>
  <c r="C9" i="7"/>
  <c r="C14" i="7" s="1"/>
  <c r="C13" i="12"/>
  <c r="C12" i="12"/>
  <c r="AW5" i="7"/>
  <c r="AV5" i="7"/>
  <c r="F13" i="7" s="1"/>
  <c r="AW4" i="7"/>
  <c r="F11" i="7" s="1"/>
  <c r="F12" i="7" s="1"/>
  <c r="AV4" i="7"/>
  <c r="AW3" i="7"/>
  <c r="AW2" i="7"/>
  <c r="AV3" i="7"/>
  <c r="AV2" i="7"/>
  <c r="E10" i="10"/>
  <c r="H8" i="12" s="1"/>
  <c r="E9" i="10"/>
  <c r="H7" i="12" s="1"/>
  <c r="F10" i="7" l="1"/>
  <c r="F16" i="7" s="1"/>
  <c r="D16" i="7"/>
  <c r="D12" i="7"/>
  <c r="C16" i="7"/>
  <c r="E16" i="7"/>
  <c r="F9" i="7"/>
  <c r="D14" i="7"/>
  <c r="F14" i="7"/>
  <c r="H9" i="12"/>
  <c r="H5" i="12"/>
  <c r="B12" i="12" s="1"/>
  <c r="H6" i="12"/>
  <c r="B13" i="12" l="1"/>
</calcChain>
</file>

<file path=xl/sharedStrings.xml><?xml version="1.0" encoding="utf-8"?>
<sst xmlns="http://schemas.openxmlformats.org/spreadsheetml/2006/main" count="6468" uniqueCount="111">
  <si>
    <t>Special value:</t>
  </si>
  <si>
    <t>:</t>
  </si>
  <si>
    <t>not available</t>
  </si>
  <si>
    <t>PARTNER</t>
  </si>
  <si>
    <t>CN</t>
  </si>
  <si>
    <t>PRODUCT</t>
  </si>
  <si>
    <t>72131000</t>
  </si>
  <si>
    <t>FLOW</t>
  </si>
  <si>
    <t>IMPORT</t>
  </si>
  <si>
    <t>INDICATORS</t>
  </si>
  <si>
    <t>VALUE_IN_EUROS</t>
  </si>
  <si>
    <t>REPORTER/PERIOD</t>
  </si>
  <si>
    <t>198801</t>
  </si>
  <si>
    <t>201604</t>
  </si>
  <si>
    <t>201605</t>
  </si>
  <si>
    <t>201606</t>
  </si>
  <si>
    <t>201607</t>
  </si>
  <si>
    <t>201608</t>
  </si>
  <si>
    <t>201609</t>
  </si>
  <si>
    <t>201610</t>
  </si>
  <si>
    <t>201611</t>
  </si>
  <si>
    <t>201612</t>
  </si>
  <si>
    <t>201701</t>
  </si>
  <si>
    <t>201702</t>
  </si>
  <si>
    <t>201703</t>
  </si>
  <si>
    <t>201704</t>
  </si>
  <si>
    <t>201705</t>
  </si>
  <si>
    <t>201706</t>
  </si>
  <si>
    <t>201707</t>
  </si>
  <si>
    <t>201708</t>
  </si>
  <si>
    <t>201709</t>
  </si>
  <si>
    <t>201710</t>
  </si>
  <si>
    <t>201711</t>
  </si>
  <si>
    <t>201712</t>
  </si>
  <si>
    <t>201801</t>
  </si>
  <si>
    <t>201802</t>
  </si>
  <si>
    <t>201803</t>
  </si>
  <si>
    <t>201804</t>
  </si>
  <si>
    <t>201805</t>
  </si>
  <si>
    <t>201806</t>
  </si>
  <si>
    <t>201807</t>
  </si>
  <si>
    <t>201808</t>
  </si>
  <si>
    <t>201809</t>
  </si>
  <si>
    <t>201810</t>
  </si>
  <si>
    <t>201811</t>
  </si>
  <si>
    <t>201812</t>
  </si>
  <si>
    <t>201901</t>
  </si>
  <si>
    <t>201902</t>
  </si>
  <si>
    <t>201903</t>
  </si>
  <si>
    <t>201904</t>
  </si>
  <si>
    <t>201905</t>
  </si>
  <si>
    <t>201906</t>
  </si>
  <si>
    <t>201907</t>
  </si>
  <si>
    <t>201908</t>
  </si>
  <si>
    <t>201909</t>
  </si>
  <si>
    <t>201910</t>
  </si>
  <si>
    <t>201911</t>
  </si>
  <si>
    <t>201912</t>
  </si>
  <si>
    <t>202001</t>
  </si>
  <si>
    <t>202002</t>
  </si>
  <si>
    <t>202003</t>
  </si>
  <si>
    <t>EU28</t>
  </si>
  <si>
    <t>GB</t>
  </si>
  <si>
    <t>QUANTITY_IN_100KG</t>
  </si>
  <si>
    <t>72132000</t>
  </si>
  <si>
    <t>72139110</t>
  </si>
  <si>
    <t>72139120</t>
  </si>
  <si>
    <t>72139141</t>
  </si>
  <si>
    <t>72139149</t>
  </si>
  <si>
    <t>72139170</t>
  </si>
  <si>
    <t>72139190</t>
  </si>
  <si>
    <t>72271000</t>
  </si>
  <si>
    <t>72272000</t>
  </si>
  <si>
    <t>72279010</t>
  </si>
  <si>
    <t>72279050</t>
  </si>
  <si>
    <t>72279095</t>
  </si>
  <si>
    <t>Spot exchange rate, Euro into Sterling</t>
    <phoneticPr fontId="2" type="noConversion"/>
  </si>
  <si>
    <t>Date</t>
  </si>
  <si>
    <t>XUDLERS</t>
  </si>
  <si>
    <t>Average for February</t>
    <phoneticPr fontId="2" type="noConversion"/>
  </si>
  <si>
    <t>Average for March</t>
    <phoneticPr fontId="2" type="noConversion"/>
  </si>
  <si>
    <t>201604-201703</t>
    <phoneticPr fontId="2" type="noConversion"/>
  </si>
  <si>
    <t>201704-201803</t>
    <phoneticPr fontId="2" type="noConversion"/>
  </si>
  <si>
    <t>201804-201903</t>
    <phoneticPr fontId="2" type="noConversion"/>
  </si>
  <si>
    <t>201904-202003</t>
    <phoneticPr fontId="2" type="noConversion"/>
  </si>
  <si>
    <t>EU27_2020</t>
  </si>
  <si>
    <t>CN8</t>
  </si>
  <si>
    <t>Flow Type</t>
  </si>
  <si>
    <t>Year</t>
  </si>
  <si>
    <t>Month</t>
  </si>
  <si>
    <t>Value (£)</t>
  </si>
  <si>
    <t>Net Mass (Kg)</t>
  </si>
  <si>
    <t>Value (Euro)</t>
    <phoneticPr fontId="2" type="noConversion"/>
  </si>
  <si>
    <t>72131000 Bars and rods, hot-rolled, in irregularly wound coils of iron or non-alloy steel, with indentations, ribs, grooves or other deformations produced during the rolling process</t>
  </si>
  <si>
    <t>Non EU - Imports</t>
  </si>
  <si>
    <t>February</t>
  </si>
  <si>
    <t>72132000 Bars and rods, hot-rolled, in irregularly wound coils, of non-alloy free-cutting steel (excl. bars and rods containing indentations, ribs, grooves or other deformations produced during the rolling process)</t>
  </si>
  <si>
    <t>March</t>
  </si>
  <si>
    <t>72139910 Bars and rods, of iron or non-alloy steel, hot-rolled, in irregularly wound coils, containing by weight &lt; 0,25% carbon (excl. products of circular cross-section measuring &lt; 14 mm in diameter, bars and rods of free-cutting steel, and bars and rods with indentations, ribs, grooves or other deformations produced during the rolling process)</t>
  </si>
  <si>
    <t>72139990 Bars and rods, hot-rolled, in irregularly wound coils, of iron or non-alloy steel, containing by weight &gt;= 0,25% carbon (excl. products of circular cross-section measuring &lt; 14 mm diameter, bars and rods of free-cutting steel, and bars and rods with indentations, ribs, grooves or other deformations produced during the rolling process)</t>
  </si>
  <si>
    <t>Net Mass (100 Kg)</t>
    <phoneticPr fontId="2" type="noConversion"/>
  </si>
  <si>
    <t>Price (Euro/Ton)</t>
    <phoneticPr fontId="2" type="noConversion"/>
  </si>
  <si>
    <t>Quantity(Ton)</t>
    <phoneticPr fontId="2" type="noConversion"/>
  </si>
  <si>
    <t>UK imports from PRC</t>
    <phoneticPr fontId="2" type="noConversion"/>
  </si>
  <si>
    <t>Source: UK Customs</t>
    <phoneticPr fontId="2" type="noConversion"/>
  </si>
  <si>
    <t>https://www.bankofengland.co.uk/boeapps/database/fromshowcolumns.asp?Travel=NIxIRxRSxSUx&amp;FromSeries=1&amp;ToSeries=50&amp;DAT=RNG&amp;FD=1&amp;FM=Feb&amp;FY=2020&amp;TD=31&amp;TM=Mar&amp;TY=2020&amp;FNY=&amp;CSVF=TT&amp;html.x=167&amp;html.y=38&amp;C=C8J&amp;Filter=N</t>
  </si>
  <si>
    <t>Source:</t>
    <phoneticPr fontId="2" type="noConversion"/>
  </si>
  <si>
    <t xml:space="preserve">EU27 imports </t>
    <phoneticPr fontId="2" type="noConversion"/>
  </si>
  <si>
    <t>Source: Eurostat</t>
    <phoneticPr fontId="2" type="noConversion"/>
  </si>
  <si>
    <t xml:space="preserve">EU28 imports </t>
    <phoneticPr fontId="2" type="noConversion"/>
  </si>
  <si>
    <t xml:space="preserve">EU28 Index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</si>
</sst>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8" x14ac:knownFonts="1">
    <font>
      <sz val="11"/>
      <color theme="1"/>
      <name val="等线"/>
      <family val="2"/>
      <scheme val="minor"/>
    </font>
    <font>
      <sz val="10"/>
      <name val="Arial"/>
    </font>
    <font>
      <sz val="9"/>
      <name val="等线"/>
      <family val="3"/>
      <charset val="134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29">
    <xf numFmtId="0" fontId="0" fillId="0" borderId="0" xfId="0"/>
    <xf numFmtId="0" fontId="1" fillId="0" borderId="0" xfId="0" applyFont="1"/>
    <xf numFmtId="0" fontId="3" fillId="0" borderId="0" xfId="0" applyFont="1"/>
    <xf numFmtId="0" fontId="3" fillId="2" borderId="1" xfId="0" applyFont="1" applyFill="1" applyBorder="1"/>
    <xf numFmtId="0" fontId="3" fillId="0" borderId="1" xfId="0" applyFont="1" applyBorder="1"/>
    <xf numFmtId="3" fontId="3" fillId="0" borderId="1" xfId="0" applyNumberFormat="1" applyFont="1" applyBorder="1"/>
    <xf numFmtId="0" fontId="3" fillId="0" borderId="0" xfId="1" applyFont="1"/>
    <xf numFmtId="0" fontId="4" fillId="0" borderId="0" xfId="1"/>
    <xf numFmtId="0" fontId="3" fillId="2" borderId="1" xfId="1" applyFont="1" applyFill="1" applyBorder="1"/>
    <xf numFmtId="0" fontId="3" fillId="0" borderId="1" xfId="1" applyFont="1" applyBorder="1"/>
    <xf numFmtId="3" fontId="3" fillId="0" borderId="1" xfId="1" applyNumberFormat="1" applyFont="1" applyBorder="1"/>
    <xf numFmtId="0" fontId="5" fillId="0" borderId="0" xfId="1" applyFont="1"/>
    <xf numFmtId="0" fontId="6" fillId="0" borderId="0" xfId="0" applyFont="1" applyAlignment="1">
      <alignment horizontal="left"/>
    </xf>
    <xf numFmtId="0" fontId="7" fillId="0" borderId="0" xfId="0" applyFont="1"/>
    <xf numFmtId="0" fontId="7" fillId="3" borderId="3" xfId="0" applyFont="1" applyFill="1" applyBorder="1" applyAlignment="1">
      <alignment wrapText="1"/>
    </xf>
    <xf numFmtId="0" fontId="7" fillId="3" borderId="2" xfId="0" applyFont="1" applyFill="1" applyBorder="1" applyAlignment="1">
      <alignment horizontal="right" vertical="center" wrapText="1"/>
    </xf>
    <xf numFmtId="15" fontId="7" fillId="3" borderId="2" xfId="0" applyNumberFormat="1" applyFont="1" applyFill="1" applyBorder="1" applyAlignment="1">
      <alignment horizontal="right" vertical="center" wrapText="1"/>
    </xf>
    <xf numFmtId="0" fontId="7" fillId="0" borderId="2" xfId="0" applyFont="1" applyBorder="1"/>
    <xf numFmtId="176" fontId="7" fillId="0" borderId="2" xfId="0" applyNumberFormat="1" applyFont="1" applyBorder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3" fontId="7" fillId="0" borderId="2" xfId="0" applyNumberFormat="1" applyFont="1" applyBorder="1"/>
    <xf numFmtId="0" fontId="7" fillId="0" borderId="2" xfId="0" applyFont="1" applyBorder="1" applyAlignment="1">
      <alignment horizontal="left" vertical="center"/>
    </xf>
    <xf numFmtId="1" fontId="7" fillId="0" borderId="2" xfId="0" applyNumberFormat="1" applyFont="1" applyBorder="1"/>
    <xf numFmtId="1" fontId="6" fillId="0" borderId="2" xfId="0" applyNumberFormat="1" applyFont="1" applyBorder="1"/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</cellXfs>
  <cellStyles count="2">
    <cellStyle name="常规" xfId="0" builtinId="0"/>
    <cellStyle name="常规 2" xfId="1" xr:uid="{D3BE0A9B-F6D9-443B-A06F-8D05A158AD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X280/Desktop/UK%20202002-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K 202002-03"/>
    </sheetNames>
    <sheetDataSet>
      <sheetData sheetId="0">
        <row r="10">
          <cell r="H10">
            <v>17310.448729999996</v>
          </cell>
          <cell r="I10">
            <v>107.49</v>
          </cell>
        </row>
        <row r="11">
          <cell r="H11">
            <v>34130.943000000007</v>
          </cell>
          <cell r="I11">
            <v>38.380000000000003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1EC5A-A091-46EE-9726-09246AD6F6DD}">
  <dimension ref="A1:AW16"/>
  <sheetViews>
    <sheetView tabSelected="1" zoomScale="115" zoomScaleNormal="115" workbookViewId="0">
      <pane xSplit="1" ySplit="1" topLeftCell="B2" activePane="bottomRight" state="frozen"/>
      <selection activeCell="G18" sqref="A1:XFD1048576"/>
      <selection pane="topRight" activeCell="G18" sqref="A1:XFD1048576"/>
      <selection pane="bottomLeft" activeCell="G18" sqref="A1:XFD1048576"/>
      <selection pane="bottomRight" activeCell="F11" sqref="F11"/>
    </sheetView>
  </sheetViews>
  <sheetFormatPr defaultRowHeight="15" x14ac:dyDescent="0.25"/>
  <cols>
    <col min="1" max="1" width="15" style="13" bestFit="1" customWidth="1"/>
    <col min="2" max="2" width="11.375" style="13" bestFit="1" customWidth="1"/>
    <col min="3" max="6" width="15" style="13" bestFit="1" customWidth="1"/>
    <col min="7" max="47" width="7.5" style="13" bestFit="1" customWidth="1"/>
    <col min="48" max="48" width="8.625" style="13" bestFit="1" customWidth="1"/>
    <col min="49" max="49" width="7.5" style="13" bestFit="1" customWidth="1"/>
    <col min="50" max="16384" width="9" style="13"/>
  </cols>
  <sheetData>
    <row r="1" spans="1:49" x14ac:dyDescent="0.25">
      <c r="A1" s="17"/>
      <c r="B1" s="17">
        <v>201604</v>
      </c>
      <c r="C1" s="17">
        <v>201605</v>
      </c>
      <c r="D1" s="17">
        <v>201606</v>
      </c>
      <c r="E1" s="17">
        <v>201607</v>
      </c>
      <c r="F1" s="17">
        <v>201608</v>
      </c>
      <c r="G1" s="17">
        <v>201609</v>
      </c>
      <c r="H1" s="17">
        <v>201610</v>
      </c>
      <c r="I1" s="17">
        <v>201611</v>
      </c>
      <c r="J1" s="17">
        <v>201612</v>
      </c>
      <c r="K1" s="17">
        <v>201701</v>
      </c>
      <c r="L1" s="17">
        <v>201702</v>
      </c>
      <c r="M1" s="17">
        <v>201703</v>
      </c>
      <c r="N1" s="17">
        <v>201704</v>
      </c>
      <c r="O1" s="17">
        <v>201705</v>
      </c>
      <c r="P1" s="17">
        <v>201706</v>
      </c>
      <c r="Q1" s="17">
        <v>201707</v>
      </c>
      <c r="R1" s="17">
        <v>201708</v>
      </c>
      <c r="S1" s="17">
        <v>201709</v>
      </c>
      <c r="T1" s="17">
        <v>201710</v>
      </c>
      <c r="U1" s="17">
        <v>201711</v>
      </c>
      <c r="V1" s="17">
        <v>201712</v>
      </c>
      <c r="W1" s="17">
        <v>201801</v>
      </c>
      <c r="X1" s="17">
        <v>201802</v>
      </c>
      <c r="Y1" s="17">
        <v>201803</v>
      </c>
      <c r="Z1" s="17">
        <v>201804</v>
      </c>
      <c r="AA1" s="17">
        <v>201805</v>
      </c>
      <c r="AB1" s="17">
        <v>201806</v>
      </c>
      <c r="AC1" s="17">
        <v>201807</v>
      </c>
      <c r="AD1" s="17">
        <v>201808</v>
      </c>
      <c r="AE1" s="17">
        <v>201809</v>
      </c>
      <c r="AF1" s="17">
        <v>201810</v>
      </c>
      <c r="AG1" s="17">
        <v>201811</v>
      </c>
      <c r="AH1" s="17">
        <v>201812</v>
      </c>
      <c r="AI1" s="17">
        <v>201901</v>
      </c>
      <c r="AJ1" s="17">
        <v>201902</v>
      </c>
      <c r="AK1" s="17">
        <v>201903</v>
      </c>
      <c r="AL1" s="17">
        <v>201904</v>
      </c>
      <c r="AM1" s="17">
        <v>201905</v>
      </c>
      <c r="AN1" s="17">
        <v>201906</v>
      </c>
      <c r="AO1" s="17">
        <v>201907</v>
      </c>
      <c r="AP1" s="17">
        <v>201908</v>
      </c>
      <c r="AQ1" s="17">
        <v>201909</v>
      </c>
      <c r="AR1" s="17">
        <v>201910</v>
      </c>
      <c r="AS1" s="17">
        <v>201911</v>
      </c>
      <c r="AT1" s="17">
        <v>201912</v>
      </c>
      <c r="AU1" s="17">
        <v>202001</v>
      </c>
      <c r="AV1" s="17">
        <v>202002</v>
      </c>
      <c r="AW1" s="17">
        <v>202003</v>
      </c>
    </row>
    <row r="2" spans="1:49" x14ac:dyDescent="0.25">
      <c r="A2" s="17" t="s">
        <v>61</v>
      </c>
      <c r="B2" s="17">
        <v>23271</v>
      </c>
      <c r="C2" s="17">
        <v>41086</v>
      </c>
      <c r="D2" s="17">
        <v>4236</v>
      </c>
      <c r="E2" s="17">
        <v>740773</v>
      </c>
      <c r="F2" s="17">
        <v>353799</v>
      </c>
      <c r="G2" s="17">
        <v>22496</v>
      </c>
      <c r="H2" s="17">
        <v>61264</v>
      </c>
      <c r="I2" s="17">
        <v>906191</v>
      </c>
      <c r="J2" s="17">
        <v>778420</v>
      </c>
      <c r="K2" s="17">
        <v>129250</v>
      </c>
      <c r="L2" s="17">
        <v>7744</v>
      </c>
      <c r="M2" s="17">
        <v>70902</v>
      </c>
      <c r="N2" s="17">
        <v>87442</v>
      </c>
      <c r="O2" s="17">
        <v>6479</v>
      </c>
      <c r="P2" s="17">
        <v>3486</v>
      </c>
      <c r="Q2" s="17">
        <v>2311</v>
      </c>
      <c r="R2" s="17">
        <v>6821</v>
      </c>
      <c r="S2" s="17">
        <v>85</v>
      </c>
      <c r="T2" s="17">
        <v>5525</v>
      </c>
      <c r="U2" s="17">
        <v>3965</v>
      </c>
      <c r="V2" s="17">
        <v>2315</v>
      </c>
      <c r="W2" s="17">
        <v>3870</v>
      </c>
      <c r="X2" s="17">
        <v>5153</v>
      </c>
      <c r="Y2" s="17">
        <v>3930</v>
      </c>
      <c r="Z2" s="17">
        <v>11276</v>
      </c>
      <c r="AA2" s="17">
        <v>6580</v>
      </c>
      <c r="AB2" s="17">
        <v>4006</v>
      </c>
      <c r="AC2" s="17">
        <v>4832</v>
      </c>
      <c r="AD2" s="17">
        <v>6557</v>
      </c>
      <c r="AE2" s="17">
        <v>24313</v>
      </c>
      <c r="AF2" s="17">
        <v>5994</v>
      </c>
      <c r="AG2" s="17">
        <v>3221</v>
      </c>
      <c r="AH2" s="17">
        <v>1677</v>
      </c>
      <c r="AI2" s="17">
        <v>11305</v>
      </c>
      <c r="AJ2" s="17">
        <v>1532</v>
      </c>
      <c r="AK2" s="17">
        <v>2083</v>
      </c>
      <c r="AL2" s="17">
        <v>169046</v>
      </c>
      <c r="AM2" s="17">
        <v>6027</v>
      </c>
      <c r="AN2" s="17">
        <v>9950</v>
      </c>
      <c r="AO2" s="17">
        <v>10230</v>
      </c>
      <c r="AP2" s="17">
        <v>270</v>
      </c>
      <c r="AQ2" s="17">
        <v>760</v>
      </c>
      <c r="AR2" s="17">
        <v>16646</v>
      </c>
      <c r="AS2" s="17">
        <v>14150</v>
      </c>
      <c r="AT2" s="17">
        <v>14571</v>
      </c>
      <c r="AU2" s="17">
        <v>26625</v>
      </c>
      <c r="AV2" s="22">
        <f>68+'[1]UK 202002-03'!$H$10</f>
        <v>17378.448729999996</v>
      </c>
      <c r="AW2" s="22">
        <f>'EU27'!AX10+'EU27'!AX32+'EU27'!AX274+'[1]UK 202002-03'!$H$11</f>
        <v>42926.943000000007</v>
      </c>
    </row>
    <row r="3" spans="1:49" x14ac:dyDescent="0.25">
      <c r="A3" s="17" t="s">
        <v>62</v>
      </c>
      <c r="B3" s="17">
        <v>0</v>
      </c>
      <c r="C3" s="17">
        <v>0</v>
      </c>
      <c r="D3" s="17">
        <v>0</v>
      </c>
      <c r="E3" s="17">
        <v>0</v>
      </c>
      <c r="F3" s="17">
        <v>23101</v>
      </c>
      <c r="G3" s="17">
        <v>0</v>
      </c>
      <c r="H3" s="17">
        <v>0</v>
      </c>
      <c r="I3" s="17">
        <v>0</v>
      </c>
      <c r="J3" s="17">
        <v>0</v>
      </c>
      <c r="K3" s="17">
        <v>0</v>
      </c>
      <c r="L3" s="17">
        <v>1734</v>
      </c>
      <c r="M3" s="17">
        <v>0</v>
      </c>
      <c r="N3" s="17">
        <v>0</v>
      </c>
      <c r="O3" s="17">
        <v>0</v>
      </c>
      <c r="P3" s="17">
        <v>0</v>
      </c>
      <c r="Q3" s="17">
        <v>0</v>
      </c>
      <c r="R3" s="17">
        <v>1486</v>
      </c>
      <c r="S3" s="17">
        <v>0</v>
      </c>
      <c r="T3" s="17">
        <v>3678</v>
      </c>
      <c r="U3" s="17">
        <v>0</v>
      </c>
      <c r="V3" s="17">
        <v>0</v>
      </c>
      <c r="W3" s="17">
        <v>0</v>
      </c>
      <c r="X3" s="17">
        <v>0</v>
      </c>
      <c r="Y3" s="17">
        <v>0</v>
      </c>
      <c r="Z3" s="17">
        <v>2160</v>
      </c>
      <c r="AA3" s="17">
        <v>4586</v>
      </c>
      <c r="AB3" s="17">
        <v>0</v>
      </c>
      <c r="AC3" s="17">
        <v>1136</v>
      </c>
      <c r="AD3" s="17">
        <v>2960</v>
      </c>
      <c r="AE3" s="17">
        <v>0</v>
      </c>
      <c r="AF3" s="17">
        <v>0</v>
      </c>
      <c r="AG3" s="17">
        <v>0</v>
      </c>
      <c r="AH3" s="17">
        <v>0</v>
      </c>
      <c r="AI3" s="17">
        <v>7248</v>
      </c>
      <c r="AJ3" s="17">
        <v>0</v>
      </c>
      <c r="AK3" s="17">
        <v>0</v>
      </c>
      <c r="AL3" s="17">
        <v>152813</v>
      </c>
      <c r="AM3" s="17">
        <v>4229</v>
      </c>
      <c r="AN3" s="17">
        <v>1248</v>
      </c>
      <c r="AO3" s="17">
        <v>1034</v>
      </c>
      <c r="AP3" s="17">
        <v>0</v>
      </c>
      <c r="AQ3" s="17">
        <v>0</v>
      </c>
      <c r="AR3" s="17">
        <v>0</v>
      </c>
      <c r="AS3" s="17">
        <v>4511</v>
      </c>
      <c r="AT3" s="17">
        <v>3484</v>
      </c>
      <c r="AU3" s="17">
        <v>2024</v>
      </c>
      <c r="AV3" s="17">
        <f>'[1]UK 202002-03'!$H$10</f>
        <v>17310.448729999996</v>
      </c>
      <c r="AW3" s="17">
        <f>'[1]UK 202002-03'!$H$11</f>
        <v>34130.943000000007</v>
      </c>
    </row>
    <row r="4" spans="1:49" x14ac:dyDescent="0.25">
      <c r="A4" s="17" t="s">
        <v>61</v>
      </c>
      <c r="B4" s="17">
        <v>621</v>
      </c>
      <c r="C4" s="17">
        <v>973</v>
      </c>
      <c r="D4" s="17">
        <v>36</v>
      </c>
      <c r="E4" s="17">
        <v>7327</v>
      </c>
      <c r="F4" s="17">
        <v>1596</v>
      </c>
      <c r="G4" s="17">
        <v>71</v>
      </c>
      <c r="H4" s="17">
        <v>1605</v>
      </c>
      <c r="I4" s="17">
        <v>28409</v>
      </c>
      <c r="J4" s="17">
        <v>24569</v>
      </c>
      <c r="K4" s="17">
        <v>3131</v>
      </c>
      <c r="L4" s="17">
        <v>19</v>
      </c>
      <c r="M4" s="17">
        <v>1396</v>
      </c>
      <c r="N4" s="17">
        <v>191</v>
      </c>
      <c r="O4" s="17">
        <v>25</v>
      </c>
      <c r="P4" s="17">
        <v>25</v>
      </c>
      <c r="Q4" s="17">
        <v>25</v>
      </c>
      <c r="R4" s="17">
        <v>12</v>
      </c>
      <c r="S4" s="17">
        <v>0</v>
      </c>
      <c r="T4" s="17">
        <v>34</v>
      </c>
      <c r="U4" s="17">
        <v>8</v>
      </c>
      <c r="V4" s="17">
        <v>5</v>
      </c>
      <c r="W4" s="17">
        <v>55</v>
      </c>
      <c r="X4" s="17">
        <v>13</v>
      </c>
      <c r="Y4" s="17">
        <v>53</v>
      </c>
      <c r="Z4" s="17">
        <v>3</v>
      </c>
      <c r="AA4" s="17">
        <v>12</v>
      </c>
      <c r="AB4" s="17">
        <v>6</v>
      </c>
      <c r="AC4" s="17">
        <v>9</v>
      </c>
      <c r="AD4" s="17">
        <v>49</v>
      </c>
      <c r="AE4" s="17">
        <v>209</v>
      </c>
      <c r="AF4" s="17">
        <v>10</v>
      </c>
      <c r="AG4" s="17">
        <v>5</v>
      </c>
      <c r="AH4" s="17">
        <v>7</v>
      </c>
      <c r="AI4" s="17">
        <v>44</v>
      </c>
      <c r="AJ4" s="17">
        <v>2</v>
      </c>
      <c r="AK4" s="17">
        <v>2</v>
      </c>
      <c r="AL4" s="17">
        <v>262</v>
      </c>
      <c r="AM4" s="17">
        <v>31</v>
      </c>
      <c r="AN4" s="17">
        <v>76</v>
      </c>
      <c r="AO4" s="17">
        <v>1</v>
      </c>
      <c r="AP4" s="17">
        <v>0</v>
      </c>
      <c r="AQ4" s="17">
        <v>0</v>
      </c>
      <c r="AR4" s="17">
        <v>187</v>
      </c>
      <c r="AS4" s="17">
        <v>73</v>
      </c>
      <c r="AT4" s="17">
        <v>123</v>
      </c>
      <c r="AU4" s="17">
        <v>205</v>
      </c>
      <c r="AV4" s="17">
        <f>'[1]UK 202002-03'!$I$10</f>
        <v>107.49</v>
      </c>
      <c r="AW4" s="22">
        <f>'EU27'!AX21+'EU27'!AX43+'[1]UK 202002-03'!$I$11</f>
        <v>142.38</v>
      </c>
    </row>
    <row r="5" spans="1:49" x14ac:dyDescent="0.25">
      <c r="A5" s="17" t="s">
        <v>62</v>
      </c>
      <c r="B5" s="17">
        <v>0</v>
      </c>
      <c r="C5" s="17">
        <v>0</v>
      </c>
      <c r="D5" s="17">
        <v>0</v>
      </c>
      <c r="E5" s="17">
        <v>0</v>
      </c>
      <c r="F5" s="17">
        <v>543</v>
      </c>
      <c r="G5" s="17">
        <v>0</v>
      </c>
      <c r="H5" s="17">
        <v>0</v>
      </c>
      <c r="I5" s="17">
        <v>0</v>
      </c>
      <c r="J5" s="17">
        <v>0</v>
      </c>
      <c r="K5" s="17">
        <v>0</v>
      </c>
      <c r="L5" s="17">
        <v>1</v>
      </c>
      <c r="M5" s="17">
        <v>0</v>
      </c>
      <c r="N5" s="17">
        <v>0</v>
      </c>
      <c r="O5" s="17">
        <v>0</v>
      </c>
      <c r="P5" s="17">
        <v>0</v>
      </c>
      <c r="Q5" s="17">
        <v>0</v>
      </c>
      <c r="R5" s="17">
        <v>2</v>
      </c>
      <c r="S5" s="17">
        <v>0</v>
      </c>
      <c r="T5" s="17">
        <v>20</v>
      </c>
      <c r="U5" s="17">
        <v>0</v>
      </c>
      <c r="V5" s="17">
        <v>0</v>
      </c>
      <c r="W5" s="17">
        <v>0</v>
      </c>
      <c r="X5" s="17">
        <v>0</v>
      </c>
      <c r="Y5" s="17">
        <v>0</v>
      </c>
      <c r="Z5" s="17">
        <v>1</v>
      </c>
      <c r="AA5" s="17">
        <v>7</v>
      </c>
      <c r="AB5" s="17">
        <v>0</v>
      </c>
      <c r="AC5" s="17">
        <v>2</v>
      </c>
      <c r="AD5" s="17">
        <v>1</v>
      </c>
      <c r="AE5" s="17">
        <v>0</v>
      </c>
      <c r="AF5" s="17">
        <v>0</v>
      </c>
      <c r="AG5" s="17">
        <v>0</v>
      </c>
      <c r="AH5" s="17">
        <v>0</v>
      </c>
      <c r="AI5" s="17">
        <v>36</v>
      </c>
      <c r="AJ5" s="17">
        <v>0</v>
      </c>
      <c r="AK5" s="17">
        <v>0</v>
      </c>
      <c r="AL5" s="17">
        <v>217</v>
      </c>
      <c r="AM5" s="17">
        <v>30</v>
      </c>
      <c r="AN5" s="17">
        <v>6</v>
      </c>
      <c r="AO5" s="17">
        <v>0</v>
      </c>
      <c r="AP5" s="17">
        <v>0</v>
      </c>
      <c r="AQ5" s="17">
        <v>0</v>
      </c>
      <c r="AR5" s="17">
        <v>0</v>
      </c>
      <c r="AS5" s="17">
        <v>41</v>
      </c>
      <c r="AT5" s="17">
        <v>1</v>
      </c>
      <c r="AU5" s="17">
        <v>0</v>
      </c>
      <c r="AV5" s="17">
        <f>'[1]UK 202002-03'!$I$10</f>
        <v>107.49</v>
      </c>
      <c r="AW5" s="17">
        <f>'[1]UK 202002-03'!$I$11</f>
        <v>38.380000000000003</v>
      </c>
    </row>
    <row r="8" spans="1:49" x14ac:dyDescent="0.25">
      <c r="A8" s="17"/>
      <c r="B8" s="17"/>
      <c r="C8" s="17" t="s">
        <v>81</v>
      </c>
      <c r="D8" s="17" t="s">
        <v>82</v>
      </c>
      <c r="E8" s="17" t="s">
        <v>83</v>
      </c>
      <c r="F8" s="17" t="s">
        <v>84</v>
      </c>
    </row>
    <row r="9" spans="1:49" x14ac:dyDescent="0.25">
      <c r="A9" s="23" t="s">
        <v>92</v>
      </c>
      <c r="B9" s="17" t="s">
        <v>61</v>
      </c>
      <c r="C9" s="24">
        <f>SUM(B2:M2)</f>
        <v>3139432</v>
      </c>
      <c r="D9" s="24">
        <f>SUM(N2:Y2)</f>
        <v>131382</v>
      </c>
      <c r="E9" s="24">
        <f>SUM(Z2:AK2)</f>
        <v>83376</v>
      </c>
      <c r="F9" s="24">
        <f>SUM(AL2:AW2)</f>
        <v>328580.39173000003</v>
      </c>
    </row>
    <row r="10" spans="1:49" x14ac:dyDescent="0.25">
      <c r="A10" s="23"/>
      <c r="B10" s="17" t="s">
        <v>62</v>
      </c>
      <c r="C10" s="24">
        <f>SUM(B3:M3)</f>
        <v>24835</v>
      </c>
      <c r="D10" s="24">
        <f>SUM(N3:Y3)</f>
        <v>5164</v>
      </c>
      <c r="E10" s="24">
        <f>SUM(Z3:AK3)</f>
        <v>18090</v>
      </c>
      <c r="F10" s="24">
        <f>SUM(AL3:AW3)</f>
        <v>220784.39173</v>
      </c>
    </row>
    <row r="11" spans="1:49" x14ac:dyDescent="0.25">
      <c r="A11" s="23" t="s">
        <v>102</v>
      </c>
      <c r="B11" s="17" t="s">
        <v>61</v>
      </c>
      <c r="C11" s="24">
        <f>SUM(B4:M4)/10</f>
        <v>6975.3</v>
      </c>
      <c r="D11" s="24">
        <f>SUM(N4:Y4)/10</f>
        <v>44.6</v>
      </c>
      <c r="E11" s="24">
        <f>SUM(Z4:AK4)/10</f>
        <v>35.799999999999997</v>
      </c>
      <c r="F11" s="24">
        <f>SUM(AL4:AW4)/10</f>
        <v>120.78699999999999</v>
      </c>
    </row>
    <row r="12" spans="1:49" x14ac:dyDescent="0.25">
      <c r="A12" s="23"/>
      <c r="B12" s="17" t="s">
        <v>110</v>
      </c>
      <c r="C12" s="25">
        <v>100</v>
      </c>
      <c r="D12" s="25">
        <f>D11/C11*100</f>
        <v>0.63939902226427536</v>
      </c>
      <c r="E12" s="25">
        <f>E11/C11*100</f>
        <v>0.51323957392513575</v>
      </c>
      <c r="F12" s="25">
        <f>F11/C11*100</f>
        <v>1.7316387825613233</v>
      </c>
    </row>
    <row r="13" spans="1:49" x14ac:dyDescent="0.25">
      <c r="A13" s="23"/>
      <c r="B13" s="17" t="s">
        <v>62</v>
      </c>
      <c r="C13" s="24">
        <f>SUM(B5:M5)/10</f>
        <v>54.4</v>
      </c>
      <c r="D13" s="24">
        <f>SUM(N5:Y5)/10</f>
        <v>2.2000000000000002</v>
      </c>
      <c r="E13" s="24">
        <f>SUM(Z5:AK5)/10</f>
        <v>4.7</v>
      </c>
      <c r="F13" s="24">
        <f>SUM(AL5:AW5)/10</f>
        <v>44.087000000000003</v>
      </c>
    </row>
    <row r="14" spans="1:49" x14ac:dyDescent="0.25">
      <c r="A14" s="26" t="s">
        <v>101</v>
      </c>
      <c r="B14" s="17" t="s">
        <v>61</v>
      </c>
      <c r="C14" s="24">
        <f>C9/C11</f>
        <v>450.07841956618353</v>
      </c>
      <c r="D14" s="24">
        <f>D9/D11</f>
        <v>2945.7847533632284</v>
      </c>
      <c r="E14" s="24">
        <f>E9/E11</f>
        <v>2328.9385474860337</v>
      </c>
      <c r="F14" s="24">
        <f>F9/F11</f>
        <v>2720.3291060296228</v>
      </c>
    </row>
    <row r="15" spans="1:49" x14ac:dyDescent="0.25">
      <c r="A15" s="27"/>
      <c r="B15" s="17" t="s">
        <v>110</v>
      </c>
      <c r="C15" s="25">
        <v>100</v>
      </c>
      <c r="D15" s="25">
        <f>D14/C14*100</f>
        <v>654.50477634599281</v>
      </c>
      <c r="E15" s="25">
        <f>E14/C14*100</f>
        <v>517.45172535284507</v>
      </c>
      <c r="F15" s="25">
        <f>F14/C14*100</f>
        <v>604.41225079213143</v>
      </c>
    </row>
    <row r="16" spans="1:49" x14ac:dyDescent="0.25">
      <c r="A16" s="28"/>
      <c r="B16" s="17" t="s">
        <v>62</v>
      </c>
      <c r="C16" s="24">
        <f>C10/C13</f>
        <v>456.52573529411768</v>
      </c>
      <c r="D16" s="24">
        <f>D10/D13</f>
        <v>2347.272727272727</v>
      </c>
      <c r="E16" s="24">
        <f>E10/E13</f>
        <v>3848.9361702127658</v>
      </c>
      <c r="F16" s="24">
        <f>F10/F13</f>
        <v>5007.9250511488644</v>
      </c>
    </row>
  </sheetData>
  <mergeCells count="3">
    <mergeCell ref="A9:A10"/>
    <mergeCell ref="A11:A13"/>
    <mergeCell ref="A14:A16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317"/>
  <sheetViews>
    <sheetView workbookViewId="0">
      <selection activeCell="D1" sqref="D1"/>
    </sheetView>
  </sheetViews>
  <sheetFormatPr defaultRowHeight="14.25" x14ac:dyDescent="0.2"/>
  <cols>
    <col min="1" max="1" width="17.75" bestFit="1" customWidth="1"/>
  </cols>
  <sheetData>
    <row r="1" spans="1:50" ht="15" x14ac:dyDescent="0.25">
      <c r="A1" s="11" t="s">
        <v>109</v>
      </c>
    </row>
    <row r="2" spans="1:50" x14ac:dyDescent="0.2">
      <c r="A2" s="7" t="s">
        <v>108</v>
      </c>
    </row>
    <row r="3" spans="1:50" x14ac:dyDescent="0.2">
      <c r="A3" s="7"/>
    </row>
    <row r="4" spans="1:50" x14ac:dyDescent="0.2">
      <c r="A4" s="1" t="s">
        <v>0</v>
      </c>
    </row>
    <row r="5" spans="1:50" x14ac:dyDescent="0.2">
      <c r="A5" s="2" t="s">
        <v>1</v>
      </c>
      <c r="B5" s="2" t="s">
        <v>2</v>
      </c>
    </row>
    <row r="7" spans="1:50" x14ac:dyDescent="0.2">
      <c r="A7" s="2" t="s">
        <v>3</v>
      </c>
      <c r="B7" s="2" t="s">
        <v>4</v>
      </c>
    </row>
    <row r="8" spans="1:50" x14ac:dyDescent="0.2">
      <c r="A8" s="2" t="s">
        <v>5</v>
      </c>
      <c r="B8" s="2" t="s">
        <v>6</v>
      </c>
    </row>
    <row r="9" spans="1:50" x14ac:dyDescent="0.2">
      <c r="A9" s="2" t="s">
        <v>7</v>
      </c>
      <c r="B9" s="2" t="s">
        <v>8</v>
      </c>
    </row>
    <row r="10" spans="1:50" x14ac:dyDescent="0.2">
      <c r="A10" s="2" t="s">
        <v>9</v>
      </c>
      <c r="B10" s="2" t="s">
        <v>10</v>
      </c>
    </row>
    <row r="12" spans="1:50" x14ac:dyDescent="0.2">
      <c r="A12" s="3" t="s">
        <v>11</v>
      </c>
      <c r="B12" s="3" t="s">
        <v>12</v>
      </c>
      <c r="C12" s="3" t="s">
        <v>13</v>
      </c>
      <c r="D12" s="3" t="s">
        <v>14</v>
      </c>
      <c r="E12" s="3" t="s">
        <v>15</v>
      </c>
      <c r="F12" s="3" t="s">
        <v>16</v>
      </c>
      <c r="G12" s="3" t="s">
        <v>17</v>
      </c>
      <c r="H12" s="3" t="s">
        <v>18</v>
      </c>
      <c r="I12" s="3" t="s">
        <v>19</v>
      </c>
      <c r="J12" s="3" t="s">
        <v>20</v>
      </c>
      <c r="K12" s="3" t="s">
        <v>21</v>
      </c>
      <c r="L12" s="3" t="s">
        <v>22</v>
      </c>
      <c r="M12" s="3" t="s">
        <v>23</v>
      </c>
      <c r="N12" s="3" t="s">
        <v>24</v>
      </c>
      <c r="O12" s="3" t="s">
        <v>25</v>
      </c>
      <c r="P12" s="3" t="s">
        <v>26</v>
      </c>
      <c r="Q12" s="3" t="s">
        <v>27</v>
      </c>
      <c r="R12" s="3" t="s">
        <v>28</v>
      </c>
      <c r="S12" s="3" t="s">
        <v>29</v>
      </c>
      <c r="T12" s="3" t="s">
        <v>30</v>
      </c>
      <c r="U12" s="3" t="s">
        <v>31</v>
      </c>
      <c r="V12" s="3" t="s">
        <v>32</v>
      </c>
      <c r="W12" s="3" t="s">
        <v>33</v>
      </c>
      <c r="X12" s="3" t="s">
        <v>34</v>
      </c>
      <c r="Y12" s="3" t="s">
        <v>35</v>
      </c>
      <c r="Z12" s="3" t="s">
        <v>36</v>
      </c>
      <c r="AA12" s="3" t="s">
        <v>37</v>
      </c>
      <c r="AB12" s="3" t="s">
        <v>38</v>
      </c>
      <c r="AC12" s="3" t="s">
        <v>39</v>
      </c>
      <c r="AD12" s="3" t="s">
        <v>40</v>
      </c>
      <c r="AE12" s="3" t="s">
        <v>41</v>
      </c>
      <c r="AF12" s="3" t="s">
        <v>42</v>
      </c>
      <c r="AG12" s="3" t="s">
        <v>43</v>
      </c>
      <c r="AH12" s="3" t="s">
        <v>44</v>
      </c>
      <c r="AI12" s="3" t="s">
        <v>45</v>
      </c>
      <c r="AJ12" s="3" t="s">
        <v>46</v>
      </c>
      <c r="AK12" s="3" t="s">
        <v>47</v>
      </c>
      <c r="AL12" s="3" t="s">
        <v>48</v>
      </c>
      <c r="AM12" s="3" t="s">
        <v>49</v>
      </c>
      <c r="AN12" s="3" t="s">
        <v>50</v>
      </c>
      <c r="AO12" s="3" t="s">
        <v>51</v>
      </c>
      <c r="AP12" s="3" t="s">
        <v>52</v>
      </c>
      <c r="AQ12" s="3" t="s">
        <v>53</v>
      </c>
      <c r="AR12" s="3" t="s">
        <v>54</v>
      </c>
      <c r="AS12" s="3" t="s">
        <v>55</v>
      </c>
      <c r="AT12" s="3" t="s">
        <v>56</v>
      </c>
      <c r="AU12" s="3" t="s">
        <v>57</v>
      </c>
      <c r="AV12" s="3" t="s">
        <v>58</v>
      </c>
      <c r="AW12" s="3" t="s">
        <v>59</v>
      </c>
      <c r="AX12" s="3" t="s">
        <v>60</v>
      </c>
    </row>
    <row r="13" spans="1:50" x14ac:dyDescent="0.2">
      <c r="A13" s="3" t="s">
        <v>61</v>
      </c>
      <c r="B13" s="4" t="s">
        <v>1</v>
      </c>
      <c r="C13" s="5">
        <v>8</v>
      </c>
      <c r="D13" s="4" t="s">
        <v>1</v>
      </c>
      <c r="E13" s="5">
        <v>334</v>
      </c>
      <c r="F13" s="5">
        <v>6379</v>
      </c>
      <c r="G13" s="4" t="s">
        <v>1</v>
      </c>
      <c r="H13" s="5">
        <v>17</v>
      </c>
      <c r="I13" s="4" t="s">
        <v>1</v>
      </c>
      <c r="J13" s="5">
        <v>44</v>
      </c>
      <c r="K13" s="4" t="s">
        <v>1</v>
      </c>
      <c r="L13" s="5">
        <v>2043</v>
      </c>
      <c r="M13" s="5">
        <v>1734</v>
      </c>
      <c r="N13" s="5">
        <v>584</v>
      </c>
      <c r="O13" s="4" t="s">
        <v>1</v>
      </c>
      <c r="P13" s="4" t="s">
        <v>1</v>
      </c>
      <c r="Q13" s="5">
        <v>1284</v>
      </c>
      <c r="R13" s="4" t="s">
        <v>1</v>
      </c>
      <c r="S13" s="5">
        <v>4208</v>
      </c>
      <c r="T13" s="4" t="s">
        <v>1</v>
      </c>
      <c r="U13" s="4" t="s">
        <v>1</v>
      </c>
      <c r="V13" s="5">
        <v>3425</v>
      </c>
      <c r="W13" s="5">
        <v>1271</v>
      </c>
      <c r="X13" s="4" t="s">
        <v>1</v>
      </c>
      <c r="Y13" s="5">
        <v>2045</v>
      </c>
      <c r="Z13" s="5">
        <v>2020</v>
      </c>
      <c r="AA13" s="5">
        <v>835</v>
      </c>
      <c r="AB13" s="5">
        <v>1660</v>
      </c>
      <c r="AC13" s="5">
        <v>2351</v>
      </c>
      <c r="AD13" s="5">
        <v>2241</v>
      </c>
      <c r="AE13" s="4" t="s">
        <v>1</v>
      </c>
      <c r="AF13" s="4" t="s">
        <v>1</v>
      </c>
      <c r="AG13" s="5">
        <v>1357</v>
      </c>
      <c r="AH13" s="5">
        <v>1297</v>
      </c>
      <c r="AI13" s="4" t="s">
        <v>1</v>
      </c>
      <c r="AJ13" s="5">
        <v>3406</v>
      </c>
      <c r="AK13" s="5">
        <v>1480</v>
      </c>
      <c r="AL13" s="5">
        <v>1767</v>
      </c>
      <c r="AM13" s="5">
        <v>2759</v>
      </c>
      <c r="AN13" s="4" t="s">
        <v>1</v>
      </c>
      <c r="AO13" s="5">
        <v>3422</v>
      </c>
      <c r="AP13" s="4" t="s">
        <v>1</v>
      </c>
      <c r="AQ13" s="4" t="s">
        <v>1</v>
      </c>
      <c r="AR13" s="4" t="s">
        <v>1</v>
      </c>
      <c r="AS13" s="4" t="s">
        <v>1</v>
      </c>
      <c r="AT13" s="5">
        <v>4511</v>
      </c>
      <c r="AU13" s="4" t="s">
        <v>1</v>
      </c>
      <c r="AV13" s="4" t="s">
        <v>1</v>
      </c>
      <c r="AW13" s="4" t="s">
        <v>1</v>
      </c>
      <c r="AX13" s="4" t="s">
        <v>1</v>
      </c>
    </row>
    <row r="14" spans="1:50" x14ac:dyDescent="0.2">
      <c r="A14" s="3" t="s">
        <v>62</v>
      </c>
      <c r="B14" s="4" t="s">
        <v>1</v>
      </c>
      <c r="C14" s="4" t="s">
        <v>1</v>
      </c>
      <c r="D14" s="4" t="s">
        <v>1</v>
      </c>
      <c r="E14" s="4" t="s">
        <v>1</v>
      </c>
      <c r="F14" s="4" t="s">
        <v>1</v>
      </c>
      <c r="G14" s="4" t="s">
        <v>1</v>
      </c>
      <c r="H14" s="4" t="s">
        <v>1</v>
      </c>
      <c r="I14" s="4" t="s">
        <v>1</v>
      </c>
      <c r="J14" s="4" t="s">
        <v>1</v>
      </c>
      <c r="K14" s="4" t="s">
        <v>1</v>
      </c>
      <c r="L14" s="4" t="s">
        <v>1</v>
      </c>
      <c r="M14" s="5">
        <v>1734</v>
      </c>
      <c r="N14" s="4" t="s">
        <v>1</v>
      </c>
      <c r="O14" s="4" t="s">
        <v>1</v>
      </c>
      <c r="P14" s="4" t="s">
        <v>1</v>
      </c>
      <c r="Q14" s="4" t="s">
        <v>1</v>
      </c>
      <c r="R14" s="4" t="s">
        <v>1</v>
      </c>
      <c r="S14" s="4" t="s">
        <v>1</v>
      </c>
      <c r="T14" s="4" t="s">
        <v>1</v>
      </c>
      <c r="U14" s="4" t="s">
        <v>1</v>
      </c>
      <c r="V14" s="4" t="s">
        <v>1</v>
      </c>
      <c r="W14" s="4" t="s">
        <v>1</v>
      </c>
      <c r="X14" s="4" t="s">
        <v>1</v>
      </c>
      <c r="Y14" s="4" t="s">
        <v>1</v>
      </c>
      <c r="Z14" s="4" t="s">
        <v>1</v>
      </c>
      <c r="AA14" s="4" t="s">
        <v>1</v>
      </c>
      <c r="AB14" s="4" t="s">
        <v>1</v>
      </c>
      <c r="AC14" s="4" t="s">
        <v>1</v>
      </c>
      <c r="AD14" s="4" t="s">
        <v>1</v>
      </c>
      <c r="AE14" s="4" t="s">
        <v>1</v>
      </c>
      <c r="AF14" s="4" t="s">
        <v>1</v>
      </c>
      <c r="AG14" s="4" t="s">
        <v>1</v>
      </c>
      <c r="AH14" s="4" t="s">
        <v>1</v>
      </c>
      <c r="AI14" s="4" t="s">
        <v>1</v>
      </c>
      <c r="AJ14" s="4" t="s">
        <v>1</v>
      </c>
      <c r="AK14" s="4" t="s">
        <v>1</v>
      </c>
      <c r="AL14" s="4" t="s">
        <v>1</v>
      </c>
      <c r="AM14" s="4" t="s">
        <v>1</v>
      </c>
      <c r="AN14" s="4" t="s">
        <v>1</v>
      </c>
      <c r="AO14" s="5">
        <v>1248</v>
      </c>
      <c r="AP14" s="4" t="s">
        <v>1</v>
      </c>
      <c r="AQ14" s="4" t="s">
        <v>1</v>
      </c>
      <c r="AR14" s="4" t="s">
        <v>1</v>
      </c>
      <c r="AS14" s="4" t="s">
        <v>1</v>
      </c>
      <c r="AT14" s="5">
        <v>4511</v>
      </c>
      <c r="AU14" s="4" t="s">
        <v>1</v>
      </c>
      <c r="AV14" s="4" t="s">
        <v>1</v>
      </c>
      <c r="AW14" s="4" t="s">
        <v>1</v>
      </c>
      <c r="AX14" s="4" t="s">
        <v>1</v>
      </c>
    </row>
    <row r="16" spans="1:50" x14ac:dyDescent="0.2">
      <c r="A16" s="2" t="s">
        <v>0</v>
      </c>
    </row>
    <row r="17" spans="1:50" x14ac:dyDescent="0.2">
      <c r="A17" s="2" t="s">
        <v>1</v>
      </c>
      <c r="B17" s="2" t="s">
        <v>2</v>
      </c>
    </row>
    <row r="19" spans="1:50" x14ac:dyDescent="0.2">
      <c r="A19" s="2" t="s">
        <v>3</v>
      </c>
      <c r="B19" s="2" t="s">
        <v>4</v>
      </c>
    </row>
    <row r="20" spans="1:50" x14ac:dyDescent="0.2">
      <c r="A20" s="2" t="s">
        <v>5</v>
      </c>
      <c r="B20" s="2" t="s">
        <v>6</v>
      </c>
    </row>
    <row r="21" spans="1:50" x14ac:dyDescent="0.2">
      <c r="A21" s="2" t="s">
        <v>7</v>
      </c>
      <c r="B21" s="2" t="s">
        <v>8</v>
      </c>
    </row>
    <row r="22" spans="1:50" x14ac:dyDescent="0.2">
      <c r="A22" s="2" t="s">
        <v>9</v>
      </c>
      <c r="B22" s="2" t="s">
        <v>63</v>
      </c>
    </row>
    <row r="24" spans="1:50" x14ac:dyDescent="0.2">
      <c r="A24" s="3" t="s">
        <v>11</v>
      </c>
      <c r="B24" s="3" t="s">
        <v>12</v>
      </c>
      <c r="C24" s="3" t="s">
        <v>13</v>
      </c>
      <c r="D24" s="3" t="s">
        <v>14</v>
      </c>
      <c r="E24" s="3" t="s">
        <v>15</v>
      </c>
      <c r="F24" s="3" t="s">
        <v>16</v>
      </c>
      <c r="G24" s="3" t="s">
        <v>17</v>
      </c>
      <c r="H24" s="3" t="s">
        <v>18</v>
      </c>
      <c r="I24" s="3" t="s">
        <v>19</v>
      </c>
      <c r="J24" s="3" t="s">
        <v>20</v>
      </c>
      <c r="K24" s="3" t="s">
        <v>21</v>
      </c>
      <c r="L24" s="3" t="s">
        <v>22</v>
      </c>
      <c r="M24" s="3" t="s">
        <v>23</v>
      </c>
      <c r="N24" s="3" t="s">
        <v>24</v>
      </c>
      <c r="O24" s="3" t="s">
        <v>25</v>
      </c>
      <c r="P24" s="3" t="s">
        <v>26</v>
      </c>
      <c r="Q24" s="3" t="s">
        <v>27</v>
      </c>
      <c r="R24" s="3" t="s">
        <v>28</v>
      </c>
      <c r="S24" s="3" t="s">
        <v>29</v>
      </c>
      <c r="T24" s="3" t="s">
        <v>30</v>
      </c>
      <c r="U24" s="3" t="s">
        <v>31</v>
      </c>
      <c r="V24" s="3" t="s">
        <v>32</v>
      </c>
      <c r="W24" s="3" t="s">
        <v>33</v>
      </c>
      <c r="X24" s="3" t="s">
        <v>34</v>
      </c>
      <c r="Y24" s="3" t="s">
        <v>35</v>
      </c>
      <c r="Z24" s="3" t="s">
        <v>36</v>
      </c>
      <c r="AA24" s="3" t="s">
        <v>37</v>
      </c>
      <c r="AB24" s="3" t="s">
        <v>38</v>
      </c>
      <c r="AC24" s="3" t="s">
        <v>39</v>
      </c>
      <c r="AD24" s="3" t="s">
        <v>40</v>
      </c>
      <c r="AE24" s="3" t="s">
        <v>41</v>
      </c>
      <c r="AF24" s="3" t="s">
        <v>42</v>
      </c>
      <c r="AG24" s="3" t="s">
        <v>43</v>
      </c>
      <c r="AH24" s="3" t="s">
        <v>44</v>
      </c>
      <c r="AI24" s="3" t="s">
        <v>45</v>
      </c>
      <c r="AJ24" s="3" t="s">
        <v>46</v>
      </c>
      <c r="AK24" s="3" t="s">
        <v>47</v>
      </c>
      <c r="AL24" s="3" t="s">
        <v>48</v>
      </c>
      <c r="AM24" s="3" t="s">
        <v>49</v>
      </c>
      <c r="AN24" s="3" t="s">
        <v>50</v>
      </c>
      <c r="AO24" s="3" t="s">
        <v>51</v>
      </c>
      <c r="AP24" s="3" t="s">
        <v>52</v>
      </c>
      <c r="AQ24" s="3" t="s">
        <v>53</v>
      </c>
      <c r="AR24" s="3" t="s">
        <v>54</v>
      </c>
      <c r="AS24" s="3" t="s">
        <v>55</v>
      </c>
      <c r="AT24" s="3" t="s">
        <v>56</v>
      </c>
      <c r="AU24" s="3" t="s">
        <v>57</v>
      </c>
      <c r="AV24" s="3" t="s">
        <v>58</v>
      </c>
      <c r="AW24" s="3" t="s">
        <v>59</v>
      </c>
      <c r="AX24" s="3" t="s">
        <v>60</v>
      </c>
    </row>
    <row r="25" spans="1:50" x14ac:dyDescent="0.2">
      <c r="A25" s="3" t="s">
        <v>61</v>
      </c>
      <c r="B25" s="4" t="s">
        <v>1</v>
      </c>
      <c r="C25" s="5">
        <v>0</v>
      </c>
      <c r="D25" s="4" t="s">
        <v>1</v>
      </c>
      <c r="E25" s="5">
        <v>13</v>
      </c>
      <c r="F25" s="5">
        <v>37</v>
      </c>
      <c r="G25" s="4" t="s">
        <v>1</v>
      </c>
      <c r="H25" s="5">
        <v>0</v>
      </c>
      <c r="I25" s="4" t="s">
        <v>1</v>
      </c>
      <c r="J25" s="5">
        <v>0</v>
      </c>
      <c r="K25" s="4" t="s">
        <v>1</v>
      </c>
      <c r="L25" s="5">
        <v>6</v>
      </c>
      <c r="M25" s="5">
        <v>1</v>
      </c>
      <c r="N25" s="5">
        <v>0</v>
      </c>
      <c r="O25" s="4" t="s">
        <v>1</v>
      </c>
      <c r="P25" s="4" t="s">
        <v>1</v>
      </c>
      <c r="Q25" s="5">
        <v>2</v>
      </c>
      <c r="R25" s="4" t="s">
        <v>1</v>
      </c>
      <c r="S25" s="5">
        <v>8</v>
      </c>
      <c r="T25" s="4" t="s">
        <v>1</v>
      </c>
      <c r="U25" s="4" t="s">
        <v>1</v>
      </c>
      <c r="V25" s="5">
        <v>6</v>
      </c>
      <c r="W25" s="5">
        <v>2</v>
      </c>
      <c r="X25" s="4" t="s">
        <v>1</v>
      </c>
      <c r="Y25" s="5">
        <v>4</v>
      </c>
      <c r="Z25" s="5">
        <v>50</v>
      </c>
      <c r="AA25" s="5">
        <v>1</v>
      </c>
      <c r="AB25" s="5">
        <v>4</v>
      </c>
      <c r="AC25" s="5">
        <v>3</v>
      </c>
      <c r="AD25" s="5">
        <v>3</v>
      </c>
      <c r="AE25" s="4" t="s">
        <v>1</v>
      </c>
      <c r="AF25" s="4" t="s">
        <v>1</v>
      </c>
      <c r="AG25" s="5">
        <v>3</v>
      </c>
      <c r="AH25" s="5">
        <v>2</v>
      </c>
      <c r="AI25" s="4" t="s">
        <v>1</v>
      </c>
      <c r="AJ25" s="5">
        <v>7</v>
      </c>
      <c r="AK25" s="5">
        <v>2</v>
      </c>
      <c r="AL25" s="5">
        <v>2</v>
      </c>
      <c r="AM25" s="5">
        <v>5</v>
      </c>
      <c r="AN25" s="4" t="s">
        <v>1</v>
      </c>
      <c r="AO25" s="5">
        <v>9</v>
      </c>
      <c r="AP25" s="4" t="s">
        <v>1</v>
      </c>
      <c r="AQ25" s="4" t="s">
        <v>1</v>
      </c>
      <c r="AR25" s="4" t="s">
        <v>1</v>
      </c>
      <c r="AS25" s="4" t="s">
        <v>1</v>
      </c>
      <c r="AT25" s="5">
        <v>41</v>
      </c>
      <c r="AU25" s="4" t="s">
        <v>1</v>
      </c>
      <c r="AV25" s="4" t="s">
        <v>1</v>
      </c>
      <c r="AW25" s="4" t="s">
        <v>1</v>
      </c>
      <c r="AX25" s="4" t="s">
        <v>1</v>
      </c>
    </row>
    <row r="26" spans="1:50" x14ac:dyDescent="0.2">
      <c r="A26" s="3" t="s">
        <v>62</v>
      </c>
      <c r="B26" s="4" t="s">
        <v>1</v>
      </c>
      <c r="C26" s="4" t="s">
        <v>1</v>
      </c>
      <c r="D26" s="4" t="s">
        <v>1</v>
      </c>
      <c r="E26" s="4" t="s">
        <v>1</v>
      </c>
      <c r="F26" s="4" t="s">
        <v>1</v>
      </c>
      <c r="G26" s="4" t="s">
        <v>1</v>
      </c>
      <c r="H26" s="4" t="s">
        <v>1</v>
      </c>
      <c r="I26" s="4" t="s">
        <v>1</v>
      </c>
      <c r="J26" s="4" t="s">
        <v>1</v>
      </c>
      <c r="K26" s="4" t="s">
        <v>1</v>
      </c>
      <c r="L26" s="4" t="s">
        <v>1</v>
      </c>
      <c r="M26" s="5">
        <v>1</v>
      </c>
      <c r="N26" s="4" t="s">
        <v>1</v>
      </c>
      <c r="O26" s="4" t="s">
        <v>1</v>
      </c>
      <c r="P26" s="4" t="s">
        <v>1</v>
      </c>
      <c r="Q26" s="4" t="s">
        <v>1</v>
      </c>
      <c r="R26" s="4" t="s">
        <v>1</v>
      </c>
      <c r="S26" s="4" t="s">
        <v>1</v>
      </c>
      <c r="T26" s="4" t="s">
        <v>1</v>
      </c>
      <c r="U26" s="4" t="s">
        <v>1</v>
      </c>
      <c r="V26" s="4" t="s">
        <v>1</v>
      </c>
      <c r="W26" s="4" t="s">
        <v>1</v>
      </c>
      <c r="X26" s="4" t="s">
        <v>1</v>
      </c>
      <c r="Y26" s="4" t="s">
        <v>1</v>
      </c>
      <c r="Z26" s="4" t="s">
        <v>1</v>
      </c>
      <c r="AA26" s="4" t="s">
        <v>1</v>
      </c>
      <c r="AB26" s="4" t="s">
        <v>1</v>
      </c>
      <c r="AC26" s="4" t="s">
        <v>1</v>
      </c>
      <c r="AD26" s="4" t="s">
        <v>1</v>
      </c>
      <c r="AE26" s="4" t="s">
        <v>1</v>
      </c>
      <c r="AF26" s="4" t="s">
        <v>1</v>
      </c>
      <c r="AG26" s="4" t="s">
        <v>1</v>
      </c>
      <c r="AH26" s="4" t="s">
        <v>1</v>
      </c>
      <c r="AI26" s="4" t="s">
        <v>1</v>
      </c>
      <c r="AJ26" s="4" t="s">
        <v>1</v>
      </c>
      <c r="AK26" s="4" t="s">
        <v>1</v>
      </c>
      <c r="AL26" s="4" t="s">
        <v>1</v>
      </c>
      <c r="AM26" s="4" t="s">
        <v>1</v>
      </c>
      <c r="AN26" s="4" t="s">
        <v>1</v>
      </c>
      <c r="AO26" s="5">
        <v>6</v>
      </c>
      <c r="AP26" s="4" t="s">
        <v>1</v>
      </c>
      <c r="AQ26" s="4" t="s">
        <v>1</v>
      </c>
      <c r="AR26" s="4" t="s">
        <v>1</v>
      </c>
      <c r="AS26" s="4" t="s">
        <v>1</v>
      </c>
      <c r="AT26" s="5">
        <v>41</v>
      </c>
      <c r="AU26" s="4" t="s">
        <v>1</v>
      </c>
      <c r="AV26" s="4" t="s">
        <v>1</v>
      </c>
      <c r="AW26" s="4" t="s">
        <v>1</v>
      </c>
      <c r="AX26" s="4" t="s">
        <v>1</v>
      </c>
    </row>
    <row r="28" spans="1:50" x14ac:dyDescent="0.2">
      <c r="A28" s="2" t="s">
        <v>0</v>
      </c>
    </row>
    <row r="29" spans="1:50" x14ac:dyDescent="0.2">
      <c r="A29" s="2" t="s">
        <v>1</v>
      </c>
      <c r="B29" s="2" t="s">
        <v>2</v>
      </c>
    </row>
    <row r="31" spans="1:50" x14ac:dyDescent="0.2">
      <c r="A31" s="2" t="s">
        <v>3</v>
      </c>
      <c r="B31" s="2" t="s">
        <v>4</v>
      </c>
    </row>
    <row r="32" spans="1:50" x14ac:dyDescent="0.2">
      <c r="A32" s="2" t="s">
        <v>5</v>
      </c>
      <c r="B32" s="2" t="s">
        <v>64</v>
      </c>
    </row>
    <row r="33" spans="1:50" x14ac:dyDescent="0.2">
      <c r="A33" s="2" t="s">
        <v>7</v>
      </c>
      <c r="B33" s="2" t="s">
        <v>8</v>
      </c>
    </row>
    <row r="34" spans="1:50" x14ac:dyDescent="0.2">
      <c r="A34" s="2" t="s">
        <v>9</v>
      </c>
      <c r="B34" s="2" t="s">
        <v>10</v>
      </c>
    </row>
    <row r="36" spans="1:50" x14ac:dyDescent="0.2">
      <c r="A36" s="3" t="s">
        <v>11</v>
      </c>
      <c r="B36" s="3" t="s">
        <v>12</v>
      </c>
      <c r="C36" s="3" t="s">
        <v>13</v>
      </c>
      <c r="D36" s="3" t="s">
        <v>14</v>
      </c>
      <c r="E36" s="3" t="s">
        <v>15</v>
      </c>
      <c r="F36" s="3" t="s">
        <v>16</v>
      </c>
      <c r="G36" s="3" t="s">
        <v>17</v>
      </c>
      <c r="H36" s="3" t="s">
        <v>18</v>
      </c>
      <c r="I36" s="3" t="s">
        <v>19</v>
      </c>
      <c r="J36" s="3" t="s">
        <v>20</v>
      </c>
      <c r="K36" s="3" t="s">
        <v>21</v>
      </c>
      <c r="L36" s="3" t="s">
        <v>22</v>
      </c>
      <c r="M36" s="3" t="s">
        <v>23</v>
      </c>
      <c r="N36" s="3" t="s">
        <v>24</v>
      </c>
      <c r="O36" s="3" t="s">
        <v>25</v>
      </c>
      <c r="P36" s="3" t="s">
        <v>26</v>
      </c>
      <c r="Q36" s="3" t="s">
        <v>27</v>
      </c>
      <c r="R36" s="3" t="s">
        <v>28</v>
      </c>
      <c r="S36" s="3" t="s">
        <v>29</v>
      </c>
      <c r="T36" s="3" t="s">
        <v>30</v>
      </c>
      <c r="U36" s="3" t="s">
        <v>31</v>
      </c>
      <c r="V36" s="3" t="s">
        <v>32</v>
      </c>
      <c r="W36" s="3" t="s">
        <v>33</v>
      </c>
      <c r="X36" s="3" t="s">
        <v>34</v>
      </c>
      <c r="Y36" s="3" t="s">
        <v>35</v>
      </c>
      <c r="Z36" s="3" t="s">
        <v>36</v>
      </c>
      <c r="AA36" s="3" t="s">
        <v>37</v>
      </c>
      <c r="AB36" s="3" t="s">
        <v>38</v>
      </c>
      <c r="AC36" s="3" t="s">
        <v>39</v>
      </c>
      <c r="AD36" s="3" t="s">
        <v>40</v>
      </c>
      <c r="AE36" s="3" t="s">
        <v>41</v>
      </c>
      <c r="AF36" s="3" t="s">
        <v>42</v>
      </c>
      <c r="AG36" s="3" t="s">
        <v>43</v>
      </c>
      <c r="AH36" s="3" t="s">
        <v>44</v>
      </c>
      <c r="AI36" s="3" t="s">
        <v>45</v>
      </c>
      <c r="AJ36" s="3" t="s">
        <v>46</v>
      </c>
      <c r="AK36" s="3" t="s">
        <v>47</v>
      </c>
      <c r="AL36" s="3" t="s">
        <v>48</v>
      </c>
      <c r="AM36" s="3" t="s">
        <v>49</v>
      </c>
      <c r="AN36" s="3" t="s">
        <v>50</v>
      </c>
      <c r="AO36" s="3" t="s">
        <v>51</v>
      </c>
      <c r="AP36" s="3" t="s">
        <v>52</v>
      </c>
      <c r="AQ36" s="3" t="s">
        <v>53</v>
      </c>
      <c r="AR36" s="3" t="s">
        <v>54</v>
      </c>
      <c r="AS36" s="3" t="s">
        <v>55</v>
      </c>
      <c r="AT36" s="3" t="s">
        <v>56</v>
      </c>
      <c r="AU36" s="3" t="s">
        <v>57</v>
      </c>
      <c r="AV36" s="3" t="s">
        <v>58</v>
      </c>
      <c r="AW36" s="3" t="s">
        <v>59</v>
      </c>
      <c r="AX36" s="3" t="s">
        <v>60</v>
      </c>
    </row>
    <row r="37" spans="1:50" x14ac:dyDescent="0.2">
      <c r="A37" s="3" t="s">
        <v>61</v>
      </c>
      <c r="B37" s="4" t="s">
        <v>1</v>
      </c>
      <c r="C37" s="5">
        <v>4501</v>
      </c>
      <c r="D37" s="4" t="s">
        <v>1</v>
      </c>
      <c r="E37" s="5">
        <v>3331</v>
      </c>
      <c r="F37" s="5">
        <v>1332</v>
      </c>
      <c r="G37" s="5">
        <v>92</v>
      </c>
      <c r="H37" s="5">
        <v>1678</v>
      </c>
      <c r="I37" s="5">
        <v>87</v>
      </c>
      <c r="J37" s="5">
        <v>602</v>
      </c>
      <c r="K37" s="5">
        <v>204</v>
      </c>
      <c r="L37" s="5">
        <v>72</v>
      </c>
      <c r="M37" s="5">
        <v>1427</v>
      </c>
      <c r="N37" s="5">
        <v>2328</v>
      </c>
      <c r="O37" s="5">
        <v>1190</v>
      </c>
      <c r="P37" s="5">
        <v>332</v>
      </c>
      <c r="Q37" s="5">
        <v>2202</v>
      </c>
      <c r="R37" s="5">
        <v>1426</v>
      </c>
      <c r="S37" s="5">
        <v>2613</v>
      </c>
      <c r="T37" s="5">
        <v>42</v>
      </c>
      <c r="U37" s="5">
        <v>1704</v>
      </c>
      <c r="V37" s="5">
        <v>60</v>
      </c>
      <c r="W37" s="5">
        <v>1044</v>
      </c>
      <c r="X37" s="5">
        <v>427</v>
      </c>
      <c r="Y37" s="5">
        <v>166</v>
      </c>
      <c r="Z37" s="5">
        <v>271</v>
      </c>
      <c r="AA37" s="5">
        <v>8248</v>
      </c>
      <c r="AB37" s="5">
        <v>3174</v>
      </c>
      <c r="AC37" s="5">
        <v>1655</v>
      </c>
      <c r="AD37" s="5">
        <v>2390</v>
      </c>
      <c r="AE37" s="5">
        <v>3349</v>
      </c>
      <c r="AF37" s="5">
        <v>291</v>
      </c>
      <c r="AG37" s="5">
        <v>450</v>
      </c>
      <c r="AH37" s="5">
        <v>1138</v>
      </c>
      <c r="AI37" s="5">
        <v>721</v>
      </c>
      <c r="AJ37" s="5">
        <v>7899</v>
      </c>
      <c r="AK37" s="5">
        <v>52</v>
      </c>
      <c r="AL37" s="5">
        <v>316</v>
      </c>
      <c r="AM37" s="5">
        <v>594</v>
      </c>
      <c r="AN37" s="5">
        <v>6027</v>
      </c>
      <c r="AO37" s="5">
        <v>5702</v>
      </c>
      <c r="AP37" s="5">
        <v>271</v>
      </c>
      <c r="AQ37" s="5">
        <v>270</v>
      </c>
      <c r="AR37" s="5">
        <v>438</v>
      </c>
      <c r="AS37" s="5">
        <v>16558</v>
      </c>
      <c r="AT37" s="5">
        <v>3972</v>
      </c>
      <c r="AU37" s="5">
        <v>14558</v>
      </c>
      <c r="AV37" s="5">
        <v>15704</v>
      </c>
      <c r="AW37" s="4" t="s">
        <v>1</v>
      </c>
      <c r="AX37" s="4" t="s">
        <v>1</v>
      </c>
    </row>
    <row r="38" spans="1:50" x14ac:dyDescent="0.2">
      <c r="A38" s="3" t="s">
        <v>62</v>
      </c>
      <c r="B38" s="4" t="s">
        <v>1</v>
      </c>
      <c r="C38" s="4" t="s">
        <v>1</v>
      </c>
      <c r="D38" s="4" t="s">
        <v>1</v>
      </c>
      <c r="E38" s="4" t="s">
        <v>1</v>
      </c>
      <c r="F38" s="4" t="s">
        <v>1</v>
      </c>
      <c r="G38" s="4" t="s">
        <v>1</v>
      </c>
      <c r="H38" s="4" t="s">
        <v>1</v>
      </c>
      <c r="I38" s="4" t="s">
        <v>1</v>
      </c>
      <c r="J38" s="4" t="s">
        <v>1</v>
      </c>
      <c r="K38" s="4" t="s">
        <v>1</v>
      </c>
      <c r="L38" s="4" t="s">
        <v>1</v>
      </c>
      <c r="M38" s="4" t="s">
        <v>1</v>
      </c>
      <c r="N38" s="4" t="s">
        <v>1</v>
      </c>
      <c r="O38" s="4" t="s">
        <v>1</v>
      </c>
      <c r="P38" s="4" t="s">
        <v>1</v>
      </c>
      <c r="Q38" s="4" t="s">
        <v>1</v>
      </c>
      <c r="R38" s="4" t="s">
        <v>1</v>
      </c>
      <c r="S38" s="5">
        <v>1486</v>
      </c>
      <c r="T38" s="4" t="s">
        <v>1</v>
      </c>
      <c r="U38" s="5">
        <v>1655</v>
      </c>
      <c r="V38" s="4" t="s">
        <v>1</v>
      </c>
      <c r="W38" s="4" t="s">
        <v>1</v>
      </c>
      <c r="X38" s="4" t="s">
        <v>1</v>
      </c>
      <c r="Y38" s="4" t="s">
        <v>1</v>
      </c>
      <c r="Z38" s="4" t="s">
        <v>1</v>
      </c>
      <c r="AA38" s="4" t="s">
        <v>1</v>
      </c>
      <c r="AB38" s="5">
        <v>2840</v>
      </c>
      <c r="AC38" s="4" t="s">
        <v>1</v>
      </c>
      <c r="AD38" s="5">
        <v>1136</v>
      </c>
      <c r="AE38" s="5">
        <v>2960</v>
      </c>
      <c r="AF38" s="4" t="s">
        <v>1</v>
      </c>
      <c r="AG38" s="4" t="s">
        <v>1</v>
      </c>
      <c r="AH38" s="4" t="s">
        <v>1</v>
      </c>
      <c r="AI38" s="4" t="s">
        <v>1</v>
      </c>
      <c r="AJ38" s="5">
        <v>7248</v>
      </c>
      <c r="AK38" s="4" t="s">
        <v>1</v>
      </c>
      <c r="AL38" s="4" t="s">
        <v>1</v>
      </c>
      <c r="AM38" s="4" t="s">
        <v>1</v>
      </c>
      <c r="AN38" s="5">
        <v>4229</v>
      </c>
      <c r="AO38" s="4" t="s">
        <v>1</v>
      </c>
      <c r="AP38" s="4" t="s">
        <v>1</v>
      </c>
      <c r="AQ38" s="4" t="s">
        <v>1</v>
      </c>
      <c r="AR38" s="4" t="s">
        <v>1</v>
      </c>
      <c r="AS38" s="4" t="s">
        <v>1</v>
      </c>
      <c r="AT38" s="4" t="s">
        <v>1</v>
      </c>
      <c r="AU38" s="5">
        <v>3484</v>
      </c>
      <c r="AV38" s="5">
        <v>2024</v>
      </c>
      <c r="AW38" s="4" t="s">
        <v>1</v>
      </c>
      <c r="AX38" s="4" t="s">
        <v>1</v>
      </c>
    </row>
    <row r="40" spans="1:50" x14ac:dyDescent="0.2">
      <c r="A40" s="2" t="s">
        <v>0</v>
      </c>
    </row>
    <row r="41" spans="1:50" x14ac:dyDescent="0.2">
      <c r="A41" s="2" t="s">
        <v>1</v>
      </c>
      <c r="B41" s="2" t="s">
        <v>2</v>
      </c>
    </row>
    <row r="43" spans="1:50" x14ac:dyDescent="0.2">
      <c r="A43" s="2" t="s">
        <v>3</v>
      </c>
      <c r="B43" s="2" t="s">
        <v>4</v>
      </c>
    </row>
    <row r="44" spans="1:50" x14ac:dyDescent="0.2">
      <c r="A44" s="2" t="s">
        <v>5</v>
      </c>
      <c r="B44" s="2" t="s">
        <v>64</v>
      </c>
    </row>
    <row r="45" spans="1:50" x14ac:dyDescent="0.2">
      <c r="A45" s="2" t="s">
        <v>7</v>
      </c>
      <c r="B45" s="2" t="s">
        <v>8</v>
      </c>
    </row>
    <row r="46" spans="1:50" x14ac:dyDescent="0.2">
      <c r="A46" s="2" t="s">
        <v>9</v>
      </c>
      <c r="B46" s="2" t="s">
        <v>63</v>
      </c>
    </row>
    <row r="48" spans="1:50" x14ac:dyDescent="0.2">
      <c r="A48" s="3" t="s">
        <v>11</v>
      </c>
      <c r="B48" s="3" t="s">
        <v>12</v>
      </c>
      <c r="C48" s="3" t="s">
        <v>13</v>
      </c>
      <c r="D48" s="3" t="s">
        <v>14</v>
      </c>
      <c r="E48" s="3" t="s">
        <v>15</v>
      </c>
      <c r="F48" s="3" t="s">
        <v>16</v>
      </c>
      <c r="G48" s="3" t="s">
        <v>17</v>
      </c>
      <c r="H48" s="3" t="s">
        <v>18</v>
      </c>
      <c r="I48" s="3" t="s">
        <v>19</v>
      </c>
      <c r="J48" s="3" t="s">
        <v>20</v>
      </c>
      <c r="K48" s="3" t="s">
        <v>21</v>
      </c>
      <c r="L48" s="3" t="s">
        <v>22</v>
      </c>
      <c r="M48" s="3" t="s">
        <v>23</v>
      </c>
      <c r="N48" s="3" t="s">
        <v>24</v>
      </c>
      <c r="O48" s="3" t="s">
        <v>25</v>
      </c>
      <c r="P48" s="3" t="s">
        <v>26</v>
      </c>
      <c r="Q48" s="3" t="s">
        <v>27</v>
      </c>
      <c r="R48" s="3" t="s">
        <v>28</v>
      </c>
      <c r="S48" s="3" t="s">
        <v>29</v>
      </c>
      <c r="T48" s="3" t="s">
        <v>30</v>
      </c>
      <c r="U48" s="3" t="s">
        <v>31</v>
      </c>
      <c r="V48" s="3" t="s">
        <v>32</v>
      </c>
      <c r="W48" s="3" t="s">
        <v>33</v>
      </c>
      <c r="X48" s="3" t="s">
        <v>34</v>
      </c>
      <c r="Y48" s="3" t="s">
        <v>35</v>
      </c>
      <c r="Z48" s="3" t="s">
        <v>36</v>
      </c>
      <c r="AA48" s="3" t="s">
        <v>37</v>
      </c>
      <c r="AB48" s="3" t="s">
        <v>38</v>
      </c>
      <c r="AC48" s="3" t="s">
        <v>39</v>
      </c>
      <c r="AD48" s="3" t="s">
        <v>40</v>
      </c>
      <c r="AE48" s="3" t="s">
        <v>41</v>
      </c>
      <c r="AF48" s="3" t="s">
        <v>42</v>
      </c>
      <c r="AG48" s="3" t="s">
        <v>43</v>
      </c>
      <c r="AH48" s="3" t="s">
        <v>44</v>
      </c>
      <c r="AI48" s="3" t="s">
        <v>45</v>
      </c>
      <c r="AJ48" s="3" t="s">
        <v>46</v>
      </c>
      <c r="AK48" s="3" t="s">
        <v>47</v>
      </c>
      <c r="AL48" s="3" t="s">
        <v>48</v>
      </c>
      <c r="AM48" s="3" t="s">
        <v>49</v>
      </c>
      <c r="AN48" s="3" t="s">
        <v>50</v>
      </c>
      <c r="AO48" s="3" t="s">
        <v>51</v>
      </c>
      <c r="AP48" s="3" t="s">
        <v>52</v>
      </c>
      <c r="AQ48" s="3" t="s">
        <v>53</v>
      </c>
      <c r="AR48" s="3" t="s">
        <v>54</v>
      </c>
      <c r="AS48" s="3" t="s">
        <v>55</v>
      </c>
      <c r="AT48" s="3" t="s">
        <v>56</v>
      </c>
      <c r="AU48" s="3" t="s">
        <v>57</v>
      </c>
      <c r="AV48" s="3" t="s">
        <v>58</v>
      </c>
      <c r="AW48" s="3" t="s">
        <v>59</v>
      </c>
      <c r="AX48" s="3" t="s">
        <v>60</v>
      </c>
    </row>
    <row r="49" spans="1:50" x14ac:dyDescent="0.2">
      <c r="A49" s="3" t="s">
        <v>61</v>
      </c>
      <c r="B49" s="4" t="s">
        <v>1</v>
      </c>
      <c r="C49" s="5">
        <v>49</v>
      </c>
      <c r="D49" s="4" t="s">
        <v>1</v>
      </c>
      <c r="E49" s="5">
        <v>21</v>
      </c>
      <c r="F49" s="5">
        <v>1</v>
      </c>
      <c r="G49" s="5">
        <v>0</v>
      </c>
      <c r="H49" s="5">
        <v>8</v>
      </c>
      <c r="I49" s="5">
        <v>0</v>
      </c>
      <c r="J49" s="5">
        <v>1</v>
      </c>
      <c r="K49" s="5">
        <v>0</v>
      </c>
      <c r="L49" s="5">
        <v>0</v>
      </c>
      <c r="M49" s="5">
        <v>7</v>
      </c>
      <c r="N49" s="5">
        <v>10</v>
      </c>
      <c r="O49" s="5">
        <v>5</v>
      </c>
      <c r="P49" s="5">
        <v>0</v>
      </c>
      <c r="Q49" s="5">
        <v>23</v>
      </c>
      <c r="R49" s="5">
        <v>8</v>
      </c>
      <c r="S49" s="5">
        <v>4</v>
      </c>
      <c r="T49" s="5">
        <v>0</v>
      </c>
      <c r="U49" s="5">
        <v>20</v>
      </c>
      <c r="V49" s="5">
        <v>1</v>
      </c>
      <c r="W49" s="5">
        <v>3</v>
      </c>
      <c r="X49" s="5">
        <v>4</v>
      </c>
      <c r="Y49" s="5">
        <v>0</v>
      </c>
      <c r="Z49" s="5">
        <v>0</v>
      </c>
      <c r="AA49" s="5">
        <v>1</v>
      </c>
      <c r="AB49" s="5">
        <v>7</v>
      </c>
      <c r="AC49" s="5">
        <v>3</v>
      </c>
      <c r="AD49" s="5">
        <v>6</v>
      </c>
      <c r="AE49" s="5">
        <v>1</v>
      </c>
      <c r="AF49" s="5">
        <v>0</v>
      </c>
      <c r="AG49" s="5">
        <v>1</v>
      </c>
      <c r="AH49" s="5">
        <v>3</v>
      </c>
      <c r="AI49" s="5">
        <v>2</v>
      </c>
      <c r="AJ49" s="5">
        <v>37</v>
      </c>
      <c r="AK49" s="5">
        <v>0</v>
      </c>
      <c r="AL49" s="5">
        <v>0</v>
      </c>
      <c r="AM49" s="5">
        <v>0</v>
      </c>
      <c r="AN49" s="5">
        <v>31</v>
      </c>
      <c r="AO49" s="5">
        <v>67</v>
      </c>
      <c r="AP49" s="5">
        <v>0</v>
      </c>
      <c r="AQ49" s="5">
        <v>0</v>
      </c>
      <c r="AR49" s="5">
        <v>0</v>
      </c>
      <c r="AS49" s="5">
        <v>187</v>
      </c>
      <c r="AT49" s="5">
        <v>9</v>
      </c>
      <c r="AU49" s="5">
        <v>123</v>
      </c>
      <c r="AV49" s="5">
        <v>184</v>
      </c>
      <c r="AW49" s="4" t="s">
        <v>1</v>
      </c>
      <c r="AX49" s="4" t="s">
        <v>1</v>
      </c>
    </row>
    <row r="50" spans="1:50" x14ac:dyDescent="0.2">
      <c r="A50" s="3" t="s">
        <v>62</v>
      </c>
      <c r="B50" s="4" t="s">
        <v>1</v>
      </c>
      <c r="C50" s="4" t="s">
        <v>1</v>
      </c>
      <c r="D50" s="4" t="s">
        <v>1</v>
      </c>
      <c r="E50" s="4" t="s">
        <v>1</v>
      </c>
      <c r="F50" s="4" t="s">
        <v>1</v>
      </c>
      <c r="G50" s="4" t="s">
        <v>1</v>
      </c>
      <c r="H50" s="4" t="s">
        <v>1</v>
      </c>
      <c r="I50" s="4" t="s">
        <v>1</v>
      </c>
      <c r="J50" s="4" t="s">
        <v>1</v>
      </c>
      <c r="K50" s="4" t="s">
        <v>1</v>
      </c>
      <c r="L50" s="4" t="s">
        <v>1</v>
      </c>
      <c r="M50" s="4" t="s">
        <v>1</v>
      </c>
      <c r="N50" s="4" t="s">
        <v>1</v>
      </c>
      <c r="O50" s="4" t="s">
        <v>1</v>
      </c>
      <c r="P50" s="4" t="s">
        <v>1</v>
      </c>
      <c r="Q50" s="4" t="s">
        <v>1</v>
      </c>
      <c r="R50" s="4" t="s">
        <v>1</v>
      </c>
      <c r="S50" s="5">
        <v>2</v>
      </c>
      <c r="T50" s="4" t="s">
        <v>1</v>
      </c>
      <c r="U50" s="5">
        <v>20</v>
      </c>
      <c r="V50" s="4" t="s">
        <v>1</v>
      </c>
      <c r="W50" s="4" t="s">
        <v>1</v>
      </c>
      <c r="X50" s="4" t="s">
        <v>1</v>
      </c>
      <c r="Y50" s="4" t="s">
        <v>1</v>
      </c>
      <c r="Z50" s="4" t="s">
        <v>1</v>
      </c>
      <c r="AA50" s="4" t="s">
        <v>1</v>
      </c>
      <c r="AB50" s="5">
        <v>6</v>
      </c>
      <c r="AC50" s="4" t="s">
        <v>1</v>
      </c>
      <c r="AD50" s="5">
        <v>2</v>
      </c>
      <c r="AE50" s="5">
        <v>1</v>
      </c>
      <c r="AF50" s="4" t="s">
        <v>1</v>
      </c>
      <c r="AG50" s="4" t="s">
        <v>1</v>
      </c>
      <c r="AH50" s="4" t="s">
        <v>1</v>
      </c>
      <c r="AI50" s="4" t="s">
        <v>1</v>
      </c>
      <c r="AJ50" s="5">
        <v>36</v>
      </c>
      <c r="AK50" s="4" t="s">
        <v>1</v>
      </c>
      <c r="AL50" s="4" t="s">
        <v>1</v>
      </c>
      <c r="AM50" s="4" t="s">
        <v>1</v>
      </c>
      <c r="AN50" s="5">
        <v>30</v>
      </c>
      <c r="AO50" s="4" t="s">
        <v>1</v>
      </c>
      <c r="AP50" s="4" t="s">
        <v>1</v>
      </c>
      <c r="AQ50" s="4" t="s">
        <v>1</v>
      </c>
      <c r="AR50" s="4" t="s">
        <v>1</v>
      </c>
      <c r="AS50" s="4" t="s">
        <v>1</v>
      </c>
      <c r="AT50" s="4" t="s">
        <v>1</v>
      </c>
      <c r="AU50" s="5">
        <v>1</v>
      </c>
      <c r="AV50" s="5">
        <v>0</v>
      </c>
      <c r="AW50" s="4" t="s">
        <v>1</v>
      </c>
      <c r="AX50" s="4" t="s">
        <v>1</v>
      </c>
    </row>
    <row r="52" spans="1:50" x14ac:dyDescent="0.2">
      <c r="A52" s="2" t="s">
        <v>0</v>
      </c>
    </row>
    <row r="53" spans="1:50" x14ac:dyDescent="0.2">
      <c r="A53" s="2" t="s">
        <v>1</v>
      </c>
      <c r="B53" s="2" t="s">
        <v>2</v>
      </c>
    </row>
    <row r="55" spans="1:50" x14ac:dyDescent="0.2">
      <c r="A55" s="2" t="s">
        <v>3</v>
      </c>
      <c r="B55" s="2" t="s">
        <v>4</v>
      </c>
    </row>
    <row r="56" spans="1:50" x14ac:dyDescent="0.2">
      <c r="A56" s="2" t="s">
        <v>5</v>
      </c>
      <c r="B56" s="2" t="s">
        <v>65</v>
      </c>
    </row>
    <row r="57" spans="1:50" x14ac:dyDescent="0.2">
      <c r="A57" s="2" t="s">
        <v>7</v>
      </c>
      <c r="B57" s="2" t="s">
        <v>8</v>
      </c>
    </row>
    <row r="58" spans="1:50" x14ac:dyDescent="0.2">
      <c r="A58" s="2" t="s">
        <v>9</v>
      </c>
      <c r="B58" s="2" t="s">
        <v>10</v>
      </c>
    </row>
    <row r="60" spans="1:50" x14ac:dyDescent="0.2">
      <c r="A60" s="3" t="s">
        <v>11</v>
      </c>
      <c r="B60" s="3" t="s">
        <v>12</v>
      </c>
      <c r="C60" s="3" t="s">
        <v>13</v>
      </c>
      <c r="D60" s="3" t="s">
        <v>14</v>
      </c>
      <c r="E60" s="3" t="s">
        <v>15</v>
      </c>
      <c r="F60" s="3" t="s">
        <v>16</v>
      </c>
      <c r="G60" s="3" t="s">
        <v>17</v>
      </c>
      <c r="H60" s="3" t="s">
        <v>18</v>
      </c>
      <c r="I60" s="3" t="s">
        <v>19</v>
      </c>
      <c r="J60" s="3" t="s">
        <v>20</v>
      </c>
      <c r="K60" s="3" t="s">
        <v>21</v>
      </c>
      <c r="L60" s="3" t="s">
        <v>22</v>
      </c>
      <c r="M60" s="3" t="s">
        <v>23</v>
      </c>
      <c r="N60" s="3" t="s">
        <v>24</v>
      </c>
      <c r="O60" s="3" t="s">
        <v>25</v>
      </c>
      <c r="P60" s="3" t="s">
        <v>26</v>
      </c>
      <c r="Q60" s="3" t="s">
        <v>27</v>
      </c>
      <c r="R60" s="3" t="s">
        <v>28</v>
      </c>
      <c r="S60" s="3" t="s">
        <v>29</v>
      </c>
      <c r="T60" s="3" t="s">
        <v>30</v>
      </c>
      <c r="U60" s="3" t="s">
        <v>31</v>
      </c>
      <c r="V60" s="3" t="s">
        <v>32</v>
      </c>
      <c r="W60" s="3" t="s">
        <v>33</v>
      </c>
      <c r="X60" s="3" t="s">
        <v>34</v>
      </c>
      <c r="Y60" s="3" t="s">
        <v>35</v>
      </c>
      <c r="Z60" s="3" t="s">
        <v>36</v>
      </c>
      <c r="AA60" s="3" t="s">
        <v>37</v>
      </c>
      <c r="AB60" s="3" t="s">
        <v>38</v>
      </c>
      <c r="AC60" s="3" t="s">
        <v>39</v>
      </c>
      <c r="AD60" s="3" t="s">
        <v>40</v>
      </c>
      <c r="AE60" s="3" t="s">
        <v>41</v>
      </c>
      <c r="AF60" s="3" t="s">
        <v>42</v>
      </c>
      <c r="AG60" s="3" t="s">
        <v>43</v>
      </c>
      <c r="AH60" s="3" t="s">
        <v>44</v>
      </c>
      <c r="AI60" s="3" t="s">
        <v>45</v>
      </c>
      <c r="AJ60" s="3" t="s">
        <v>46</v>
      </c>
      <c r="AK60" s="3" t="s">
        <v>47</v>
      </c>
      <c r="AL60" s="3" t="s">
        <v>48</v>
      </c>
      <c r="AM60" s="3" t="s">
        <v>49</v>
      </c>
      <c r="AN60" s="3" t="s">
        <v>50</v>
      </c>
      <c r="AO60" s="3" t="s">
        <v>51</v>
      </c>
      <c r="AP60" s="3" t="s">
        <v>52</v>
      </c>
      <c r="AQ60" s="3" t="s">
        <v>53</v>
      </c>
      <c r="AR60" s="3" t="s">
        <v>54</v>
      </c>
      <c r="AS60" s="3" t="s">
        <v>55</v>
      </c>
      <c r="AT60" s="3" t="s">
        <v>56</v>
      </c>
      <c r="AU60" s="3" t="s">
        <v>57</v>
      </c>
      <c r="AV60" s="3" t="s">
        <v>58</v>
      </c>
      <c r="AW60" s="3" t="s">
        <v>59</v>
      </c>
      <c r="AX60" s="3" t="s">
        <v>60</v>
      </c>
    </row>
    <row r="61" spans="1:50" x14ac:dyDescent="0.2">
      <c r="A61" s="3" t="s">
        <v>61</v>
      </c>
      <c r="B61" s="4" t="s">
        <v>1</v>
      </c>
      <c r="C61" s="5">
        <v>11513</v>
      </c>
      <c r="D61" s="5">
        <v>29041</v>
      </c>
      <c r="E61" s="4" t="s">
        <v>1</v>
      </c>
      <c r="F61" s="4" t="s">
        <v>1</v>
      </c>
      <c r="G61" s="5">
        <v>23101</v>
      </c>
      <c r="H61" s="4" t="s">
        <v>1</v>
      </c>
      <c r="I61" s="4" t="s">
        <v>1</v>
      </c>
      <c r="J61" s="4" t="s">
        <v>1</v>
      </c>
      <c r="K61" s="4" t="s">
        <v>1</v>
      </c>
      <c r="L61" s="4" t="s">
        <v>1</v>
      </c>
      <c r="M61" s="5">
        <v>349</v>
      </c>
      <c r="N61" s="4" t="s">
        <v>1</v>
      </c>
      <c r="O61" s="4" t="s">
        <v>1</v>
      </c>
      <c r="P61" s="5">
        <v>7</v>
      </c>
      <c r="Q61" s="4" t="s">
        <v>1</v>
      </c>
      <c r="R61" s="4" t="s">
        <v>1</v>
      </c>
      <c r="S61" s="4" t="s">
        <v>1</v>
      </c>
      <c r="T61" s="4" t="s">
        <v>1</v>
      </c>
      <c r="U61" s="4" t="s">
        <v>1</v>
      </c>
      <c r="V61" s="4" t="s">
        <v>1</v>
      </c>
      <c r="W61" s="4" t="s">
        <v>1</v>
      </c>
      <c r="X61" s="4" t="s">
        <v>1</v>
      </c>
      <c r="Y61" s="4" t="s">
        <v>1</v>
      </c>
      <c r="Z61" s="5">
        <v>482</v>
      </c>
      <c r="AA61" s="5">
        <v>33</v>
      </c>
      <c r="AB61" s="4" t="s">
        <v>1</v>
      </c>
      <c r="AC61" s="4" t="s">
        <v>1</v>
      </c>
      <c r="AD61" s="4" t="s">
        <v>1</v>
      </c>
      <c r="AE61" s="4" t="s">
        <v>1</v>
      </c>
      <c r="AF61" s="4" t="s">
        <v>1</v>
      </c>
      <c r="AG61" s="4" t="s">
        <v>1</v>
      </c>
      <c r="AH61" s="4" t="s">
        <v>1</v>
      </c>
      <c r="AI61" s="5">
        <v>91</v>
      </c>
      <c r="AJ61" s="4" t="s">
        <v>1</v>
      </c>
      <c r="AK61" s="4" t="s">
        <v>1</v>
      </c>
      <c r="AL61" s="4" t="s">
        <v>1</v>
      </c>
      <c r="AM61" s="4" t="s">
        <v>1</v>
      </c>
      <c r="AN61" s="4" t="s">
        <v>1</v>
      </c>
      <c r="AO61" s="4" t="s">
        <v>1</v>
      </c>
      <c r="AP61" s="4" t="s">
        <v>1</v>
      </c>
      <c r="AQ61" s="4" t="s">
        <v>1</v>
      </c>
      <c r="AR61" s="4" t="s">
        <v>1</v>
      </c>
      <c r="AS61" s="4" t="s">
        <v>1</v>
      </c>
      <c r="AT61" s="5">
        <v>1740</v>
      </c>
      <c r="AU61" s="4" t="s">
        <v>1</v>
      </c>
      <c r="AV61" s="4" t="s">
        <v>1</v>
      </c>
      <c r="AW61" s="4" t="s">
        <v>1</v>
      </c>
      <c r="AX61" s="4" t="s">
        <v>1</v>
      </c>
    </row>
    <row r="62" spans="1:50" x14ac:dyDescent="0.2">
      <c r="A62" s="3" t="s">
        <v>62</v>
      </c>
      <c r="B62" s="4" t="s">
        <v>1</v>
      </c>
      <c r="C62" s="4" t="s">
        <v>1</v>
      </c>
      <c r="D62" s="4" t="s">
        <v>1</v>
      </c>
      <c r="E62" s="4" t="s">
        <v>1</v>
      </c>
      <c r="F62" s="4" t="s">
        <v>1</v>
      </c>
      <c r="G62" s="5">
        <v>23101</v>
      </c>
      <c r="H62" s="4" t="s">
        <v>1</v>
      </c>
      <c r="I62" s="4" t="s">
        <v>1</v>
      </c>
      <c r="J62" s="4" t="s">
        <v>1</v>
      </c>
      <c r="K62" s="4" t="s">
        <v>1</v>
      </c>
      <c r="L62" s="4" t="s">
        <v>1</v>
      </c>
      <c r="M62" s="4" t="s">
        <v>1</v>
      </c>
      <c r="N62" s="4" t="s">
        <v>1</v>
      </c>
      <c r="O62" s="4" t="s">
        <v>1</v>
      </c>
      <c r="P62" s="4" t="s">
        <v>1</v>
      </c>
      <c r="Q62" s="4" t="s">
        <v>1</v>
      </c>
      <c r="R62" s="4" t="s">
        <v>1</v>
      </c>
      <c r="S62" s="4" t="s">
        <v>1</v>
      </c>
      <c r="T62" s="4" t="s">
        <v>1</v>
      </c>
      <c r="U62" s="4" t="s">
        <v>1</v>
      </c>
      <c r="V62" s="4" t="s">
        <v>1</v>
      </c>
      <c r="W62" s="4" t="s">
        <v>1</v>
      </c>
      <c r="X62" s="4" t="s">
        <v>1</v>
      </c>
      <c r="Y62" s="4" t="s">
        <v>1</v>
      </c>
      <c r="Z62" s="4" t="s">
        <v>1</v>
      </c>
      <c r="AA62" s="4" t="s">
        <v>1</v>
      </c>
      <c r="AB62" s="4" t="s">
        <v>1</v>
      </c>
      <c r="AC62" s="4" t="s">
        <v>1</v>
      </c>
      <c r="AD62" s="4" t="s">
        <v>1</v>
      </c>
      <c r="AE62" s="4" t="s">
        <v>1</v>
      </c>
      <c r="AF62" s="4" t="s">
        <v>1</v>
      </c>
      <c r="AG62" s="4" t="s">
        <v>1</v>
      </c>
      <c r="AH62" s="4" t="s">
        <v>1</v>
      </c>
      <c r="AI62" s="4" t="s">
        <v>1</v>
      </c>
      <c r="AJ62" s="4" t="s">
        <v>1</v>
      </c>
      <c r="AK62" s="4" t="s">
        <v>1</v>
      </c>
      <c r="AL62" s="4" t="s">
        <v>1</v>
      </c>
      <c r="AM62" s="4" t="s">
        <v>1</v>
      </c>
      <c r="AN62" s="4" t="s">
        <v>1</v>
      </c>
      <c r="AO62" s="4" t="s">
        <v>1</v>
      </c>
      <c r="AP62" s="4" t="s">
        <v>1</v>
      </c>
      <c r="AQ62" s="4" t="s">
        <v>1</v>
      </c>
      <c r="AR62" s="4" t="s">
        <v>1</v>
      </c>
      <c r="AS62" s="4" t="s">
        <v>1</v>
      </c>
      <c r="AT62" s="4" t="s">
        <v>1</v>
      </c>
      <c r="AU62" s="4" t="s">
        <v>1</v>
      </c>
      <c r="AV62" s="4" t="s">
        <v>1</v>
      </c>
      <c r="AW62" s="4" t="s">
        <v>1</v>
      </c>
      <c r="AX62" s="4" t="s">
        <v>1</v>
      </c>
    </row>
    <row r="64" spans="1:50" x14ac:dyDescent="0.2">
      <c r="A64" s="2" t="s">
        <v>0</v>
      </c>
    </row>
    <row r="65" spans="1:50" x14ac:dyDescent="0.2">
      <c r="A65" s="2" t="s">
        <v>1</v>
      </c>
      <c r="B65" s="2" t="s">
        <v>2</v>
      </c>
    </row>
    <row r="67" spans="1:50" x14ac:dyDescent="0.2">
      <c r="A67" s="2" t="s">
        <v>3</v>
      </c>
      <c r="B67" s="2" t="s">
        <v>4</v>
      </c>
    </row>
    <row r="68" spans="1:50" x14ac:dyDescent="0.2">
      <c r="A68" s="2" t="s">
        <v>5</v>
      </c>
      <c r="B68" s="2" t="s">
        <v>65</v>
      </c>
    </row>
    <row r="69" spans="1:50" x14ac:dyDescent="0.2">
      <c r="A69" s="2" t="s">
        <v>7</v>
      </c>
      <c r="B69" s="2" t="s">
        <v>8</v>
      </c>
    </row>
    <row r="70" spans="1:50" x14ac:dyDescent="0.2">
      <c r="A70" s="2" t="s">
        <v>9</v>
      </c>
      <c r="B70" s="2" t="s">
        <v>63</v>
      </c>
    </row>
    <row r="72" spans="1:50" x14ac:dyDescent="0.2">
      <c r="A72" s="3" t="s">
        <v>11</v>
      </c>
      <c r="B72" s="3" t="s">
        <v>12</v>
      </c>
      <c r="C72" s="3" t="s">
        <v>13</v>
      </c>
      <c r="D72" s="3" t="s">
        <v>14</v>
      </c>
      <c r="E72" s="3" t="s">
        <v>15</v>
      </c>
      <c r="F72" s="3" t="s">
        <v>16</v>
      </c>
      <c r="G72" s="3" t="s">
        <v>17</v>
      </c>
      <c r="H72" s="3" t="s">
        <v>18</v>
      </c>
      <c r="I72" s="3" t="s">
        <v>19</v>
      </c>
      <c r="J72" s="3" t="s">
        <v>20</v>
      </c>
      <c r="K72" s="3" t="s">
        <v>21</v>
      </c>
      <c r="L72" s="3" t="s">
        <v>22</v>
      </c>
      <c r="M72" s="3" t="s">
        <v>23</v>
      </c>
      <c r="N72" s="3" t="s">
        <v>24</v>
      </c>
      <c r="O72" s="3" t="s">
        <v>25</v>
      </c>
      <c r="P72" s="3" t="s">
        <v>26</v>
      </c>
      <c r="Q72" s="3" t="s">
        <v>27</v>
      </c>
      <c r="R72" s="3" t="s">
        <v>28</v>
      </c>
      <c r="S72" s="3" t="s">
        <v>29</v>
      </c>
      <c r="T72" s="3" t="s">
        <v>30</v>
      </c>
      <c r="U72" s="3" t="s">
        <v>31</v>
      </c>
      <c r="V72" s="3" t="s">
        <v>32</v>
      </c>
      <c r="W72" s="3" t="s">
        <v>33</v>
      </c>
      <c r="X72" s="3" t="s">
        <v>34</v>
      </c>
      <c r="Y72" s="3" t="s">
        <v>35</v>
      </c>
      <c r="Z72" s="3" t="s">
        <v>36</v>
      </c>
      <c r="AA72" s="3" t="s">
        <v>37</v>
      </c>
      <c r="AB72" s="3" t="s">
        <v>38</v>
      </c>
      <c r="AC72" s="3" t="s">
        <v>39</v>
      </c>
      <c r="AD72" s="3" t="s">
        <v>40</v>
      </c>
      <c r="AE72" s="3" t="s">
        <v>41</v>
      </c>
      <c r="AF72" s="3" t="s">
        <v>42</v>
      </c>
      <c r="AG72" s="3" t="s">
        <v>43</v>
      </c>
      <c r="AH72" s="3" t="s">
        <v>44</v>
      </c>
      <c r="AI72" s="3" t="s">
        <v>45</v>
      </c>
      <c r="AJ72" s="3" t="s">
        <v>46</v>
      </c>
      <c r="AK72" s="3" t="s">
        <v>47</v>
      </c>
      <c r="AL72" s="3" t="s">
        <v>48</v>
      </c>
      <c r="AM72" s="3" t="s">
        <v>49</v>
      </c>
      <c r="AN72" s="3" t="s">
        <v>50</v>
      </c>
      <c r="AO72" s="3" t="s">
        <v>51</v>
      </c>
      <c r="AP72" s="3" t="s">
        <v>52</v>
      </c>
      <c r="AQ72" s="3" t="s">
        <v>53</v>
      </c>
      <c r="AR72" s="3" t="s">
        <v>54</v>
      </c>
      <c r="AS72" s="3" t="s">
        <v>55</v>
      </c>
      <c r="AT72" s="3" t="s">
        <v>56</v>
      </c>
      <c r="AU72" s="3" t="s">
        <v>57</v>
      </c>
      <c r="AV72" s="3" t="s">
        <v>58</v>
      </c>
      <c r="AW72" s="3" t="s">
        <v>59</v>
      </c>
      <c r="AX72" s="3" t="s">
        <v>60</v>
      </c>
    </row>
    <row r="73" spans="1:50" x14ac:dyDescent="0.2">
      <c r="A73" s="3" t="s">
        <v>61</v>
      </c>
      <c r="B73" s="4" t="s">
        <v>1</v>
      </c>
      <c r="C73" s="5">
        <v>396</v>
      </c>
      <c r="D73" s="5">
        <v>929</v>
      </c>
      <c r="E73" s="4" t="s">
        <v>1</v>
      </c>
      <c r="F73" s="4" t="s">
        <v>1</v>
      </c>
      <c r="G73" s="5">
        <v>543</v>
      </c>
      <c r="H73" s="4" t="s">
        <v>1</v>
      </c>
      <c r="I73" s="4" t="s">
        <v>1</v>
      </c>
      <c r="J73" s="4" t="s">
        <v>1</v>
      </c>
      <c r="K73" s="4" t="s">
        <v>1</v>
      </c>
      <c r="L73" s="4" t="s">
        <v>1</v>
      </c>
      <c r="M73" s="5">
        <v>0</v>
      </c>
      <c r="N73" s="4" t="s">
        <v>1</v>
      </c>
      <c r="O73" s="4" t="s">
        <v>1</v>
      </c>
      <c r="P73" s="5">
        <v>0</v>
      </c>
      <c r="Q73" s="4" t="s">
        <v>1</v>
      </c>
      <c r="R73" s="4" t="s">
        <v>1</v>
      </c>
      <c r="S73" s="4" t="s">
        <v>1</v>
      </c>
      <c r="T73" s="4" t="s">
        <v>1</v>
      </c>
      <c r="U73" s="4" t="s">
        <v>1</v>
      </c>
      <c r="V73" s="4" t="s">
        <v>1</v>
      </c>
      <c r="W73" s="4" t="s">
        <v>1</v>
      </c>
      <c r="X73" s="4" t="s">
        <v>1</v>
      </c>
      <c r="Y73" s="4" t="s">
        <v>1</v>
      </c>
      <c r="Z73" s="5">
        <v>3</v>
      </c>
      <c r="AA73" s="5">
        <v>0</v>
      </c>
      <c r="AB73" s="4" t="s">
        <v>1</v>
      </c>
      <c r="AC73" s="4" t="s">
        <v>1</v>
      </c>
      <c r="AD73" s="4" t="s">
        <v>1</v>
      </c>
      <c r="AE73" s="4" t="s">
        <v>1</v>
      </c>
      <c r="AF73" s="4" t="s">
        <v>1</v>
      </c>
      <c r="AG73" s="4" t="s">
        <v>1</v>
      </c>
      <c r="AH73" s="4" t="s">
        <v>1</v>
      </c>
      <c r="AI73" s="5">
        <v>0</v>
      </c>
      <c r="AJ73" s="4" t="s">
        <v>1</v>
      </c>
      <c r="AK73" s="4" t="s">
        <v>1</v>
      </c>
      <c r="AL73" s="4" t="s">
        <v>1</v>
      </c>
      <c r="AM73" s="4" t="s">
        <v>1</v>
      </c>
      <c r="AN73" s="4" t="s">
        <v>1</v>
      </c>
      <c r="AO73" s="4" t="s">
        <v>1</v>
      </c>
      <c r="AP73" s="4" t="s">
        <v>1</v>
      </c>
      <c r="AQ73" s="4" t="s">
        <v>1</v>
      </c>
      <c r="AR73" s="4" t="s">
        <v>1</v>
      </c>
      <c r="AS73" s="4" t="s">
        <v>1</v>
      </c>
      <c r="AT73" s="5">
        <v>20</v>
      </c>
      <c r="AU73" s="4" t="s">
        <v>1</v>
      </c>
      <c r="AV73" s="4" t="s">
        <v>1</v>
      </c>
      <c r="AW73" s="4" t="s">
        <v>1</v>
      </c>
      <c r="AX73" s="4" t="s">
        <v>1</v>
      </c>
    </row>
    <row r="74" spans="1:50" x14ac:dyDescent="0.2">
      <c r="A74" s="3" t="s">
        <v>62</v>
      </c>
      <c r="B74" s="4" t="s">
        <v>1</v>
      </c>
      <c r="C74" s="4" t="s">
        <v>1</v>
      </c>
      <c r="D74" s="4" t="s">
        <v>1</v>
      </c>
      <c r="E74" s="4" t="s">
        <v>1</v>
      </c>
      <c r="F74" s="4" t="s">
        <v>1</v>
      </c>
      <c r="G74" s="5">
        <v>543</v>
      </c>
      <c r="H74" s="4" t="s">
        <v>1</v>
      </c>
      <c r="I74" s="4" t="s">
        <v>1</v>
      </c>
      <c r="J74" s="4" t="s">
        <v>1</v>
      </c>
      <c r="K74" s="4" t="s">
        <v>1</v>
      </c>
      <c r="L74" s="4" t="s">
        <v>1</v>
      </c>
      <c r="M74" s="4" t="s">
        <v>1</v>
      </c>
      <c r="N74" s="4" t="s">
        <v>1</v>
      </c>
      <c r="O74" s="4" t="s">
        <v>1</v>
      </c>
      <c r="P74" s="4" t="s">
        <v>1</v>
      </c>
      <c r="Q74" s="4" t="s">
        <v>1</v>
      </c>
      <c r="R74" s="4" t="s">
        <v>1</v>
      </c>
      <c r="S74" s="4" t="s">
        <v>1</v>
      </c>
      <c r="T74" s="4" t="s">
        <v>1</v>
      </c>
      <c r="U74" s="4" t="s">
        <v>1</v>
      </c>
      <c r="V74" s="4" t="s">
        <v>1</v>
      </c>
      <c r="W74" s="4" t="s">
        <v>1</v>
      </c>
      <c r="X74" s="4" t="s">
        <v>1</v>
      </c>
      <c r="Y74" s="4" t="s">
        <v>1</v>
      </c>
      <c r="Z74" s="4" t="s">
        <v>1</v>
      </c>
      <c r="AA74" s="4" t="s">
        <v>1</v>
      </c>
      <c r="AB74" s="4" t="s">
        <v>1</v>
      </c>
      <c r="AC74" s="4" t="s">
        <v>1</v>
      </c>
      <c r="AD74" s="4" t="s">
        <v>1</v>
      </c>
      <c r="AE74" s="4" t="s">
        <v>1</v>
      </c>
      <c r="AF74" s="4" t="s">
        <v>1</v>
      </c>
      <c r="AG74" s="4" t="s">
        <v>1</v>
      </c>
      <c r="AH74" s="4" t="s">
        <v>1</v>
      </c>
      <c r="AI74" s="4" t="s">
        <v>1</v>
      </c>
      <c r="AJ74" s="4" t="s">
        <v>1</v>
      </c>
      <c r="AK74" s="4" t="s">
        <v>1</v>
      </c>
      <c r="AL74" s="4" t="s">
        <v>1</v>
      </c>
      <c r="AM74" s="4" t="s">
        <v>1</v>
      </c>
      <c r="AN74" s="4" t="s">
        <v>1</v>
      </c>
      <c r="AO74" s="4" t="s">
        <v>1</v>
      </c>
      <c r="AP74" s="4" t="s">
        <v>1</v>
      </c>
      <c r="AQ74" s="4" t="s">
        <v>1</v>
      </c>
      <c r="AR74" s="4" t="s">
        <v>1</v>
      </c>
      <c r="AS74" s="4" t="s">
        <v>1</v>
      </c>
      <c r="AT74" s="4" t="s">
        <v>1</v>
      </c>
      <c r="AU74" s="4" t="s">
        <v>1</v>
      </c>
      <c r="AV74" s="4" t="s">
        <v>1</v>
      </c>
      <c r="AW74" s="4" t="s">
        <v>1</v>
      </c>
      <c r="AX74" s="4" t="s">
        <v>1</v>
      </c>
    </row>
    <row r="76" spans="1:50" x14ac:dyDescent="0.2">
      <c r="A76" s="2" t="s">
        <v>0</v>
      </c>
    </row>
    <row r="77" spans="1:50" x14ac:dyDescent="0.2">
      <c r="A77" s="2" t="s">
        <v>1</v>
      </c>
      <c r="B77" s="2" t="s">
        <v>2</v>
      </c>
    </row>
    <row r="79" spans="1:50" x14ac:dyDescent="0.2">
      <c r="A79" s="2" t="s">
        <v>3</v>
      </c>
      <c r="B79" s="2" t="s">
        <v>4</v>
      </c>
    </row>
    <row r="80" spans="1:50" x14ac:dyDescent="0.2">
      <c r="A80" s="2" t="s">
        <v>5</v>
      </c>
      <c r="B80" s="2" t="s">
        <v>66</v>
      </c>
    </row>
    <row r="81" spans="1:50" x14ac:dyDescent="0.2">
      <c r="A81" s="2" t="s">
        <v>7</v>
      </c>
      <c r="B81" s="2" t="s">
        <v>8</v>
      </c>
    </row>
    <row r="82" spans="1:50" x14ac:dyDescent="0.2">
      <c r="A82" s="2" t="s">
        <v>9</v>
      </c>
      <c r="B82" s="2" t="s">
        <v>10</v>
      </c>
    </row>
    <row r="84" spans="1:50" x14ac:dyDescent="0.2">
      <c r="A84" s="3" t="s">
        <v>11</v>
      </c>
      <c r="B84" s="3" t="s">
        <v>12</v>
      </c>
      <c r="C84" s="3" t="s">
        <v>13</v>
      </c>
      <c r="D84" s="3" t="s">
        <v>14</v>
      </c>
      <c r="E84" s="3" t="s">
        <v>15</v>
      </c>
      <c r="F84" s="3" t="s">
        <v>16</v>
      </c>
      <c r="G84" s="3" t="s">
        <v>17</v>
      </c>
      <c r="H84" s="3" t="s">
        <v>18</v>
      </c>
      <c r="I84" s="3" t="s">
        <v>19</v>
      </c>
      <c r="J84" s="3" t="s">
        <v>20</v>
      </c>
      <c r="K84" s="3" t="s">
        <v>21</v>
      </c>
      <c r="L84" s="3" t="s">
        <v>22</v>
      </c>
      <c r="M84" s="3" t="s">
        <v>23</v>
      </c>
      <c r="N84" s="3" t="s">
        <v>24</v>
      </c>
      <c r="O84" s="3" t="s">
        <v>25</v>
      </c>
      <c r="P84" s="3" t="s">
        <v>26</v>
      </c>
      <c r="Q84" s="3" t="s">
        <v>27</v>
      </c>
      <c r="R84" s="3" t="s">
        <v>28</v>
      </c>
      <c r="S84" s="3" t="s">
        <v>29</v>
      </c>
      <c r="T84" s="3" t="s">
        <v>30</v>
      </c>
      <c r="U84" s="3" t="s">
        <v>31</v>
      </c>
      <c r="V84" s="3" t="s">
        <v>32</v>
      </c>
      <c r="W84" s="3" t="s">
        <v>33</v>
      </c>
      <c r="X84" s="3" t="s">
        <v>34</v>
      </c>
      <c r="Y84" s="3" t="s">
        <v>35</v>
      </c>
      <c r="Z84" s="3" t="s">
        <v>36</v>
      </c>
      <c r="AA84" s="3" t="s">
        <v>37</v>
      </c>
      <c r="AB84" s="3" t="s">
        <v>38</v>
      </c>
      <c r="AC84" s="3" t="s">
        <v>39</v>
      </c>
      <c r="AD84" s="3" t="s">
        <v>40</v>
      </c>
      <c r="AE84" s="3" t="s">
        <v>41</v>
      </c>
      <c r="AF84" s="3" t="s">
        <v>42</v>
      </c>
      <c r="AG84" s="3" t="s">
        <v>43</v>
      </c>
      <c r="AH84" s="3" t="s">
        <v>44</v>
      </c>
      <c r="AI84" s="3" t="s">
        <v>45</v>
      </c>
      <c r="AJ84" s="3" t="s">
        <v>46</v>
      </c>
      <c r="AK84" s="3" t="s">
        <v>47</v>
      </c>
      <c r="AL84" s="3" t="s">
        <v>48</v>
      </c>
      <c r="AM84" s="3" t="s">
        <v>49</v>
      </c>
      <c r="AN84" s="3" t="s">
        <v>50</v>
      </c>
      <c r="AO84" s="3" t="s">
        <v>51</v>
      </c>
      <c r="AP84" s="3" t="s">
        <v>52</v>
      </c>
      <c r="AQ84" s="3" t="s">
        <v>53</v>
      </c>
      <c r="AR84" s="3" t="s">
        <v>54</v>
      </c>
      <c r="AS84" s="3" t="s">
        <v>55</v>
      </c>
      <c r="AT84" s="3" t="s">
        <v>56</v>
      </c>
      <c r="AU84" s="3" t="s">
        <v>57</v>
      </c>
      <c r="AV84" s="3" t="s">
        <v>58</v>
      </c>
      <c r="AW84" s="3" t="s">
        <v>59</v>
      </c>
      <c r="AX84" s="3" t="s">
        <v>60</v>
      </c>
    </row>
    <row r="85" spans="1:50" x14ac:dyDescent="0.2">
      <c r="A85" s="3" t="s">
        <v>61</v>
      </c>
      <c r="B85" s="4" t="s">
        <v>1</v>
      </c>
      <c r="C85" s="4" t="s">
        <v>1</v>
      </c>
      <c r="D85" s="4" t="s">
        <v>1</v>
      </c>
      <c r="E85" s="4" t="s">
        <v>1</v>
      </c>
      <c r="F85" s="5">
        <v>58</v>
      </c>
      <c r="G85" s="4" t="s">
        <v>1</v>
      </c>
      <c r="H85" s="4" t="s">
        <v>1</v>
      </c>
      <c r="I85" s="4" t="s">
        <v>1</v>
      </c>
      <c r="J85" s="4" t="s">
        <v>1</v>
      </c>
      <c r="K85" s="4" t="s">
        <v>1</v>
      </c>
      <c r="L85" s="4" t="s">
        <v>1</v>
      </c>
      <c r="M85" s="4" t="s">
        <v>1</v>
      </c>
      <c r="N85" s="5">
        <v>54</v>
      </c>
      <c r="O85" s="5">
        <v>31</v>
      </c>
      <c r="P85" s="4" t="s">
        <v>1</v>
      </c>
      <c r="Q85" s="4" t="s">
        <v>1</v>
      </c>
      <c r="R85" s="4" t="s">
        <v>1</v>
      </c>
      <c r="S85" s="4" t="s">
        <v>1</v>
      </c>
      <c r="T85" s="4" t="s">
        <v>1</v>
      </c>
      <c r="U85" s="4" t="s">
        <v>1</v>
      </c>
      <c r="V85" s="4" t="s">
        <v>1</v>
      </c>
      <c r="W85" s="4" t="s">
        <v>1</v>
      </c>
      <c r="X85" s="4" t="s">
        <v>1</v>
      </c>
      <c r="Y85" s="4" t="s">
        <v>1</v>
      </c>
      <c r="Z85" s="4" t="s">
        <v>1</v>
      </c>
      <c r="AA85" s="4" t="s">
        <v>1</v>
      </c>
      <c r="AB85" s="4" t="s">
        <v>1</v>
      </c>
      <c r="AC85" s="4" t="s">
        <v>1</v>
      </c>
      <c r="AD85" s="4" t="s">
        <v>1</v>
      </c>
      <c r="AE85" s="4" t="s">
        <v>1</v>
      </c>
      <c r="AF85" s="4" t="s">
        <v>1</v>
      </c>
      <c r="AG85" s="4" t="s">
        <v>1</v>
      </c>
      <c r="AH85" s="4" t="s">
        <v>1</v>
      </c>
      <c r="AI85" s="4" t="s">
        <v>1</v>
      </c>
      <c r="AJ85" s="4" t="s">
        <v>1</v>
      </c>
      <c r="AK85" s="4" t="s">
        <v>1</v>
      </c>
      <c r="AL85" s="4" t="s">
        <v>1</v>
      </c>
      <c r="AM85" s="4" t="s">
        <v>1</v>
      </c>
      <c r="AN85" s="4" t="s">
        <v>1</v>
      </c>
      <c r="AO85" s="4" t="s">
        <v>1</v>
      </c>
      <c r="AP85" s="4" t="s">
        <v>1</v>
      </c>
      <c r="AQ85" s="4" t="s">
        <v>1</v>
      </c>
      <c r="AR85" s="4" t="s">
        <v>1</v>
      </c>
      <c r="AS85" s="4" t="s">
        <v>1</v>
      </c>
      <c r="AT85" s="4" t="s">
        <v>1</v>
      </c>
      <c r="AU85" s="4" t="s">
        <v>1</v>
      </c>
      <c r="AV85" s="4" t="s">
        <v>1</v>
      </c>
      <c r="AW85" s="4" t="s">
        <v>1</v>
      </c>
      <c r="AX85" s="4" t="s">
        <v>1</v>
      </c>
    </row>
    <row r="86" spans="1:50" x14ac:dyDescent="0.2">
      <c r="A86" s="3" t="s">
        <v>62</v>
      </c>
      <c r="B86" s="4" t="s">
        <v>1</v>
      </c>
      <c r="C86" s="4" t="s">
        <v>1</v>
      </c>
      <c r="D86" s="4" t="s">
        <v>1</v>
      </c>
      <c r="E86" s="4" t="s">
        <v>1</v>
      </c>
      <c r="F86" s="4" t="s">
        <v>1</v>
      </c>
      <c r="G86" s="4" t="s">
        <v>1</v>
      </c>
      <c r="H86" s="4" t="s">
        <v>1</v>
      </c>
      <c r="I86" s="4" t="s">
        <v>1</v>
      </c>
      <c r="J86" s="4" t="s">
        <v>1</v>
      </c>
      <c r="K86" s="4" t="s">
        <v>1</v>
      </c>
      <c r="L86" s="4" t="s">
        <v>1</v>
      </c>
      <c r="M86" s="4" t="s">
        <v>1</v>
      </c>
      <c r="N86" s="4" t="s">
        <v>1</v>
      </c>
      <c r="O86" s="4" t="s">
        <v>1</v>
      </c>
      <c r="P86" s="4" t="s">
        <v>1</v>
      </c>
      <c r="Q86" s="4" t="s">
        <v>1</v>
      </c>
      <c r="R86" s="4" t="s">
        <v>1</v>
      </c>
      <c r="S86" s="4" t="s">
        <v>1</v>
      </c>
      <c r="T86" s="4" t="s">
        <v>1</v>
      </c>
      <c r="U86" s="4" t="s">
        <v>1</v>
      </c>
      <c r="V86" s="4" t="s">
        <v>1</v>
      </c>
      <c r="W86" s="4" t="s">
        <v>1</v>
      </c>
      <c r="X86" s="4" t="s">
        <v>1</v>
      </c>
      <c r="Y86" s="4" t="s">
        <v>1</v>
      </c>
      <c r="Z86" s="4" t="s">
        <v>1</v>
      </c>
      <c r="AA86" s="4" t="s">
        <v>1</v>
      </c>
      <c r="AB86" s="4" t="s">
        <v>1</v>
      </c>
      <c r="AC86" s="4" t="s">
        <v>1</v>
      </c>
      <c r="AD86" s="4" t="s">
        <v>1</v>
      </c>
      <c r="AE86" s="4" t="s">
        <v>1</v>
      </c>
      <c r="AF86" s="4" t="s">
        <v>1</v>
      </c>
      <c r="AG86" s="4" t="s">
        <v>1</v>
      </c>
      <c r="AH86" s="4" t="s">
        <v>1</v>
      </c>
      <c r="AI86" s="4" t="s">
        <v>1</v>
      </c>
      <c r="AJ86" s="4" t="s">
        <v>1</v>
      </c>
      <c r="AK86" s="4" t="s">
        <v>1</v>
      </c>
      <c r="AL86" s="4" t="s">
        <v>1</v>
      </c>
      <c r="AM86" s="4" t="s">
        <v>1</v>
      </c>
      <c r="AN86" s="4" t="s">
        <v>1</v>
      </c>
      <c r="AO86" s="4" t="s">
        <v>1</v>
      </c>
      <c r="AP86" s="4" t="s">
        <v>1</v>
      </c>
      <c r="AQ86" s="4" t="s">
        <v>1</v>
      </c>
      <c r="AR86" s="4" t="s">
        <v>1</v>
      </c>
      <c r="AS86" s="4" t="s">
        <v>1</v>
      </c>
      <c r="AT86" s="4" t="s">
        <v>1</v>
      </c>
      <c r="AU86" s="4" t="s">
        <v>1</v>
      </c>
      <c r="AV86" s="4" t="s">
        <v>1</v>
      </c>
      <c r="AW86" s="4" t="s">
        <v>1</v>
      </c>
      <c r="AX86" s="4" t="s">
        <v>1</v>
      </c>
    </row>
    <row r="88" spans="1:50" x14ac:dyDescent="0.2">
      <c r="A88" s="2" t="s">
        <v>0</v>
      </c>
    </row>
    <row r="89" spans="1:50" x14ac:dyDescent="0.2">
      <c r="A89" s="2" t="s">
        <v>1</v>
      </c>
      <c r="B89" s="2" t="s">
        <v>2</v>
      </c>
    </row>
    <row r="91" spans="1:50" x14ac:dyDescent="0.2">
      <c r="A91" s="2" t="s">
        <v>3</v>
      </c>
      <c r="B91" s="2" t="s">
        <v>4</v>
      </c>
    </row>
    <row r="92" spans="1:50" x14ac:dyDescent="0.2">
      <c r="A92" s="2" t="s">
        <v>5</v>
      </c>
      <c r="B92" s="2" t="s">
        <v>66</v>
      </c>
    </row>
    <row r="93" spans="1:50" x14ac:dyDescent="0.2">
      <c r="A93" s="2" t="s">
        <v>7</v>
      </c>
      <c r="B93" s="2" t="s">
        <v>8</v>
      </c>
    </row>
    <row r="94" spans="1:50" x14ac:dyDescent="0.2">
      <c r="A94" s="2" t="s">
        <v>9</v>
      </c>
      <c r="B94" s="2" t="s">
        <v>63</v>
      </c>
    </row>
    <row r="96" spans="1:50" x14ac:dyDescent="0.2">
      <c r="A96" s="3" t="s">
        <v>11</v>
      </c>
      <c r="B96" s="3" t="s">
        <v>12</v>
      </c>
      <c r="C96" s="3" t="s">
        <v>13</v>
      </c>
      <c r="D96" s="3" t="s">
        <v>14</v>
      </c>
      <c r="E96" s="3" t="s">
        <v>15</v>
      </c>
      <c r="F96" s="3" t="s">
        <v>16</v>
      </c>
      <c r="G96" s="3" t="s">
        <v>17</v>
      </c>
      <c r="H96" s="3" t="s">
        <v>18</v>
      </c>
      <c r="I96" s="3" t="s">
        <v>19</v>
      </c>
      <c r="J96" s="3" t="s">
        <v>20</v>
      </c>
      <c r="K96" s="3" t="s">
        <v>21</v>
      </c>
      <c r="L96" s="3" t="s">
        <v>22</v>
      </c>
      <c r="M96" s="3" t="s">
        <v>23</v>
      </c>
      <c r="N96" s="3" t="s">
        <v>24</v>
      </c>
      <c r="O96" s="3" t="s">
        <v>25</v>
      </c>
      <c r="P96" s="3" t="s">
        <v>26</v>
      </c>
      <c r="Q96" s="3" t="s">
        <v>27</v>
      </c>
      <c r="R96" s="3" t="s">
        <v>28</v>
      </c>
      <c r="S96" s="3" t="s">
        <v>29</v>
      </c>
      <c r="T96" s="3" t="s">
        <v>30</v>
      </c>
      <c r="U96" s="3" t="s">
        <v>31</v>
      </c>
      <c r="V96" s="3" t="s">
        <v>32</v>
      </c>
      <c r="W96" s="3" t="s">
        <v>33</v>
      </c>
      <c r="X96" s="3" t="s">
        <v>34</v>
      </c>
      <c r="Y96" s="3" t="s">
        <v>35</v>
      </c>
      <c r="Z96" s="3" t="s">
        <v>36</v>
      </c>
      <c r="AA96" s="3" t="s">
        <v>37</v>
      </c>
      <c r="AB96" s="3" t="s">
        <v>38</v>
      </c>
      <c r="AC96" s="3" t="s">
        <v>39</v>
      </c>
      <c r="AD96" s="3" t="s">
        <v>40</v>
      </c>
      <c r="AE96" s="3" t="s">
        <v>41</v>
      </c>
      <c r="AF96" s="3" t="s">
        <v>42</v>
      </c>
      <c r="AG96" s="3" t="s">
        <v>43</v>
      </c>
      <c r="AH96" s="3" t="s">
        <v>44</v>
      </c>
      <c r="AI96" s="3" t="s">
        <v>45</v>
      </c>
      <c r="AJ96" s="3" t="s">
        <v>46</v>
      </c>
      <c r="AK96" s="3" t="s">
        <v>47</v>
      </c>
      <c r="AL96" s="3" t="s">
        <v>48</v>
      </c>
      <c r="AM96" s="3" t="s">
        <v>49</v>
      </c>
      <c r="AN96" s="3" t="s">
        <v>50</v>
      </c>
      <c r="AO96" s="3" t="s">
        <v>51</v>
      </c>
      <c r="AP96" s="3" t="s">
        <v>52</v>
      </c>
      <c r="AQ96" s="3" t="s">
        <v>53</v>
      </c>
      <c r="AR96" s="3" t="s">
        <v>54</v>
      </c>
      <c r="AS96" s="3" t="s">
        <v>55</v>
      </c>
      <c r="AT96" s="3" t="s">
        <v>56</v>
      </c>
      <c r="AU96" s="3" t="s">
        <v>57</v>
      </c>
      <c r="AV96" s="3" t="s">
        <v>58</v>
      </c>
      <c r="AW96" s="3" t="s">
        <v>59</v>
      </c>
      <c r="AX96" s="3" t="s">
        <v>60</v>
      </c>
    </row>
    <row r="97" spans="1:50" x14ac:dyDescent="0.2">
      <c r="A97" s="3" t="s">
        <v>61</v>
      </c>
      <c r="B97" s="4" t="s">
        <v>1</v>
      </c>
      <c r="C97" s="4" t="s">
        <v>1</v>
      </c>
      <c r="D97" s="4" t="s">
        <v>1</v>
      </c>
      <c r="E97" s="4" t="s">
        <v>1</v>
      </c>
      <c r="F97" s="5">
        <v>0</v>
      </c>
      <c r="G97" s="4" t="s">
        <v>1</v>
      </c>
      <c r="H97" s="4" t="s">
        <v>1</v>
      </c>
      <c r="I97" s="4" t="s">
        <v>1</v>
      </c>
      <c r="J97" s="4" t="s">
        <v>1</v>
      </c>
      <c r="K97" s="4" t="s">
        <v>1</v>
      </c>
      <c r="L97" s="4" t="s">
        <v>1</v>
      </c>
      <c r="M97" s="4" t="s">
        <v>1</v>
      </c>
      <c r="N97" s="5">
        <v>0</v>
      </c>
      <c r="O97" s="5">
        <v>0</v>
      </c>
      <c r="P97" s="4" t="s">
        <v>1</v>
      </c>
      <c r="Q97" s="4" t="s">
        <v>1</v>
      </c>
      <c r="R97" s="4" t="s">
        <v>1</v>
      </c>
      <c r="S97" s="4" t="s">
        <v>1</v>
      </c>
      <c r="T97" s="4" t="s">
        <v>1</v>
      </c>
      <c r="U97" s="4" t="s">
        <v>1</v>
      </c>
      <c r="V97" s="4" t="s">
        <v>1</v>
      </c>
      <c r="W97" s="4" t="s">
        <v>1</v>
      </c>
      <c r="X97" s="4" t="s">
        <v>1</v>
      </c>
      <c r="Y97" s="4" t="s">
        <v>1</v>
      </c>
      <c r="Z97" s="4" t="s">
        <v>1</v>
      </c>
      <c r="AA97" s="4" t="s">
        <v>1</v>
      </c>
      <c r="AB97" s="4" t="s">
        <v>1</v>
      </c>
      <c r="AC97" s="4" t="s">
        <v>1</v>
      </c>
      <c r="AD97" s="4" t="s">
        <v>1</v>
      </c>
      <c r="AE97" s="4" t="s">
        <v>1</v>
      </c>
      <c r="AF97" s="4" t="s">
        <v>1</v>
      </c>
      <c r="AG97" s="4" t="s">
        <v>1</v>
      </c>
      <c r="AH97" s="4" t="s">
        <v>1</v>
      </c>
      <c r="AI97" s="4" t="s">
        <v>1</v>
      </c>
      <c r="AJ97" s="4" t="s">
        <v>1</v>
      </c>
      <c r="AK97" s="4" t="s">
        <v>1</v>
      </c>
      <c r="AL97" s="4" t="s">
        <v>1</v>
      </c>
      <c r="AM97" s="4" t="s">
        <v>1</v>
      </c>
      <c r="AN97" s="4" t="s">
        <v>1</v>
      </c>
      <c r="AO97" s="4" t="s">
        <v>1</v>
      </c>
      <c r="AP97" s="4" t="s">
        <v>1</v>
      </c>
      <c r="AQ97" s="4" t="s">
        <v>1</v>
      </c>
      <c r="AR97" s="4" t="s">
        <v>1</v>
      </c>
      <c r="AS97" s="4" t="s">
        <v>1</v>
      </c>
      <c r="AT97" s="4" t="s">
        <v>1</v>
      </c>
      <c r="AU97" s="4" t="s">
        <v>1</v>
      </c>
      <c r="AV97" s="4" t="s">
        <v>1</v>
      </c>
      <c r="AW97" s="4" t="s">
        <v>1</v>
      </c>
      <c r="AX97" s="4" t="s">
        <v>1</v>
      </c>
    </row>
    <row r="98" spans="1:50" x14ac:dyDescent="0.2">
      <c r="A98" s="3" t="s">
        <v>62</v>
      </c>
      <c r="B98" s="4" t="s">
        <v>1</v>
      </c>
      <c r="C98" s="4" t="s">
        <v>1</v>
      </c>
      <c r="D98" s="4" t="s">
        <v>1</v>
      </c>
      <c r="E98" s="4" t="s">
        <v>1</v>
      </c>
      <c r="F98" s="4" t="s">
        <v>1</v>
      </c>
      <c r="G98" s="4" t="s">
        <v>1</v>
      </c>
      <c r="H98" s="4" t="s">
        <v>1</v>
      </c>
      <c r="I98" s="4" t="s">
        <v>1</v>
      </c>
      <c r="J98" s="4" t="s">
        <v>1</v>
      </c>
      <c r="K98" s="4" t="s">
        <v>1</v>
      </c>
      <c r="L98" s="4" t="s">
        <v>1</v>
      </c>
      <c r="M98" s="4" t="s">
        <v>1</v>
      </c>
      <c r="N98" s="4" t="s">
        <v>1</v>
      </c>
      <c r="O98" s="4" t="s">
        <v>1</v>
      </c>
      <c r="P98" s="4" t="s">
        <v>1</v>
      </c>
      <c r="Q98" s="4" t="s">
        <v>1</v>
      </c>
      <c r="R98" s="4" t="s">
        <v>1</v>
      </c>
      <c r="S98" s="4" t="s">
        <v>1</v>
      </c>
      <c r="T98" s="4" t="s">
        <v>1</v>
      </c>
      <c r="U98" s="4" t="s">
        <v>1</v>
      </c>
      <c r="V98" s="4" t="s">
        <v>1</v>
      </c>
      <c r="W98" s="4" t="s">
        <v>1</v>
      </c>
      <c r="X98" s="4" t="s">
        <v>1</v>
      </c>
      <c r="Y98" s="4" t="s">
        <v>1</v>
      </c>
      <c r="Z98" s="4" t="s">
        <v>1</v>
      </c>
      <c r="AA98" s="4" t="s">
        <v>1</v>
      </c>
      <c r="AB98" s="4" t="s">
        <v>1</v>
      </c>
      <c r="AC98" s="4" t="s">
        <v>1</v>
      </c>
      <c r="AD98" s="4" t="s">
        <v>1</v>
      </c>
      <c r="AE98" s="4" t="s">
        <v>1</v>
      </c>
      <c r="AF98" s="4" t="s">
        <v>1</v>
      </c>
      <c r="AG98" s="4" t="s">
        <v>1</v>
      </c>
      <c r="AH98" s="4" t="s">
        <v>1</v>
      </c>
      <c r="AI98" s="4" t="s">
        <v>1</v>
      </c>
      <c r="AJ98" s="4" t="s">
        <v>1</v>
      </c>
      <c r="AK98" s="4" t="s">
        <v>1</v>
      </c>
      <c r="AL98" s="4" t="s">
        <v>1</v>
      </c>
      <c r="AM98" s="4" t="s">
        <v>1</v>
      </c>
      <c r="AN98" s="4" t="s">
        <v>1</v>
      </c>
      <c r="AO98" s="4" t="s">
        <v>1</v>
      </c>
      <c r="AP98" s="4" t="s">
        <v>1</v>
      </c>
      <c r="AQ98" s="4" t="s">
        <v>1</v>
      </c>
      <c r="AR98" s="4" t="s">
        <v>1</v>
      </c>
      <c r="AS98" s="4" t="s">
        <v>1</v>
      </c>
      <c r="AT98" s="4" t="s">
        <v>1</v>
      </c>
      <c r="AU98" s="4" t="s">
        <v>1</v>
      </c>
      <c r="AV98" s="4" t="s">
        <v>1</v>
      </c>
      <c r="AW98" s="4" t="s">
        <v>1</v>
      </c>
      <c r="AX98" s="4" t="s">
        <v>1</v>
      </c>
    </row>
    <row r="100" spans="1:50" x14ac:dyDescent="0.2">
      <c r="A100" s="2" t="s">
        <v>0</v>
      </c>
    </row>
    <row r="101" spans="1:50" x14ac:dyDescent="0.2">
      <c r="A101" s="2" t="s">
        <v>1</v>
      </c>
      <c r="B101" s="2" t="s">
        <v>2</v>
      </c>
    </row>
    <row r="103" spans="1:50" x14ac:dyDescent="0.2">
      <c r="A103" s="2" t="s">
        <v>3</v>
      </c>
      <c r="B103" s="2" t="s">
        <v>4</v>
      </c>
    </row>
    <row r="104" spans="1:50" x14ac:dyDescent="0.2">
      <c r="A104" s="2" t="s">
        <v>5</v>
      </c>
      <c r="B104" s="2" t="s">
        <v>67</v>
      </c>
    </row>
    <row r="105" spans="1:50" x14ac:dyDescent="0.2">
      <c r="A105" s="2" t="s">
        <v>7</v>
      </c>
      <c r="B105" s="2" t="s">
        <v>8</v>
      </c>
    </row>
    <row r="106" spans="1:50" x14ac:dyDescent="0.2">
      <c r="A106" s="2" t="s">
        <v>9</v>
      </c>
      <c r="B106" s="2" t="s">
        <v>10</v>
      </c>
    </row>
    <row r="108" spans="1:50" x14ac:dyDescent="0.2">
      <c r="A108" s="3" t="s">
        <v>11</v>
      </c>
      <c r="B108" s="3" t="s">
        <v>12</v>
      </c>
      <c r="C108" s="3" t="s">
        <v>13</v>
      </c>
      <c r="D108" s="3" t="s">
        <v>14</v>
      </c>
      <c r="E108" s="3" t="s">
        <v>15</v>
      </c>
      <c r="F108" s="3" t="s">
        <v>16</v>
      </c>
      <c r="G108" s="3" t="s">
        <v>17</v>
      </c>
      <c r="H108" s="3" t="s">
        <v>18</v>
      </c>
      <c r="I108" s="3" t="s">
        <v>19</v>
      </c>
      <c r="J108" s="3" t="s">
        <v>20</v>
      </c>
      <c r="K108" s="3" t="s">
        <v>21</v>
      </c>
      <c r="L108" s="3" t="s">
        <v>22</v>
      </c>
      <c r="M108" s="3" t="s">
        <v>23</v>
      </c>
      <c r="N108" s="3" t="s">
        <v>24</v>
      </c>
      <c r="O108" s="3" t="s">
        <v>25</v>
      </c>
      <c r="P108" s="3" t="s">
        <v>26</v>
      </c>
      <c r="Q108" s="3" t="s">
        <v>27</v>
      </c>
      <c r="R108" s="3" t="s">
        <v>28</v>
      </c>
      <c r="S108" s="3" t="s">
        <v>29</v>
      </c>
      <c r="T108" s="3" t="s">
        <v>30</v>
      </c>
      <c r="U108" s="3" t="s">
        <v>31</v>
      </c>
      <c r="V108" s="3" t="s">
        <v>32</v>
      </c>
      <c r="W108" s="3" t="s">
        <v>33</v>
      </c>
      <c r="X108" s="3" t="s">
        <v>34</v>
      </c>
      <c r="Y108" s="3" t="s">
        <v>35</v>
      </c>
      <c r="Z108" s="3" t="s">
        <v>36</v>
      </c>
      <c r="AA108" s="3" t="s">
        <v>37</v>
      </c>
      <c r="AB108" s="3" t="s">
        <v>38</v>
      </c>
      <c r="AC108" s="3" t="s">
        <v>39</v>
      </c>
      <c r="AD108" s="3" t="s">
        <v>40</v>
      </c>
      <c r="AE108" s="3" t="s">
        <v>41</v>
      </c>
      <c r="AF108" s="3" t="s">
        <v>42</v>
      </c>
      <c r="AG108" s="3" t="s">
        <v>43</v>
      </c>
      <c r="AH108" s="3" t="s">
        <v>44</v>
      </c>
      <c r="AI108" s="3" t="s">
        <v>45</v>
      </c>
      <c r="AJ108" s="3" t="s">
        <v>46</v>
      </c>
      <c r="AK108" s="3" t="s">
        <v>47</v>
      </c>
      <c r="AL108" s="3" t="s">
        <v>48</v>
      </c>
      <c r="AM108" s="3" t="s">
        <v>49</v>
      </c>
      <c r="AN108" s="3" t="s">
        <v>50</v>
      </c>
      <c r="AO108" s="3" t="s">
        <v>51</v>
      </c>
      <c r="AP108" s="3" t="s">
        <v>52</v>
      </c>
      <c r="AQ108" s="3" t="s">
        <v>53</v>
      </c>
      <c r="AR108" s="3" t="s">
        <v>54</v>
      </c>
      <c r="AS108" s="3" t="s">
        <v>55</v>
      </c>
      <c r="AT108" s="3" t="s">
        <v>56</v>
      </c>
      <c r="AU108" s="3" t="s">
        <v>57</v>
      </c>
      <c r="AV108" s="3" t="s">
        <v>58</v>
      </c>
      <c r="AW108" s="3" t="s">
        <v>59</v>
      </c>
      <c r="AX108" s="3" t="s">
        <v>60</v>
      </c>
    </row>
    <row r="109" spans="1:50" x14ac:dyDescent="0.2">
      <c r="A109" s="3" t="s">
        <v>61</v>
      </c>
      <c r="B109" s="4" t="s">
        <v>1</v>
      </c>
      <c r="C109" s="4" t="s">
        <v>1</v>
      </c>
      <c r="D109" s="4" t="s">
        <v>1</v>
      </c>
      <c r="E109" s="4" t="s">
        <v>1</v>
      </c>
      <c r="F109" s="4" t="s">
        <v>1</v>
      </c>
      <c r="G109" s="4" t="s">
        <v>1</v>
      </c>
      <c r="H109" s="5">
        <v>107</v>
      </c>
      <c r="I109" s="5">
        <v>9066</v>
      </c>
      <c r="J109" s="5">
        <v>865133</v>
      </c>
      <c r="K109" s="5">
        <v>767358</v>
      </c>
      <c r="L109" s="5">
        <v>15532</v>
      </c>
      <c r="M109" s="4" t="s">
        <v>1</v>
      </c>
      <c r="N109" s="4" t="s">
        <v>1</v>
      </c>
      <c r="O109" s="4" t="s">
        <v>1</v>
      </c>
      <c r="P109" s="4" t="s">
        <v>1</v>
      </c>
      <c r="Q109" s="4" t="s">
        <v>1</v>
      </c>
      <c r="R109" s="4" t="s">
        <v>1</v>
      </c>
      <c r="S109" s="4" t="s">
        <v>1</v>
      </c>
      <c r="T109" s="5">
        <v>43</v>
      </c>
      <c r="U109" s="4" t="s">
        <v>1</v>
      </c>
      <c r="V109" s="4" t="s">
        <v>1</v>
      </c>
      <c r="W109" s="4" t="s">
        <v>1</v>
      </c>
      <c r="X109" s="4" t="s">
        <v>1</v>
      </c>
      <c r="Y109" s="5">
        <v>40</v>
      </c>
      <c r="Z109" s="4" t="s">
        <v>1</v>
      </c>
      <c r="AA109" s="4" t="s">
        <v>1</v>
      </c>
      <c r="AB109" s="4" t="s">
        <v>1</v>
      </c>
      <c r="AC109" s="4" t="s">
        <v>1</v>
      </c>
      <c r="AD109" s="5">
        <v>79</v>
      </c>
      <c r="AE109" s="4" t="s">
        <v>1</v>
      </c>
      <c r="AF109" s="5">
        <v>63</v>
      </c>
      <c r="AG109" s="4" t="s">
        <v>1</v>
      </c>
      <c r="AH109" s="4" t="s">
        <v>1</v>
      </c>
      <c r="AI109" s="4" t="s">
        <v>1</v>
      </c>
      <c r="AJ109" s="4" t="s">
        <v>1</v>
      </c>
      <c r="AK109" s="4" t="s">
        <v>1</v>
      </c>
      <c r="AL109" s="4" t="s">
        <v>1</v>
      </c>
      <c r="AM109" s="4" t="s">
        <v>1</v>
      </c>
      <c r="AN109" s="4" t="s">
        <v>1</v>
      </c>
      <c r="AO109" s="4" t="s">
        <v>1</v>
      </c>
      <c r="AP109" s="4" t="s">
        <v>1</v>
      </c>
      <c r="AQ109" s="4" t="s">
        <v>1</v>
      </c>
      <c r="AR109" s="5">
        <v>71</v>
      </c>
      <c r="AS109" s="4" t="s">
        <v>1</v>
      </c>
      <c r="AT109" s="4" t="s">
        <v>1</v>
      </c>
      <c r="AU109" s="4" t="s">
        <v>1</v>
      </c>
      <c r="AV109" s="4" t="s">
        <v>1</v>
      </c>
      <c r="AW109" s="4" t="s">
        <v>1</v>
      </c>
      <c r="AX109" s="4" t="s">
        <v>1</v>
      </c>
    </row>
    <row r="110" spans="1:50" x14ac:dyDescent="0.2">
      <c r="A110" s="3" t="s">
        <v>62</v>
      </c>
      <c r="B110" s="4" t="s">
        <v>1</v>
      </c>
      <c r="C110" s="4" t="s">
        <v>1</v>
      </c>
      <c r="D110" s="4" t="s">
        <v>1</v>
      </c>
      <c r="E110" s="4" t="s">
        <v>1</v>
      </c>
      <c r="F110" s="4" t="s">
        <v>1</v>
      </c>
      <c r="G110" s="4" t="s">
        <v>1</v>
      </c>
      <c r="H110" s="4" t="s">
        <v>1</v>
      </c>
      <c r="I110" s="4" t="s">
        <v>1</v>
      </c>
      <c r="J110" s="4" t="s">
        <v>1</v>
      </c>
      <c r="K110" s="4" t="s">
        <v>1</v>
      </c>
      <c r="L110" s="4" t="s">
        <v>1</v>
      </c>
      <c r="M110" s="4" t="s">
        <v>1</v>
      </c>
      <c r="N110" s="4" t="s">
        <v>1</v>
      </c>
      <c r="O110" s="4" t="s">
        <v>1</v>
      </c>
      <c r="P110" s="4" t="s">
        <v>1</v>
      </c>
      <c r="Q110" s="4" t="s">
        <v>1</v>
      </c>
      <c r="R110" s="4" t="s">
        <v>1</v>
      </c>
      <c r="S110" s="4" t="s">
        <v>1</v>
      </c>
      <c r="T110" s="4" t="s">
        <v>1</v>
      </c>
      <c r="U110" s="4" t="s">
        <v>1</v>
      </c>
      <c r="V110" s="4" t="s">
        <v>1</v>
      </c>
      <c r="W110" s="4" t="s">
        <v>1</v>
      </c>
      <c r="X110" s="4" t="s">
        <v>1</v>
      </c>
      <c r="Y110" s="4" t="s">
        <v>1</v>
      </c>
      <c r="Z110" s="4" t="s">
        <v>1</v>
      </c>
      <c r="AA110" s="4" t="s">
        <v>1</v>
      </c>
      <c r="AB110" s="4" t="s">
        <v>1</v>
      </c>
      <c r="AC110" s="4" t="s">
        <v>1</v>
      </c>
      <c r="AD110" s="4" t="s">
        <v>1</v>
      </c>
      <c r="AE110" s="4" t="s">
        <v>1</v>
      </c>
      <c r="AF110" s="4" t="s">
        <v>1</v>
      </c>
      <c r="AG110" s="4" t="s">
        <v>1</v>
      </c>
      <c r="AH110" s="4" t="s">
        <v>1</v>
      </c>
      <c r="AI110" s="4" t="s">
        <v>1</v>
      </c>
      <c r="AJ110" s="4" t="s">
        <v>1</v>
      </c>
      <c r="AK110" s="4" t="s">
        <v>1</v>
      </c>
      <c r="AL110" s="4" t="s">
        <v>1</v>
      </c>
      <c r="AM110" s="4" t="s">
        <v>1</v>
      </c>
      <c r="AN110" s="4" t="s">
        <v>1</v>
      </c>
      <c r="AO110" s="4" t="s">
        <v>1</v>
      </c>
      <c r="AP110" s="4" t="s">
        <v>1</v>
      </c>
      <c r="AQ110" s="4" t="s">
        <v>1</v>
      </c>
      <c r="AR110" s="4" t="s">
        <v>1</v>
      </c>
      <c r="AS110" s="4" t="s">
        <v>1</v>
      </c>
      <c r="AT110" s="4" t="s">
        <v>1</v>
      </c>
      <c r="AU110" s="4" t="s">
        <v>1</v>
      </c>
      <c r="AV110" s="4" t="s">
        <v>1</v>
      </c>
      <c r="AW110" s="4" t="s">
        <v>1</v>
      </c>
      <c r="AX110" s="4" t="s">
        <v>1</v>
      </c>
    </row>
    <row r="112" spans="1:50" x14ac:dyDescent="0.2">
      <c r="A112" s="2" t="s">
        <v>0</v>
      </c>
    </row>
    <row r="113" spans="1:50" x14ac:dyDescent="0.2">
      <c r="A113" s="2" t="s">
        <v>1</v>
      </c>
      <c r="B113" s="2" t="s">
        <v>2</v>
      </c>
    </row>
    <row r="115" spans="1:50" x14ac:dyDescent="0.2">
      <c r="A115" s="2" t="s">
        <v>3</v>
      </c>
      <c r="B115" s="2" t="s">
        <v>4</v>
      </c>
    </row>
    <row r="116" spans="1:50" x14ac:dyDescent="0.2">
      <c r="A116" s="2" t="s">
        <v>5</v>
      </c>
      <c r="B116" s="2" t="s">
        <v>67</v>
      </c>
    </row>
    <row r="117" spans="1:50" x14ac:dyDescent="0.2">
      <c r="A117" s="2" t="s">
        <v>7</v>
      </c>
      <c r="B117" s="2" t="s">
        <v>8</v>
      </c>
    </row>
    <row r="118" spans="1:50" x14ac:dyDescent="0.2">
      <c r="A118" s="2" t="s">
        <v>9</v>
      </c>
      <c r="B118" s="2" t="s">
        <v>63</v>
      </c>
    </row>
    <row r="120" spans="1:50" x14ac:dyDescent="0.2">
      <c r="A120" s="3" t="s">
        <v>11</v>
      </c>
      <c r="B120" s="3" t="s">
        <v>12</v>
      </c>
      <c r="C120" s="3" t="s">
        <v>13</v>
      </c>
      <c r="D120" s="3" t="s">
        <v>14</v>
      </c>
      <c r="E120" s="3" t="s">
        <v>15</v>
      </c>
      <c r="F120" s="3" t="s">
        <v>16</v>
      </c>
      <c r="G120" s="3" t="s">
        <v>17</v>
      </c>
      <c r="H120" s="3" t="s">
        <v>18</v>
      </c>
      <c r="I120" s="3" t="s">
        <v>19</v>
      </c>
      <c r="J120" s="3" t="s">
        <v>20</v>
      </c>
      <c r="K120" s="3" t="s">
        <v>21</v>
      </c>
      <c r="L120" s="3" t="s">
        <v>22</v>
      </c>
      <c r="M120" s="3" t="s">
        <v>23</v>
      </c>
      <c r="N120" s="3" t="s">
        <v>24</v>
      </c>
      <c r="O120" s="3" t="s">
        <v>25</v>
      </c>
      <c r="P120" s="3" t="s">
        <v>26</v>
      </c>
      <c r="Q120" s="3" t="s">
        <v>27</v>
      </c>
      <c r="R120" s="3" t="s">
        <v>28</v>
      </c>
      <c r="S120" s="3" t="s">
        <v>29</v>
      </c>
      <c r="T120" s="3" t="s">
        <v>30</v>
      </c>
      <c r="U120" s="3" t="s">
        <v>31</v>
      </c>
      <c r="V120" s="3" t="s">
        <v>32</v>
      </c>
      <c r="W120" s="3" t="s">
        <v>33</v>
      </c>
      <c r="X120" s="3" t="s">
        <v>34</v>
      </c>
      <c r="Y120" s="3" t="s">
        <v>35</v>
      </c>
      <c r="Z120" s="3" t="s">
        <v>36</v>
      </c>
      <c r="AA120" s="3" t="s">
        <v>37</v>
      </c>
      <c r="AB120" s="3" t="s">
        <v>38</v>
      </c>
      <c r="AC120" s="3" t="s">
        <v>39</v>
      </c>
      <c r="AD120" s="3" t="s">
        <v>40</v>
      </c>
      <c r="AE120" s="3" t="s">
        <v>41</v>
      </c>
      <c r="AF120" s="3" t="s">
        <v>42</v>
      </c>
      <c r="AG120" s="3" t="s">
        <v>43</v>
      </c>
      <c r="AH120" s="3" t="s">
        <v>44</v>
      </c>
      <c r="AI120" s="3" t="s">
        <v>45</v>
      </c>
      <c r="AJ120" s="3" t="s">
        <v>46</v>
      </c>
      <c r="AK120" s="3" t="s">
        <v>47</v>
      </c>
      <c r="AL120" s="3" t="s">
        <v>48</v>
      </c>
      <c r="AM120" s="3" t="s">
        <v>49</v>
      </c>
      <c r="AN120" s="3" t="s">
        <v>50</v>
      </c>
      <c r="AO120" s="3" t="s">
        <v>51</v>
      </c>
      <c r="AP120" s="3" t="s">
        <v>52</v>
      </c>
      <c r="AQ120" s="3" t="s">
        <v>53</v>
      </c>
      <c r="AR120" s="3" t="s">
        <v>54</v>
      </c>
      <c r="AS120" s="3" t="s">
        <v>55</v>
      </c>
      <c r="AT120" s="3" t="s">
        <v>56</v>
      </c>
      <c r="AU120" s="3" t="s">
        <v>57</v>
      </c>
      <c r="AV120" s="3" t="s">
        <v>58</v>
      </c>
      <c r="AW120" s="3" t="s">
        <v>59</v>
      </c>
      <c r="AX120" s="3" t="s">
        <v>60</v>
      </c>
    </row>
    <row r="121" spans="1:50" x14ac:dyDescent="0.2">
      <c r="A121" s="3" t="s">
        <v>61</v>
      </c>
      <c r="B121" s="4" t="s">
        <v>1</v>
      </c>
      <c r="C121" s="4" t="s">
        <v>1</v>
      </c>
      <c r="D121" s="4" t="s">
        <v>1</v>
      </c>
      <c r="E121" s="4" t="s">
        <v>1</v>
      </c>
      <c r="F121" s="4" t="s">
        <v>1</v>
      </c>
      <c r="G121" s="4" t="s">
        <v>1</v>
      </c>
      <c r="H121" s="5">
        <v>0</v>
      </c>
      <c r="I121" s="5">
        <v>287</v>
      </c>
      <c r="J121" s="5">
        <v>27388</v>
      </c>
      <c r="K121" s="5">
        <v>24292</v>
      </c>
      <c r="L121" s="5">
        <v>491</v>
      </c>
      <c r="M121" s="4" t="s">
        <v>1</v>
      </c>
      <c r="N121" s="4" t="s">
        <v>1</v>
      </c>
      <c r="O121" s="4" t="s">
        <v>1</v>
      </c>
      <c r="P121" s="4" t="s">
        <v>1</v>
      </c>
      <c r="Q121" s="4" t="s">
        <v>1</v>
      </c>
      <c r="R121" s="4" t="s">
        <v>1</v>
      </c>
      <c r="S121" s="4" t="s">
        <v>1</v>
      </c>
      <c r="T121" s="5">
        <v>0</v>
      </c>
      <c r="U121" s="4" t="s">
        <v>1</v>
      </c>
      <c r="V121" s="4" t="s">
        <v>1</v>
      </c>
      <c r="W121" s="4" t="s">
        <v>1</v>
      </c>
      <c r="X121" s="4" t="s">
        <v>1</v>
      </c>
      <c r="Y121" s="5">
        <v>0</v>
      </c>
      <c r="Z121" s="4" t="s">
        <v>1</v>
      </c>
      <c r="AA121" s="4" t="s">
        <v>1</v>
      </c>
      <c r="AB121" s="4" t="s">
        <v>1</v>
      </c>
      <c r="AC121" s="4" t="s">
        <v>1</v>
      </c>
      <c r="AD121" s="5">
        <v>0</v>
      </c>
      <c r="AE121" s="4" t="s">
        <v>1</v>
      </c>
      <c r="AF121" s="5">
        <v>0</v>
      </c>
      <c r="AG121" s="4" t="s">
        <v>1</v>
      </c>
      <c r="AH121" s="4" t="s">
        <v>1</v>
      </c>
      <c r="AI121" s="4" t="s">
        <v>1</v>
      </c>
      <c r="AJ121" s="4" t="s">
        <v>1</v>
      </c>
      <c r="AK121" s="4" t="s">
        <v>1</v>
      </c>
      <c r="AL121" s="4" t="s">
        <v>1</v>
      </c>
      <c r="AM121" s="4" t="s">
        <v>1</v>
      </c>
      <c r="AN121" s="4" t="s">
        <v>1</v>
      </c>
      <c r="AO121" s="4" t="s">
        <v>1</v>
      </c>
      <c r="AP121" s="4" t="s">
        <v>1</v>
      </c>
      <c r="AQ121" s="4" t="s">
        <v>1</v>
      </c>
      <c r="AR121" s="5">
        <v>0</v>
      </c>
      <c r="AS121" s="4" t="s">
        <v>1</v>
      </c>
      <c r="AT121" s="4" t="s">
        <v>1</v>
      </c>
      <c r="AU121" s="4" t="s">
        <v>1</v>
      </c>
      <c r="AV121" s="4" t="s">
        <v>1</v>
      </c>
      <c r="AW121" s="4" t="s">
        <v>1</v>
      </c>
      <c r="AX121" s="4" t="s">
        <v>1</v>
      </c>
    </row>
    <row r="122" spans="1:50" x14ac:dyDescent="0.2">
      <c r="A122" s="3" t="s">
        <v>62</v>
      </c>
      <c r="B122" s="4" t="s">
        <v>1</v>
      </c>
      <c r="C122" s="4" t="s">
        <v>1</v>
      </c>
      <c r="D122" s="4" t="s">
        <v>1</v>
      </c>
      <c r="E122" s="4" t="s">
        <v>1</v>
      </c>
      <c r="F122" s="4" t="s">
        <v>1</v>
      </c>
      <c r="G122" s="4" t="s">
        <v>1</v>
      </c>
      <c r="H122" s="4" t="s">
        <v>1</v>
      </c>
      <c r="I122" s="4" t="s">
        <v>1</v>
      </c>
      <c r="J122" s="4" t="s">
        <v>1</v>
      </c>
      <c r="K122" s="4" t="s">
        <v>1</v>
      </c>
      <c r="L122" s="4" t="s">
        <v>1</v>
      </c>
      <c r="M122" s="4" t="s">
        <v>1</v>
      </c>
      <c r="N122" s="4" t="s">
        <v>1</v>
      </c>
      <c r="O122" s="4" t="s">
        <v>1</v>
      </c>
      <c r="P122" s="4" t="s">
        <v>1</v>
      </c>
      <c r="Q122" s="4" t="s">
        <v>1</v>
      </c>
      <c r="R122" s="4" t="s">
        <v>1</v>
      </c>
      <c r="S122" s="4" t="s">
        <v>1</v>
      </c>
      <c r="T122" s="4" t="s">
        <v>1</v>
      </c>
      <c r="U122" s="4" t="s">
        <v>1</v>
      </c>
      <c r="V122" s="4" t="s">
        <v>1</v>
      </c>
      <c r="W122" s="4" t="s">
        <v>1</v>
      </c>
      <c r="X122" s="4" t="s">
        <v>1</v>
      </c>
      <c r="Y122" s="4" t="s">
        <v>1</v>
      </c>
      <c r="Z122" s="4" t="s">
        <v>1</v>
      </c>
      <c r="AA122" s="4" t="s">
        <v>1</v>
      </c>
      <c r="AB122" s="4" t="s">
        <v>1</v>
      </c>
      <c r="AC122" s="4" t="s">
        <v>1</v>
      </c>
      <c r="AD122" s="4" t="s">
        <v>1</v>
      </c>
      <c r="AE122" s="4" t="s">
        <v>1</v>
      </c>
      <c r="AF122" s="4" t="s">
        <v>1</v>
      </c>
      <c r="AG122" s="4" t="s">
        <v>1</v>
      </c>
      <c r="AH122" s="4" t="s">
        <v>1</v>
      </c>
      <c r="AI122" s="4" t="s">
        <v>1</v>
      </c>
      <c r="AJ122" s="4" t="s">
        <v>1</v>
      </c>
      <c r="AK122" s="4" t="s">
        <v>1</v>
      </c>
      <c r="AL122" s="4" t="s">
        <v>1</v>
      </c>
      <c r="AM122" s="4" t="s">
        <v>1</v>
      </c>
      <c r="AN122" s="4" t="s">
        <v>1</v>
      </c>
      <c r="AO122" s="4" t="s">
        <v>1</v>
      </c>
      <c r="AP122" s="4" t="s">
        <v>1</v>
      </c>
      <c r="AQ122" s="4" t="s">
        <v>1</v>
      </c>
      <c r="AR122" s="4" t="s">
        <v>1</v>
      </c>
      <c r="AS122" s="4" t="s">
        <v>1</v>
      </c>
      <c r="AT122" s="4" t="s">
        <v>1</v>
      </c>
      <c r="AU122" s="4" t="s">
        <v>1</v>
      </c>
      <c r="AV122" s="4" t="s">
        <v>1</v>
      </c>
      <c r="AW122" s="4" t="s">
        <v>1</v>
      </c>
      <c r="AX122" s="4" t="s">
        <v>1</v>
      </c>
    </row>
    <row r="124" spans="1:50" x14ac:dyDescent="0.2">
      <c r="A124" s="2" t="s">
        <v>0</v>
      </c>
    </row>
    <row r="125" spans="1:50" x14ac:dyDescent="0.2">
      <c r="A125" s="2" t="s">
        <v>1</v>
      </c>
      <c r="B125" s="2" t="s">
        <v>2</v>
      </c>
    </row>
    <row r="127" spans="1:50" x14ac:dyDescent="0.2">
      <c r="A127" s="2" t="s">
        <v>3</v>
      </c>
      <c r="B127" s="2" t="s">
        <v>4</v>
      </c>
    </row>
    <row r="128" spans="1:50" x14ac:dyDescent="0.2">
      <c r="A128" s="2" t="s">
        <v>5</v>
      </c>
      <c r="B128" s="2" t="s">
        <v>68</v>
      </c>
    </row>
    <row r="129" spans="1:50" x14ac:dyDescent="0.2">
      <c r="A129" s="2" t="s">
        <v>7</v>
      </c>
      <c r="B129" s="2" t="s">
        <v>8</v>
      </c>
    </row>
    <row r="130" spans="1:50" x14ac:dyDescent="0.2">
      <c r="A130" s="2" t="s">
        <v>9</v>
      </c>
      <c r="B130" s="2" t="s">
        <v>10</v>
      </c>
    </row>
    <row r="132" spans="1:50" x14ac:dyDescent="0.2">
      <c r="A132" s="3" t="s">
        <v>11</v>
      </c>
      <c r="B132" s="3" t="s">
        <v>12</v>
      </c>
      <c r="C132" s="3" t="s">
        <v>13</v>
      </c>
      <c r="D132" s="3" t="s">
        <v>14</v>
      </c>
      <c r="E132" s="3" t="s">
        <v>15</v>
      </c>
      <c r="F132" s="3" t="s">
        <v>16</v>
      </c>
      <c r="G132" s="3" t="s">
        <v>17</v>
      </c>
      <c r="H132" s="3" t="s">
        <v>18</v>
      </c>
      <c r="I132" s="3" t="s">
        <v>19</v>
      </c>
      <c r="J132" s="3" t="s">
        <v>20</v>
      </c>
      <c r="K132" s="3" t="s">
        <v>21</v>
      </c>
      <c r="L132" s="3" t="s">
        <v>22</v>
      </c>
      <c r="M132" s="3" t="s">
        <v>23</v>
      </c>
      <c r="N132" s="3" t="s">
        <v>24</v>
      </c>
      <c r="O132" s="3" t="s">
        <v>25</v>
      </c>
      <c r="P132" s="3" t="s">
        <v>26</v>
      </c>
      <c r="Q132" s="3" t="s">
        <v>27</v>
      </c>
      <c r="R132" s="3" t="s">
        <v>28</v>
      </c>
      <c r="S132" s="3" t="s">
        <v>29</v>
      </c>
      <c r="T132" s="3" t="s">
        <v>30</v>
      </c>
      <c r="U132" s="3" t="s">
        <v>31</v>
      </c>
      <c r="V132" s="3" t="s">
        <v>32</v>
      </c>
      <c r="W132" s="3" t="s">
        <v>33</v>
      </c>
      <c r="X132" s="3" t="s">
        <v>34</v>
      </c>
      <c r="Y132" s="3" t="s">
        <v>35</v>
      </c>
      <c r="Z132" s="3" t="s">
        <v>36</v>
      </c>
      <c r="AA132" s="3" t="s">
        <v>37</v>
      </c>
      <c r="AB132" s="3" t="s">
        <v>38</v>
      </c>
      <c r="AC132" s="3" t="s">
        <v>39</v>
      </c>
      <c r="AD132" s="3" t="s">
        <v>40</v>
      </c>
      <c r="AE132" s="3" t="s">
        <v>41</v>
      </c>
      <c r="AF132" s="3" t="s">
        <v>42</v>
      </c>
      <c r="AG132" s="3" t="s">
        <v>43</v>
      </c>
      <c r="AH132" s="3" t="s">
        <v>44</v>
      </c>
      <c r="AI132" s="3" t="s">
        <v>45</v>
      </c>
      <c r="AJ132" s="3" t="s">
        <v>46</v>
      </c>
      <c r="AK132" s="3" t="s">
        <v>47</v>
      </c>
      <c r="AL132" s="3" t="s">
        <v>48</v>
      </c>
      <c r="AM132" s="3" t="s">
        <v>49</v>
      </c>
      <c r="AN132" s="3" t="s">
        <v>50</v>
      </c>
      <c r="AO132" s="3" t="s">
        <v>51</v>
      </c>
      <c r="AP132" s="3" t="s">
        <v>52</v>
      </c>
      <c r="AQ132" s="3" t="s">
        <v>53</v>
      </c>
      <c r="AR132" s="3" t="s">
        <v>54</v>
      </c>
      <c r="AS132" s="3" t="s">
        <v>55</v>
      </c>
      <c r="AT132" s="3" t="s">
        <v>56</v>
      </c>
      <c r="AU132" s="3" t="s">
        <v>57</v>
      </c>
      <c r="AV132" s="3" t="s">
        <v>58</v>
      </c>
      <c r="AW132" s="3" t="s">
        <v>59</v>
      </c>
      <c r="AX132" s="3" t="s">
        <v>60</v>
      </c>
    </row>
    <row r="133" spans="1:50" x14ac:dyDescent="0.2">
      <c r="A133" s="3" t="s">
        <v>61</v>
      </c>
      <c r="B133" s="4" t="s">
        <v>1</v>
      </c>
      <c r="C133" s="4" t="s">
        <v>1</v>
      </c>
      <c r="D133" s="4" t="s">
        <v>1</v>
      </c>
      <c r="E133" s="4" t="s">
        <v>1</v>
      </c>
      <c r="F133" s="5">
        <v>35924</v>
      </c>
      <c r="G133" s="5">
        <v>16868</v>
      </c>
      <c r="H133" s="4" t="s">
        <v>1</v>
      </c>
      <c r="I133" s="4" t="s">
        <v>1</v>
      </c>
      <c r="J133" s="4" t="s">
        <v>1</v>
      </c>
      <c r="K133" s="4" t="s">
        <v>1</v>
      </c>
      <c r="L133" s="4" t="s">
        <v>1</v>
      </c>
      <c r="M133" s="5">
        <v>1984</v>
      </c>
      <c r="N133" s="5">
        <v>66066</v>
      </c>
      <c r="O133" s="4" t="s">
        <v>1</v>
      </c>
      <c r="P133" s="4" t="s">
        <v>1</v>
      </c>
      <c r="Q133" s="4" t="s">
        <v>1</v>
      </c>
      <c r="R133" s="4" t="s">
        <v>1</v>
      </c>
      <c r="S133" s="4" t="s">
        <v>1</v>
      </c>
      <c r="T133" s="4" t="s">
        <v>1</v>
      </c>
      <c r="U133" s="4" t="s">
        <v>1</v>
      </c>
      <c r="V133" s="4" t="s">
        <v>1</v>
      </c>
      <c r="W133" s="4" t="s">
        <v>1</v>
      </c>
      <c r="X133" s="4" t="s">
        <v>1</v>
      </c>
      <c r="Y133" s="5">
        <v>2902</v>
      </c>
      <c r="Z133" s="4" t="s">
        <v>1</v>
      </c>
      <c r="AA133" s="4" t="s">
        <v>1</v>
      </c>
      <c r="AB133" s="4" t="s">
        <v>1</v>
      </c>
      <c r="AC133" s="4" t="s">
        <v>1</v>
      </c>
      <c r="AD133" s="4" t="s">
        <v>1</v>
      </c>
      <c r="AE133" s="5">
        <v>3093</v>
      </c>
      <c r="AF133" s="5">
        <v>16261</v>
      </c>
      <c r="AG133" s="4" t="s">
        <v>1</v>
      </c>
      <c r="AH133" s="4" t="s">
        <v>1</v>
      </c>
      <c r="AI133" s="4" t="s">
        <v>1</v>
      </c>
      <c r="AJ133" s="4" t="s">
        <v>1</v>
      </c>
      <c r="AK133" s="4" t="s">
        <v>1</v>
      </c>
      <c r="AL133" s="4" t="s">
        <v>1</v>
      </c>
      <c r="AM133" s="4" t="s">
        <v>1</v>
      </c>
      <c r="AN133" s="4" t="s">
        <v>1</v>
      </c>
      <c r="AO133" s="4" t="s">
        <v>1</v>
      </c>
      <c r="AP133" s="4" t="s">
        <v>1</v>
      </c>
      <c r="AQ133" s="4" t="s">
        <v>1</v>
      </c>
      <c r="AR133" s="4" t="s">
        <v>1</v>
      </c>
      <c r="AS133" s="4" t="s">
        <v>1</v>
      </c>
      <c r="AT133" s="4" t="s">
        <v>1</v>
      </c>
      <c r="AU133" s="4" t="s">
        <v>1</v>
      </c>
      <c r="AV133" s="4" t="s">
        <v>1</v>
      </c>
      <c r="AW133" s="4" t="s">
        <v>1</v>
      </c>
      <c r="AX133" s="4" t="s">
        <v>1</v>
      </c>
    </row>
    <row r="134" spans="1:50" x14ac:dyDescent="0.2">
      <c r="A134" s="3" t="s">
        <v>62</v>
      </c>
      <c r="B134" s="4" t="s">
        <v>1</v>
      </c>
      <c r="C134" s="4" t="s">
        <v>1</v>
      </c>
      <c r="D134" s="4" t="s">
        <v>1</v>
      </c>
      <c r="E134" s="4" t="s">
        <v>1</v>
      </c>
      <c r="F134" s="4" t="s">
        <v>1</v>
      </c>
      <c r="G134" s="4" t="s">
        <v>1</v>
      </c>
      <c r="H134" s="4" t="s">
        <v>1</v>
      </c>
      <c r="I134" s="4" t="s">
        <v>1</v>
      </c>
      <c r="J134" s="4" t="s">
        <v>1</v>
      </c>
      <c r="K134" s="4" t="s">
        <v>1</v>
      </c>
      <c r="L134" s="4" t="s">
        <v>1</v>
      </c>
      <c r="M134" s="4" t="s">
        <v>1</v>
      </c>
      <c r="N134" s="4" t="s">
        <v>1</v>
      </c>
      <c r="O134" s="4" t="s">
        <v>1</v>
      </c>
      <c r="P134" s="4" t="s">
        <v>1</v>
      </c>
      <c r="Q134" s="4" t="s">
        <v>1</v>
      </c>
      <c r="R134" s="4" t="s">
        <v>1</v>
      </c>
      <c r="S134" s="4" t="s">
        <v>1</v>
      </c>
      <c r="T134" s="4" t="s">
        <v>1</v>
      </c>
      <c r="U134" s="4" t="s">
        <v>1</v>
      </c>
      <c r="V134" s="4" t="s">
        <v>1</v>
      </c>
      <c r="W134" s="4" t="s">
        <v>1</v>
      </c>
      <c r="X134" s="4" t="s">
        <v>1</v>
      </c>
      <c r="Y134" s="4" t="s">
        <v>1</v>
      </c>
      <c r="Z134" s="4" t="s">
        <v>1</v>
      </c>
      <c r="AA134" s="4" t="s">
        <v>1</v>
      </c>
      <c r="AB134" s="4" t="s">
        <v>1</v>
      </c>
      <c r="AC134" s="4" t="s">
        <v>1</v>
      </c>
      <c r="AD134" s="4" t="s">
        <v>1</v>
      </c>
      <c r="AE134" s="4" t="s">
        <v>1</v>
      </c>
      <c r="AF134" s="4" t="s">
        <v>1</v>
      </c>
      <c r="AG134" s="4" t="s">
        <v>1</v>
      </c>
      <c r="AH134" s="4" t="s">
        <v>1</v>
      </c>
      <c r="AI134" s="4" t="s">
        <v>1</v>
      </c>
      <c r="AJ134" s="4" t="s">
        <v>1</v>
      </c>
      <c r="AK134" s="4" t="s">
        <v>1</v>
      </c>
      <c r="AL134" s="4" t="s">
        <v>1</v>
      </c>
      <c r="AM134" s="4" t="s">
        <v>1</v>
      </c>
      <c r="AN134" s="4" t="s">
        <v>1</v>
      </c>
      <c r="AO134" s="4" t="s">
        <v>1</v>
      </c>
      <c r="AP134" s="4" t="s">
        <v>1</v>
      </c>
      <c r="AQ134" s="4" t="s">
        <v>1</v>
      </c>
      <c r="AR134" s="4" t="s">
        <v>1</v>
      </c>
      <c r="AS134" s="4" t="s">
        <v>1</v>
      </c>
      <c r="AT134" s="4" t="s">
        <v>1</v>
      </c>
      <c r="AU134" s="4" t="s">
        <v>1</v>
      </c>
      <c r="AV134" s="4" t="s">
        <v>1</v>
      </c>
      <c r="AW134" s="4" t="s">
        <v>1</v>
      </c>
      <c r="AX134" s="4" t="s">
        <v>1</v>
      </c>
    </row>
    <row r="136" spans="1:50" x14ac:dyDescent="0.2">
      <c r="A136" s="2" t="s">
        <v>0</v>
      </c>
    </row>
    <row r="137" spans="1:50" x14ac:dyDescent="0.2">
      <c r="A137" s="2" t="s">
        <v>1</v>
      </c>
      <c r="B137" s="2" t="s">
        <v>2</v>
      </c>
    </row>
    <row r="139" spans="1:50" x14ac:dyDescent="0.2">
      <c r="A139" s="2" t="s">
        <v>3</v>
      </c>
      <c r="B139" s="2" t="s">
        <v>4</v>
      </c>
    </row>
    <row r="140" spans="1:50" x14ac:dyDescent="0.2">
      <c r="A140" s="2" t="s">
        <v>5</v>
      </c>
      <c r="B140" s="2" t="s">
        <v>68</v>
      </c>
    </row>
    <row r="141" spans="1:50" x14ac:dyDescent="0.2">
      <c r="A141" s="2" t="s">
        <v>7</v>
      </c>
      <c r="B141" s="2" t="s">
        <v>8</v>
      </c>
    </row>
    <row r="142" spans="1:50" x14ac:dyDescent="0.2">
      <c r="A142" s="2" t="s">
        <v>9</v>
      </c>
      <c r="B142" s="2" t="s">
        <v>63</v>
      </c>
    </row>
    <row r="144" spans="1:50" x14ac:dyDescent="0.2">
      <c r="A144" s="3" t="s">
        <v>11</v>
      </c>
      <c r="B144" s="3" t="s">
        <v>12</v>
      </c>
      <c r="C144" s="3" t="s">
        <v>13</v>
      </c>
      <c r="D144" s="3" t="s">
        <v>14</v>
      </c>
      <c r="E144" s="3" t="s">
        <v>15</v>
      </c>
      <c r="F144" s="3" t="s">
        <v>16</v>
      </c>
      <c r="G144" s="3" t="s">
        <v>17</v>
      </c>
      <c r="H144" s="3" t="s">
        <v>18</v>
      </c>
      <c r="I144" s="3" t="s">
        <v>19</v>
      </c>
      <c r="J144" s="3" t="s">
        <v>20</v>
      </c>
      <c r="K144" s="3" t="s">
        <v>21</v>
      </c>
      <c r="L144" s="3" t="s">
        <v>22</v>
      </c>
      <c r="M144" s="3" t="s">
        <v>23</v>
      </c>
      <c r="N144" s="3" t="s">
        <v>24</v>
      </c>
      <c r="O144" s="3" t="s">
        <v>25</v>
      </c>
      <c r="P144" s="3" t="s">
        <v>26</v>
      </c>
      <c r="Q144" s="3" t="s">
        <v>27</v>
      </c>
      <c r="R144" s="3" t="s">
        <v>28</v>
      </c>
      <c r="S144" s="3" t="s">
        <v>29</v>
      </c>
      <c r="T144" s="3" t="s">
        <v>30</v>
      </c>
      <c r="U144" s="3" t="s">
        <v>31</v>
      </c>
      <c r="V144" s="3" t="s">
        <v>32</v>
      </c>
      <c r="W144" s="3" t="s">
        <v>33</v>
      </c>
      <c r="X144" s="3" t="s">
        <v>34</v>
      </c>
      <c r="Y144" s="3" t="s">
        <v>35</v>
      </c>
      <c r="Z144" s="3" t="s">
        <v>36</v>
      </c>
      <c r="AA144" s="3" t="s">
        <v>37</v>
      </c>
      <c r="AB144" s="3" t="s">
        <v>38</v>
      </c>
      <c r="AC144" s="3" t="s">
        <v>39</v>
      </c>
      <c r="AD144" s="3" t="s">
        <v>40</v>
      </c>
      <c r="AE144" s="3" t="s">
        <v>41</v>
      </c>
      <c r="AF144" s="3" t="s">
        <v>42</v>
      </c>
      <c r="AG144" s="3" t="s">
        <v>43</v>
      </c>
      <c r="AH144" s="3" t="s">
        <v>44</v>
      </c>
      <c r="AI144" s="3" t="s">
        <v>45</v>
      </c>
      <c r="AJ144" s="3" t="s">
        <v>46</v>
      </c>
      <c r="AK144" s="3" t="s">
        <v>47</v>
      </c>
      <c r="AL144" s="3" t="s">
        <v>48</v>
      </c>
      <c r="AM144" s="3" t="s">
        <v>49</v>
      </c>
      <c r="AN144" s="3" t="s">
        <v>50</v>
      </c>
      <c r="AO144" s="3" t="s">
        <v>51</v>
      </c>
      <c r="AP144" s="3" t="s">
        <v>52</v>
      </c>
      <c r="AQ144" s="3" t="s">
        <v>53</v>
      </c>
      <c r="AR144" s="3" t="s">
        <v>54</v>
      </c>
      <c r="AS144" s="3" t="s">
        <v>55</v>
      </c>
      <c r="AT144" s="3" t="s">
        <v>56</v>
      </c>
      <c r="AU144" s="3" t="s">
        <v>57</v>
      </c>
      <c r="AV144" s="3" t="s">
        <v>58</v>
      </c>
      <c r="AW144" s="3" t="s">
        <v>59</v>
      </c>
      <c r="AX144" s="3" t="s">
        <v>60</v>
      </c>
    </row>
    <row r="145" spans="1:50" x14ac:dyDescent="0.2">
      <c r="A145" s="3" t="s">
        <v>61</v>
      </c>
      <c r="B145" s="4" t="s">
        <v>1</v>
      </c>
      <c r="C145" s="4" t="s">
        <v>1</v>
      </c>
      <c r="D145" s="4" t="s">
        <v>1</v>
      </c>
      <c r="E145" s="4" t="s">
        <v>1</v>
      </c>
      <c r="F145" s="5">
        <v>1026</v>
      </c>
      <c r="G145" s="5">
        <v>400</v>
      </c>
      <c r="H145" s="4" t="s">
        <v>1</v>
      </c>
      <c r="I145" s="4" t="s">
        <v>1</v>
      </c>
      <c r="J145" s="4" t="s">
        <v>1</v>
      </c>
      <c r="K145" s="4" t="s">
        <v>1</v>
      </c>
      <c r="L145" s="4" t="s">
        <v>1</v>
      </c>
      <c r="M145" s="5">
        <v>9</v>
      </c>
      <c r="N145" s="5">
        <v>1385</v>
      </c>
      <c r="O145" s="4" t="s">
        <v>1</v>
      </c>
      <c r="P145" s="4" t="s">
        <v>1</v>
      </c>
      <c r="Q145" s="4" t="s">
        <v>1</v>
      </c>
      <c r="R145" s="4" t="s">
        <v>1</v>
      </c>
      <c r="S145" s="4" t="s">
        <v>1</v>
      </c>
      <c r="T145" s="4" t="s">
        <v>1</v>
      </c>
      <c r="U145" s="4" t="s">
        <v>1</v>
      </c>
      <c r="V145" s="4" t="s">
        <v>1</v>
      </c>
      <c r="W145" s="4" t="s">
        <v>1</v>
      </c>
      <c r="X145" s="4" t="s">
        <v>1</v>
      </c>
      <c r="Y145" s="5">
        <v>9</v>
      </c>
      <c r="Z145" s="4" t="s">
        <v>1</v>
      </c>
      <c r="AA145" s="4" t="s">
        <v>1</v>
      </c>
      <c r="AB145" s="4" t="s">
        <v>1</v>
      </c>
      <c r="AC145" s="4" t="s">
        <v>1</v>
      </c>
      <c r="AD145" s="4" t="s">
        <v>1</v>
      </c>
      <c r="AE145" s="5">
        <v>48</v>
      </c>
      <c r="AF145" s="5">
        <v>206</v>
      </c>
      <c r="AG145" s="4" t="s">
        <v>1</v>
      </c>
      <c r="AH145" s="4" t="s">
        <v>1</v>
      </c>
      <c r="AI145" s="4" t="s">
        <v>1</v>
      </c>
      <c r="AJ145" s="4" t="s">
        <v>1</v>
      </c>
      <c r="AK145" s="4" t="s">
        <v>1</v>
      </c>
      <c r="AL145" s="4" t="s">
        <v>1</v>
      </c>
      <c r="AM145" s="4" t="s">
        <v>1</v>
      </c>
      <c r="AN145" s="4" t="s">
        <v>1</v>
      </c>
      <c r="AO145" s="4" t="s">
        <v>1</v>
      </c>
      <c r="AP145" s="4" t="s">
        <v>1</v>
      </c>
      <c r="AQ145" s="4" t="s">
        <v>1</v>
      </c>
      <c r="AR145" s="4" t="s">
        <v>1</v>
      </c>
      <c r="AS145" s="4" t="s">
        <v>1</v>
      </c>
      <c r="AT145" s="4" t="s">
        <v>1</v>
      </c>
      <c r="AU145" s="4" t="s">
        <v>1</v>
      </c>
      <c r="AV145" s="4" t="s">
        <v>1</v>
      </c>
      <c r="AW145" s="4" t="s">
        <v>1</v>
      </c>
      <c r="AX145" s="4" t="s">
        <v>1</v>
      </c>
    </row>
    <row r="146" spans="1:50" x14ac:dyDescent="0.2">
      <c r="A146" s="3" t="s">
        <v>62</v>
      </c>
      <c r="B146" s="4" t="s">
        <v>1</v>
      </c>
      <c r="C146" s="4" t="s">
        <v>1</v>
      </c>
      <c r="D146" s="4" t="s">
        <v>1</v>
      </c>
      <c r="E146" s="4" t="s">
        <v>1</v>
      </c>
      <c r="F146" s="4" t="s">
        <v>1</v>
      </c>
      <c r="G146" s="4" t="s">
        <v>1</v>
      </c>
      <c r="H146" s="4" t="s">
        <v>1</v>
      </c>
      <c r="I146" s="4" t="s">
        <v>1</v>
      </c>
      <c r="J146" s="4" t="s">
        <v>1</v>
      </c>
      <c r="K146" s="4" t="s">
        <v>1</v>
      </c>
      <c r="L146" s="4" t="s">
        <v>1</v>
      </c>
      <c r="M146" s="4" t="s">
        <v>1</v>
      </c>
      <c r="N146" s="4" t="s">
        <v>1</v>
      </c>
      <c r="O146" s="4" t="s">
        <v>1</v>
      </c>
      <c r="P146" s="4" t="s">
        <v>1</v>
      </c>
      <c r="Q146" s="4" t="s">
        <v>1</v>
      </c>
      <c r="R146" s="4" t="s">
        <v>1</v>
      </c>
      <c r="S146" s="4" t="s">
        <v>1</v>
      </c>
      <c r="T146" s="4" t="s">
        <v>1</v>
      </c>
      <c r="U146" s="4" t="s">
        <v>1</v>
      </c>
      <c r="V146" s="4" t="s">
        <v>1</v>
      </c>
      <c r="W146" s="4" t="s">
        <v>1</v>
      </c>
      <c r="X146" s="4" t="s">
        <v>1</v>
      </c>
      <c r="Y146" s="4" t="s">
        <v>1</v>
      </c>
      <c r="Z146" s="4" t="s">
        <v>1</v>
      </c>
      <c r="AA146" s="4" t="s">
        <v>1</v>
      </c>
      <c r="AB146" s="4" t="s">
        <v>1</v>
      </c>
      <c r="AC146" s="4" t="s">
        <v>1</v>
      </c>
      <c r="AD146" s="4" t="s">
        <v>1</v>
      </c>
      <c r="AE146" s="4" t="s">
        <v>1</v>
      </c>
      <c r="AF146" s="4" t="s">
        <v>1</v>
      </c>
      <c r="AG146" s="4" t="s">
        <v>1</v>
      </c>
      <c r="AH146" s="4" t="s">
        <v>1</v>
      </c>
      <c r="AI146" s="4" t="s">
        <v>1</v>
      </c>
      <c r="AJ146" s="4" t="s">
        <v>1</v>
      </c>
      <c r="AK146" s="4" t="s">
        <v>1</v>
      </c>
      <c r="AL146" s="4" t="s">
        <v>1</v>
      </c>
      <c r="AM146" s="4" t="s">
        <v>1</v>
      </c>
      <c r="AN146" s="4" t="s">
        <v>1</v>
      </c>
      <c r="AO146" s="4" t="s">
        <v>1</v>
      </c>
      <c r="AP146" s="4" t="s">
        <v>1</v>
      </c>
      <c r="AQ146" s="4" t="s">
        <v>1</v>
      </c>
      <c r="AR146" s="4" t="s">
        <v>1</v>
      </c>
      <c r="AS146" s="4" t="s">
        <v>1</v>
      </c>
      <c r="AT146" s="4" t="s">
        <v>1</v>
      </c>
      <c r="AU146" s="4" t="s">
        <v>1</v>
      </c>
      <c r="AV146" s="4" t="s">
        <v>1</v>
      </c>
      <c r="AW146" s="4" t="s">
        <v>1</v>
      </c>
      <c r="AX146" s="4" t="s">
        <v>1</v>
      </c>
    </row>
    <row r="148" spans="1:50" x14ac:dyDescent="0.2">
      <c r="A148" s="2" t="s">
        <v>0</v>
      </c>
    </row>
    <row r="149" spans="1:50" x14ac:dyDescent="0.2">
      <c r="A149" s="2" t="s">
        <v>1</v>
      </c>
      <c r="B149" s="2" t="s">
        <v>2</v>
      </c>
    </row>
    <row r="151" spans="1:50" x14ac:dyDescent="0.2">
      <c r="A151" s="2" t="s">
        <v>3</v>
      </c>
      <c r="B151" s="2" t="s">
        <v>4</v>
      </c>
    </row>
    <row r="152" spans="1:50" x14ac:dyDescent="0.2">
      <c r="A152" s="2" t="s">
        <v>5</v>
      </c>
      <c r="B152" s="2" t="s">
        <v>69</v>
      </c>
    </row>
    <row r="153" spans="1:50" x14ac:dyDescent="0.2">
      <c r="A153" s="2" t="s">
        <v>7</v>
      </c>
      <c r="B153" s="2" t="s">
        <v>8</v>
      </c>
    </row>
    <row r="154" spans="1:50" x14ac:dyDescent="0.2">
      <c r="A154" s="2" t="s">
        <v>9</v>
      </c>
      <c r="B154" s="2" t="s">
        <v>10</v>
      </c>
    </row>
    <row r="156" spans="1:50" x14ac:dyDescent="0.2">
      <c r="A156" s="3" t="s">
        <v>11</v>
      </c>
      <c r="B156" s="3" t="s">
        <v>12</v>
      </c>
      <c r="C156" s="3" t="s">
        <v>13</v>
      </c>
      <c r="D156" s="3" t="s">
        <v>14</v>
      </c>
      <c r="E156" s="3" t="s">
        <v>15</v>
      </c>
      <c r="F156" s="3" t="s">
        <v>16</v>
      </c>
      <c r="G156" s="3" t="s">
        <v>17</v>
      </c>
      <c r="H156" s="3" t="s">
        <v>18</v>
      </c>
      <c r="I156" s="3" t="s">
        <v>19</v>
      </c>
      <c r="J156" s="3" t="s">
        <v>20</v>
      </c>
      <c r="K156" s="3" t="s">
        <v>21</v>
      </c>
      <c r="L156" s="3" t="s">
        <v>22</v>
      </c>
      <c r="M156" s="3" t="s">
        <v>23</v>
      </c>
      <c r="N156" s="3" t="s">
        <v>24</v>
      </c>
      <c r="O156" s="3" t="s">
        <v>25</v>
      </c>
      <c r="P156" s="3" t="s">
        <v>26</v>
      </c>
      <c r="Q156" s="3" t="s">
        <v>27</v>
      </c>
      <c r="R156" s="3" t="s">
        <v>28</v>
      </c>
      <c r="S156" s="3" t="s">
        <v>29</v>
      </c>
      <c r="T156" s="3" t="s">
        <v>30</v>
      </c>
      <c r="U156" s="3" t="s">
        <v>31</v>
      </c>
      <c r="V156" s="3" t="s">
        <v>32</v>
      </c>
      <c r="W156" s="3" t="s">
        <v>33</v>
      </c>
      <c r="X156" s="3" t="s">
        <v>34</v>
      </c>
      <c r="Y156" s="3" t="s">
        <v>35</v>
      </c>
      <c r="Z156" s="3" t="s">
        <v>36</v>
      </c>
      <c r="AA156" s="3" t="s">
        <v>37</v>
      </c>
      <c r="AB156" s="3" t="s">
        <v>38</v>
      </c>
      <c r="AC156" s="3" t="s">
        <v>39</v>
      </c>
      <c r="AD156" s="3" t="s">
        <v>40</v>
      </c>
      <c r="AE156" s="3" t="s">
        <v>41</v>
      </c>
      <c r="AF156" s="3" t="s">
        <v>42</v>
      </c>
      <c r="AG156" s="3" t="s">
        <v>43</v>
      </c>
      <c r="AH156" s="3" t="s">
        <v>44</v>
      </c>
      <c r="AI156" s="3" t="s">
        <v>45</v>
      </c>
      <c r="AJ156" s="3" t="s">
        <v>46</v>
      </c>
      <c r="AK156" s="3" t="s">
        <v>47</v>
      </c>
      <c r="AL156" s="3" t="s">
        <v>48</v>
      </c>
      <c r="AM156" s="3" t="s">
        <v>49</v>
      </c>
      <c r="AN156" s="3" t="s">
        <v>50</v>
      </c>
      <c r="AO156" s="3" t="s">
        <v>51</v>
      </c>
      <c r="AP156" s="3" t="s">
        <v>52</v>
      </c>
      <c r="AQ156" s="3" t="s">
        <v>53</v>
      </c>
      <c r="AR156" s="3" t="s">
        <v>54</v>
      </c>
      <c r="AS156" s="3" t="s">
        <v>55</v>
      </c>
      <c r="AT156" s="3" t="s">
        <v>56</v>
      </c>
      <c r="AU156" s="3" t="s">
        <v>57</v>
      </c>
      <c r="AV156" s="3" t="s">
        <v>58</v>
      </c>
      <c r="AW156" s="3" t="s">
        <v>59</v>
      </c>
      <c r="AX156" s="3" t="s">
        <v>60</v>
      </c>
    </row>
    <row r="157" spans="1:50" x14ac:dyDescent="0.2">
      <c r="A157" s="3" t="s">
        <v>61</v>
      </c>
      <c r="B157" s="4" t="s">
        <v>1</v>
      </c>
      <c r="C157" s="4" t="s">
        <v>1</v>
      </c>
      <c r="D157" s="4" t="s">
        <v>1</v>
      </c>
      <c r="E157" s="4" t="s">
        <v>1</v>
      </c>
      <c r="F157" s="4" t="s">
        <v>1</v>
      </c>
      <c r="G157" s="4" t="s">
        <v>1</v>
      </c>
      <c r="H157" s="4" t="s">
        <v>1</v>
      </c>
      <c r="I157" s="4" t="s">
        <v>1</v>
      </c>
      <c r="J157" s="4" t="s">
        <v>1</v>
      </c>
      <c r="K157" s="4" t="s">
        <v>1</v>
      </c>
      <c r="L157" s="4" t="s">
        <v>1</v>
      </c>
      <c r="M157" s="4" t="s">
        <v>1</v>
      </c>
      <c r="N157" s="4" t="s">
        <v>1</v>
      </c>
      <c r="O157" s="4" t="s">
        <v>1</v>
      </c>
      <c r="P157" s="4" t="s">
        <v>1</v>
      </c>
      <c r="Q157" s="4" t="s">
        <v>1</v>
      </c>
      <c r="R157" s="4" t="s">
        <v>1</v>
      </c>
      <c r="S157" s="4" t="s">
        <v>1</v>
      </c>
      <c r="T157" s="4" t="s">
        <v>1</v>
      </c>
      <c r="U157" s="4" t="s">
        <v>1</v>
      </c>
      <c r="V157" s="4" t="s">
        <v>1</v>
      </c>
      <c r="W157" s="4" t="s">
        <v>1</v>
      </c>
      <c r="X157" s="4" t="s">
        <v>1</v>
      </c>
      <c r="Y157" s="4" t="s">
        <v>1</v>
      </c>
      <c r="Z157" s="4" t="s">
        <v>1</v>
      </c>
      <c r="AA157" s="4" t="s">
        <v>1</v>
      </c>
      <c r="AB157" s="4" t="s">
        <v>1</v>
      </c>
      <c r="AC157" s="4" t="s">
        <v>1</v>
      </c>
      <c r="AD157" s="4" t="s">
        <v>1</v>
      </c>
      <c r="AE157" s="4" t="s">
        <v>1</v>
      </c>
      <c r="AF157" s="4" t="s">
        <v>1</v>
      </c>
      <c r="AG157" s="4" t="s">
        <v>1</v>
      </c>
      <c r="AH157" s="4" t="s">
        <v>1</v>
      </c>
      <c r="AI157" s="4" t="s">
        <v>1</v>
      </c>
      <c r="AJ157" s="4" t="s">
        <v>1</v>
      </c>
      <c r="AK157" s="4" t="s">
        <v>1</v>
      </c>
      <c r="AL157" s="4" t="s">
        <v>1</v>
      </c>
      <c r="AM157" s="4" t="s">
        <v>1</v>
      </c>
      <c r="AN157" s="4" t="s">
        <v>1</v>
      </c>
      <c r="AO157" s="4" t="s">
        <v>1</v>
      </c>
      <c r="AP157" s="4" t="s">
        <v>1</v>
      </c>
      <c r="AQ157" s="4" t="s">
        <v>1</v>
      </c>
      <c r="AR157" s="4" t="s">
        <v>1</v>
      </c>
      <c r="AS157" s="4" t="s">
        <v>1</v>
      </c>
      <c r="AT157" s="4" t="s">
        <v>1</v>
      </c>
      <c r="AU157" s="4" t="s">
        <v>1</v>
      </c>
      <c r="AV157" s="4" t="s">
        <v>1</v>
      </c>
      <c r="AW157" s="4" t="s">
        <v>1</v>
      </c>
      <c r="AX157" s="4" t="s">
        <v>1</v>
      </c>
    </row>
    <row r="158" spans="1:50" x14ac:dyDescent="0.2">
      <c r="A158" s="3" t="s">
        <v>62</v>
      </c>
      <c r="B158" s="4" t="s">
        <v>1</v>
      </c>
      <c r="C158" s="4" t="s">
        <v>1</v>
      </c>
      <c r="D158" s="4" t="s">
        <v>1</v>
      </c>
      <c r="E158" s="4" t="s">
        <v>1</v>
      </c>
      <c r="F158" s="4" t="s">
        <v>1</v>
      </c>
      <c r="G158" s="4" t="s">
        <v>1</v>
      </c>
      <c r="H158" s="4" t="s">
        <v>1</v>
      </c>
      <c r="I158" s="4" t="s">
        <v>1</v>
      </c>
      <c r="J158" s="4" t="s">
        <v>1</v>
      </c>
      <c r="K158" s="4" t="s">
        <v>1</v>
      </c>
      <c r="L158" s="4" t="s">
        <v>1</v>
      </c>
      <c r="M158" s="4" t="s">
        <v>1</v>
      </c>
      <c r="N158" s="4" t="s">
        <v>1</v>
      </c>
      <c r="O158" s="4" t="s">
        <v>1</v>
      </c>
      <c r="P158" s="4" t="s">
        <v>1</v>
      </c>
      <c r="Q158" s="4" t="s">
        <v>1</v>
      </c>
      <c r="R158" s="4" t="s">
        <v>1</v>
      </c>
      <c r="S158" s="4" t="s">
        <v>1</v>
      </c>
      <c r="T158" s="4" t="s">
        <v>1</v>
      </c>
      <c r="U158" s="4" t="s">
        <v>1</v>
      </c>
      <c r="V158" s="4" t="s">
        <v>1</v>
      </c>
      <c r="W158" s="4" t="s">
        <v>1</v>
      </c>
      <c r="X158" s="4" t="s">
        <v>1</v>
      </c>
      <c r="Y158" s="4" t="s">
        <v>1</v>
      </c>
      <c r="Z158" s="4" t="s">
        <v>1</v>
      </c>
      <c r="AA158" s="4" t="s">
        <v>1</v>
      </c>
      <c r="AB158" s="4" t="s">
        <v>1</v>
      </c>
      <c r="AC158" s="4" t="s">
        <v>1</v>
      </c>
      <c r="AD158" s="4" t="s">
        <v>1</v>
      </c>
      <c r="AE158" s="4" t="s">
        <v>1</v>
      </c>
      <c r="AF158" s="4" t="s">
        <v>1</v>
      </c>
      <c r="AG158" s="4" t="s">
        <v>1</v>
      </c>
      <c r="AH158" s="4" t="s">
        <v>1</v>
      </c>
      <c r="AI158" s="4" t="s">
        <v>1</v>
      </c>
      <c r="AJ158" s="4" t="s">
        <v>1</v>
      </c>
      <c r="AK158" s="4" t="s">
        <v>1</v>
      </c>
      <c r="AL158" s="4" t="s">
        <v>1</v>
      </c>
      <c r="AM158" s="4" t="s">
        <v>1</v>
      </c>
      <c r="AN158" s="4" t="s">
        <v>1</v>
      </c>
      <c r="AO158" s="4" t="s">
        <v>1</v>
      </c>
      <c r="AP158" s="4" t="s">
        <v>1</v>
      </c>
      <c r="AQ158" s="4" t="s">
        <v>1</v>
      </c>
      <c r="AR158" s="4" t="s">
        <v>1</v>
      </c>
      <c r="AS158" s="4" t="s">
        <v>1</v>
      </c>
      <c r="AT158" s="4" t="s">
        <v>1</v>
      </c>
      <c r="AU158" s="4" t="s">
        <v>1</v>
      </c>
      <c r="AV158" s="4" t="s">
        <v>1</v>
      </c>
      <c r="AW158" s="4" t="s">
        <v>1</v>
      </c>
      <c r="AX158" s="4" t="s">
        <v>1</v>
      </c>
    </row>
    <row r="160" spans="1:50" x14ac:dyDescent="0.2">
      <c r="A160" s="2" t="s">
        <v>0</v>
      </c>
    </row>
    <row r="161" spans="1:50" x14ac:dyDescent="0.2">
      <c r="A161" s="2" t="s">
        <v>1</v>
      </c>
      <c r="B161" s="2" t="s">
        <v>2</v>
      </c>
    </row>
    <row r="163" spans="1:50" x14ac:dyDescent="0.2">
      <c r="A163" s="2" t="s">
        <v>3</v>
      </c>
      <c r="B163" s="2" t="s">
        <v>4</v>
      </c>
    </row>
    <row r="164" spans="1:50" x14ac:dyDescent="0.2">
      <c r="A164" s="2" t="s">
        <v>5</v>
      </c>
      <c r="B164" s="2" t="s">
        <v>69</v>
      </c>
    </row>
    <row r="165" spans="1:50" x14ac:dyDescent="0.2">
      <c r="A165" s="2" t="s">
        <v>7</v>
      </c>
      <c r="B165" s="2" t="s">
        <v>8</v>
      </c>
    </row>
    <row r="166" spans="1:50" x14ac:dyDescent="0.2">
      <c r="A166" s="2" t="s">
        <v>9</v>
      </c>
      <c r="B166" s="2" t="s">
        <v>63</v>
      </c>
    </row>
    <row r="168" spans="1:50" x14ac:dyDescent="0.2">
      <c r="A168" s="3" t="s">
        <v>11</v>
      </c>
      <c r="B168" s="3" t="s">
        <v>12</v>
      </c>
      <c r="C168" s="3" t="s">
        <v>13</v>
      </c>
      <c r="D168" s="3" t="s">
        <v>14</v>
      </c>
      <c r="E168" s="3" t="s">
        <v>15</v>
      </c>
      <c r="F168" s="3" t="s">
        <v>16</v>
      </c>
      <c r="G168" s="3" t="s">
        <v>17</v>
      </c>
      <c r="H168" s="3" t="s">
        <v>18</v>
      </c>
      <c r="I168" s="3" t="s">
        <v>19</v>
      </c>
      <c r="J168" s="3" t="s">
        <v>20</v>
      </c>
      <c r="K168" s="3" t="s">
        <v>21</v>
      </c>
      <c r="L168" s="3" t="s">
        <v>22</v>
      </c>
      <c r="M168" s="3" t="s">
        <v>23</v>
      </c>
      <c r="N168" s="3" t="s">
        <v>24</v>
      </c>
      <c r="O168" s="3" t="s">
        <v>25</v>
      </c>
      <c r="P168" s="3" t="s">
        <v>26</v>
      </c>
      <c r="Q168" s="3" t="s">
        <v>27</v>
      </c>
      <c r="R168" s="3" t="s">
        <v>28</v>
      </c>
      <c r="S168" s="3" t="s">
        <v>29</v>
      </c>
      <c r="T168" s="3" t="s">
        <v>30</v>
      </c>
      <c r="U168" s="3" t="s">
        <v>31</v>
      </c>
      <c r="V168" s="3" t="s">
        <v>32</v>
      </c>
      <c r="W168" s="3" t="s">
        <v>33</v>
      </c>
      <c r="X168" s="3" t="s">
        <v>34</v>
      </c>
      <c r="Y168" s="3" t="s">
        <v>35</v>
      </c>
      <c r="Z168" s="3" t="s">
        <v>36</v>
      </c>
      <c r="AA168" s="3" t="s">
        <v>37</v>
      </c>
      <c r="AB168" s="3" t="s">
        <v>38</v>
      </c>
      <c r="AC168" s="3" t="s">
        <v>39</v>
      </c>
      <c r="AD168" s="3" t="s">
        <v>40</v>
      </c>
      <c r="AE168" s="3" t="s">
        <v>41</v>
      </c>
      <c r="AF168" s="3" t="s">
        <v>42</v>
      </c>
      <c r="AG168" s="3" t="s">
        <v>43</v>
      </c>
      <c r="AH168" s="3" t="s">
        <v>44</v>
      </c>
      <c r="AI168" s="3" t="s">
        <v>45</v>
      </c>
      <c r="AJ168" s="3" t="s">
        <v>46</v>
      </c>
      <c r="AK168" s="3" t="s">
        <v>47</v>
      </c>
      <c r="AL168" s="3" t="s">
        <v>48</v>
      </c>
      <c r="AM168" s="3" t="s">
        <v>49</v>
      </c>
      <c r="AN168" s="3" t="s">
        <v>50</v>
      </c>
      <c r="AO168" s="3" t="s">
        <v>51</v>
      </c>
      <c r="AP168" s="3" t="s">
        <v>52</v>
      </c>
      <c r="AQ168" s="3" t="s">
        <v>53</v>
      </c>
      <c r="AR168" s="3" t="s">
        <v>54</v>
      </c>
      <c r="AS168" s="3" t="s">
        <v>55</v>
      </c>
      <c r="AT168" s="3" t="s">
        <v>56</v>
      </c>
      <c r="AU168" s="3" t="s">
        <v>57</v>
      </c>
      <c r="AV168" s="3" t="s">
        <v>58</v>
      </c>
      <c r="AW168" s="3" t="s">
        <v>59</v>
      </c>
      <c r="AX168" s="3" t="s">
        <v>60</v>
      </c>
    </row>
    <row r="169" spans="1:50" x14ac:dyDescent="0.2">
      <c r="A169" s="3" t="s">
        <v>61</v>
      </c>
      <c r="B169" s="4" t="s">
        <v>1</v>
      </c>
      <c r="C169" s="4" t="s">
        <v>1</v>
      </c>
      <c r="D169" s="4" t="s">
        <v>1</v>
      </c>
      <c r="E169" s="4" t="s">
        <v>1</v>
      </c>
      <c r="F169" s="4" t="s">
        <v>1</v>
      </c>
      <c r="G169" s="4" t="s">
        <v>1</v>
      </c>
      <c r="H169" s="4" t="s">
        <v>1</v>
      </c>
      <c r="I169" s="4" t="s">
        <v>1</v>
      </c>
      <c r="J169" s="4" t="s">
        <v>1</v>
      </c>
      <c r="K169" s="4" t="s">
        <v>1</v>
      </c>
      <c r="L169" s="4" t="s">
        <v>1</v>
      </c>
      <c r="M169" s="4" t="s">
        <v>1</v>
      </c>
      <c r="N169" s="4" t="s">
        <v>1</v>
      </c>
      <c r="O169" s="4" t="s">
        <v>1</v>
      </c>
      <c r="P169" s="4" t="s">
        <v>1</v>
      </c>
      <c r="Q169" s="4" t="s">
        <v>1</v>
      </c>
      <c r="R169" s="4" t="s">
        <v>1</v>
      </c>
      <c r="S169" s="4" t="s">
        <v>1</v>
      </c>
      <c r="T169" s="4" t="s">
        <v>1</v>
      </c>
      <c r="U169" s="4" t="s">
        <v>1</v>
      </c>
      <c r="V169" s="4" t="s">
        <v>1</v>
      </c>
      <c r="W169" s="4" t="s">
        <v>1</v>
      </c>
      <c r="X169" s="4" t="s">
        <v>1</v>
      </c>
      <c r="Y169" s="4" t="s">
        <v>1</v>
      </c>
      <c r="Z169" s="4" t="s">
        <v>1</v>
      </c>
      <c r="AA169" s="4" t="s">
        <v>1</v>
      </c>
      <c r="AB169" s="4" t="s">
        <v>1</v>
      </c>
      <c r="AC169" s="4" t="s">
        <v>1</v>
      </c>
      <c r="AD169" s="4" t="s">
        <v>1</v>
      </c>
      <c r="AE169" s="4" t="s">
        <v>1</v>
      </c>
      <c r="AF169" s="4" t="s">
        <v>1</v>
      </c>
      <c r="AG169" s="4" t="s">
        <v>1</v>
      </c>
      <c r="AH169" s="4" t="s">
        <v>1</v>
      </c>
      <c r="AI169" s="4" t="s">
        <v>1</v>
      </c>
      <c r="AJ169" s="4" t="s">
        <v>1</v>
      </c>
      <c r="AK169" s="4" t="s">
        <v>1</v>
      </c>
      <c r="AL169" s="4" t="s">
        <v>1</v>
      </c>
      <c r="AM169" s="4" t="s">
        <v>1</v>
      </c>
      <c r="AN169" s="4" t="s">
        <v>1</v>
      </c>
      <c r="AO169" s="4" t="s">
        <v>1</v>
      </c>
      <c r="AP169" s="4" t="s">
        <v>1</v>
      </c>
      <c r="AQ169" s="4" t="s">
        <v>1</v>
      </c>
      <c r="AR169" s="4" t="s">
        <v>1</v>
      </c>
      <c r="AS169" s="4" t="s">
        <v>1</v>
      </c>
      <c r="AT169" s="4" t="s">
        <v>1</v>
      </c>
      <c r="AU169" s="4" t="s">
        <v>1</v>
      </c>
      <c r="AV169" s="4" t="s">
        <v>1</v>
      </c>
      <c r="AW169" s="4" t="s">
        <v>1</v>
      </c>
      <c r="AX169" s="4" t="s">
        <v>1</v>
      </c>
    </row>
    <row r="170" spans="1:50" x14ac:dyDescent="0.2">
      <c r="A170" s="3" t="s">
        <v>62</v>
      </c>
      <c r="B170" s="4" t="s">
        <v>1</v>
      </c>
      <c r="C170" s="4" t="s">
        <v>1</v>
      </c>
      <c r="D170" s="4" t="s">
        <v>1</v>
      </c>
      <c r="E170" s="4" t="s">
        <v>1</v>
      </c>
      <c r="F170" s="4" t="s">
        <v>1</v>
      </c>
      <c r="G170" s="4" t="s">
        <v>1</v>
      </c>
      <c r="H170" s="4" t="s">
        <v>1</v>
      </c>
      <c r="I170" s="4" t="s">
        <v>1</v>
      </c>
      <c r="J170" s="4" t="s">
        <v>1</v>
      </c>
      <c r="K170" s="4" t="s">
        <v>1</v>
      </c>
      <c r="L170" s="4" t="s">
        <v>1</v>
      </c>
      <c r="M170" s="4" t="s">
        <v>1</v>
      </c>
      <c r="N170" s="4" t="s">
        <v>1</v>
      </c>
      <c r="O170" s="4" t="s">
        <v>1</v>
      </c>
      <c r="P170" s="4" t="s">
        <v>1</v>
      </c>
      <c r="Q170" s="4" t="s">
        <v>1</v>
      </c>
      <c r="R170" s="4" t="s">
        <v>1</v>
      </c>
      <c r="S170" s="4" t="s">
        <v>1</v>
      </c>
      <c r="T170" s="4" t="s">
        <v>1</v>
      </c>
      <c r="U170" s="4" t="s">
        <v>1</v>
      </c>
      <c r="V170" s="4" t="s">
        <v>1</v>
      </c>
      <c r="W170" s="4" t="s">
        <v>1</v>
      </c>
      <c r="X170" s="4" t="s">
        <v>1</v>
      </c>
      <c r="Y170" s="4" t="s">
        <v>1</v>
      </c>
      <c r="Z170" s="4" t="s">
        <v>1</v>
      </c>
      <c r="AA170" s="4" t="s">
        <v>1</v>
      </c>
      <c r="AB170" s="4" t="s">
        <v>1</v>
      </c>
      <c r="AC170" s="4" t="s">
        <v>1</v>
      </c>
      <c r="AD170" s="4" t="s">
        <v>1</v>
      </c>
      <c r="AE170" s="4" t="s">
        <v>1</v>
      </c>
      <c r="AF170" s="4" t="s">
        <v>1</v>
      </c>
      <c r="AG170" s="4" t="s">
        <v>1</v>
      </c>
      <c r="AH170" s="4" t="s">
        <v>1</v>
      </c>
      <c r="AI170" s="4" t="s">
        <v>1</v>
      </c>
      <c r="AJ170" s="4" t="s">
        <v>1</v>
      </c>
      <c r="AK170" s="4" t="s">
        <v>1</v>
      </c>
      <c r="AL170" s="4" t="s">
        <v>1</v>
      </c>
      <c r="AM170" s="4" t="s">
        <v>1</v>
      </c>
      <c r="AN170" s="4" t="s">
        <v>1</v>
      </c>
      <c r="AO170" s="4" t="s">
        <v>1</v>
      </c>
      <c r="AP170" s="4" t="s">
        <v>1</v>
      </c>
      <c r="AQ170" s="4" t="s">
        <v>1</v>
      </c>
      <c r="AR170" s="4" t="s">
        <v>1</v>
      </c>
      <c r="AS170" s="4" t="s">
        <v>1</v>
      </c>
      <c r="AT170" s="4" t="s">
        <v>1</v>
      </c>
      <c r="AU170" s="4" t="s">
        <v>1</v>
      </c>
      <c r="AV170" s="4" t="s">
        <v>1</v>
      </c>
      <c r="AW170" s="4" t="s">
        <v>1</v>
      </c>
      <c r="AX170" s="4" t="s">
        <v>1</v>
      </c>
    </row>
    <row r="172" spans="1:50" x14ac:dyDescent="0.2">
      <c r="A172" s="2" t="s">
        <v>0</v>
      </c>
    </row>
    <row r="173" spans="1:50" x14ac:dyDescent="0.2">
      <c r="A173" s="2" t="s">
        <v>1</v>
      </c>
      <c r="B173" s="2" t="s">
        <v>2</v>
      </c>
    </row>
    <row r="175" spans="1:50" x14ac:dyDescent="0.2">
      <c r="A175" s="2" t="s">
        <v>3</v>
      </c>
      <c r="B175" s="2" t="s">
        <v>4</v>
      </c>
    </row>
    <row r="176" spans="1:50" x14ac:dyDescent="0.2">
      <c r="A176" s="2" t="s">
        <v>5</v>
      </c>
      <c r="B176" s="2" t="s">
        <v>70</v>
      </c>
    </row>
    <row r="177" spans="1:50" x14ac:dyDescent="0.2">
      <c r="A177" s="2" t="s">
        <v>7</v>
      </c>
      <c r="B177" s="2" t="s">
        <v>8</v>
      </c>
    </row>
    <row r="178" spans="1:50" x14ac:dyDescent="0.2">
      <c r="A178" s="2" t="s">
        <v>9</v>
      </c>
      <c r="B178" s="2" t="s">
        <v>10</v>
      </c>
    </row>
    <row r="180" spans="1:50" x14ac:dyDescent="0.2">
      <c r="A180" s="3" t="s">
        <v>11</v>
      </c>
      <c r="B180" s="3" t="s">
        <v>12</v>
      </c>
      <c r="C180" s="3" t="s">
        <v>13</v>
      </c>
      <c r="D180" s="3" t="s">
        <v>14</v>
      </c>
      <c r="E180" s="3" t="s">
        <v>15</v>
      </c>
      <c r="F180" s="3" t="s">
        <v>16</v>
      </c>
      <c r="G180" s="3" t="s">
        <v>17</v>
      </c>
      <c r="H180" s="3" t="s">
        <v>18</v>
      </c>
      <c r="I180" s="3" t="s">
        <v>19</v>
      </c>
      <c r="J180" s="3" t="s">
        <v>20</v>
      </c>
      <c r="K180" s="3" t="s">
        <v>21</v>
      </c>
      <c r="L180" s="3" t="s">
        <v>22</v>
      </c>
      <c r="M180" s="3" t="s">
        <v>23</v>
      </c>
      <c r="N180" s="3" t="s">
        <v>24</v>
      </c>
      <c r="O180" s="3" t="s">
        <v>25</v>
      </c>
      <c r="P180" s="3" t="s">
        <v>26</v>
      </c>
      <c r="Q180" s="3" t="s">
        <v>27</v>
      </c>
      <c r="R180" s="3" t="s">
        <v>28</v>
      </c>
      <c r="S180" s="3" t="s">
        <v>29</v>
      </c>
      <c r="T180" s="3" t="s">
        <v>30</v>
      </c>
      <c r="U180" s="3" t="s">
        <v>31</v>
      </c>
      <c r="V180" s="3" t="s">
        <v>32</v>
      </c>
      <c r="W180" s="3" t="s">
        <v>33</v>
      </c>
      <c r="X180" s="3" t="s">
        <v>34</v>
      </c>
      <c r="Y180" s="3" t="s">
        <v>35</v>
      </c>
      <c r="Z180" s="3" t="s">
        <v>36</v>
      </c>
      <c r="AA180" s="3" t="s">
        <v>37</v>
      </c>
      <c r="AB180" s="3" t="s">
        <v>38</v>
      </c>
      <c r="AC180" s="3" t="s">
        <v>39</v>
      </c>
      <c r="AD180" s="3" t="s">
        <v>40</v>
      </c>
      <c r="AE180" s="3" t="s">
        <v>41</v>
      </c>
      <c r="AF180" s="3" t="s">
        <v>42</v>
      </c>
      <c r="AG180" s="3" t="s">
        <v>43</v>
      </c>
      <c r="AH180" s="3" t="s">
        <v>44</v>
      </c>
      <c r="AI180" s="3" t="s">
        <v>45</v>
      </c>
      <c r="AJ180" s="3" t="s">
        <v>46</v>
      </c>
      <c r="AK180" s="3" t="s">
        <v>47</v>
      </c>
      <c r="AL180" s="3" t="s">
        <v>48</v>
      </c>
      <c r="AM180" s="3" t="s">
        <v>49</v>
      </c>
      <c r="AN180" s="3" t="s">
        <v>50</v>
      </c>
      <c r="AO180" s="3" t="s">
        <v>51</v>
      </c>
      <c r="AP180" s="3" t="s">
        <v>52</v>
      </c>
      <c r="AQ180" s="3" t="s">
        <v>53</v>
      </c>
      <c r="AR180" s="3" t="s">
        <v>54</v>
      </c>
      <c r="AS180" s="3" t="s">
        <v>55</v>
      </c>
      <c r="AT180" s="3" t="s">
        <v>56</v>
      </c>
      <c r="AU180" s="3" t="s">
        <v>57</v>
      </c>
      <c r="AV180" s="3" t="s">
        <v>58</v>
      </c>
      <c r="AW180" s="3" t="s">
        <v>59</v>
      </c>
      <c r="AX180" s="3" t="s">
        <v>60</v>
      </c>
    </row>
    <row r="181" spans="1:50" x14ac:dyDescent="0.2">
      <c r="A181" s="3" t="s">
        <v>61</v>
      </c>
      <c r="B181" s="4" t="s">
        <v>1</v>
      </c>
      <c r="C181" s="4" t="s">
        <v>1</v>
      </c>
      <c r="D181" s="4" t="s">
        <v>1</v>
      </c>
      <c r="E181" s="4" t="s">
        <v>1</v>
      </c>
      <c r="F181" s="4" t="s">
        <v>1</v>
      </c>
      <c r="G181" s="4" t="s">
        <v>1</v>
      </c>
      <c r="H181" s="4" t="s">
        <v>1</v>
      </c>
      <c r="I181" s="5">
        <v>41082</v>
      </c>
      <c r="J181" s="5">
        <v>40412</v>
      </c>
      <c r="K181" s="4" t="s">
        <v>1</v>
      </c>
      <c r="L181" s="5">
        <v>149</v>
      </c>
      <c r="M181" s="4" t="s">
        <v>1</v>
      </c>
      <c r="N181" s="4" t="s">
        <v>1</v>
      </c>
      <c r="O181" s="4" t="s">
        <v>1</v>
      </c>
      <c r="P181" s="4" t="s">
        <v>1</v>
      </c>
      <c r="Q181" s="4" t="s">
        <v>1</v>
      </c>
      <c r="R181" s="5">
        <v>649</v>
      </c>
      <c r="S181" s="4" t="s">
        <v>1</v>
      </c>
      <c r="T181" s="4" t="s">
        <v>1</v>
      </c>
      <c r="U181" s="4" t="s">
        <v>1</v>
      </c>
      <c r="V181" s="4" t="s">
        <v>1</v>
      </c>
      <c r="W181" s="4" t="s">
        <v>1</v>
      </c>
      <c r="X181" s="4" t="s">
        <v>1</v>
      </c>
      <c r="Y181" s="4" t="s">
        <v>1</v>
      </c>
      <c r="Z181" s="5">
        <v>22</v>
      </c>
      <c r="AA181" s="4" t="s">
        <v>1</v>
      </c>
      <c r="AB181" s="5">
        <v>1746</v>
      </c>
      <c r="AC181" s="4" t="s">
        <v>1</v>
      </c>
      <c r="AD181" s="5">
        <v>122</v>
      </c>
      <c r="AE181" s="4" t="s">
        <v>1</v>
      </c>
      <c r="AF181" s="4" t="s">
        <v>1</v>
      </c>
      <c r="AG181" s="4" t="s">
        <v>1</v>
      </c>
      <c r="AH181" s="4" t="s">
        <v>1</v>
      </c>
      <c r="AI181" s="4" t="s">
        <v>1</v>
      </c>
      <c r="AJ181" s="4" t="s">
        <v>1</v>
      </c>
      <c r="AK181" s="4" t="s">
        <v>1</v>
      </c>
      <c r="AL181" s="4" t="s">
        <v>1</v>
      </c>
      <c r="AM181" s="4" t="s">
        <v>1</v>
      </c>
      <c r="AN181" s="4" t="s">
        <v>1</v>
      </c>
      <c r="AO181" s="5">
        <v>819</v>
      </c>
      <c r="AP181" s="5">
        <v>508</v>
      </c>
      <c r="AQ181" s="4" t="s">
        <v>1</v>
      </c>
      <c r="AR181" s="4" t="s">
        <v>1</v>
      </c>
      <c r="AS181" s="4" t="s">
        <v>1</v>
      </c>
      <c r="AT181" s="5">
        <v>41</v>
      </c>
      <c r="AU181" s="4" t="s">
        <v>1</v>
      </c>
      <c r="AV181" s="4" t="s">
        <v>1</v>
      </c>
      <c r="AW181" s="4" t="s">
        <v>1</v>
      </c>
      <c r="AX181" s="4" t="s">
        <v>1</v>
      </c>
    </row>
    <row r="182" spans="1:50" x14ac:dyDescent="0.2">
      <c r="A182" s="3" t="s">
        <v>62</v>
      </c>
      <c r="B182" s="4" t="s">
        <v>1</v>
      </c>
      <c r="C182" s="4" t="s">
        <v>1</v>
      </c>
      <c r="D182" s="4" t="s">
        <v>1</v>
      </c>
      <c r="E182" s="4" t="s">
        <v>1</v>
      </c>
      <c r="F182" s="4" t="s">
        <v>1</v>
      </c>
      <c r="G182" s="4" t="s">
        <v>1</v>
      </c>
      <c r="H182" s="4" t="s">
        <v>1</v>
      </c>
      <c r="I182" s="4" t="s">
        <v>1</v>
      </c>
      <c r="J182" s="4" t="s">
        <v>1</v>
      </c>
      <c r="K182" s="4" t="s">
        <v>1</v>
      </c>
      <c r="L182" s="4" t="s">
        <v>1</v>
      </c>
      <c r="M182" s="4" t="s">
        <v>1</v>
      </c>
      <c r="N182" s="4" t="s">
        <v>1</v>
      </c>
      <c r="O182" s="4" t="s">
        <v>1</v>
      </c>
      <c r="P182" s="4" t="s">
        <v>1</v>
      </c>
      <c r="Q182" s="4" t="s">
        <v>1</v>
      </c>
      <c r="R182" s="4" t="s">
        <v>1</v>
      </c>
      <c r="S182" s="4" t="s">
        <v>1</v>
      </c>
      <c r="T182" s="4" t="s">
        <v>1</v>
      </c>
      <c r="U182" s="4" t="s">
        <v>1</v>
      </c>
      <c r="V182" s="4" t="s">
        <v>1</v>
      </c>
      <c r="W182" s="4" t="s">
        <v>1</v>
      </c>
      <c r="X182" s="4" t="s">
        <v>1</v>
      </c>
      <c r="Y182" s="4" t="s">
        <v>1</v>
      </c>
      <c r="Z182" s="4" t="s">
        <v>1</v>
      </c>
      <c r="AA182" s="4" t="s">
        <v>1</v>
      </c>
      <c r="AB182" s="5">
        <v>1746</v>
      </c>
      <c r="AC182" s="4" t="s">
        <v>1</v>
      </c>
      <c r="AD182" s="4" t="s">
        <v>1</v>
      </c>
      <c r="AE182" s="4" t="s">
        <v>1</v>
      </c>
      <c r="AF182" s="4" t="s">
        <v>1</v>
      </c>
      <c r="AG182" s="4" t="s">
        <v>1</v>
      </c>
      <c r="AH182" s="4" t="s">
        <v>1</v>
      </c>
      <c r="AI182" s="4" t="s">
        <v>1</v>
      </c>
      <c r="AJ182" s="4" t="s">
        <v>1</v>
      </c>
      <c r="AK182" s="4" t="s">
        <v>1</v>
      </c>
      <c r="AL182" s="4" t="s">
        <v>1</v>
      </c>
      <c r="AM182" s="4" t="s">
        <v>1</v>
      </c>
      <c r="AN182" s="4" t="s">
        <v>1</v>
      </c>
      <c r="AO182" s="4" t="s">
        <v>1</v>
      </c>
      <c r="AP182" s="4" t="s">
        <v>1</v>
      </c>
      <c r="AQ182" s="4" t="s">
        <v>1</v>
      </c>
      <c r="AR182" s="4" t="s">
        <v>1</v>
      </c>
      <c r="AS182" s="4" t="s">
        <v>1</v>
      </c>
      <c r="AT182" s="4" t="s">
        <v>1</v>
      </c>
      <c r="AU182" s="4" t="s">
        <v>1</v>
      </c>
      <c r="AV182" s="4" t="s">
        <v>1</v>
      </c>
      <c r="AW182" s="4" t="s">
        <v>1</v>
      </c>
      <c r="AX182" s="4" t="s">
        <v>1</v>
      </c>
    </row>
    <row r="184" spans="1:50" x14ac:dyDescent="0.2">
      <c r="A184" s="2" t="s">
        <v>0</v>
      </c>
    </row>
    <row r="185" spans="1:50" x14ac:dyDescent="0.2">
      <c r="A185" s="2" t="s">
        <v>1</v>
      </c>
      <c r="B185" s="2" t="s">
        <v>2</v>
      </c>
    </row>
    <row r="187" spans="1:50" x14ac:dyDescent="0.2">
      <c r="A187" s="2" t="s">
        <v>3</v>
      </c>
      <c r="B187" s="2" t="s">
        <v>4</v>
      </c>
    </row>
    <row r="188" spans="1:50" x14ac:dyDescent="0.2">
      <c r="A188" s="2" t="s">
        <v>5</v>
      </c>
      <c r="B188" s="2" t="s">
        <v>70</v>
      </c>
    </row>
    <row r="189" spans="1:50" x14ac:dyDescent="0.2">
      <c r="A189" s="2" t="s">
        <v>7</v>
      </c>
      <c r="B189" s="2" t="s">
        <v>8</v>
      </c>
    </row>
    <row r="190" spans="1:50" x14ac:dyDescent="0.2">
      <c r="A190" s="2" t="s">
        <v>9</v>
      </c>
      <c r="B190" s="2" t="s">
        <v>63</v>
      </c>
    </row>
    <row r="192" spans="1:50" x14ac:dyDescent="0.2">
      <c r="A192" s="3" t="s">
        <v>11</v>
      </c>
      <c r="B192" s="3" t="s">
        <v>12</v>
      </c>
      <c r="C192" s="3" t="s">
        <v>13</v>
      </c>
      <c r="D192" s="3" t="s">
        <v>14</v>
      </c>
      <c r="E192" s="3" t="s">
        <v>15</v>
      </c>
      <c r="F192" s="3" t="s">
        <v>16</v>
      </c>
      <c r="G192" s="3" t="s">
        <v>17</v>
      </c>
      <c r="H192" s="3" t="s">
        <v>18</v>
      </c>
      <c r="I192" s="3" t="s">
        <v>19</v>
      </c>
      <c r="J192" s="3" t="s">
        <v>20</v>
      </c>
      <c r="K192" s="3" t="s">
        <v>21</v>
      </c>
      <c r="L192" s="3" t="s">
        <v>22</v>
      </c>
      <c r="M192" s="3" t="s">
        <v>23</v>
      </c>
      <c r="N192" s="3" t="s">
        <v>24</v>
      </c>
      <c r="O192" s="3" t="s">
        <v>25</v>
      </c>
      <c r="P192" s="3" t="s">
        <v>26</v>
      </c>
      <c r="Q192" s="3" t="s">
        <v>27</v>
      </c>
      <c r="R192" s="3" t="s">
        <v>28</v>
      </c>
      <c r="S192" s="3" t="s">
        <v>29</v>
      </c>
      <c r="T192" s="3" t="s">
        <v>30</v>
      </c>
      <c r="U192" s="3" t="s">
        <v>31</v>
      </c>
      <c r="V192" s="3" t="s">
        <v>32</v>
      </c>
      <c r="W192" s="3" t="s">
        <v>33</v>
      </c>
      <c r="X192" s="3" t="s">
        <v>34</v>
      </c>
      <c r="Y192" s="3" t="s">
        <v>35</v>
      </c>
      <c r="Z192" s="3" t="s">
        <v>36</v>
      </c>
      <c r="AA192" s="3" t="s">
        <v>37</v>
      </c>
      <c r="AB192" s="3" t="s">
        <v>38</v>
      </c>
      <c r="AC192" s="3" t="s">
        <v>39</v>
      </c>
      <c r="AD192" s="3" t="s">
        <v>40</v>
      </c>
      <c r="AE192" s="3" t="s">
        <v>41</v>
      </c>
      <c r="AF192" s="3" t="s">
        <v>42</v>
      </c>
      <c r="AG192" s="3" t="s">
        <v>43</v>
      </c>
      <c r="AH192" s="3" t="s">
        <v>44</v>
      </c>
      <c r="AI192" s="3" t="s">
        <v>45</v>
      </c>
      <c r="AJ192" s="3" t="s">
        <v>46</v>
      </c>
      <c r="AK192" s="3" t="s">
        <v>47</v>
      </c>
      <c r="AL192" s="3" t="s">
        <v>48</v>
      </c>
      <c r="AM192" s="3" t="s">
        <v>49</v>
      </c>
      <c r="AN192" s="3" t="s">
        <v>50</v>
      </c>
      <c r="AO192" s="3" t="s">
        <v>51</v>
      </c>
      <c r="AP192" s="3" t="s">
        <v>52</v>
      </c>
      <c r="AQ192" s="3" t="s">
        <v>53</v>
      </c>
      <c r="AR192" s="3" t="s">
        <v>54</v>
      </c>
      <c r="AS192" s="3" t="s">
        <v>55</v>
      </c>
      <c r="AT192" s="3" t="s">
        <v>56</v>
      </c>
      <c r="AU192" s="3" t="s">
        <v>57</v>
      </c>
      <c r="AV192" s="3" t="s">
        <v>58</v>
      </c>
      <c r="AW192" s="3" t="s">
        <v>59</v>
      </c>
      <c r="AX192" s="3" t="s">
        <v>60</v>
      </c>
    </row>
    <row r="193" spans="1:50" x14ac:dyDescent="0.2">
      <c r="A193" s="3" t="s">
        <v>61</v>
      </c>
      <c r="B193" s="4" t="s">
        <v>1</v>
      </c>
      <c r="C193" s="4" t="s">
        <v>1</v>
      </c>
      <c r="D193" s="4" t="s">
        <v>1</v>
      </c>
      <c r="E193" s="4" t="s">
        <v>1</v>
      </c>
      <c r="F193" s="4" t="s">
        <v>1</v>
      </c>
      <c r="G193" s="4" t="s">
        <v>1</v>
      </c>
      <c r="H193" s="4" t="s">
        <v>1</v>
      </c>
      <c r="I193" s="5">
        <v>1198</v>
      </c>
      <c r="J193" s="5">
        <v>1020</v>
      </c>
      <c r="K193" s="4" t="s">
        <v>1</v>
      </c>
      <c r="L193" s="5">
        <v>0</v>
      </c>
      <c r="M193" s="4" t="s">
        <v>1</v>
      </c>
      <c r="N193" s="4" t="s">
        <v>1</v>
      </c>
      <c r="O193" s="4" t="s">
        <v>1</v>
      </c>
      <c r="P193" s="4" t="s">
        <v>1</v>
      </c>
      <c r="Q193" s="4" t="s">
        <v>1</v>
      </c>
      <c r="R193" s="5">
        <v>11</v>
      </c>
      <c r="S193" s="4" t="s">
        <v>1</v>
      </c>
      <c r="T193" s="4" t="s">
        <v>1</v>
      </c>
      <c r="U193" s="4" t="s">
        <v>1</v>
      </c>
      <c r="V193" s="4" t="s">
        <v>1</v>
      </c>
      <c r="W193" s="4" t="s">
        <v>1</v>
      </c>
      <c r="X193" s="4" t="s">
        <v>1</v>
      </c>
      <c r="Y193" s="4" t="s">
        <v>1</v>
      </c>
      <c r="Z193" s="5">
        <v>0</v>
      </c>
      <c r="AA193" s="4" t="s">
        <v>1</v>
      </c>
      <c r="AB193" s="5">
        <v>1</v>
      </c>
      <c r="AC193" s="4" t="s">
        <v>1</v>
      </c>
      <c r="AD193" s="5">
        <v>0</v>
      </c>
      <c r="AE193" s="4" t="s">
        <v>1</v>
      </c>
      <c r="AF193" s="4" t="s">
        <v>1</v>
      </c>
      <c r="AG193" s="4" t="s">
        <v>1</v>
      </c>
      <c r="AH193" s="4" t="s">
        <v>1</v>
      </c>
      <c r="AI193" s="4" t="s">
        <v>1</v>
      </c>
      <c r="AJ193" s="4" t="s">
        <v>1</v>
      </c>
      <c r="AK193" s="4" t="s">
        <v>1</v>
      </c>
      <c r="AL193" s="4" t="s">
        <v>1</v>
      </c>
      <c r="AM193" s="4" t="s">
        <v>1</v>
      </c>
      <c r="AN193" s="4" t="s">
        <v>1</v>
      </c>
      <c r="AO193" s="5">
        <v>0</v>
      </c>
      <c r="AP193" s="5">
        <v>0</v>
      </c>
      <c r="AQ193" s="4" t="s">
        <v>1</v>
      </c>
      <c r="AR193" s="4" t="s">
        <v>1</v>
      </c>
      <c r="AS193" s="4" t="s">
        <v>1</v>
      </c>
      <c r="AT193" s="5">
        <v>0</v>
      </c>
      <c r="AU193" s="4" t="s">
        <v>1</v>
      </c>
      <c r="AV193" s="4" t="s">
        <v>1</v>
      </c>
      <c r="AW193" s="4" t="s">
        <v>1</v>
      </c>
      <c r="AX193" s="4" t="s">
        <v>1</v>
      </c>
    </row>
    <row r="194" spans="1:50" x14ac:dyDescent="0.2">
      <c r="A194" s="3" t="s">
        <v>62</v>
      </c>
      <c r="B194" s="4" t="s">
        <v>1</v>
      </c>
      <c r="C194" s="4" t="s">
        <v>1</v>
      </c>
      <c r="D194" s="4" t="s">
        <v>1</v>
      </c>
      <c r="E194" s="4" t="s">
        <v>1</v>
      </c>
      <c r="F194" s="4" t="s">
        <v>1</v>
      </c>
      <c r="G194" s="4" t="s">
        <v>1</v>
      </c>
      <c r="H194" s="4" t="s">
        <v>1</v>
      </c>
      <c r="I194" s="4" t="s">
        <v>1</v>
      </c>
      <c r="J194" s="4" t="s">
        <v>1</v>
      </c>
      <c r="K194" s="4" t="s">
        <v>1</v>
      </c>
      <c r="L194" s="4" t="s">
        <v>1</v>
      </c>
      <c r="M194" s="4" t="s">
        <v>1</v>
      </c>
      <c r="N194" s="4" t="s">
        <v>1</v>
      </c>
      <c r="O194" s="4" t="s">
        <v>1</v>
      </c>
      <c r="P194" s="4" t="s">
        <v>1</v>
      </c>
      <c r="Q194" s="4" t="s">
        <v>1</v>
      </c>
      <c r="R194" s="4" t="s">
        <v>1</v>
      </c>
      <c r="S194" s="4" t="s">
        <v>1</v>
      </c>
      <c r="T194" s="4" t="s">
        <v>1</v>
      </c>
      <c r="U194" s="4" t="s">
        <v>1</v>
      </c>
      <c r="V194" s="4" t="s">
        <v>1</v>
      </c>
      <c r="W194" s="4" t="s">
        <v>1</v>
      </c>
      <c r="X194" s="4" t="s">
        <v>1</v>
      </c>
      <c r="Y194" s="4" t="s">
        <v>1</v>
      </c>
      <c r="Z194" s="4" t="s">
        <v>1</v>
      </c>
      <c r="AA194" s="4" t="s">
        <v>1</v>
      </c>
      <c r="AB194" s="5">
        <v>1</v>
      </c>
      <c r="AC194" s="4" t="s">
        <v>1</v>
      </c>
      <c r="AD194" s="4" t="s">
        <v>1</v>
      </c>
      <c r="AE194" s="4" t="s">
        <v>1</v>
      </c>
      <c r="AF194" s="4" t="s">
        <v>1</v>
      </c>
      <c r="AG194" s="4" t="s">
        <v>1</v>
      </c>
      <c r="AH194" s="4" t="s">
        <v>1</v>
      </c>
      <c r="AI194" s="4" t="s">
        <v>1</v>
      </c>
      <c r="AJ194" s="4" t="s">
        <v>1</v>
      </c>
      <c r="AK194" s="4" t="s">
        <v>1</v>
      </c>
      <c r="AL194" s="4" t="s">
        <v>1</v>
      </c>
      <c r="AM194" s="4" t="s">
        <v>1</v>
      </c>
      <c r="AN194" s="4" t="s">
        <v>1</v>
      </c>
      <c r="AO194" s="4" t="s">
        <v>1</v>
      </c>
      <c r="AP194" s="4" t="s">
        <v>1</v>
      </c>
      <c r="AQ194" s="4" t="s">
        <v>1</v>
      </c>
      <c r="AR194" s="4" t="s">
        <v>1</v>
      </c>
      <c r="AS194" s="4" t="s">
        <v>1</v>
      </c>
      <c r="AT194" s="4" t="s">
        <v>1</v>
      </c>
      <c r="AU194" s="4" t="s">
        <v>1</v>
      </c>
      <c r="AV194" s="4" t="s">
        <v>1</v>
      </c>
      <c r="AW194" s="4" t="s">
        <v>1</v>
      </c>
      <c r="AX194" s="4" t="s">
        <v>1</v>
      </c>
    </row>
    <row r="196" spans="1:50" x14ac:dyDescent="0.2">
      <c r="A196" s="2" t="s">
        <v>0</v>
      </c>
    </row>
    <row r="197" spans="1:50" x14ac:dyDescent="0.2">
      <c r="A197" s="2" t="s">
        <v>1</v>
      </c>
      <c r="B197" s="2" t="s">
        <v>2</v>
      </c>
    </row>
    <row r="199" spans="1:50" x14ac:dyDescent="0.2">
      <c r="A199" s="2" t="s">
        <v>3</v>
      </c>
      <c r="B199" s="2" t="s">
        <v>4</v>
      </c>
    </row>
    <row r="200" spans="1:50" x14ac:dyDescent="0.2">
      <c r="A200" s="2" t="s">
        <v>5</v>
      </c>
      <c r="B200" s="2" t="s">
        <v>71</v>
      </c>
    </row>
    <row r="201" spans="1:50" x14ac:dyDescent="0.2">
      <c r="A201" s="2" t="s">
        <v>7</v>
      </c>
      <c r="B201" s="2" t="s">
        <v>8</v>
      </c>
    </row>
    <row r="202" spans="1:50" x14ac:dyDescent="0.2">
      <c r="A202" s="2" t="s">
        <v>9</v>
      </c>
      <c r="B202" s="2" t="s">
        <v>10</v>
      </c>
    </row>
    <row r="204" spans="1:50" x14ac:dyDescent="0.2">
      <c r="A204" s="3" t="s">
        <v>11</v>
      </c>
      <c r="B204" s="3" t="s">
        <v>12</v>
      </c>
      <c r="C204" s="3" t="s">
        <v>13</v>
      </c>
      <c r="D204" s="3" t="s">
        <v>14</v>
      </c>
      <c r="E204" s="3" t="s">
        <v>15</v>
      </c>
      <c r="F204" s="3" t="s">
        <v>16</v>
      </c>
      <c r="G204" s="3" t="s">
        <v>17</v>
      </c>
      <c r="H204" s="3" t="s">
        <v>18</v>
      </c>
      <c r="I204" s="3" t="s">
        <v>19</v>
      </c>
      <c r="J204" s="3" t="s">
        <v>20</v>
      </c>
      <c r="K204" s="3" t="s">
        <v>21</v>
      </c>
      <c r="L204" s="3" t="s">
        <v>22</v>
      </c>
      <c r="M204" s="3" t="s">
        <v>23</v>
      </c>
      <c r="N204" s="3" t="s">
        <v>24</v>
      </c>
      <c r="O204" s="3" t="s">
        <v>25</v>
      </c>
      <c r="P204" s="3" t="s">
        <v>26</v>
      </c>
      <c r="Q204" s="3" t="s">
        <v>27</v>
      </c>
      <c r="R204" s="3" t="s">
        <v>28</v>
      </c>
      <c r="S204" s="3" t="s">
        <v>29</v>
      </c>
      <c r="T204" s="3" t="s">
        <v>30</v>
      </c>
      <c r="U204" s="3" t="s">
        <v>31</v>
      </c>
      <c r="V204" s="3" t="s">
        <v>32</v>
      </c>
      <c r="W204" s="3" t="s">
        <v>33</v>
      </c>
      <c r="X204" s="3" t="s">
        <v>34</v>
      </c>
      <c r="Y204" s="3" t="s">
        <v>35</v>
      </c>
      <c r="Z204" s="3" t="s">
        <v>36</v>
      </c>
      <c r="AA204" s="3" t="s">
        <v>37</v>
      </c>
      <c r="AB204" s="3" t="s">
        <v>38</v>
      </c>
      <c r="AC204" s="3" t="s">
        <v>39</v>
      </c>
      <c r="AD204" s="3" t="s">
        <v>40</v>
      </c>
      <c r="AE204" s="3" t="s">
        <v>41</v>
      </c>
      <c r="AF204" s="3" t="s">
        <v>42</v>
      </c>
      <c r="AG204" s="3" t="s">
        <v>43</v>
      </c>
      <c r="AH204" s="3" t="s">
        <v>44</v>
      </c>
      <c r="AI204" s="3" t="s">
        <v>45</v>
      </c>
      <c r="AJ204" s="3" t="s">
        <v>46</v>
      </c>
      <c r="AK204" s="3" t="s">
        <v>47</v>
      </c>
      <c r="AL204" s="3" t="s">
        <v>48</v>
      </c>
      <c r="AM204" s="3" t="s">
        <v>49</v>
      </c>
      <c r="AN204" s="3" t="s">
        <v>50</v>
      </c>
      <c r="AO204" s="3" t="s">
        <v>51</v>
      </c>
      <c r="AP204" s="3" t="s">
        <v>52</v>
      </c>
      <c r="AQ204" s="3" t="s">
        <v>53</v>
      </c>
      <c r="AR204" s="3" t="s">
        <v>54</v>
      </c>
      <c r="AS204" s="3" t="s">
        <v>55</v>
      </c>
      <c r="AT204" s="3" t="s">
        <v>56</v>
      </c>
      <c r="AU204" s="3" t="s">
        <v>57</v>
      </c>
      <c r="AV204" s="3" t="s">
        <v>58</v>
      </c>
      <c r="AW204" s="3" t="s">
        <v>59</v>
      </c>
      <c r="AX204" s="3" t="s">
        <v>60</v>
      </c>
    </row>
    <row r="205" spans="1:50" x14ac:dyDescent="0.2">
      <c r="A205" s="3" t="s">
        <v>61</v>
      </c>
      <c r="B205" s="4" t="s">
        <v>1</v>
      </c>
      <c r="C205" s="5">
        <v>7249</v>
      </c>
      <c r="D205" s="5">
        <v>1907</v>
      </c>
      <c r="E205" s="4" t="s">
        <v>1</v>
      </c>
      <c r="F205" s="5">
        <v>342827</v>
      </c>
      <c r="G205" s="5">
        <v>297696</v>
      </c>
      <c r="H205" s="5">
        <v>20694</v>
      </c>
      <c r="I205" s="4" t="s">
        <v>1</v>
      </c>
      <c r="J205" s="4" t="s">
        <v>1</v>
      </c>
      <c r="K205" s="4" t="s">
        <v>1</v>
      </c>
      <c r="L205" s="5">
        <v>278</v>
      </c>
      <c r="M205" s="4" t="s">
        <v>1</v>
      </c>
      <c r="N205" s="5">
        <v>419</v>
      </c>
      <c r="O205" s="5">
        <v>76213</v>
      </c>
      <c r="P205" s="4" t="s">
        <v>1</v>
      </c>
      <c r="Q205" s="4" t="s">
        <v>1</v>
      </c>
      <c r="R205" s="4" t="s">
        <v>1</v>
      </c>
      <c r="S205" s="4" t="s">
        <v>1</v>
      </c>
      <c r="T205" s="4" t="s">
        <v>1</v>
      </c>
      <c r="U205" s="4" t="s">
        <v>1</v>
      </c>
      <c r="V205" s="4" t="s">
        <v>1</v>
      </c>
      <c r="W205" s="4" t="s">
        <v>1</v>
      </c>
      <c r="X205" s="4" t="s">
        <v>1</v>
      </c>
      <c r="Y205" s="4" t="s">
        <v>1</v>
      </c>
      <c r="Z205" s="4" t="s">
        <v>1</v>
      </c>
      <c r="AA205" s="4" t="s">
        <v>1</v>
      </c>
      <c r="AB205" s="4" t="s">
        <v>1</v>
      </c>
      <c r="AC205" s="4" t="s">
        <v>1</v>
      </c>
      <c r="AD205" s="4" t="s">
        <v>1</v>
      </c>
      <c r="AE205" s="4" t="s">
        <v>1</v>
      </c>
      <c r="AF205" s="4" t="s">
        <v>1</v>
      </c>
      <c r="AG205" s="5">
        <v>4187</v>
      </c>
      <c r="AH205" s="4" t="s">
        <v>1</v>
      </c>
      <c r="AI205" s="4" t="s">
        <v>1</v>
      </c>
      <c r="AJ205" s="4" t="s">
        <v>1</v>
      </c>
      <c r="AK205" s="4" t="s">
        <v>1</v>
      </c>
      <c r="AL205" s="4" t="s">
        <v>1</v>
      </c>
      <c r="AM205" s="5">
        <v>152813</v>
      </c>
      <c r="AN205" s="4" t="s">
        <v>1</v>
      </c>
      <c r="AO205" s="5">
        <v>5</v>
      </c>
      <c r="AP205" s="5">
        <v>1034</v>
      </c>
      <c r="AQ205" s="4" t="s">
        <v>1</v>
      </c>
      <c r="AR205" s="5">
        <v>115</v>
      </c>
      <c r="AS205" s="4" t="s">
        <v>1</v>
      </c>
      <c r="AT205" s="4" t="s">
        <v>1</v>
      </c>
      <c r="AU205" s="4" t="s">
        <v>1</v>
      </c>
      <c r="AV205" s="5">
        <v>5073</v>
      </c>
      <c r="AW205" s="4" t="s">
        <v>1</v>
      </c>
      <c r="AX205" s="4" t="s">
        <v>1</v>
      </c>
    </row>
    <row r="206" spans="1:50" x14ac:dyDescent="0.2">
      <c r="A206" s="3" t="s">
        <v>62</v>
      </c>
      <c r="B206" s="4" t="s">
        <v>1</v>
      </c>
      <c r="C206" s="4" t="s">
        <v>1</v>
      </c>
      <c r="D206" s="4" t="s">
        <v>1</v>
      </c>
      <c r="E206" s="4" t="s">
        <v>1</v>
      </c>
      <c r="F206" s="4" t="s">
        <v>1</v>
      </c>
      <c r="G206" s="4" t="s">
        <v>1</v>
      </c>
      <c r="H206" s="4" t="s">
        <v>1</v>
      </c>
      <c r="I206" s="4" t="s">
        <v>1</v>
      </c>
      <c r="J206" s="4" t="s">
        <v>1</v>
      </c>
      <c r="K206" s="4" t="s">
        <v>1</v>
      </c>
      <c r="L206" s="4" t="s">
        <v>1</v>
      </c>
      <c r="M206" s="4" t="s">
        <v>1</v>
      </c>
      <c r="N206" s="4" t="s">
        <v>1</v>
      </c>
      <c r="O206" s="4" t="s">
        <v>1</v>
      </c>
      <c r="P206" s="4" t="s">
        <v>1</v>
      </c>
      <c r="Q206" s="4" t="s">
        <v>1</v>
      </c>
      <c r="R206" s="4" t="s">
        <v>1</v>
      </c>
      <c r="S206" s="4" t="s">
        <v>1</v>
      </c>
      <c r="T206" s="4" t="s">
        <v>1</v>
      </c>
      <c r="U206" s="4" t="s">
        <v>1</v>
      </c>
      <c r="V206" s="4" t="s">
        <v>1</v>
      </c>
      <c r="W206" s="4" t="s">
        <v>1</v>
      </c>
      <c r="X206" s="4" t="s">
        <v>1</v>
      </c>
      <c r="Y206" s="4" t="s">
        <v>1</v>
      </c>
      <c r="Z206" s="4" t="s">
        <v>1</v>
      </c>
      <c r="AA206" s="4" t="s">
        <v>1</v>
      </c>
      <c r="AB206" s="4" t="s">
        <v>1</v>
      </c>
      <c r="AC206" s="4" t="s">
        <v>1</v>
      </c>
      <c r="AD206" s="4" t="s">
        <v>1</v>
      </c>
      <c r="AE206" s="4" t="s">
        <v>1</v>
      </c>
      <c r="AF206" s="4" t="s">
        <v>1</v>
      </c>
      <c r="AG206" s="4" t="s">
        <v>1</v>
      </c>
      <c r="AH206" s="4" t="s">
        <v>1</v>
      </c>
      <c r="AI206" s="4" t="s">
        <v>1</v>
      </c>
      <c r="AJ206" s="4" t="s">
        <v>1</v>
      </c>
      <c r="AK206" s="4" t="s">
        <v>1</v>
      </c>
      <c r="AL206" s="4" t="s">
        <v>1</v>
      </c>
      <c r="AM206" s="5">
        <v>152813</v>
      </c>
      <c r="AN206" s="4" t="s">
        <v>1</v>
      </c>
      <c r="AO206" s="4" t="s">
        <v>1</v>
      </c>
      <c r="AP206" s="5">
        <v>1034</v>
      </c>
      <c r="AQ206" s="4" t="s">
        <v>1</v>
      </c>
      <c r="AR206" s="4" t="s">
        <v>1</v>
      </c>
      <c r="AS206" s="4" t="s">
        <v>1</v>
      </c>
      <c r="AT206" s="4" t="s">
        <v>1</v>
      </c>
      <c r="AU206" s="4" t="s">
        <v>1</v>
      </c>
      <c r="AV206" s="4" t="s">
        <v>1</v>
      </c>
      <c r="AW206" s="4" t="s">
        <v>1</v>
      </c>
      <c r="AX206" s="4" t="s">
        <v>1</v>
      </c>
    </row>
    <row r="208" spans="1:50" x14ac:dyDescent="0.2">
      <c r="A208" s="2" t="s">
        <v>0</v>
      </c>
    </row>
    <row r="209" spans="1:50" x14ac:dyDescent="0.2">
      <c r="A209" s="2" t="s">
        <v>1</v>
      </c>
      <c r="B209" s="2" t="s">
        <v>2</v>
      </c>
    </row>
    <row r="211" spans="1:50" x14ac:dyDescent="0.2">
      <c r="A211" s="2" t="s">
        <v>3</v>
      </c>
      <c r="B211" s="2" t="s">
        <v>4</v>
      </c>
    </row>
    <row r="212" spans="1:50" x14ac:dyDescent="0.2">
      <c r="A212" s="2" t="s">
        <v>5</v>
      </c>
      <c r="B212" s="2" t="s">
        <v>71</v>
      </c>
    </row>
    <row r="213" spans="1:50" x14ac:dyDescent="0.2">
      <c r="A213" s="2" t="s">
        <v>7</v>
      </c>
      <c r="B213" s="2" t="s">
        <v>8</v>
      </c>
    </row>
    <row r="214" spans="1:50" x14ac:dyDescent="0.2">
      <c r="A214" s="2" t="s">
        <v>9</v>
      </c>
      <c r="B214" s="2" t="s">
        <v>63</v>
      </c>
    </row>
    <row r="216" spans="1:50" x14ac:dyDescent="0.2">
      <c r="A216" s="3" t="s">
        <v>11</v>
      </c>
      <c r="B216" s="3" t="s">
        <v>12</v>
      </c>
      <c r="C216" s="3" t="s">
        <v>13</v>
      </c>
      <c r="D216" s="3" t="s">
        <v>14</v>
      </c>
      <c r="E216" s="3" t="s">
        <v>15</v>
      </c>
      <c r="F216" s="3" t="s">
        <v>16</v>
      </c>
      <c r="G216" s="3" t="s">
        <v>17</v>
      </c>
      <c r="H216" s="3" t="s">
        <v>18</v>
      </c>
      <c r="I216" s="3" t="s">
        <v>19</v>
      </c>
      <c r="J216" s="3" t="s">
        <v>20</v>
      </c>
      <c r="K216" s="3" t="s">
        <v>21</v>
      </c>
      <c r="L216" s="3" t="s">
        <v>22</v>
      </c>
      <c r="M216" s="3" t="s">
        <v>23</v>
      </c>
      <c r="N216" s="3" t="s">
        <v>24</v>
      </c>
      <c r="O216" s="3" t="s">
        <v>25</v>
      </c>
      <c r="P216" s="3" t="s">
        <v>26</v>
      </c>
      <c r="Q216" s="3" t="s">
        <v>27</v>
      </c>
      <c r="R216" s="3" t="s">
        <v>28</v>
      </c>
      <c r="S216" s="3" t="s">
        <v>29</v>
      </c>
      <c r="T216" s="3" t="s">
        <v>30</v>
      </c>
      <c r="U216" s="3" t="s">
        <v>31</v>
      </c>
      <c r="V216" s="3" t="s">
        <v>32</v>
      </c>
      <c r="W216" s="3" t="s">
        <v>33</v>
      </c>
      <c r="X216" s="3" t="s">
        <v>34</v>
      </c>
      <c r="Y216" s="3" t="s">
        <v>35</v>
      </c>
      <c r="Z216" s="3" t="s">
        <v>36</v>
      </c>
      <c r="AA216" s="3" t="s">
        <v>37</v>
      </c>
      <c r="AB216" s="3" t="s">
        <v>38</v>
      </c>
      <c r="AC216" s="3" t="s">
        <v>39</v>
      </c>
      <c r="AD216" s="3" t="s">
        <v>40</v>
      </c>
      <c r="AE216" s="3" t="s">
        <v>41</v>
      </c>
      <c r="AF216" s="3" t="s">
        <v>42</v>
      </c>
      <c r="AG216" s="3" t="s">
        <v>43</v>
      </c>
      <c r="AH216" s="3" t="s">
        <v>44</v>
      </c>
      <c r="AI216" s="3" t="s">
        <v>45</v>
      </c>
      <c r="AJ216" s="3" t="s">
        <v>46</v>
      </c>
      <c r="AK216" s="3" t="s">
        <v>47</v>
      </c>
      <c r="AL216" s="3" t="s">
        <v>48</v>
      </c>
      <c r="AM216" s="3" t="s">
        <v>49</v>
      </c>
      <c r="AN216" s="3" t="s">
        <v>50</v>
      </c>
      <c r="AO216" s="3" t="s">
        <v>51</v>
      </c>
      <c r="AP216" s="3" t="s">
        <v>52</v>
      </c>
      <c r="AQ216" s="3" t="s">
        <v>53</v>
      </c>
      <c r="AR216" s="3" t="s">
        <v>54</v>
      </c>
      <c r="AS216" s="3" t="s">
        <v>55</v>
      </c>
      <c r="AT216" s="3" t="s">
        <v>56</v>
      </c>
      <c r="AU216" s="3" t="s">
        <v>57</v>
      </c>
      <c r="AV216" s="3" t="s">
        <v>58</v>
      </c>
      <c r="AW216" s="3" t="s">
        <v>59</v>
      </c>
      <c r="AX216" s="3" t="s">
        <v>60</v>
      </c>
    </row>
    <row r="217" spans="1:50" x14ac:dyDescent="0.2">
      <c r="A217" s="3" t="s">
        <v>61</v>
      </c>
      <c r="B217" s="4" t="s">
        <v>1</v>
      </c>
      <c r="C217" s="5">
        <v>176</v>
      </c>
      <c r="D217" s="5">
        <v>2</v>
      </c>
      <c r="E217" s="4" t="s">
        <v>1</v>
      </c>
      <c r="F217" s="5">
        <v>262</v>
      </c>
      <c r="G217" s="5">
        <v>248</v>
      </c>
      <c r="H217" s="5">
        <v>63</v>
      </c>
      <c r="I217" s="4" t="s">
        <v>1</v>
      </c>
      <c r="J217" s="4" t="s">
        <v>1</v>
      </c>
      <c r="K217" s="4" t="s">
        <v>1</v>
      </c>
      <c r="L217" s="5">
        <v>0</v>
      </c>
      <c r="M217" s="4" t="s">
        <v>1</v>
      </c>
      <c r="N217" s="5">
        <v>0</v>
      </c>
      <c r="O217" s="5">
        <v>47</v>
      </c>
      <c r="P217" s="4" t="s">
        <v>1</v>
      </c>
      <c r="Q217" s="4" t="s">
        <v>1</v>
      </c>
      <c r="R217" s="4" t="s">
        <v>1</v>
      </c>
      <c r="S217" s="4" t="s">
        <v>1</v>
      </c>
      <c r="T217" s="4" t="s">
        <v>1</v>
      </c>
      <c r="U217" s="4" t="s">
        <v>1</v>
      </c>
      <c r="V217" s="4" t="s">
        <v>1</v>
      </c>
      <c r="W217" s="4" t="s">
        <v>1</v>
      </c>
      <c r="X217" s="4" t="s">
        <v>1</v>
      </c>
      <c r="Y217" s="4" t="s">
        <v>1</v>
      </c>
      <c r="Z217" s="4" t="s">
        <v>1</v>
      </c>
      <c r="AA217" s="4" t="s">
        <v>1</v>
      </c>
      <c r="AB217" s="4" t="s">
        <v>1</v>
      </c>
      <c r="AC217" s="4" t="s">
        <v>1</v>
      </c>
      <c r="AD217" s="4" t="s">
        <v>1</v>
      </c>
      <c r="AE217" s="4" t="s">
        <v>1</v>
      </c>
      <c r="AF217" s="4" t="s">
        <v>1</v>
      </c>
      <c r="AG217" s="5">
        <v>6</v>
      </c>
      <c r="AH217" s="4" t="s">
        <v>1</v>
      </c>
      <c r="AI217" s="4" t="s">
        <v>1</v>
      </c>
      <c r="AJ217" s="4" t="s">
        <v>1</v>
      </c>
      <c r="AK217" s="4" t="s">
        <v>1</v>
      </c>
      <c r="AL217" s="4" t="s">
        <v>1</v>
      </c>
      <c r="AM217" s="5">
        <v>217</v>
      </c>
      <c r="AN217" s="4" t="s">
        <v>1</v>
      </c>
      <c r="AO217" s="5">
        <v>0</v>
      </c>
      <c r="AP217" s="5">
        <v>0</v>
      </c>
      <c r="AQ217" s="4" t="s">
        <v>1</v>
      </c>
      <c r="AR217" s="5">
        <v>0</v>
      </c>
      <c r="AS217" s="4" t="s">
        <v>1</v>
      </c>
      <c r="AT217" s="4" t="s">
        <v>1</v>
      </c>
      <c r="AU217" s="4" t="s">
        <v>1</v>
      </c>
      <c r="AV217" s="5">
        <v>1</v>
      </c>
      <c r="AW217" s="4" t="s">
        <v>1</v>
      </c>
      <c r="AX217" s="4" t="s">
        <v>1</v>
      </c>
    </row>
    <row r="218" spans="1:50" x14ac:dyDescent="0.2">
      <c r="A218" s="3" t="s">
        <v>62</v>
      </c>
      <c r="B218" s="4" t="s">
        <v>1</v>
      </c>
      <c r="C218" s="4" t="s">
        <v>1</v>
      </c>
      <c r="D218" s="4" t="s">
        <v>1</v>
      </c>
      <c r="E218" s="4" t="s">
        <v>1</v>
      </c>
      <c r="F218" s="4" t="s">
        <v>1</v>
      </c>
      <c r="G218" s="4" t="s">
        <v>1</v>
      </c>
      <c r="H218" s="4" t="s">
        <v>1</v>
      </c>
      <c r="I218" s="4" t="s">
        <v>1</v>
      </c>
      <c r="J218" s="4" t="s">
        <v>1</v>
      </c>
      <c r="K218" s="4" t="s">
        <v>1</v>
      </c>
      <c r="L218" s="4" t="s">
        <v>1</v>
      </c>
      <c r="M218" s="4" t="s">
        <v>1</v>
      </c>
      <c r="N218" s="4" t="s">
        <v>1</v>
      </c>
      <c r="O218" s="4" t="s">
        <v>1</v>
      </c>
      <c r="P218" s="4" t="s">
        <v>1</v>
      </c>
      <c r="Q218" s="4" t="s">
        <v>1</v>
      </c>
      <c r="R218" s="4" t="s">
        <v>1</v>
      </c>
      <c r="S218" s="4" t="s">
        <v>1</v>
      </c>
      <c r="T218" s="4" t="s">
        <v>1</v>
      </c>
      <c r="U218" s="4" t="s">
        <v>1</v>
      </c>
      <c r="V218" s="4" t="s">
        <v>1</v>
      </c>
      <c r="W218" s="4" t="s">
        <v>1</v>
      </c>
      <c r="X218" s="4" t="s">
        <v>1</v>
      </c>
      <c r="Y218" s="4" t="s">
        <v>1</v>
      </c>
      <c r="Z218" s="4" t="s">
        <v>1</v>
      </c>
      <c r="AA218" s="4" t="s">
        <v>1</v>
      </c>
      <c r="AB218" s="4" t="s">
        <v>1</v>
      </c>
      <c r="AC218" s="4" t="s">
        <v>1</v>
      </c>
      <c r="AD218" s="4" t="s">
        <v>1</v>
      </c>
      <c r="AE218" s="4" t="s">
        <v>1</v>
      </c>
      <c r="AF218" s="4" t="s">
        <v>1</v>
      </c>
      <c r="AG218" s="4" t="s">
        <v>1</v>
      </c>
      <c r="AH218" s="4" t="s">
        <v>1</v>
      </c>
      <c r="AI218" s="4" t="s">
        <v>1</v>
      </c>
      <c r="AJ218" s="4" t="s">
        <v>1</v>
      </c>
      <c r="AK218" s="4" t="s">
        <v>1</v>
      </c>
      <c r="AL218" s="4" t="s">
        <v>1</v>
      </c>
      <c r="AM218" s="5">
        <v>217</v>
      </c>
      <c r="AN218" s="4" t="s">
        <v>1</v>
      </c>
      <c r="AO218" s="4" t="s">
        <v>1</v>
      </c>
      <c r="AP218" s="5">
        <v>0</v>
      </c>
      <c r="AQ218" s="4" t="s">
        <v>1</v>
      </c>
      <c r="AR218" s="4" t="s">
        <v>1</v>
      </c>
      <c r="AS218" s="4" t="s">
        <v>1</v>
      </c>
      <c r="AT218" s="4" t="s">
        <v>1</v>
      </c>
      <c r="AU218" s="4" t="s">
        <v>1</v>
      </c>
      <c r="AV218" s="4" t="s">
        <v>1</v>
      </c>
      <c r="AW218" s="4" t="s">
        <v>1</v>
      </c>
      <c r="AX218" s="4" t="s">
        <v>1</v>
      </c>
    </row>
    <row r="220" spans="1:50" x14ac:dyDescent="0.2">
      <c r="A220" s="2" t="s">
        <v>0</v>
      </c>
    </row>
    <row r="221" spans="1:50" x14ac:dyDescent="0.2">
      <c r="A221" s="2" t="s">
        <v>1</v>
      </c>
      <c r="B221" s="2" t="s">
        <v>2</v>
      </c>
    </row>
    <row r="223" spans="1:50" x14ac:dyDescent="0.2">
      <c r="A223" s="2" t="s">
        <v>3</v>
      </c>
      <c r="B223" s="2" t="s">
        <v>4</v>
      </c>
    </row>
    <row r="224" spans="1:50" x14ac:dyDescent="0.2">
      <c r="A224" s="2" t="s">
        <v>5</v>
      </c>
      <c r="B224" s="2" t="s">
        <v>72</v>
      </c>
    </row>
    <row r="225" spans="1:50" x14ac:dyDescent="0.2">
      <c r="A225" s="2" t="s">
        <v>7</v>
      </c>
      <c r="B225" s="2" t="s">
        <v>8</v>
      </c>
    </row>
    <row r="226" spans="1:50" x14ac:dyDescent="0.2">
      <c r="A226" s="2" t="s">
        <v>9</v>
      </c>
      <c r="B226" s="2" t="s">
        <v>10</v>
      </c>
    </row>
    <row r="228" spans="1:50" x14ac:dyDescent="0.2">
      <c r="A228" s="3" t="s">
        <v>11</v>
      </c>
      <c r="B228" s="3" t="s">
        <v>12</v>
      </c>
      <c r="C228" s="3" t="s">
        <v>13</v>
      </c>
      <c r="D228" s="3" t="s">
        <v>14</v>
      </c>
      <c r="E228" s="3" t="s">
        <v>15</v>
      </c>
      <c r="F228" s="3" t="s">
        <v>16</v>
      </c>
      <c r="G228" s="3" t="s">
        <v>17</v>
      </c>
      <c r="H228" s="3" t="s">
        <v>18</v>
      </c>
      <c r="I228" s="3" t="s">
        <v>19</v>
      </c>
      <c r="J228" s="3" t="s">
        <v>20</v>
      </c>
      <c r="K228" s="3" t="s">
        <v>21</v>
      </c>
      <c r="L228" s="3" t="s">
        <v>22</v>
      </c>
      <c r="M228" s="3" t="s">
        <v>23</v>
      </c>
      <c r="N228" s="3" t="s">
        <v>24</v>
      </c>
      <c r="O228" s="3" t="s">
        <v>25</v>
      </c>
      <c r="P228" s="3" t="s">
        <v>26</v>
      </c>
      <c r="Q228" s="3" t="s">
        <v>27</v>
      </c>
      <c r="R228" s="3" t="s">
        <v>28</v>
      </c>
      <c r="S228" s="3" t="s">
        <v>29</v>
      </c>
      <c r="T228" s="3" t="s">
        <v>30</v>
      </c>
      <c r="U228" s="3" t="s">
        <v>31</v>
      </c>
      <c r="V228" s="3" t="s">
        <v>32</v>
      </c>
      <c r="W228" s="3" t="s">
        <v>33</v>
      </c>
      <c r="X228" s="3" t="s">
        <v>34</v>
      </c>
      <c r="Y228" s="3" t="s">
        <v>35</v>
      </c>
      <c r="Z228" s="3" t="s">
        <v>36</v>
      </c>
      <c r="AA228" s="3" t="s">
        <v>37</v>
      </c>
      <c r="AB228" s="3" t="s">
        <v>38</v>
      </c>
      <c r="AC228" s="3" t="s">
        <v>39</v>
      </c>
      <c r="AD228" s="3" t="s">
        <v>40</v>
      </c>
      <c r="AE228" s="3" t="s">
        <v>41</v>
      </c>
      <c r="AF228" s="3" t="s">
        <v>42</v>
      </c>
      <c r="AG228" s="3" t="s">
        <v>43</v>
      </c>
      <c r="AH228" s="3" t="s">
        <v>44</v>
      </c>
      <c r="AI228" s="3" t="s">
        <v>45</v>
      </c>
      <c r="AJ228" s="3" t="s">
        <v>46</v>
      </c>
      <c r="AK228" s="3" t="s">
        <v>47</v>
      </c>
      <c r="AL228" s="3" t="s">
        <v>48</v>
      </c>
      <c r="AM228" s="3" t="s">
        <v>49</v>
      </c>
      <c r="AN228" s="3" t="s">
        <v>50</v>
      </c>
      <c r="AO228" s="3" t="s">
        <v>51</v>
      </c>
      <c r="AP228" s="3" t="s">
        <v>52</v>
      </c>
      <c r="AQ228" s="3" t="s">
        <v>53</v>
      </c>
      <c r="AR228" s="3" t="s">
        <v>54</v>
      </c>
      <c r="AS228" s="3" t="s">
        <v>55</v>
      </c>
      <c r="AT228" s="3" t="s">
        <v>56</v>
      </c>
      <c r="AU228" s="3" t="s">
        <v>57</v>
      </c>
      <c r="AV228" s="3" t="s">
        <v>58</v>
      </c>
      <c r="AW228" s="3" t="s">
        <v>59</v>
      </c>
      <c r="AX228" s="3" t="s">
        <v>60</v>
      </c>
    </row>
    <row r="229" spans="1:50" x14ac:dyDescent="0.2">
      <c r="A229" s="3" t="s">
        <v>61</v>
      </c>
      <c r="B229" s="4" t="s">
        <v>1</v>
      </c>
      <c r="C229" s="4" t="s">
        <v>1</v>
      </c>
      <c r="D229" s="4" t="s">
        <v>1</v>
      </c>
      <c r="E229" s="4" t="s">
        <v>1</v>
      </c>
      <c r="F229" s="4" t="s">
        <v>1</v>
      </c>
      <c r="G229" s="4" t="s">
        <v>1</v>
      </c>
      <c r="H229" s="4" t="s">
        <v>1</v>
      </c>
      <c r="I229" s="4" t="s">
        <v>1</v>
      </c>
      <c r="J229" s="4" t="s">
        <v>1</v>
      </c>
      <c r="K229" s="4" t="s">
        <v>1</v>
      </c>
      <c r="L229" s="5">
        <v>1142</v>
      </c>
      <c r="M229" s="5">
        <v>1540</v>
      </c>
      <c r="N229" s="5">
        <v>1451</v>
      </c>
      <c r="O229" s="4" t="s">
        <v>1</v>
      </c>
      <c r="P229" s="5">
        <v>6123</v>
      </c>
      <c r="Q229" s="4" t="s">
        <v>1</v>
      </c>
      <c r="R229" s="4" t="s">
        <v>1</v>
      </c>
      <c r="S229" s="4" t="s">
        <v>1</v>
      </c>
      <c r="T229" s="4" t="s">
        <v>1</v>
      </c>
      <c r="U229" s="4" t="s">
        <v>1</v>
      </c>
      <c r="V229" s="4" t="s">
        <v>1</v>
      </c>
      <c r="W229" s="4" t="s">
        <v>1</v>
      </c>
      <c r="X229" s="4" t="s">
        <v>1</v>
      </c>
      <c r="Y229" s="4" t="s">
        <v>1</v>
      </c>
      <c r="Z229" s="4" t="s">
        <v>1</v>
      </c>
      <c r="AA229" s="4" t="s">
        <v>1</v>
      </c>
      <c r="AB229" s="4" t="s">
        <v>1</v>
      </c>
      <c r="AC229" s="4" t="s">
        <v>1</v>
      </c>
      <c r="AD229" s="4" t="s">
        <v>1</v>
      </c>
      <c r="AE229" s="4" t="s">
        <v>1</v>
      </c>
      <c r="AF229" s="5">
        <v>5948</v>
      </c>
      <c r="AG229" s="4" t="s">
        <v>1</v>
      </c>
      <c r="AH229" s="4" t="s">
        <v>1</v>
      </c>
      <c r="AI229" s="4" t="s">
        <v>1</v>
      </c>
      <c r="AJ229" s="4" t="s">
        <v>1</v>
      </c>
      <c r="AK229" s="4" t="s">
        <v>1</v>
      </c>
      <c r="AL229" s="4" t="s">
        <v>1</v>
      </c>
      <c r="AM229" s="4" t="s">
        <v>1</v>
      </c>
      <c r="AN229" s="4" t="s">
        <v>1</v>
      </c>
      <c r="AO229" s="4" t="s">
        <v>1</v>
      </c>
      <c r="AP229" s="4" t="s">
        <v>1</v>
      </c>
      <c r="AQ229" s="4" t="s">
        <v>1</v>
      </c>
      <c r="AR229" s="4" t="s">
        <v>1</v>
      </c>
      <c r="AS229" s="4" t="s">
        <v>1</v>
      </c>
      <c r="AT229" s="4" t="s">
        <v>1</v>
      </c>
      <c r="AU229" s="4" t="s">
        <v>1</v>
      </c>
      <c r="AV229" s="4" t="s">
        <v>1</v>
      </c>
      <c r="AW229" s="4" t="s">
        <v>1</v>
      </c>
      <c r="AX229" s="4" t="s">
        <v>1</v>
      </c>
    </row>
    <row r="230" spans="1:50" x14ac:dyDescent="0.2">
      <c r="A230" s="3" t="s">
        <v>62</v>
      </c>
      <c r="B230" s="4" t="s">
        <v>1</v>
      </c>
      <c r="C230" s="4" t="s">
        <v>1</v>
      </c>
      <c r="D230" s="4" t="s">
        <v>1</v>
      </c>
      <c r="E230" s="4" t="s">
        <v>1</v>
      </c>
      <c r="F230" s="4" t="s">
        <v>1</v>
      </c>
      <c r="G230" s="4" t="s">
        <v>1</v>
      </c>
      <c r="H230" s="4" t="s">
        <v>1</v>
      </c>
      <c r="I230" s="4" t="s">
        <v>1</v>
      </c>
      <c r="J230" s="4" t="s">
        <v>1</v>
      </c>
      <c r="K230" s="4" t="s">
        <v>1</v>
      </c>
      <c r="L230" s="4" t="s">
        <v>1</v>
      </c>
      <c r="M230" s="4" t="s">
        <v>1</v>
      </c>
      <c r="N230" s="4" t="s">
        <v>1</v>
      </c>
      <c r="O230" s="4" t="s">
        <v>1</v>
      </c>
      <c r="P230" s="4" t="s">
        <v>1</v>
      </c>
      <c r="Q230" s="4" t="s">
        <v>1</v>
      </c>
      <c r="R230" s="4" t="s">
        <v>1</v>
      </c>
      <c r="S230" s="4" t="s">
        <v>1</v>
      </c>
      <c r="T230" s="4" t="s">
        <v>1</v>
      </c>
      <c r="U230" s="4" t="s">
        <v>1</v>
      </c>
      <c r="V230" s="4" t="s">
        <v>1</v>
      </c>
      <c r="W230" s="4" t="s">
        <v>1</v>
      </c>
      <c r="X230" s="4" t="s">
        <v>1</v>
      </c>
      <c r="Y230" s="4" t="s">
        <v>1</v>
      </c>
      <c r="Z230" s="4" t="s">
        <v>1</v>
      </c>
      <c r="AA230" s="4" t="s">
        <v>1</v>
      </c>
      <c r="AB230" s="4" t="s">
        <v>1</v>
      </c>
      <c r="AC230" s="4" t="s">
        <v>1</v>
      </c>
      <c r="AD230" s="4" t="s">
        <v>1</v>
      </c>
      <c r="AE230" s="4" t="s">
        <v>1</v>
      </c>
      <c r="AF230" s="4" t="s">
        <v>1</v>
      </c>
      <c r="AG230" s="4" t="s">
        <v>1</v>
      </c>
      <c r="AH230" s="4" t="s">
        <v>1</v>
      </c>
      <c r="AI230" s="4" t="s">
        <v>1</v>
      </c>
      <c r="AJ230" s="4" t="s">
        <v>1</v>
      </c>
      <c r="AK230" s="4" t="s">
        <v>1</v>
      </c>
      <c r="AL230" s="4" t="s">
        <v>1</v>
      </c>
      <c r="AM230" s="4" t="s">
        <v>1</v>
      </c>
      <c r="AN230" s="4" t="s">
        <v>1</v>
      </c>
      <c r="AO230" s="4" t="s">
        <v>1</v>
      </c>
      <c r="AP230" s="4" t="s">
        <v>1</v>
      </c>
      <c r="AQ230" s="4" t="s">
        <v>1</v>
      </c>
      <c r="AR230" s="4" t="s">
        <v>1</v>
      </c>
      <c r="AS230" s="4" t="s">
        <v>1</v>
      </c>
      <c r="AT230" s="4" t="s">
        <v>1</v>
      </c>
      <c r="AU230" s="4" t="s">
        <v>1</v>
      </c>
      <c r="AV230" s="4" t="s">
        <v>1</v>
      </c>
      <c r="AW230" s="4" t="s">
        <v>1</v>
      </c>
      <c r="AX230" s="4" t="s">
        <v>1</v>
      </c>
    </row>
    <row r="232" spans="1:50" x14ac:dyDescent="0.2">
      <c r="A232" s="2" t="s">
        <v>0</v>
      </c>
    </row>
    <row r="233" spans="1:50" x14ac:dyDescent="0.2">
      <c r="A233" s="2" t="s">
        <v>1</v>
      </c>
      <c r="B233" s="2" t="s">
        <v>2</v>
      </c>
    </row>
    <row r="235" spans="1:50" x14ac:dyDescent="0.2">
      <c r="A235" s="2" t="s">
        <v>3</v>
      </c>
      <c r="B235" s="2" t="s">
        <v>4</v>
      </c>
    </row>
    <row r="236" spans="1:50" x14ac:dyDescent="0.2">
      <c r="A236" s="2" t="s">
        <v>5</v>
      </c>
      <c r="B236" s="2" t="s">
        <v>72</v>
      </c>
    </row>
    <row r="237" spans="1:50" x14ac:dyDescent="0.2">
      <c r="A237" s="2" t="s">
        <v>7</v>
      </c>
      <c r="B237" s="2" t="s">
        <v>8</v>
      </c>
    </row>
    <row r="238" spans="1:50" x14ac:dyDescent="0.2">
      <c r="A238" s="2" t="s">
        <v>9</v>
      </c>
      <c r="B238" s="2" t="s">
        <v>63</v>
      </c>
    </row>
    <row r="240" spans="1:50" x14ac:dyDescent="0.2">
      <c r="A240" s="3" t="s">
        <v>11</v>
      </c>
      <c r="B240" s="3" t="s">
        <v>12</v>
      </c>
      <c r="C240" s="3" t="s">
        <v>13</v>
      </c>
      <c r="D240" s="3" t="s">
        <v>14</v>
      </c>
      <c r="E240" s="3" t="s">
        <v>15</v>
      </c>
      <c r="F240" s="3" t="s">
        <v>16</v>
      </c>
      <c r="G240" s="3" t="s">
        <v>17</v>
      </c>
      <c r="H240" s="3" t="s">
        <v>18</v>
      </c>
      <c r="I240" s="3" t="s">
        <v>19</v>
      </c>
      <c r="J240" s="3" t="s">
        <v>20</v>
      </c>
      <c r="K240" s="3" t="s">
        <v>21</v>
      </c>
      <c r="L240" s="3" t="s">
        <v>22</v>
      </c>
      <c r="M240" s="3" t="s">
        <v>23</v>
      </c>
      <c r="N240" s="3" t="s">
        <v>24</v>
      </c>
      <c r="O240" s="3" t="s">
        <v>25</v>
      </c>
      <c r="P240" s="3" t="s">
        <v>26</v>
      </c>
      <c r="Q240" s="3" t="s">
        <v>27</v>
      </c>
      <c r="R240" s="3" t="s">
        <v>28</v>
      </c>
      <c r="S240" s="3" t="s">
        <v>29</v>
      </c>
      <c r="T240" s="3" t="s">
        <v>30</v>
      </c>
      <c r="U240" s="3" t="s">
        <v>31</v>
      </c>
      <c r="V240" s="3" t="s">
        <v>32</v>
      </c>
      <c r="W240" s="3" t="s">
        <v>33</v>
      </c>
      <c r="X240" s="3" t="s">
        <v>34</v>
      </c>
      <c r="Y240" s="3" t="s">
        <v>35</v>
      </c>
      <c r="Z240" s="3" t="s">
        <v>36</v>
      </c>
      <c r="AA240" s="3" t="s">
        <v>37</v>
      </c>
      <c r="AB240" s="3" t="s">
        <v>38</v>
      </c>
      <c r="AC240" s="3" t="s">
        <v>39</v>
      </c>
      <c r="AD240" s="3" t="s">
        <v>40</v>
      </c>
      <c r="AE240" s="3" t="s">
        <v>41</v>
      </c>
      <c r="AF240" s="3" t="s">
        <v>42</v>
      </c>
      <c r="AG240" s="3" t="s">
        <v>43</v>
      </c>
      <c r="AH240" s="3" t="s">
        <v>44</v>
      </c>
      <c r="AI240" s="3" t="s">
        <v>45</v>
      </c>
      <c r="AJ240" s="3" t="s">
        <v>46</v>
      </c>
      <c r="AK240" s="3" t="s">
        <v>47</v>
      </c>
      <c r="AL240" s="3" t="s">
        <v>48</v>
      </c>
      <c r="AM240" s="3" t="s">
        <v>49</v>
      </c>
      <c r="AN240" s="3" t="s">
        <v>50</v>
      </c>
      <c r="AO240" s="3" t="s">
        <v>51</v>
      </c>
      <c r="AP240" s="3" t="s">
        <v>52</v>
      </c>
      <c r="AQ240" s="3" t="s">
        <v>53</v>
      </c>
      <c r="AR240" s="3" t="s">
        <v>54</v>
      </c>
      <c r="AS240" s="3" t="s">
        <v>55</v>
      </c>
      <c r="AT240" s="3" t="s">
        <v>56</v>
      </c>
      <c r="AU240" s="3" t="s">
        <v>57</v>
      </c>
      <c r="AV240" s="3" t="s">
        <v>58</v>
      </c>
      <c r="AW240" s="3" t="s">
        <v>59</v>
      </c>
      <c r="AX240" s="3" t="s">
        <v>60</v>
      </c>
    </row>
    <row r="241" spans="1:50" x14ac:dyDescent="0.2">
      <c r="A241" s="3" t="s">
        <v>61</v>
      </c>
      <c r="B241" s="4" t="s">
        <v>1</v>
      </c>
      <c r="C241" s="4" t="s">
        <v>1</v>
      </c>
      <c r="D241" s="4" t="s">
        <v>1</v>
      </c>
      <c r="E241" s="4" t="s">
        <v>1</v>
      </c>
      <c r="F241" s="4" t="s">
        <v>1</v>
      </c>
      <c r="G241" s="4" t="s">
        <v>1</v>
      </c>
      <c r="H241" s="4" t="s">
        <v>1</v>
      </c>
      <c r="I241" s="4" t="s">
        <v>1</v>
      </c>
      <c r="J241" s="4" t="s">
        <v>1</v>
      </c>
      <c r="K241" s="4" t="s">
        <v>1</v>
      </c>
      <c r="L241" s="5">
        <v>10</v>
      </c>
      <c r="M241" s="5">
        <v>1</v>
      </c>
      <c r="N241" s="5">
        <v>1</v>
      </c>
      <c r="O241" s="4" t="s">
        <v>1</v>
      </c>
      <c r="P241" s="5">
        <v>25</v>
      </c>
      <c r="Q241" s="4" t="s">
        <v>1</v>
      </c>
      <c r="R241" s="4" t="s">
        <v>1</v>
      </c>
      <c r="S241" s="4" t="s">
        <v>1</v>
      </c>
      <c r="T241" s="4" t="s">
        <v>1</v>
      </c>
      <c r="U241" s="4" t="s">
        <v>1</v>
      </c>
      <c r="V241" s="4" t="s">
        <v>1</v>
      </c>
      <c r="W241" s="4" t="s">
        <v>1</v>
      </c>
      <c r="X241" s="4" t="s">
        <v>1</v>
      </c>
      <c r="Y241" s="4" t="s">
        <v>1</v>
      </c>
      <c r="Z241" s="4" t="s">
        <v>1</v>
      </c>
      <c r="AA241" s="4" t="s">
        <v>1</v>
      </c>
      <c r="AB241" s="4" t="s">
        <v>1</v>
      </c>
      <c r="AC241" s="4" t="s">
        <v>1</v>
      </c>
      <c r="AD241" s="4" t="s">
        <v>1</v>
      </c>
      <c r="AE241" s="4" t="s">
        <v>1</v>
      </c>
      <c r="AF241" s="5">
        <v>1</v>
      </c>
      <c r="AG241" s="4" t="s">
        <v>1</v>
      </c>
      <c r="AH241" s="4" t="s">
        <v>1</v>
      </c>
      <c r="AI241" s="4" t="s">
        <v>1</v>
      </c>
      <c r="AJ241" s="4" t="s">
        <v>1</v>
      </c>
      <c r="AK241" s="4" t="s">
        <v>1</v>
      </c>
      <c r="AL241" s="4" t="s">
        <v>1</v>
      </c>
      <c r="AM241" s="4" t="s">
        <v>1</v>
      </c>
      <c r="AN241" s="4" t="s">
        <v>1</v>
      </c>
      <c r="AO241" s="4" t="s">
        <v>1</v>
      </c>
      <c r="AP241" s="4" t="s">
        <v>1</v>
      </c>
      <c r="AQ241" s="4" t="s">
        <v>1</v>
      </c>
      <c r="AR241" s="4" t="s">
        <v>1</v>
      </c>
      <c r="AS241" s="4" t="s">
        <v>1</v>
      </c>
      <c r="AT241" s="4" t="s">
        <v>1</v>
      </c>
      <c r="AU241" s="4" t="s">
        <v>1</v>
      </c>
      <c r="AV241" s="4" t="s">
        <v>1</v>
      </c>
      <c r="AW241" s="4" t="s">
        <v>1</v>
      </c>
      <c r="AX241" s="4" t="s">
        <v>1</v>
      </c>
    </row>
    <row r="242" spans="1:50" x14ac:dyDescent="0.2">
      <c r="A242" s="3" t="s">
        <v>62</v>
      </c>
      <c r="B242" s="4" t="s">
        <v>1</v>
      </c>
      <c r="C242" s="4" t="s">
        <v>1</v>
      </c>
      <c r="D242" s="4" t="s">
        <v>1</v>
      </c>
      <c r="E242" s="4" t="s">
        <v>1</v>
      </c>
      <c r="F242" s="4" t="s">
        <v>1</v>
      </c>
      <c r="G242" s="4" t="s">
        <v>1</v>
      </c>
      <c r="H242" s="4" t="s">
        <v>1</v>
      </c>
      <c r="I242" s="4" t="s">
        <v>1</v>
      </c>
      <c r="J242" s="4" t="s">
        <v>1</v>
      </c>
      <c r="K242" s="4" t="s">
        <v>1</v>
      </c>
      <c r="L242" s="4" t="s">
        <v>1</v>
      </c>
      <c r="M242" s="4" t="s">
        <v>1</v>
      </c>
      <c r="N242" s="4" t="s">
        <v>1</v>
      </c>
      <c r="O242" s="4" t="s">
        <v>1</v>
      </c>
      <c r="P242" s="4" t="s">
        <v>1</v>
      </c>
      <c r="Q242" s="4" t="s">
        <v>1</v>
      </c>
      <c r="R242" s="4" t="s">
        <v>1</v>
      </c>
      <c r="S242" s="4" t="s">
        <v>1</v>
      </c>
      <c r="T242" s="4" t="s">
        <v>1</v>
      </c>
      <c r="U242" s="4" t="s">
        <v>1</v>
      </c>
      <c r="V242" s="4" t="s">
        <v>1</v>
      </c>
      <c r="W242" s="4" t="s">
        <v>1</v>
      </c>
      <c r="X242" s="4" t="s">
        <v>1</v>
      </c>
      <c r="Y242" s="4" t="s">
        <v>1</v>
      </c>
      <c r="Z242" s="4" t="s">
        <v>1</v>
      </c>
      <c r="AA242" s="4" t="s">
        <v>1</v>
      </c>
      <c r="AB242" s="4" t="s">
        <v>1</v>
      </c>
      <c r="AC242" s="4" t="s">
        <v>1</v>
      </c>
      <c r="AD242" s="4" t="s">
        <v>1</v>
      </c>
      <c r="AE242" s="4" t="s">
        <v>1</v>
      </c>
      <c r="AF242" s="4" t="s">
        <v>1</v>
      </c>
      <c r="AG242" s="4" t="s">
        <v>1</v>
      </c>
      <c r="AH242" s="4" t="s">
        <v>1</v>
      </c>
      <c r="AI242" s="4" t="s">
        <v>1</v>
      </c>
      <c r="AJ242" s="4" t="s">
        <v>1</v>
      </c>
      <c r="AK242" s="4" t="s">
        <v>1</v>
      </c>
      <c r="AL242" s="4" t="s">
        <v>1</v>
      </c>
      <c r="AM242" s="4" t="s">
        <v>1</v>
      </c>
      <c r="AN242" s="4" t="s">
        <v>1</v>
      </c>
      <c r="AO242" s="4" t="s">
        <v>1</v>
      </c>
      <c r="AP242" s="4" t="s">
        <v>1</v>
      </c>
      <c r="AQ242" s="4" t="s">
        <v>1</v>
      </c>
      <c r="AR242" s="4" t="s">
        <v>1</v>
      </c>
      <c r="AS242" s="4" t="s">
        <v>1</v>
      </c>
      <c r="AT242" s="4" t="s">
        <v>1</v>
      </c>
      <c r="AU242" s="4" t="s">
        <v>1</v>
      </c>
      <c r="AV242" s="4" t="s">
        <v>1</v>
      </c>
      <c r="AW242" s="4" t="s">
        <v>1</v>
      </c>
      <c r="AX242" s="4" t="s">
        <v>1</v>
      </c>
    </row>
    <row r="244" spans="1:50" x14ac:dyDescent="0.2">
      <c r="A244" s="2" t="s">
        <v>0</v>
      </c>
    </row>
    <row r="245" spans="1:50" x14ac:dyDescent="0.2">
      <c r="A245" s="2" t="s">
        <v>1</v>
      </c>
      <c r="B245" s="2" t="s">
        <v>2</v>
      </c>
    </row>
    <row r="247" spans="1:50" x14ac:dyDescent="0.2">
      <c r="A247" s="2" t="s">
        <v>3</v>
      </c>
      <c r="B247" s="2" t="s">
        <v>4</v>
      </c>
    </row>
    <row r="248" spans="1:50" x14ac:dyDescent="0.2">
      <c r="A248" s="2" t="s">
        <v>5</v>
      </c>
      <c r="B248" s="2" t="s">
        <v>73</v>
      </c>
    </row>
    <row r="249" spans="1:50" x14ac:dyDescent="0.2">
      <c r="A249" s="2" t="s">
        <v>7</v>
      </c>
      <c r="B249" s="2" t="s">
        <v>8</v>
      </c>
    </row>
    <row r="250" spans="1:50" x14ac:dyDescent="0.2">
      <c r="A250" s="2" t="s">
        <v>9</v>
      </c>
      <c r="B250" s="2" t="s">
        <v>10</v>
      </c>
    </row>
    <row r="252" spans="1:50" x14ac:dyDescent="0.2">
      <c r="A252" s="3" t="s">
        <v>11</v>
      </c>
      <c r="B252" s="3" t="s">
        <v>12</v>
      </c>
      <c r="C252" s="3" t="s">
        <v>13</v>
      </c>
      <c r="D252" s="3" t="s">
        <v>14</v>
      </c>
      <c r="E252" s="3" t="s">
        <v>15</v>
      </c>
      <c r="F252" s="3" t="s">
        <v>16</v>
      </c>
      <c r="G252" s="3" t="s">
        <v>17</v>
      </c>
      <c r="H252" s="3" t="s">
        <v>18</v>
      </c>
      <c r="I252" s="3" t="s">
        <v>19</v>
      </c>
      <c r="J252" s="3" t="s">
        <v>20</v>
      </c>
      <c r="K252" s="3" t="s">
        <v>21</v>
      </c>
      <c r="L252" s="3" t="s">
        <v>22</v>
      </c>
      <c r="M252" s="3" t="s">
        <v>23</v>
      </c>
      <c r="N252" s="3" t="s">
        <v>24</v>
      </c>
      <c r="O252" s="3" t="s">
        <v>25</v>
      </c>
      <c r="P252" s="3" t="s">
        <v>26</v>
      </c>
      <c r="Q252" s="3" t="s">
        <v>27</v>
      </c>
      <c r="R252" s="3" t="s">
        <v>28</v>
      </c>
      <c r="S252" s="3" t="s">
        <v>29</v>
      </c>
      <c r="T252" s="3" t="s">
        <v>30</v>
      </c>
      <c r="U252" s="3" t="s">
        <v>31</v>
      </c>
      <c r="V252" s="3" t="s">
        <v>32</v>
      </c>
      <c r="W252" s="3" t="s">
        <v>33</v>
      </c>
      <c r="X252" s="3" t="s">
        <v>34</v>
      </c>
      <c r="Y252" s="3" t="s">
        <v>35</v>
      </c>
      <c r="Z252" s="3" t="s">
        <v>36</v>
      </c>
      <c r="AA252" s="3" t="s">
        <v>37</v>
      </c>
      <c r="AB252" s="3" t="s">
        <v>38</v>
      </c>
      <c r="AC252" s="3" t="s">
        <v>39</v>
      </c>
      <c r="AD252" s="3" t="s">
        <v>40</v>
      </c>
      <c r="AE252" s="3" t="s">
        <v>41</v>
      </c>
      <c r="AF252" s="3" t="s">
        <v>42</v>
      </c>
      <c r="AG252" s="3" t="s">
        <v>43</v>
      </c>
      <c r="AH252" s="3" t="s">
        <v>44</v>
      </c>
      <c r="AI252" s="3" t="s">
        <v>45</v>
      </c>
      <c r="AJ252" s="3" t="s">
        <v>46</v>
      </c>
      <c r="AK252" s="3" t="s">
        <v>47</v>
      </c>
      <c r="AL252" s="3" t="s">
        <v>48</v>
      </c>
      <c r="AM252" s="3" t="s">
        <v>49</v>
      </c>
      <c r="AN252" s="3" t="s">
        <v>50</v>
      </c>
      <c r="AO252" s="3" t="s">
        <v>51</v>
      </c>
      <c r="AP252" s="3" t="s">
        <v>52</v>
      </c>
      <c r="AQ252" s="3" t="s">
        <v>53</v>
      </c>
      <c r="AR252" s="3" t="s">
        <v>54</v>
      </c>
      <c r="AS252" s="3" t="s">
        <v>55</v>
      </c>
      <c r="AT252" s="3" t="s">
        <v>56</v>
      </c>
      <c r="AU252" s="3" t="s">
        <v>57</v>
      </c>
      <c r="AV252" s="3" t="s">
        <v>58</v>
      </c>
      <c r="AW252" s="3" t="s">
        <v>59</v>
      </c>
      <c r="AX252" s="3" t="s">
        <v>60</v>
      </c>
    </row>
    <row r="253" spans="1:50" x14ac:dyDescent="0.2">
      <c r="A253" s="3" t="s">
        <v>61</v>
      </c>
      <c r="B253" s="4" t="s">
        <v>1</v>
      </c>
      <c r="C253" s="4" t="s">
        <v>1</v>
      </c>
      <c r="D253" s="4" t="s">
        <v>1</v>
      </c>
      <c r="E253" s="4" t="s">
        <v>1</v>
      </c>
      <c r="F253" s="5">
        <v>180325</v>
      </c>
      <c r="G253" s="5">
        <v>14332</v>
      </c>
      <c r="H253" s="4" t="s">
        <v>1</v>
      </c>
      <c r="I253" s="4" t="s">
        <v>1</v>
      </c>
      <c r="J253" s="4" t="s">
        <v>1</v>
      </c>
      <c r="K253" s="4" t="s">
        <v>1</v>
      </c>
      <c r="L253" s="4" t="s">
        <v>1</v>
      </c>
      <c r="M253" s="4" t="s">
        <v>1</v>
      </c>
      <c r="N253" s="4" t="s">
        <v>1</v>
      </c>
      <c r="O253" s="4" t="s">
        <v>1</v>
      </c>
      <c r="P253" s="4" t="s">
        <v>1</v>
      </c>
      <c r="Q253" s="4" t="s">
        <v>1</v>
      </c>
      <c r="R253" s="4" t="s">
        <v>1</v>
      </c>
      <c r="S253" s="4" t="s">
        <v>1</v>
      </c>
      <c r="T253" s="4" t="s">
        <v>1</v>
      </c>
      <c r="U253" s="4" t="s">
        <v>1</v>
      </c>
      <c r="V253" s="4" t="s">
        <v>1</v>
      </c>
      <c r="W253" s="4" t="s">
        <v>1</v>
      </c>
      <c r="X253" s="4" t="s">
        <v>1</v>
      </c>
      <c r="Y253" s="4" t="s">
        <v>1</v>
      </c>
      <c r="Z253" s="4" t="s">
        <v>1</v>
      </c>
      <c r="AA253" s="4" t="s">
        <v>1</v>
      </c>
      <c r="AB253" s="4" t="s">
        <v>1</v>
      </c>
      <c r="AC253" s="4" t="s">
        <v>1</v>
      </c>
      <c r="AD253" s="4" t="s">
        <v>1</v>
      </c>
      <c r="AE253" s="4" t="s">
        <v>1</v>
      </c>
      <c r="AF253" s="4" t="s">
        <v>1</v>
      </c>
      <c r="AG253" s="4" t="s">
        <v>1</v>
      </c>
      <c r="AH253" s="4" t="s">
        <v>1</v>
      </c>
      <c r="AI253" s="4" t="s">
        <v>1</v>
      </c>
      <c r="AJ253" s="4" t="s">
        <v>1</v>
      </c>
      <c r="AK253" s="4" t="s">
        <v>1</v>
      </c>
      <c r="AL253" s="4" t="s">
        <v>1</v>
      </c>
      <c r="AM253" s="4" t="s">
        <v>1</v>
      </c>
      <c r="AN253" s="4" t="s">
        <v>1</v>
      </c>
      <c r="AO253" s="4" t="s">
        <v>1</v>
      </c>
      <c r="AP253" s="4" t="s">
        <v>1</v>
      </c>
      <c r="AQ253" s="4" t="s">
        <v>1</v>
      </c>
      <c r="AR253" s="4" t="s">
        <v>1</v>
      </c>
      <c r="AS253" s="4" t="s">
        <v>1</v>
      </c>
      <c r="AT253" s="4" t="s">
        <v>1</v>
      </c>
      <c r="AU253" s="4" t="s">
        <v>1</v>
      </c>
      <c r="AV253" s="5">
        <v>5848</v>
      </c>
      <c r="AW253" s="4" t="s">
        <v>1</v>
      </c>
      <c r="AX253" s="4" t="s">
        <v>1</v>
      </c>
    </row>
    <row r="254" spans="1:50" x14ac:dyDescent="0.2">
      <c r="A254" s="3" t="s">
        <v>62</v>
      </c>
      <c r="B254" s="4" t="s">
        <v>1</v>
      </c>
      <c r="C254" s="4" t="s">
        <v>1</v>
      </c>
      <c r="D254" s="4" t="s">
        <v>1</v>
      </c>
      <c r="E254" s="4" t="s">
        <v>1</v>
      </c>
      <c r="F254" s="4" t="s">
        <v>1</v>
      </c>
      <c r="G254" s="4" t="s">
        <v>1</v>
      </c>
      <c r="H254" s="4" t="s">
        <v>1</v>
      </c>
      <c r="I254" s="4" t="s">
        <v>1</v>
      </c>
      <c r="J254" s="4" t="s">
        <v>1</v>
      </c>
      <c r="K254" s="4" t="s">
        <v>1</v>
      </c>
      <c r="L254" s="4" t="s">
        <v>1</v>
      </c>
      <c r="M254" s="4" t="s">
        <v>1</v>
      </c>
      <c r="N254" s="4" t="s">
        <v>1</v>
      </c>
      <c r="O254" s="4" t="s">
        <v>1</v>
      </c>
      <c r="P254" s="4" t="s">
        <v>1</v>
      </c>
      <c r="Q254" s="4" t="s">
        <v>1</v>
      </c>
      <c r="R254" s="4" t="s">
        <v>1</v>
      </c>
      <c r="S254" s="4" t="s">
        <v>1</v>
      </c>
      <c r="T254" s="4" t="s">
        <v>1</v>
      </c>
      <c r="U254" s="4" t="s">
        <v>1</v>
      </c>
      <c r="V254" s="4" t="s">
        <v>1</v>
      </c>
      <c r="W254" s="4" t="s">
        <v>1</v>
      </c>
      <c r="X254" s="4" t="s">
        <v>1</v>
      </c>
      <c r="Y254" s="4" t="s">
        <v>1</v>
      </c>
      <c r="Z254" s="4" t="s">
        <v>1</v>
      </c>
      <c r="AA254" s="4" t="s">
        <v>1</v>
      </c>
      <c r="AB254" s="4" t="s">
        <v>1</v>
      </c>
      <c r="AC254" s="4" t="s">
        <v>1</v>
      </c>
      <c r="AD254" s="4" t="s">
        <v>1</v>
      </c>
      <c r="AE254" s="4" t="s">
        <v>1</v>
      </c>
      <c r="AF254" s="4" t="s">
        <v>1</v>
      </c>
      <c r="AG254" s="4" t="s">
        <v>1</v>
      </c>
      <c r="AH254" s="4" t="s">
        <v>1</v>
      </c>
      <c r="AI254" s="4" t="s">
        <v>1</v>
      </c>
      <c r="AJ254" s="4" t="s">
        <v>1</v>
      </c>
      <c r="AK254" s="4" t="s">
        <v>1</v>
      </c>
      <c r="AL254" s="4" t="s">
        <v>1</v>
      </c>
      <c r="AM254" s="4" t="s">
        <v>1</v>
      </c>
      <c r="AN254" s="4" t="s">
        <v>1</v>
      </c>
      <c r="AO254" s="4" t="s">
        <v>1</v>
      </c>
      <c r="AP254" s="4" t="s">
        <v>1</v>
      </c>
      <c r="AQ254" s="4" t="s">
        <v>1</v>
      </c>
      <c r="AR254" s="4" t="s">
        <v>1</v>
      </c>
      <c r="AS254" s="4" t="s">
        <v>1</v>
      </c>
      <c r="AT254" s="4" t="s">
        <v>1</v>
      </c>
      <c r="AU254" s="4" t="s">
        <v>1</v>
      </c>
      <c r="AV254" s="4" t="s">
        <v>1</v>
      </c>
      <c r="AW254" s="4" t="s">
        <v>1</v>
      </c>
      <c r="AX254" s="4" t="s">
        <v>1</v>
      </c>
    </row>
    <row r="256" spans="1:50" x14ac:dyDescent="0.2">
      <c r="A256" s="2" t="s">
        <v>0</v>
      </c>
    </row>
    <row r="257" spans="1:50" x14ac:dyDescent="0.2">
      <c r="A257" s="2" t="s">
        <v>1</v>
      </c>
      <c r="B257" s="2" t="s">
        <v>2</v>
      </c>
    </row>
    <row r="259" spans="1:50" x14ac:dyDescent="0.2">
      <c r="A259" s="2" t="s">
        <v>3</v>
      </c>
      <c r="B259" s="2" t="s">
        <v>4</v>
      </c>
    </row>
    <row r="260" spans="1:50" x14ac:dyDescent="0.2">
      <c r="A260" s="2" t="s">
        <v>5</v>
      </c>
      <c r="B260" s="2" t="s">
        <v>73</v>
      </c>
    </row>
    <row r="261" spans="1:50" x14ac:dyDescent="0.2">
      <c r="A261" s="2" t="s">
        <v>7</v>
      </c>
      <c r="B261" s="2" t="s">
        <v>8</v>
      </c>
    </row>
    <row r="262" spans="1:50" x14ac:dyDescent="0.2">
      <c r="A262" s="2" t="s">
        <v>9</v>
      </c>
      <c r="B262" s="2" t="s">
        <v>63</v>
      </c>
    </row>
    <row r="264" spans="1:50" x14ac:dyDescent="0.2">
      <c r="A264" s="3" t="s">
        <v>11</v>
      </c>
      <c r="B264" s="3" t="s">
        <v>12</v>
      </c>
      <c r="C264" s="3" t="s">
        <v>13</v>
      </c>
      <c r="D264" s="3" t="s">
        <v>14</v>
      </c>
      <c r="E264" s="3" t="s">
        <v>15</v>
      </c>
      <c r="F264" s="3" t="s">
        <v>16</v>
      </c>
      <c r="G264" s="3" t="s">
        <v>17</v>
      </c>
      <c r="H264" s="3" t="s">
        <v>18</v>
      </c>
      <c r="I264" s="3" t="s">
        <v>19</v>
      </c>
      <c r="J264" s="3" t="s">
        <v>20</v>
      </c>
      <c r="K264" s="3" t="s">
        <v>21</v>
      </c>
      <c r="L264" s="3" t="s">
        <v>22</v>
      </c>
      <c r="M264" s="3" t="s">
        <v>23</v>
      </c>
      <c r="N264" s="3" t="s">
        <v>24</v>
      </c>
      <c r="O264" s="3" t="s">
        <v>25</v>
      </c>
      <c r="P264" s="3" t="s">
        <v>26</v>
      </c>
      <c r="Q264" s="3" t="s">
        <v>27</v>
      </c>
      <c r="R264" s="3" t="s">
        <v>28</v>
      </c>
      <c r="S264" s="3" t="s">
        <v>29</v>
      </c>
      <c r="T264" s="3" t="s">
        <v>30</v>
      </c>
      <c r="U264" s="3" t="s">
        <v>31</v>
      </c>
      <c r="V264" s="3" t="s">
        <v>32</v>
      </c>
      <c r="W264" s="3" t="s">
        <v>33</v>
      </c>
      <c r="X264" s="3" t="s">
        <v>34</v>
      </c>
      <c r="Y264" s="3" t="s">
        <v>35</v>
      </c>
      <c r="Z264" s="3" t="s">
        <v>36</v>
      </c>
      <c r="AA264" s="3" t="s">
        <v>37</v>
      </c>
      <c r="AB264" s="3" t="s">
        <v>38</v>
      </c>
      <c r="AC264" s="3" t="s">
        <v>39</v>
      </c>
      <c r="AD264" s="3" t="s">
        <v>40</v>
      </c>
      <c r="AE264" s="3" t="s">
        <v>41</v>
      </c>
      <c r="AF264" s="3" t="s">
        <v>42</v>
      </c>
      <c r="AG264" s="3" t="s">
        <v>43</v>
      </c>
      <c r="AH264" s="3" t="s">
        <v>44</v>
      </c>
      <c r="AI264" s="3" t="s">
        <v>45</v>
      </c>
      <c r="AJ264" s="3" t="s">
        <v>46</v>
      </c>
      <c r="AK264" s="3" t="s">
        <v>47</v>
      </c>
      <c r="AL264" s="3" t="s">
        <v>48</v>
      </c>
      <c r="AM264" s="3" t="s">
        <v>49</v>
      </c>
      <c r="AN264" s="3" t="s">
        <v>50</v>
      </c>
      <c r="AO264" s="3" t="s">
        <v>51</v>
      </c>
      <c r="AP264" s="3" t="s">
        <v>52</v>
      </c>
      <c r="AQ264" s="3" t="s">
        <v>53</v>
      </c>
      <c r="AR264" s="3" t="s">
        <v>54</v>
      </c>
      <c r="AS264" s="3" t="s">
        <v>55</v>
      </c>
      <c r="AT264" s="3" t="s">
        <v>56</v>
      </c>
      <c r="AU264" s="3" t="s">
        <v>57</v>
      </c>
      <c r="AV264" s="3" t="s">
        <v>58</v>
      </c>
      <c r="AW264" s="3" t="s">
        <v>59</v>
      </c>
      <c r="AX264" s="3" t="s">
        <v>60</v>
      </c>
    </row>
    <row r="265" spans="1:50" x14ac:dyDescent="0.2">
      <c r="A265" s="3" t="s">
        <v>61</v>
      </c>
      <c r="B265" s="4" t="s">
        <v>1</v>
      </c>
      <c r="C265" s="4" t="s">
        <v>1</v>
      </c>
      <c r="D265" s="4" t="s">
        <v>1</v>
      </c>
      <c r="E265" s="4" t="s">
        <v>1</v>
      </c>
      <c r="F265" s="5">
        <v>4969</v>
      </c>
      <c r="G265" s="5">
        <v>395</v>
      </c>
      <c r="H265" s="4" t="s">
        <v>1</v>
      </c>
      <c r="I265" s="4" t="s">
        <v>1</v>
      </c>
      <c r="J265" s="4" t="s">
        <v>1</v>
      </c>
      <c r="K265" s="4" t="s">
        <v>1</v>
      </c>
      <c r="L265" s="4" t="s">
        <v>1</v>
      </c>
      <c r="M265" s="4" t="s">
        <v>1</v>
      </c>
      <c r="N265" s="4" t="s">
        <v>1</v>
      </c>
      <c r="O265" s="4" t="s">
        <v>1</v>
      </c>
      <c r="P265" s="4" t="s">
        <v>1</v>
      </c>
      <c r="Q265" s="4" t="s">
        <v>1</v>
      </c>
      <c r="R265" s="4" t="s">
        <v>1</v>
      </c>
      <c r="S265" s="4" t="s">
        <v>1</v>
      </c>
      <c r="T265" s="4" t="s">
        <v>1</v>
      </c>
      <c r="U265" s="4" t="s">
        <v>1</v>
      </c>
      <c r="V265" s="4" t="s">
        <v>1</v>
      </c>
      <c r="W265" s="4" t="s">
        <v>1</v>
      </c>
      <c r="X265" s="4" t="s">
        <v>1</v>
      </c>
      <c r="Y265" s="4" t="s">
        <v>1</v>
      </c>
      <c r="Z265" s="4" t="s">
        <v>1</v>
      </c>
      <c r="AA265" s="4" t="s">
        <v>1</v>
      </c>
      <c r="AB265" s="4" t="s">
        <v>1</v>
      </c>
      <c r="AC265" s="4" t="s">
        <v>1</v>
      </c>
      <c r="AD265" s="4" t="s">
        <v>1</v>
      </c>
      <c r="AE265" s="4" t="s">
        <v>1</v>
      </c>
      <c r="AF265" s="4" t="s">
        <v>1</v>
      </c>
      <c r="AG265" s="4" t="s">
        <v>1</v>
      </c>
      <c r="AH265" s="4" t="s">
        <v>1</v>
      </c>
      <c r="AI265" s="4" t="s">
        <v>1</v>
      </c>
      <c r="AJ265" s="4" t="s">
        <v>1</v>
      </c>
      <c r="AK265" s="4" t="s">
        <v>1</v>
      </c>
      <c r="AL265" s="4" t="s">
        <v>1</v>
      </c>
      <c r="AM265" s="4" t="s">
        <v>1</v>
      </c>
      <c r="AN265" s="4" t="s">
        <v>1</v>
      </c>
      <c r="AO265" s="4" t="s">
        <v>1</v>
      </c>
      <c r="AP265" s="4" t="s">
        <v>1</v>
      </c>
      <c r="AQ265" s="4" t="s">
        <v>1</v>
      </c>
      <c r="AR265" s="4" t="s">
        <v>1</v>
      </c>
      <c r="AS265" s="4" t="s">
        <v>1</v>
      </c>
      <c r="AT265" s="4" t="s">
        <v>1</v>
      </c>
      <c r="AU265" s="4" t="s">
        <v>1</v>
      </c>
      <c r="AV265" s="5">
        <v>20</v>
      </c>
      <c r="AW265" s="4" t="s">
        <v>1</v>
      </c>
      <c r="AX265" s="4" t="s">
        <v>1</v>
      </c>
    </row>
    <row r="266" spans="1:50" x14ac:dyDescent="0.2">
      <c r="A266" s="3" t="s">
        <v>62</v>
      </c>
      <c r="B266" s="4" t="s">
        <v>1</v>
      </c>
      <c r="C266" s="4" t="s">
        <v>1</v>
      </c>
      <c r="D266" s="4" t="s">
        <v>1</v>
      </c>
      <c r="E266" s="4" t="s">
        <v>1</v>
      </c>
      <c r="F266" s="4" t="s">
        <v>1</v>
      </c>
      <c r="G266" s="4" t="s">
        <v>1</v>
      </c>
      <c r="H266" s="4" t="s">
        <v>1</v>
      </c>
      <c r="I266" s="4" t="s">
        <v>1</v>
      </c>
      <c r="J266" s="4" t="s">
        <v>1</v>
      </c>
      <c r="K266" s="4" t="s">
        <v>1</v>
      </c>
      <c r="L266" s="4" t="s">
        <v>1</v>
      </c>
      <c r="M266" s="4" t="s">
        <v>1</v>
      </c>
      <c r="N266" s="4" t="s">
        <v>1</v>
      </c>
      <c r="O266" s="4" t="s">
        <v>1</v>
      </c>
      <c r="P266" s="4" t="s">
        <v>1</v>
      </c>
      <c r="Q266" s="4" t="s">
        <v>1</v>
      </c>
      <c r="R266" s="4" t="s">
        <v>1</v>
      </c>
      <c r="S266" s="4" t="s">
        <v>1</v>
      </c>
      <c r="T266" s="4" t="s">
        <v>1</v>
      </c>
      <c r="U266" s="4" t="s">
        <v>1</v>
      </c>
      <c r="V266" s="4" t="s">
        <v>1</v>
      </c>
      <c r="W266" s="4" t="s">
        <v>1</v>
      </c>
      <c r="X266" s="4" t="s">
        <v>1</v>
      </c>
      <c r="Y266" s="4" t="s">
        <v>1</v>
      </c>
      <c r="Z266" s="4" t="s">
        <v>1</v>
      </c>
      <c r="AA266" s="4" t="s">
        <v>1</v>
      </c>
      <c r="AB266" s="4" t="s">
        <v>1</v>
      </c>
      <c r="AC266" s="4" t="s">
        <v>1</v>
      </c>
      <c r="AD266" s="4" t="s">
        <v>1</v>
      </c>
      <c r="AE266" s="4" t="s">
        <v>1</v>
      </c>
      <c r="AF266" s="4" t="s">
        <v>1</v>
      </c>
      <c r="AG266" s="4" t="s">
        <v>1</v>
      </c>
      <c r="AH266" s="4" t="s">
        <v>1</v>
      </c>
      <c r="AI266" s="4" t="s">
        <v>1</v>
      </c>
      <c r="AJ266" s="4" t="s">
        <v>1</v>
      </c>
      <c r="AK266" s="4" t="s">
        <v>1</v>
      </c>
      <c r="AL266" s="4" t="s">
        <v>1</v>
      </c>
      <c r="AM266" s="4" t="s">
        <v>1</v>
      </c>
      <c r="AN266" s="4" t="s">
        <v>1</v>
      </c>
      <c r="AO266" s="4" t="s">
        <v>1</v>
      </c>
      <c r="AP266" s="4" t="s">
        <v>1</v>
      </c>
      <c r="AQ266" s="4" t="s">
        <v>1</v>
      </c>
      <c r="AR266" s="4" t="s">
        <v>1</v>
      </c>
      <c r="AS266" s="4" t="s">
        <v>1</v>
      </c>
      <c r="AT266" s="4" t="s">
        <v>1</v>
      </c>
      <c r="AU266" s="4" t="s">
        <v>1</v>
      </c>
      <c r="AV266" s="4" t="s">
        <v>1</v>
      </c>
      <c r="AW266" s="4" t="s">
        <v>1</v>
      </c>
      <c r="AX266" s="4" t="s">
        <v>1</v>
      </c>
    </row>
    <row r="268" spans="1:50" x14ac:dyDescent="0.2">
      <c r="A268" s="2" t="s">
        <v>0</v>
      </c>
    </row>
    <row r="269" spans="1:50" x14ac:dyDescent="0.2">
      <c r="A269" s="2" t="s">
        <v>1</v>
      </c>
      <c r="B269" s="2" t="s">
        <v>2</v>
      </c>
    </row>
    <row r="271" spans="1:50" x14ac:dyDescent="0.2">
      <c r="A271" s="2" t="s">
        <v>3</v>
      </c>
      <c r="B271" s="2" t="s">
        <v>4</v>
      </c>
    </row>
    <row r="272" spans="1:50" x14ac:dyDescent="0.2">
      <c r="A272" s="2" t="s">
        <v>5</v>
      </c>
      <c r="B272" s="2" t="s">
        <v>74</v>
      </c>
    </row>
    <row r="273" spans="1:50" x14ac:dyDescent="0.2">
      <c r="A273" s="2" t="s">
        <v>7</v>
      </c>
      <c r="B273" s="2" t="s">
        <v>8</v>
      </c>
    </row>
    <row r="274" spans="1:50" x14ac:dyDescent="0.2">
      <c r="A274" s="2" t="s">
        <v>9</v>
      </c>
      <c r="B274" s="2" t="s">
        <v>10</v>
      </c>
    </row>
    <row r="276" spans="1:50" x14ac:dyDescent="0.2">
      <c r="A276" s="3" t="s">
        <v>11</v>
      </c>
      <c r="B276" s="3" t="s">
        <v>12</v>
      </c>
      <c r="C276" s="3" t="s">
        <v>13</v>
      </c>
      <c r="D276" s="3" t="s">
        <v>14</v>
      </c>
      <c r="E276" s="3" t="s">
        <v>15</v>
      </c>
      <c r="F276" s="3" t="s">
        <v>16</v>
      </c>
      <c r="G276" s="3" t="s">
        <v>17</v>
      </c>
      <c r="H276" s="3" t="s">
        <v>18</v>
      </c>
      <c r="I276" s="3" t="s">
        <v>19</v>
      </c>
      <c r="J276" s="3" t="s">
        <v>20</v>
      </c>
      <c r="K276" s="3" t="s">
        <v>21</v>
      </c>
      <c r="L276" s="3" t="s">
        <v>22</v>
      </c>
      <c r="M276" s="3" t="s">
        <v>23</v>
      </c>
      <c r="N276" s="3" t="s">
        <v>24</v>
      </c>
      <c r="O276" s="3" t="s">
        <v>25</v>
      </c>
      <c r="P276" s="3" t="s">
        <v>26</v>
      </c>
      <c r="Q276" s="3" t="s">
        <v>27</v>
      </c>
      <c r="R276" s="3" t="s">
        <v>28</v>
      </c>
      <c r="S276" s="3" t="s">
        <v>29</v>
      </c>
      <c r="T276" s="3" t="s">
        <v>30</v>
      </c>
      <c r="U276" s="3" t="s">
        <v>31</v>
      </c>
      <c r="V276" s="3" t="s">
        <v>32</v>
      </c>
      <c r="W276" s="3" t="s">
        <v>33</v>
      </c>
      <c r="X276" s="3" t="s">
        <v>34</v>
      </c>
      <c r="Y276" s="3" t="s">
        <v>35</v>
      </c>
      <c r="Z276" s="3" t="s">
        <v>36</v>
      </c>
      <c r="AA276" s="3" t="s">
        <v>37</v>
      </c>
      <c r="AB276" s="3" t="s">
        <v>38</v>
      </c>
      <c r="AC276" s="3" t="s">
        <v>39</v>
      </c>
      <c r="AD276" s="3" t="s">
        <v>40</v>
      </c>
      <c r="AE276" s="3" t="s">
        <v>41</v>
      </c>
      <c r="AF276" s="3" t="s">
        <v>42</v>
      </c>
      <c r="AG276" s="3" t="s">
        <v>43</v>
      </c>
      <c r="AH276" s="3" t="s">
        <v>44</v>
      </c>
      <c r="AI276" s="3" t="s">
        <v>45</v>
      </c>
      <c r="AJ276" s="3" t="s">
        <v>46</v>
      </c>
      <c r="AK276" s="3" t="s">
        <v>47</v>
      </c>
      <c r="AL276" s="3" t="s">
        <v>48</v>
      </c>
      <c r="AM276" s="3" t="s">
        <v>49</v>
      </c>
      <c r="AN276" s="3" t="s">
        <v>50</v>
      </c>
      <c r="AO276" s="3" t="s">
        <v>51</v>
      </c>
      <c r="AP276" s="3" t="s">
        <v>52</v>
      </c>
      <c r="AQ276" s="3" t="s">
        <v>53</v>
      </c>
      <c r="AR276" s="3" t="s">
        <v>54</v>
      </c>
      <c r="AS276" s="3" t="s">
        <v>55</v>
      </c>
      <c r="AT276" s="3" t="s">
        <v>56</v>
      </c>
      <c r="AU276" s="3" t="s">
        <v>57</v>
      </c>
      <c r="AV276" s="3" t="s">
        <v>58</v>
      </c>
      <c r="AW276" s="3" t="s">
        <v>59</v>
      </c>
      <c r="AX276" s="3" t="s">
        <v>60</v>
      </c>
    </row>
    <row r="277" spans="1:50" x14ac:dyDescent="0.2">
      <c r="A277" s="3" t="s">
        <v>61</v>
      </c>
      <c r="B277" s="4" t="s">
        <v>1</v>
      </c>
      <c r="C277" s="4" t="s">
        <v>1</v>
      </c>
      <c r="D277" s="4" t="s">
        <v>1</v>
      </c>
      <c r="E277" s="4" t="s">
        <v>1</v>
      </c>
      <c r="F277" s="4" t="s">
        <v>1</v>
      </c>
      <c r="G277" s="4" t="s">
        <v>1</v>
      </c>
      <c r="H277" s="4" t="s">
        <v>1</v>
      </c>
      <c r="I277" s="4" t="s">
        <v>1</v>
      </c>
      <c r="J277" s="4" t="s">
        <v>1</v>
      </c>
      <c r="K277" s="4" t="s">
        <v>1</v>
      </c>
      <c r="L277" s="4" t="s">
        <v>1</v>
      </c>
      <c r="M277" s="4" t="s">
        <v>1</v>
      </c>
      <c r="N277" s="4" t="s">
        <v>1</v>
      </c>
      <c r="O277" s="4" t="s">
        <v>1</v>
      </c>
      <c r="P277" s="4" t="s">
        <v>1</v>
      </c>
      <c r="Q277" s="4" t="s">
        <v>1</v>
      </c>
      <c r="R277" s="4" t="s">
        <v>1</v>
      </c>
      <c r="S277" s="4" t="s">
        <v>1</v>
      </c>
      <c r="T277" s="4" t="s">
        <v>1</v>
      </c>
      <c r="U277" s="4" t="s">
        <v>1</v>
      </c>
      <c r="V277" s="4" t="s">
        <v>1</v>
      </c>
      <c r="W277" s="4" t="s">
        <v>1</v>
      </c>
      <c r="X277" s="4" t="s">
        <v>1</v>
      </c>
      <c r="Y277" s="4" t="s">
        <v>1</v>
      </c>
      <c r="Z277" s="4" t="s">
        <v>1</v>
      </c>
      <c r="AA277" s="4" t="s">
        <v>1</v>
      </c>
      <c r="AB277" s="4" t="s">
        <v>1</v>
      </c>
      <c r="AC277" s="4" t="s">
        <v>1</v>
      </c>
      <c r="AD277" s="4" t="s">
        <v>1</v>
      </c>
      <c r="AE277" s="4" t="s">
        <v>1</v>
      </c>
      <c r="AF277" s="4" t="s">
        <v>1</v>
      </c>
      <c r="AG277" s="4" t="s">
        <v>1</v>
      </c>
      <c r="AH277" s="4" t="s">
        <v>1</v>
      </c>
      <c r="AI277" s="4" t="s">
        <v>1</v>
      </c>
      <c r="AJ277" s="4" t="s">
        <v>1</v>
      </c>
      <c r="AK277" s="4" t="s">
        <v>1</v>
      </c>
      <c r="AL277" s="4" t="s">
        <v>1</v>
      </c>
      <c r="AM277" s="4" t="s">
        <v>1</v>
      </c>
      <c r="AN277" s="4" t="s">
        <v>1</v>
      </c>
      <c r="AO277" s="4" t="s">
        <v>1</v>
      </c>
      <c r="AP277" s="4" t="s">
        <v>1</v>
      </c>
      <c r="AQ277" s="4" t="s">
        <v>1</v>
      </c>
      <c r="AR277" s="4" t="s">
        <v>1</v>
      </c>
      <c r="AS277" s="4" t="s">
        <v>1</v>
      </c>
      <c r="AT277" s="4" t="s">
        <v>1</v>
      </c>
      <c r="AU277" s="4" t="s">
        <v>1</v>
      </c>
      <c r="AV277" s="4" t="s">
        <v>1</v>
      </c>
      <c r="AW277" s="4" t="s">
        <v>1</v>
      </c>
      <c r="AX277" s="4" t="s">
        <v>1</v>
      </c>
    </row>
    <row r="278" spans="1:50" x14ac:dyDescent="0.2">
      <c r="A278" s="3" t="s">
        <v>62</v>
      </c>
      <c r="B278" s="4" t="s">
        <v>1</v>
      </c>
      <c r="C278" s="4" t="s">
        <v>1</v>
      </c>
      <c r="D278" s="4" t="s">
        <v>1</v>
      </c>
      <c r="E278" s="4" t="s">
        <v>1</v>
      </c>
      <c r="F278" s="4" t="s">
        <v>1</v>
      </c>
      <c r="G278" s="4" t="s">
        <v>1</v>
      </c>
      <c r="H278" s="4" t="s">
        <v>1</v>
      </c>
      <c r="I278" s="4" t="s">
        <v>1</v>
      </c>
      <c r="J278" s="4" t="s">
        <v>1</v>
      </c>
      <c r="K278" s="4" t="s">
        <v>1</v>
      </c>
      <c r="L278" s="4" t="s">
        <v>1</v>
      </c>
      <c r="M278" s="4" t="s">
        <v>1</v>
      </c>
      <c r="N278" s="4" t="s">
        <v>1</v>
      </c>
      <c r="O278" s="4" t="s">
        <v>1</v>
      </c>
      <c r="P278" s="4" t="s">
        <v>1</v>
      </c>
      <c r="Q278" s="4" t="s">
        <v>1</v>
      </c>
      <c r="R278" s="4" t="s">
        <v>1</v>
      </c>
      <c r="S278" s="4" t="s">
        <v>1</v>
      </c>
      <c r="T278" s="4" t="s">
        <v>1</v>
      </c>
      <c r="U278" s="4" t="s">
        <v>1</v>
      </c>
      <c r="V278" s="4" t="s">
        <v>1</v>
      </c>
      <c r="W278" s="4" t="s">
        <v>1</v>
      </c>
      <c r="X278" s="4" t="s">
        <v>1</v>
      </c>
      <c r="Y278" s="4" t="s">
        <v>1</v>
      </c>
      <c r="Z278" s="4" t="s">
        <v>1</v>
      </c>
      <c r="AA278" s="4" t="s">
        <v>1</v>
      </c>
      <c r="AB278" s="4" t="s">
        <v>1</v>
      </c>
      <c r="AC278" s="4" t="s">
        <v>1</v>
      </c>
      <c r="AD278" s="4" t="s">
        <v>1</v>
      </c>
      <c r="AE278" s="4" t="s">
        <v>1</v>
      </c>
      <c r="AF278" s="4" t="s">
        <v>1</v>
      </c>
      <c r="AG278" s="4" t="s">
        <v>1</v>
      </c>
      <c r="AH278" s="4" t="s">
        <v>1</v>
      </c>
      <c r="AI278" s="4" t="s">
        <v>1</v>
      </c>
      <c r="AJ278" s="4" t="s">
        <v>1</v>
      </c>
      <c r="AK278" s="4" t="s">
        <v>1</v>
      </c>
      <c r="AL278" s="4" t="s">
        <v>1</v>
      </c>
      <c r="AM278" s="4" t="s">
        <v>1</v>
      </c>
      <c r="AN278" s="4" t="s">
        <v>1</v>
      </c>
      <c r="AO278" s="4" t="s">
        <v>1</v>
      </c>
      <c r="AP278" s="4" t="s">
        <v>1</v>
      </c>
      <c r="AQ278" s="4" t="s">
        <v>1</v>
      </c>
      <c r="AR278" s="4" t="s">
        <v>1</v>
      </c>
      <c r="AS278" s="4" t="s">
        <v>1</v>
      </c>
      <c r="AT278" s="4" t="s">
        <v>1</v>
      </c>
      <c r="AU278" s="4" t="s">
        <v>1</v>
      </c>
      <c r="AV278" s="4" t="s">
        <v>1</v>
      </c>
      <c r="AW278" s="4" t="s">
        <v>1</v>
      </c>
      <c r="AX278" s="4" t="s">
        <v>1</v>
      </c>
    </row>
    <row r="280" spans="1:50" x14ac:dyDescent="0.2">
      <c r="A280" s="2" t="s">
        <v>0</v>
      </c>
    </row>
    <row r="281" spans="1:50" x14ac:dyDescent="0.2">
      <c r="A281" s="2" t="s">
        <v>1</v>
      </c>
      <c r="B281" s="2" t="s">
        <v>2</v>
      </c>
    </row>
    <row r="283" spans="1:50" x14ac:dyDescent="0.2">
      <c r="A283" s="2" t="s">
        <v>3</v>
      </c>
      <c r="B283" s="2" t="s">
        <v>4</v>
      </c>
    </row>
    <row r="284" spans="1:50" x14ac:dyDescent="0.2">
      <c r="A284" s="2" t="s">
        <v>5</v>
      </c>
      <c r="B284" s="2" t="s">
        <v>74</v>
      </c>
    </row>
    <row r="285" spans="1:50" x14ac:dyDescent="0.2">
      <c r="A285" s="2" t="s">
        <v>7</v>
      </c>
      <c r="B285" s="2" t="s">
        <v>8</v>
      </c>
    </row>
    <row r="286" spans="1:50" x14ac:dyDescent="0.2">
      <c r="A286" s="2" t="s">
        <v>9</v>
      </c>
      <c r="B286" s="2" t="s">
        <v>63</v>
      </c>
    </row>
    <row r="288" spans="1:50" x14ac:dyDescent="0.2">
      <c r="A288" s="3" t="s">
        <v>11</v>
      </c>
      <c r="B288" s="3" t="s">
        <v>12</v>
      </c>
      <c r="C288" s="3" t="s">
        <v>13</v>
      </c>
      <c r="D288" s="3" t="s">
        <v>14</v>
      </c>
      <c r="E288" s="3" t="s">
        <v>15</v>
      </c>
      <c r="F288" s="3" t="s">
        <v>16</v>
      </c>
      <c r="G288" s="3" t="s">
        <v>17</v>
      </c>
      <c r="H288" s="3" t="s">
        <v>18</v>
      </c>
      <c r="I288" s="3" t="s">
        <v>19</v>
      </c>
      <c r="J288" s="3" t="s">
        <v>20</v>
      </c>
      <c r="K288" s="3" t="s">
        <v>21</v>
      </c>
      <c r="L288" s="3" t="s">
        <v>22</v>
      </c>
      <c r="M288" s="3" t="s">
        <v>23</v>
      </c>
      <c r="N288" s="3" t="s">
        <v>24</v>
      </c>
      <c r="O288" s="3" t="s">
        <v>25</v>
      </c>
      <c r="P288" s="3" t="s">
        <v>26</v>
      </c>
      <c r="Q288" s="3" t="s">
        <v>27</v>
      </c>
      <c r="R288" s="3" t="s">
        <v>28</v>
      </c>
      <c r="S288" s="3" t="s">
        <v>29</v>
      </c>
      <c r="T288" s="3" t="s">
        <v>30</v>
      </c>
      <c r="U288" s="3" t="s">
        <v>31</v>
      </c>
      <c r="V288" s="3" t="s">
        <v>32</v>
      </c>
      <c r="W288" s="3" t="s">
        <v>33</v>
      </c>
      <c r="X288" s="3" t="s">
        <v>34</v>
      </c>
      <c r="Y288" s="3" t="s">
        <v>35</v>
      </c>
      <c r="Z288" s="3" t="s">
        <v>36</v>
      </c>
      <c r="AA288" s="3" t="s">
        <v>37</v>
      </c>
      <c r="AB288" s="3" t="s">
        <v>38</v>
      </c>
      <c r="AC288" s="3" t="s">
        <v>39</v>
      </c>
      <c r="AD288" s="3" t="s">
        <v>40</v>
      </c>
      <c r="AE288" s="3" t="s">
        <v>41</v>
      </c>
      <c r="AF288" s="3" t="s">
        <v>42</v>
      </c>
      <c r="AG288" s="3" t="s">
        <v>43</v>
      </c>
      <c r="AH288" s="3" t="s">
        <v>44</v>
      </c>
      <c r="AI288" s="3" t="s">
        <v>45</v>
      </c>
      <c r="AJ288" s="3" t="s">
        <v>46</v>
      </c>
      <c r="AK288" s="3" t="s">
        <v>47</v>
      </c>
      <c r="AL288" s="3" t="s">
        <v>48</v>
      </c>
      <c r="AM288" s="3" t="s">
        <v>49</v>
      </c>
      <c r="AN288" s="3" t="s">
        <v>50</v>
      </c>
      <c r="AO288" s="3" t="s">
        <v>51</v>
      </c>
      <c r="AP288" s="3" t="s">
        <v>52</v>
      </c>
      <c r="AQ288" s="3" t="s">
        <v>53</v>
      </c>
      <c r="AR288" s="3" t="s">
        <v>54</v>
      </c>
      <c r="AS288" s="3" t="s">
        <v>55</v>
      </c>
      <c r="AT288" s="3" t="s">
        <v>56</v>
      </c>
      <c r="AU288" s="3" t="s">
        <v>57</v>
      </c>
      <c r="AV288" s="3" t="s">
        <v>58</v>
      </c>
      <c r="AW288" s="3" t="s">
        <v>59</v>
      </c>
      <c r="AX288" s="3" t="s">
        <v>60</v>
      </c>
    </row>
    <row r="289" spans="1:50" x14ac:dyDescent="0.2">
      <c r="A289" s="3" t="s">
        <v>61</v>
      </c>
      <c r="B289" s="4" t="s">
        <v>1</v>
      </c>
      <c r="C289" s="4" t="s">
        <v>1</v>
      </c>
      <c r="D289" s="4" t="s">
        <v>1</v>
      </c>
      <c r="E289" s="4" t="s">
        <v>1</v>
      </c>
      <c r="F289" s="4" t="s">
        <v>1</v>
      </c>
      <c r="G289" s="4" t="s">
        <v>1</v>
      </c>
      <c r="H289" s="4" t="s">
        <v>1</v>
      </c>
      <c r="I289" s="4" t="s">
        <v>1</v>
      </c>
      <c r="J289" s="4" t="s">
        <v>1</v>
      </c>
      <c r="K289" s="4" t="s">
        <v>1</v>
      </c>
      <c r="L289" s="4" t="s">
        <v>1</v>
      </c>
      <c r="M289" s="4" t="s">
        <v>1</v>
      </c>
      <c r="N289" s="4" t="s">
        <v>1</v>
      </c>
      <c r="O289" s="4" t="s">
        <v>1</v>
      </c>
      <c r="P289" s="4" t="s">
        <v>1</v>
      </c>
      <c r="Q289" s="4" t="s">
        <v>1</v>
      </c>
      <c r="R289" s="4" t="s">
        <v>1</v>
      </c>
      <c r="S289" s="4" t="s">
        <v>1</v>
      </c>
      <c r="T289" s="4" t="s">
        <v>1</v>
      </c>
      <c r="U289" s="4" t="s">
        <v>1</v>
      </c>
      <c r="V289" s="4" t="s">
        <v>1</v>
      </c>
      <c r="W289" s="4" t="s">
        <v>1</v>
      </c>
      <c r="X289" s="4" t="s">
        <v>1</v>
      </c>
      <c r="Y289" s="4" t="s">
        <v>1</v>
      </c>
      <c r="Z289" s="4" t="s">
        <v>1</v>
      </c>
      <c r="AA289" s="4" t="s">
        <v>1</v>
      </c>
      <c r="AB289" s="4" t="s">
        <v>1</v>
      </c>
      <c r="AC289" s="4" t="s">
        <v>1</v>
      </c>
      <c r="AD289" s="4" t="s">
        <v>1</v>
      </c>
      <c r="AE289" s="4" t="s">
        <v>1</v>
      </c>
      <c r="AF289" s="4" t="s">
        <v>1</v>
      </c>
      <c r="AG289" s="4" t="s">
        <v>1</v>
      </c>
      <c r="AH289" s="4" t="s">
        <v>1</v>
      </c>
      <c r="AI289" s="4" t="s">
        <v>1</v>
      </c>
      <c r="AJ289" s="4" t="s">
        <v>1</v>
      </c>
      <c r="AK289" s="4" t="s">
        <v>1</v>
      </c>
      <c r="AL289" s="4" t="s">
        <v>1</v>
      </c>
      <c r="AM289" s="4" t="s">
        <v>1</v>
      </c>
      <c r="AN289" s="4" t="s">
        <v>1</v>
      </c>
      <c r="AO289" s="4" t="s">
        <v>1</v>
      </c>
      <c r="AP289" s="4" t="s">
        <v>1</v>
      </c>
      <c r="AQ289" s="4" t="s">
        <v>1</v>
      </c>
      <c r="AR289" s="4" t="s">
        <v>1</v>
      </c>
      <c r="AS289" s="4" t="s">
        <v>1</v>
      </c>
      <c r="AT289" s="4" t="s">
        <v>1</v>
      </c>
      <c r="AU289" s="4" t="s">
        <v>1</v>
      </c>
      <c r="AV289" s="4" t="s">
        <v>1</v>
      </c>
      <c r="AW289" s="4" t="s">
        <v>1</v>
      </c>
      <c r="AX289" s="4" t="s">
        <v>1</v>
      </c>
    </row>
    <row r="290" spans="1:50" x14ac:dyDescent="0.2">
      <c r="A290" s="3" t="s">
        <v>62</v>
      </c>
      <c r="B290" s="4" t="s">
        <v>1</v>
      </c>
      <c r="C290" s="4" t="s">
        <v>1</v>
      </c>
      <c r="D290" s="4" t="s">
        <v>1</v>
      </c>
      <c r="E290" s="4" t="s">
        <v>1</v>
      </c>
      <c r="F290" s="4" t="s">
        <v>1</v>
      </c>
      <c r="G290" s="4" t="s">
        <v>1</v>
      </c>
      <c r="H290" s="4" t="s">
        <v>1</v>
      </c>
      <c r="I290" s="4" t="s">
        <v>1</v>
      </c>
      <c r="J290" s="4" t="s">
        <v>1</v>
      </c>
      <c r="K290" s="4" t="s">
        <v>1</v>
      </c>
      <c r="L290" s="4" t="s">
        <v>1</v>
      </c>
      <c r="M290" s="4" t="s">
        <v>1</v>
      </c>
      <c r="N290" s="4" t="s">
        <v>1</v>
      </c>
      <c r="O290" s="4" t="s">
        <v>1</v>
      </c>
      <c r="P290" s="4" t="s">
        <v>1</v>
      </c>
      <c r="Q290" s="4" t="s">
        <v>1</v>
      </c>
      <c r="R290" s="4" t="s">
        <v>1</v>
      </c>
      <c r="S290" s="4" t="s">
        <v>1</v>
      </c>
      <c r="T290" s="4" t="s">
        <v>1</v>
      </c>
      <c r="U290" s="4" t="s">
        <v>1</v>
      </c>
      <c r="V290" s="4" t="s">
        <v>1</v>
      </c>
      <c r="W290" s="4" t="s">
        <v>1</v>
      </c>
      <c r="X290" s="4" t="s">
        <v>1</v>
      </c>
      <c r="Y290" s="4" t="s">
        <v>1</v>
      </c>
      <c r="Z290" s="4" t="s">
        <v>1</v>
      </c>
      <c r="AA290" s="4" t="s">
        <v>1</v>
      </c>
      <c r="AB290" s="4" t="s">
        <v>1</v>
      </c>
      <c r="AC290" s="4" t="s">
        <v>1</v>
      </c>
      <c r="AD290" s="4" t="s">
        <v>1</v>
      </c>
      <c r="AE290" s="4" t="s">
        <v>1</v>
      </c>
      <c r="AF290" s="4" t="s">
        <v>1</v>
      </c>
      <c r="AG290" s="4" t="s">
        <v>1</v>
      </c>
      <c r="AH290" s="4" t="s">
        <v>1</v>
      </c>
      <c r="AI290" s="4" t="s">
        <v>1</v>
      </c>
      <c r="AJ290" s="4" t="s">
        <v>1</v>
      </c>
      <c r="AK290" s="4" t="s">
        <v>1</v>
      </c>
      <c r="AL290" s="4" t="s">
        <v>1</v>
      </c>
      <c r="AM290" s="4" t="s">
        <v>1</v>
      </c>
      <c r="AN290" s="4" t="s">
        <v>1</v>
      </c>
      <c r="AO290" s="4" t="s">
        <v>1</v>
      </c>
      <c r="AP290" s="4" t="s">
        <v>1</v>
      </c>
      <c r="AQ290" s="4" t="s">
        <v>1</v>
      </c>
      <c r="AR290" s="4" t="s">
        <v>1</v>
      </c>
      <c r="AS290" s="4" t="s">
        <v>1</v>
      </c>
      <c r="AT290" s="4" t="s">
        <v>1</v>
      </c>
      <c r="AU290" s="4" t="s">
        <v>1</v>
      </c>
      <c r="AV290" s="4" t="s">
        <v>1</v>
      </c>
      <c r="AW290" s="4" t="s">
        <v>1</v>
      </c>
      <c r="AX290" s="4" t="s">
        <v>1</v>
      </c>
    </row>
    <row r="292" spans="1:50" x14ac:dyDescent="0.2">
      <c r="A292" s="2" t="s">
        <v>0</v>
      </c>
    </row>
    <row r="293" spans="1:50" x14ac:dyDescent="0.2">
      <c r="A293" s="2" t="s">
        <v>1</v>
      </c>
      <c r="B293" s="2" t="s">
        <v>2</v>
      </c>
    </row>
    <row r="295" spans="1:50" x14ac:dyDescent="0.2">
      <c r="A295" s="2" t="s">
        <v>3</v>
      </c>
      <c r="B295" s="2" t="s">
        <v>4</v>
      </c>
    </row>
    <row r="296" spans="1:50" x14ac:dyDescent="0.2">
      <c r="A296" s="2" t="s">
        <v>5</v>
      </c>
      <c r="B296" s="2" t="s">
        <v>75</v>
      </c>
    </row>
    <row r="297" spans="1:50" x14ac:dyDescent="0.2">
      <c r="A297" s="2" t="s">
        <v>7</v>
      </c>
      <c r="B297" s="2" t="s">
        <v>8</v>
      </c>
    </row>
    <row r="298" spans="1:50" x14ac:dyDescent="0.2">
      <c r="A298" s="2" t="s">
        <v>9</v>
      </c>
      <c r="B298" s="2" t="s">
        <v>10</v>
      </c>
    </row>
    <row r="300" spans="1:50" x14ac:dyDescent="0.2">
      <c r="A300" s="3" t="s">
        <v>11</v>
      </c>
      <c r="B300" s="3" t="s">
        <v>12</v>
      </c>
      <c r="C300" s="3" t="s">
        <v>13</v>
      </c>
      <c r="D300" s="3" t="s">
        <v>14</v>
      </c>
      <c r="E300" s="3" t="s">
        <v>15</v>
      </c>
      <c r="F300" s="3" t="s">
        <v>16</v>
      </c>
      <c r="G300" s="3" t="s">
        <v>17</v>
      </c>
      <c r="H300" s="3" t="s">
        <v>18</v>
      </c>
      <c r="I300" s="3" t="s">
        <v>19</v>
      </c>
      <c r="J300" s="3" t="s">
        <v>20</v>
      </c>
      <c r="K300" s="3" t="s">
        <v>21</v>
      </c>
      <c r="L300" s="3" t="s">
        <v>22</v>
      </c>
      <c r="M300" s="3" t="s">
        <v>23</v>
      </c>
      <c r="N300" s="3" t="s">
        <v>24</v>
      </c>
      <c r="O300" s="3" t="s">
        <v>25</v>
      </c>
      <c r="P300" s="3" t="s">
        <v>26</v>
      </c>
      <c r="Q300" s="3" t="s">
        <v>27</v>
      </c>
      <c r="R300" s="3" t="s">
        <v>28</v>
      </c>
      <c r="S300" s="3" t="s">
        <v>29</v>
      </c>
      <c r="T300" s="3" t="s">
        <v>30</v>
      </c>
      <c r="U300" s="3" t="s">
        <v>31</v>
      </c>
      <c r="V300" s="3" t="s">
        <v>32</v>
      </c>
      <c r="W300" s="3" t="s">
        <v>33</v>
      </c>
      <c r="X300" s="3" t="s">
        <v>34</v>
      </c>
      <c r="Y300" s="3" t="s">
        <v>35</v>
      </c>
      <c r="Z300" s="3" t="s">
        <v>36</v>
      </c>
      <c r="AA300" s="3" t="s">
        <v>37</v>
      </c>
      <c r="AB300" s="3" t="s">
        <v>38</v>
      </c>
      <c r="AC300" s="3" t="s">
        <v>39</v>
      </c>
      <c r="AD300" s="3" t="s">
        <v>40</v>
      </c>
      <c r="AE300" s="3" t="s">
        <v>41</v>
      </c>
      <c r="AF300" s="3" t="s">
        <v>42</v>
      </c>
      <c r="AG300" s="3" t="s">
        <v>43</v>
      </c>
      <c r="AH300" s="3" t="s">
        <v>44</v>
      </c>
      <c r="AI300" s="3" t="s">
        <v>45</v>
      </c>
      <c r="AJ300" s="3" t="s">
        <v>46</v>
      </c>
      <c r="AK300" s="3" t="s">
        <v>47</v>
      </c>
      <c r="AL300" s="3" t="s">
        <v>48</v>
      </c>
      <c r="AM300" s="3" t="s">
        <v>49</v>
      </c>
      <c r="AN300" s="3" t="s">
        <v>50</v>
      </c>
      <c r="AO300" s="3" t="s">
        <v>51</v>
      </c>
      <c r="AP300" s="3" t="s">
        <v>52</v>
      </c>
      <c r="AQ300" s="3" t="s">
        <v>53</v>
      </c>
      <c r="AR300" s="3" t="s">
        <v>54</v>
      </c>
      <c r="AS300" s="3" t="s">
        <v>55</v>
      </c>
      <c r="AT300" s="3" t="s">
        <v>56</v>
      </c>
      <c r="AU300" s="3" t="s">
        <v>57</v>
      </c>
      <c r="AV300" s="3" t="s">
        <v>58</v>
      </c>
      <c r="AW300" s="3" t="s">
        <v>59</v>
      </c>
      <c r="AX300" s="3" t="s">
        <v>60</v>
      </c>
    </row>
    <row r="301" spans="1:50" x14ac:dyDescent="0.2">
      <c r="A301" s="3" t="s">
        <v>61</v>
      </c>
      <c r="B301" s="4" t="s">
        <v>1</v>
      </c>
      <c r="C301" s="4" t="s">
        <v>1</v>
      </c>
      <c r="D301" s="5">
        <v>10138</v>
      </c>
      <c r="E301" s="5">
        <v>571</v>
      </c>
      <c r="F301" s="5">
        <v>173928</v>
      </c>
      <c r="G301" s="5">
        <v>1710</v>
      </c>
      <c r="H301" s="4" t="s">
        <v>1</v>
      </c>
      <c r="I301" s="5">
        <v>11029</v>
      </c>
      <c r="J301" s="4" t="s">
        <v>1</v>
      </c>
      <c r="K301" s="5">
        <v>10858</v>
      </c>
      <c r="L301" s="5">
        <v>110034</v>
      </c>
      <c r="M301" s="5">
        <v>710</v>
      </c>
      <c r="N301" s="4" t="s">
        <v>1</v>
      </c>
      <c r="O301" s="5">
        <v>10008</v>
      </c>
      <c r="P301" s="5">
        <v>17</v>
      </c>
      <c r="Q301" s="4" t="s">
        <v>1</v>
      </c>
      <c r="R301" s="5">
        <v>236</v>
      </c>
      <c r="S301" s="4" t="s">
        <v>1</v>
      </c>
      <c r="T301" s="4" t="s">
        <v>1</v>
      </c>
      <c r="U301" s="5">
        <v>3821</v>
      </c>
      <c r="V301" s="5">
        <v>480</v>
      </c>
      <c r="W301" s="4" t="s">
        <v>1</v>
      </c>
      <c r="X301" s="5">
        <v>3443</v>
      </c>
      <c r="Y301" s="4" t="s">
        <v>1</v>
      </c>
      <c r="Z301" s="5">
        <v>1135</v>
      </c>
      <c r="AA301" s="5">
        <v>2160</v>
      </c>
      <c r="AB301" s="4" t="s">
        <v>1</v>
      </c>
      <c r="AC301" s="4" t="s">
        <v>1</v>
      </c>
      <c r="AD301" s="4" t="s">
        <v>1</v>
      </c>
      <c r="AE301" s="5">
        <v>115</v>
      </c>
      <c r="AF301" s="5">
        <v>1750</v>
      </c>
      <c r="AG301" s="4" t="s">
        <v>1</v>
      </c>
      <c r="AH301" s="5">
        <v>786</v>
      </c>
      <c r="AI301" s="5">
        <v>865</v>
      </c>
      <c r="AJ301" s="4" t="s">
        <v>1</v>
      </c>
      <c r="AK301" s="4" t="s">
        <v>1</v>
      </c>
      <c r="AL301" s="4" t="s">
        <v>1</v>
      </c>
      <c r="AM301" s="5">
        <v>12880</v>
      </c>
      <c r="AN301" s="4" t="s">
        <v>1</v>
      </c>
      <c r="AO301" s="5">
        <v>2</v>
      </c>
      <c r="AP301" s="5">
        <v>8417</v>
      </c>
      <c r="AQ301" s="4" t="s">
        <v>1</v>
      </c>
      <c r="AR301" s="5">
        <v>136</v>
      </c>
      <c r="AS301" s="5">
        <v>88</v>
      </c>
      <c r="AT301" s="5">
        <v>3886</v>
      </c>
      <c r="AU301" s="5">
        <v>13</v>
      </c>
      <c r="AV301" s="4" t="s">
        <v>1</v>
      </c>
      <c r="AW301" s="4" t="s">
        <v>1</v>
      </c>
      <c r="AX301" s="4" t="s">
        <v>1</v>
      </c>
    </row>
    <row r="302" spans="1:50" x14ac:dyDescent="0.2">
      <c r="A302" s="3" t="s">
        <v>62</v>
      </c>
      <c r="B302" s="4" t="s">
        <v>1</v>
      </c>
      <c r="C302" s="4" t="s">
        <v>1</v>
      </c>
      <c r="D302" s="4" t="s">
        <v>1</v>
      </c>
      <c r="E302" s="4" t="s">
        <v>1</v>
      </c>
      <c r="F302" s="4" t="s">
        <v>1</v>
      </c>
      <c r="G302" s="4" t="s">
        <v>1</v>
      </c>
      <c r="H302" s="4" t="s">
        <v>1</v>
      </c>
      <c r="I302" s="4" t="s">
        <v>1</v>
      </c>
      <c r="J302" s="4" t="s">
        <v>1</v>
      </c>
      <c r="K302" s="4" t="s">
        <v>1</v>
      </c>
      <c r="L302" s="4" t="s">
        <v>1</v>
      </c>
      <c r="M302" s="4" t="s">
        <v>1</v>
      </c>
      <c r="N302" s="4" t="s">
        <v>1</v>
      </c>
      <c r="O302" s="4" t="s">
        <v>1</v>
      </c>
      <c r="P302" s="4" t="s">
        <v>1</v>
      </c>
      <c r="Q302" s="4" t="s">
        <v>1</v>
      </c>
      <c r="R302" s="4" t="s">
        <v>1</v>
      </c>
      <c r="S302" s="4" t="s">
        <v>1</v>
      </c>
      <c r="T302" s="4" t="s">
        <v>1</v>
      </c>
      <c r="U302" s="5">
        <v>2023</v>
      </c>
      <c r="V302" s="4" t="s">
        <v>1</v>
      </c>
      <c r="W302" s="4" t="s">
        <v>1</v>
      </c>
      <c r="X302" s="4" t="s">
        <v>1</v>
      </c>
      <c r="Y302" s="4" t="s">
        <v>1</v>
      </c>
      <c r="Z302" s="4" t="s">
        <v>1</v>
      </c>
      <c r="AA302" s="5">
        <v>2160</v>
      </c>
      <c r="AB302" s="4" t="s">
        <v>1</v>
      </c>
      <c r="AC302" s="4" t="s">
        <v>1</v>
      </c>
      <c r="AD302" s="4" t="s">
        <v>1</v>
      </c>
      <c r="AE302" s="4" t="s">
        <v>1</v>
      </c>
      <c r="AF302" s="4" t="s">
        <v>1</v>
      </c>
      <c r="AG302" s="4" t="s">
        <v>1</v>
      </c>
      <c r="AH302" s="4" t="s">
        <v>1</v>
      </c>
      <c r="AI302" s="4" t="s">
        <v>1</v>
      </c>
      <c r="AJ302" s="4" t="s">
        <v>1</v>
      </c>
      <c r="AK302" s="4" t="s">
        <v>1</v>
      </c>
      <c r="AL302" s="4" t="s">
        <v>1</v>
      </c>
      <c r="AM302" s="4" t="s">
        <v>1</v>
      </c>
      <c r="AN302" s="4" t="s">
        <v>1</v>
      </c>
      <c r="AO302" s="4" t="s">
        <v>1</v>
      </c>
      <c r="AP302" s="4" t="s">
        <v>1</v>
      </c>
      <c r="AQ302" s="4" t="s">
        <v>1</v>
      </c>
      <c r="AR302" s="4" t="s">
        <v>1</v>
      </c>
      <c r="AS302" s="4" t="s">
        <v>1</v>
      </c>
      <c r="AT302" s="4" t="s">
        <v>1</v>
      </c>
      <c r="AU302" s="4" t="s">
        <v>1</v>
      </c>
      <c r="AV302" s="4" t="s">
        <v>1</v>
      </c>
      <c r="AW302" s="4" t="s">
        <v>1</v>
      </c>
      <c r="AX302" s="4" t="s">
        <v>1</v>
      </c>
    </row>
    <row r="304" spans="1:50" x14ac:dyDescent="0.2">
      <c r="A304" s="2" t="s">
        <v>0</v>
      </c>
    </row>
    <row r="305" spans="1:50" x14ac:dyDescent="0.2">
      <c r="A305" s="2" t="s">
        <v>1</v>
      </c>
      <c r="B305" s="2" t="s">
        <v>2</v>
      </c>
    </row>
    <row r="307" spans="1:50" x14ac:dyDescent="0.2">
      <c r="A307" s="2" t="s">
        <v>3</v>
      </c>
      <c r="B307" s="2" t="s">
        <v>4</v>
      </c>
    </row>
    <row r="308" spans="1:50" x14ac:dyDescent="0.2">
      <c r="A308" s="2" t="s">
        <v>5</v>
      </c>
      <c r="B308" s="2" t="s">
        <v>75</v>
      </c>
    </row>
    <row r="309" spans="1:50" x14ac:dyDescent="0.2">
      <c r="A309" s="2" t="s">
        <v>7</v>
      </c>
      <c r="B309" s="2" t="s">
        <v>8</v>
      </c>
    </row>
    <row r="310" spans="1:50" x14ac:dyDescent="0.2">
      <c r="A310" s="2" t="s">
        <v>9</v>
      </c>
      <c r="B310" s="2" t="s">
        <v>63</v>
      </c>
    </row>
    <row r="312" spans="1:50" x14ac:dyDescent="0.2">
      <c r="A312" s="3" t="s">
        <v>11</v>
      </c>
      <c r="B312" s="3" t="s">
        <v>12</v>
      </c>
      <c r="C312" s="3" t="s">
        <v>13</v>
      </c>
      <c r="D312" s="3" t="s">
        <v>14</v>
      </c>
      <c r="E312" s="3" t="s">
        <v>15</v>
      </c>
      <c r="F312" s="3" t="s">
        <v>16</v>
      </c>
      <c r="G312" s="3" t="s">
        <v>17</v>
      </c>
      <c r="H312" s="3" t="s">
        <v>18</v>
      </c>
      <c r="I312" s="3" t="s">
        <v>19</v>
      </c>
      <c r="J312" s="3" t="s">
        <v>20</v>
      </c>
      <c r="K312" s="3" t="s">
        <v>21</v>
      </c>
      <c r="L312" s="3" t="s">
        <v>22</v>
      </c>
      <c r="M312" s="3" t="s">
        <v>23</v>
      </c>
      <c r="N312" s="3" t="s">
        <v>24</v>
      </c>
      <c r="O312" s="3" t="s">
        <v>25</v>
      </c>
      <c r="P312" s="3" t="s">
        <v>26</v>
      </c>
      <c r="Q312" s="3" t="s">
        <v>27</v>
      </c>
      <c r="R312" s="3" t="s">
        <v>28</v>
      </c>
      <c r="S312" s="3" t="s">
        <v>29</v>
      </c>
      <c r="T312" s="3" t="s">
        <v>30</v>
      </c>
      <c r="U312" s="3" t="s">
        <v>31</v>
      </c>
      <c r="V312" s="3" t="s">
        <v>32</v>
      </c>
      <c r="W312" s="3" t="s">
        <v>33</v>
      </c>
      <c r="X312" s="3" t="s">
        <v>34</v>
      </c>
      <c r="Y312" s="3" t="s">
        <v>35</v>
      </c>
      <c r="Z312" s="3" t="s">
        <v>36</v>
      </c>
      <c r="AA312" s="3" t="s">
        <v>37</v>
      </c>
      <c r="AB312" s="3" t="s">
        <v>38</v>
      </c>
      <c r="AC312" s="3" t="s">
        <v>39</v>
      </c>
      <c r="AD312" s="3" t="s">
        <v>40</v>
      </c>
      <c r="AE312" s="3" t="s">
        <v>41</v>
      </c>
      <c r="AF312" s="3" t="s">
        <v>42</v>
      </c>
      <c r="AG312" s="3" t="s">
        <v>43</v>
      </c>
      <c r="AH312" s="3" t="s">
        <v>44</v>
      </c>
      <c r="AI312" s="3" t="s">
        <v>45</v>
      </c>
      <c r="AJ312" s="3" t="s">
        <v>46</v>
      </c>
      <c r="AK312" s="3" t="s">
        <v>47</v>
      </c>
      <c r="AL312" s="3" t="s">
        <v>48</v>
      </c>
      <c r="AM312" s="3" t="s">
        <v>49</v>
      </c>
      <c r="AN312" s="3" t="s">
        <v>50</v>
      </c>
      <c r="AO312" s="3" t="s">
        <v>51</v>
      </c>
      <c r="AP312" s="3" t="s">
        <v>52</v>
      </c>
      <c r="AQ312" s="3" t="s">
        <v>53</v>
      </c>
      <c r="AR312" s="3" t="s">
        <v>54</v>
      </c>
      <c r="AS312" s="3" t="s">
        <v>55</v>
      </c>
      <c r="AT312" s="3" t="s">
        <v>56</v>
      </c>
      <c r="AU312" s="3" t="s">
        <v>57</v>
      </c>
      <c r="AV312" s="3" t="s">
        <v>58</v>
      </c>
      <c r="AW312" s="3" t="s">
        <v>59</v>
      </c>
      <c r="AX312" s="3" t="s">
        <v>60</v>
      </c>
    </row>
    <row r="313" spans="1:50" x14ac:dyDescent="0.2">
      <c r="A313" s="3" t="s">
        <v>61</v>
      </c>
      <c r="B313" s="4" t="s">
        <v>1</v>
      </c>
      <c r="C313" s="4" t="s">
        <v>1</v>
      </c>
      <c r="D313" s="5">
        <v>42</v>
      </c>
      <c r="E313" s="5">
        <v>2</v>
      </c>
      <c r="F313" s="5">
        <v>1032</v>
      </c>
      <c r="G313" s="5">
        <v>10</v>
      </c>
      <c r="H313" s="4" t="s">
        <v>1</v>
      </c>
      <c r="I313" s="5">
        <v>120</v>
      </c>
      <c r="J313" s="4" t="s">
        <v>1</v>
      </c>
      <c r="K313" s="5">
        <v>277</v>
      </c>
      <c r="L313" s="5">
        <v>2624</v>
      </c>
      <c r="M313" s="5">
        <v>1</v>
      </c>
      <c r="N313" s="4" t="s">
        <v>1</v>
      </c>
      <c r="O313" s="5">
        <v>139</v>
      </c>
      <c r="P313" s="5">
        <v>0</v>
      </c>
      <c r="Q313" s="4" t="s">
        <v>1</v>
      </c>
      <c r="R313" s="5">
        <v>6</v>
      </c>
      <c r="S313" s="4" t="s">
        <v>1</v>
      </c>
      <c r="T313" s="4" t="s">
        <v>1</v>
      </c>
      <c r="U313" s="5">
        <v>14</v>
      </c>
      <c r="V313" s="5">
        <v>1</v>
      </c>
      <c r="W313" s="4" t="s">
        <v>1</v>
      </c>
      <c r="X313" s="5">
        <v>51</v>
      </c>
      <c r="Y313" s="4" t="s">
        <v>1</v>
      </c>
      <c r="Z313" s="5">
        <v>0</v>
      </c>
      <c r="AA313" s="5">
        <v>1</v>
      </c>
      <c r="AB313" s="4" t="s">
        <v>1</v>
      </c>
      <c r="AC313" s="4" t="s">
        <v>1</v>
      </c>
      <c r="AD313" s="4" t="s">
        <v>1</v>
      </c>
      <c r="AE313" s="5">
        <v>0</v>
      </c>
      <c r="AF313" s="5">
        <v>2</v>
      </c>
      <c r="AG313" s="4" t="s">
        <v>1</v>
      </c>
      <c r="AH313" s="5">
        <v>0</v>
      </c>
      <c r="AI313" s="5">
        <v>5</v>
      </c>
      <c r="AJ313" s="4" t="s">
        <v>1</v>
      </c>
      <c r="AK313" s="4" t="s">
        <v>1</v>
      </c>
      <c r="AL313" s="4" t="s">
        <v>1</v>
      </c>
      <c r="AM313" s="5">
        <v>40</v>
      </c>
      <c r="AN313" s="4" t="s">
        <v>1</v>
      </c>
      <c r="AO313" s="5">
        <v>0</v>
      </c>
      <c r="AP313" s="5">
        <v>1</v>
      </c>
      <c r="AQ313" s="4" t="s">
        <v>1</v>
      </c>
      <c r="AR313" s="5">
        <v>0</v>
      </c>
      <c r="AS313" s="5">
        <v>0</v>
      </c>
      <c r="AT313" s="5">
        <v>3</v>
      </c>
      <c r="AU313" s="5">
        <v>0</v>
      </c>
      <c r="AV313" s="4" t="s">
        <v>1</v>
      </c>
      <c r="AW313" s="4" t="s">
        <v>1</v>
      </c>
      <c r="AX313" s="4" t="s">
        <v>1</v>
      </c>
    </row>
    <row r="314" spans="1:50" x14ac:dyDescent="0.2">
      <c r="A314" s="3" t="s">
        <v>62</v>
      </c>
      <c r="B314" s="4" t="s">
        <v>1</v>
      </c>
      <c r="C314" s="4" t="s">
        <v>1</v>
      </c>
      <c r="D314" s="4" t="s">
        <v>1</v>
      </c>
      <c r="E314" s="4" t="s">
        <v>1</v>
      </c>
      <c r="F314" s="4" t="s">
        <v>1</v>
      </c>
      <c r="G314" s="4" t="s">
        <v>1</v>
      </c>
      <c r="H314" s="4" t="s">
        <v>1</v>
      </c>
      <c r="I314" s="4" t="s">
        <v>1</v>
      </c>
      <c r="J314" s="4" t="s">
        <v>1</v>
      </c>
      <c r="K314" s="4" t="s">
        <v>1</v>
      </c>
      <c r="L314" s="4" t="s">
        <v>1</v>
      </c>
      <c r="M314" s="4" t="s">
        <v>1</v>
      </c>
      <c r="N314" s="4" t="s">
        <v>1</v>
      </c>
      <c r="O314" s="4" t="s">
        <v>1</v>
      </c>
      <c r="P314" s="4" t="s">
        <v>1</v>
      </c>
      <c r="Q314" s="4" t="s">
        <v>1</v>
      </c>
      <c r="R314" s="4" t="s">
        <v>1</v>
      </c>
      <c r="S314" s="4" t="s">
        <v>1</v>
      </c>
      <c r="T314" s="4" t="s">
        <v>1</v>
      </c>
      <c r="U314" s="5">
        <v>0</v>
      </c>
      <c r="V314" s="4" t="s">
        <v>1</v>
      </c>
      <c r="W314" s="4" t="s">
        <v>1</v>
      </c>
      <c r="X314" s="4" t="s">
        <v>1</v>
      </c>
      <c r="Y314" s="4" t="s">
        <v>1</v>
      </c>
      <c r="Z314" s="4" t="s">
        <v>1</v>
      </c>
      <c r="AA314" s="5">
        <v>1</v>
      </c>
      <c r="AB314" s="4" t="s">
        <v>1</v>
      </c>
      <c r="AC314" s="4" t="s">
        <v>1</v>
      </c>
      <c r="AD314" s="4" t="s">
        <v>1</v>
      </c>
      <c r="AE314" s="4" t="s">
        <v>1</v>
      </c>
      <c r="AF314" s="4" t="s">
        <v>1</v>
      </c>
      <c r="AG314" s="4" t="s">
        <v>1</v>
      </c>
      <c r="AH314" s="4" t="s">
        <v>1</v>
      </c>
      <c r="AI314" s="4" t="s">
        <v>1</v>
      </c>
      <c r="AJ314" s="4" t="s">
        <v>1</v>
      </c>
      <c r="AK314" s="4" t="s">
        <v>1</v>
      </c>
      <c r="AL314" s="4" t="s">
        <v>1</v>
      </c>
      <c r="AM314" s="4" t="s">
        <v>1</v>
      </c>
      <c r="AN314" s="4" t="s">
        <v>1</v>
      </c>
      <c r="AO314" s="4" t="s">
        <v>1</v>
      </c>
      <c r="AP314" s="4" t="s">
        <v>1</v>
      </c>
      <c r="AQ314" s="4" t="s">
        <v>1</v>
      </c>
      <c r="AR314" s="4" t="s">
        <v>1</v>
      </c>
      <c r="AS314" s="4" t="s">
        <v>1</v>
      </c>
      <c r="AT314" s="4" t="s">
        <v>1</v>
      </c>
      <c r="AU314" s="4" t="s">
        <v>1</v>
      </c>
      <c r="AV314" s="4" t="s">
        <v>1</v>
      </c>
      <c r="AW314" s="4" t="s">
        <v>1</v>
      </c>
      <c r="AX314" s="4" t="s">
        <v>1</v>
      </c>
    </row>
    <row r="316" spans="1:50" x14ac:dyDescent="0.2">
      <c r="A316" s="2" t="s">
        <v>0</v>
      </c>
    </row>
    <row r="317" spans="1:50" x14ac:dyDescent="0.2">
      <c r="A317" s="2" t="s">
        <v>1</v>
      </c>
      <c r="B317" s="2" t="s">
        <v>2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FFD19-56B0-4CCD-A533-992784B771A4}">
  <dimension ref="A1:AX288"/>
  <sheetViews>
    <sheetView zoomScaleNormal="100" workbookViewId="0">
      <selection activeCell="D1" sqref="D1"/>
    </sheetView>
  </sheetViews>
  <sheetFormatPr defaultRowHeight="14.25" x14ac:dyDescent="0.2"/>
  <cols>
    <col min="1" max="1" width="25" style="7" customWidth="1"/>
    <col min="2" max="2" width="16" style="7" customWidth="1"/>
    <col min="3" max="16384" width="9" style="7"/>
  </cols>
  <sheetData>
    <row r="1" spans="1:50" ht="15" x14ac:dyDescent="0.25">
      <c r="A1" s="11" t="s">
        <v>107</v>
      </c>
    </row>
    <row r="2" spans="1:50" x14ac:dyDescent="0.2">
      <c r="A2" s="7" t="s">
        <v>108</v>
      </c>
    </row>
    <row r="4" spans="1:50" x14ac:dyDescent="0.2">
      <c r="A4" s="6" t="s">
        <v>3</v>
      </c>
      <c r="B4" s="6" t="s">
        <v>4</v>
      </c>
    </row>
    <row r="5" spans="1:50" x14ac:dyDescent="0.2">
      <c r="A5" s="6" t="s">
        <v>5</v>
      </c>
      <c r="B5" s="6" t="s">
        <v>6</v>
      </c>
    </row>
    <row r="6" spans="1:50" x14ac:dyDescent="0.2">
      <c r="A6" s="6" t="s">
        <v>7</v>
      </c>
      <c r="B6" s="6" t="s">
        <v>8</v>
      </c>
    </row>
    <row r="7" spans="1:50" x14ac:dyDescent="0.2">
      <c r="A7" s="6" t="s">
        <v>9</v>
      </c>
      <c r="B7" s="6" t="s">
        <v>10</v>
      </c>
    </row>
    <row r="9" spans="1:50" x14ac:dyDescent="0.2">
      <c r="A9" s="8" t="s">
        <v>11</v>
      </c>
      <c r="B9" s="8" t="s">
        <v>12</v>
      </c>
      <c r="C9" s="8" t="s">
        <v>13</v>
      </c>
      <c r="D9" s="8" t="s">
        <v>14</v>
      </c>
      <c r="E9" s="8" t="s">
        <v>15</v>
      </c>
      <c r="F9" s="8" t="s">
        <v>16</v>
      </c>
      <c r="G9" s="8" t="s">
        <v>17</v>
      </c>
      <c r="H9" s="8" t="s">
        <v>18</v>
      </c>
      <c r="I9" s="8" t="s">
        <v>19</v>
      </c>
      <c r="J9" s="8" t="s">
        <v>20</v>
      </c>
      <c r="K9" s="8" t="s">
        <v>21</v>
      </c>
      <c r="L9" s="8" t="s">
        <v>22</v>
      </c>
      <c r="M9" s="8" t="s">
        <v>23</v>
      </c>
      <c r="N9" s="8" t="s">
        <v>24</v>
      </c>
      <c r="O9" s="8" t="s">
        <v>25</v>
      </c>
      <c r="P9" s="8" t="s">
        <v>26</v>
      </c>
      <c r="Q9" s="8" t="s">
        <v>27</v>
      </c>
      <c r="R9" s="8" t="s">
        <v>28</v>
      </c>
      <c r="S9" s="8" t="s">
        <v>29</v>
      </c>
      <c r="T9" s="8" t="s">
        <v>30</v>
      </c>
      <c r="U9" s="8" t="s">
        <v>31</v>
      </c>
      <c r="V9" s="8" t="s">
        <v>32</v>
      </c>
      <c r="W9" s="8" t="s">
        <v>33</v>
      </c>
      <c r="X9" s="8" t="s">
        <v>34</v>
      </c>
      <c r="Y9" s="8" t="s">
        <v>35</v>
      </c>
      <c r="Z9" s="8" t="s">
        <v>36</v>
      </c>
      <c r="AA9" s="8" t="s">
        <v>37</v>
      </c>
      <c r="AB9" s="8" t="s">
        <v>38</v>
      </c>
      <c r="AC9" s="8" t="s">
        <v>39</v>
      </c>
      <c r="AD9" s="8" t="s">
        <v>40</v>
      </c>
      <c r="AE9" s="8" t="s">
        <v>41</v>
      </c>
      <c r="AF9" s="8" t="s">
        <v>42</v>
      </c>
      <c r="AG9" s="8" t="s">
        <v>43</v>
      </c>
      <c r="AH9" s="8" t="s">
        <v>44</v>
      </c>
      <c r="AI9" s="8" t="s">
        <v>45</v>
      </c>
      <c r="AJ9" s="8" t="s">
        <v>46</v>
      </c>
      <c r="AK9" s="8" t="s">
        <v>47</v>
      </c>
      <c r="AL9" s="8" t="s">
        <v>48</v>
      </c>
      <c r="AM9" s="8" t="s">
        <v>49</v>
      </c>
      <c r="AN9" s="8" t="s">
        <v>50</v>
      </c>
      <c r="AO9" s="8" t="s">
        <v>51</v>
      </c>
      <c r="AP9" s="8" t="s">
        <v>52</v>
      </c>
      <c r="AQ9" s="8" t="s">
        <v>53</v>
      </c>
      <c r="AR9" s="8" t="s">
        <v>54</v>
      </c>
      <c r="AS9" s="8" t="s">
        <v>55</v>
      </c>
      <c r="AT9" s="8" t="s">
        <v>56</v>
      </c>
      <c r="AU9" s="8" t="s">
        <v>57</v>
      </c>
      <c r="AV9" s="8" t="s">
        <v>58</v>
      </c>
      <c r="AW9" s="8" t="s">
        <v>59</v>
      </c>
      <c r="AX9" s="8" t="s">
        <v>60</v>
      </c>
    </row>
    <row r="10" spans="1:50" x14ac:dyDescent="0.2">
      <c r="A10" s="8" t="s">
        <v>85</v>
      </c>
      <c r="B10" s="9" t="s">
        <v>1</v>
      </c>
      <c r="C10" s="10">
        <v>8</v>
      </c>
      <c r="D10" s="9" t="s">
        <v>1</v>
      </c>
      <c r="E10" s="10">
        <v>334</v>
      </c>
      <c r="F10" s="10">
        <v>6379</v>
      </c>
      <c r="G10" s="9" t="s">
        <v>1</v>
      </c>
      <c r="H10" s="10">
        <v>17</v>
      </c>
      <c r="I10" s="9" t="s">
        <v>1</v>
      </c>
      <c r="J10" s="10">
        <v>44</v>
      </c>
      <c r="K10" s="9" t="s">
        <v>1</v>
      </c>
      <c r="L10" s="10">
        <v>2043</v>
      </c>
      <c r="M10" s="9" t="s">
        <v>1</v>
      </c>
      <c r="N10" s="10">
        <v>584</v>
      </c>
      <c r="O10" s="9" t="s">
        <v>1</v>
      </c>
      <c r="P10" s="9" t="s">
        <v>1</v>
      </c>
      <c r="Q10" s="10">
        <v>1284</v>
      </c>
      <c r="R10" s="9" t="s">
        <v>1</v>
      </c>
      <c r="S10" s="10">
        <v>4208</v>
      </c>
      <c r="T10" s="9" t="s">
        <v>1</v>
      </c>
      <c r="U10" s="9" t="s">
        <v>1</v>
      </c>
      <c r="V10" s="10">
        <v>3425</v>
      </c>
      <c r="W10" s="10">
        <v>1271</v>
      </c>
      <c r="X10" s="9" t="s">
        <v>1</v>
      </c>
      <c r="Y10" s="10">
        <v>2045</v>
      </c>
      <c r="Z10" s="10">
        <v>2020</v>
      </c>
      <c r="AA10" s="10">
        <v>835</v>
      </c>
      <c r="AB10" s="10">
        <v>1660</v>
      </c>
      <c r="AC10" s="10">
        <v>2351</v>
      </c>
      <c r="AD10" s="10">
        <v>2241</v>
      </c>
      <c r="AE10" s="9" t="s">
        <v>1</v>
      </c>
      <c r="AF10" s="9" t="s">
        <v>1</v>
      </c>
      <c r="AG10" s="10">
        <v>1357</v>
      </c>
      <c r="AH10" s="10">
        <v>1297</v>
      </c>
      <c r="AI10" s="9" t="s">
        <v>1</v>
      </c>
      <c r="AJ10" s="10">
        <v>3406</v>
      </c>
      <c r="AK10" s="10">
        <v>1480</v>
      </c>
      <c r="AL10" s="10">
        <v>1767</v>
      </c>
      <c r="AM10" s="10">
        <v>2759</v>
      </c>
      <c r="AN10" s="9" t="s">
        <v>1</v>
      </c>
      <c r="AO10" s="10">
        <v>2174</v>
      </c>
      <c r="AP10" s="9" t="s">
        <v>1</v>
      </c>
      <c r="AQ10" s="9" t="s">
        <v>1</v>
      </c>
      <c r="AR10" s="9" t="s">
        <v>1</v>
      </c>
      <c r="AS10" s="9" t="s">
        <v>1</v>
      </c>
      <c r="AT10" s="9" t="s">
        <v>1</v>
      </c>
      <c r="AU10" s="9" t="s">
        <v>1</v>
      </c>
      <c r="AV10" s="9" t="s">
        <v>1</v>
      </c>
      <c r="AW10" s="9" t="s">
        <v>1</v>
      </c>
      <c r="AX10" s="10">
        <v>1177</v>
      </c>
    </row>
    <row r="12" spans="1:50" x14ac:dyDescent="0.2">
      <c r="A12" s="6" t="s">
        <v>0</v>
      </c>
    </row>
    <row r="13" spans="1:50" x14ac:dyDescent="0.2">
      <c r="A13" s="6" t="s">
        <v>1</v>
      </c>
      <c r="B13" s="6" t="s">
        <v>2</v>
      </c>
    </row>
    <row r="15" spans="1:50" x14ac:dyDescent="0.2">
      <c r="A15" s="6" t="s">
        <v>3</v>
      </c>
      <c r="B15" s="6" t="s">
        <v>4</v>
      </c>
    </row>
    <row r="16" spans="1:50" x14ac:dyDescent="0.2">
      <c r="A16" s="6" t="s">
        <v>5</v>
      </c>
      <c r="B16" s="6" t="s">
        <v>6</v>
      </c>
    </row>
    <row r="17" spans="1:50" x14ac:dyDescent="0.2">
      <c r="A17" s="6" t="s">
        <v>7</v>
      </c>
      <c r="B17" s="6" t="s">
        <v>8</v>
      </c>
    </row>
    <row r="18" spans="1:50" x14ac:dyDescent="0.2">
      <c r="A18" s="6" t="s">
        <v>9</v>
      </c>
      <c r="B18" s="6" t="s">
        <v>63</v>
      </c>
    </row>
    <row r="20" spans="1:50" x14ac:dyDescent="0.2">
      <c r="A20" s="8" t="s">
        <v>11</v>
      </c>
      <c r="B20" s="8" t="s">
        <v>12</v>
      </c>
      <c r="C20" s="8" t="s">
        <v>13</v>
      </c>
      <c r="D20" s="8" t="s">
        <v>14</v>
      </c>
      <c r="E20" s="8" t="s">
        <v>15</v>
      </c>
      <c r="F20" s="8" t="s">
        <v>16</v>
      </c>
      <c r="G20" s="8" t="s">
        <v>17</v>
      </c>
      <c r="H20" s="8" t="s">
        <v>18</v>
      </c>
      <c r="I20" s="8" t="s">
        <v>19</v>
      </c>
      <c r="J20" s="8" t="s">
        <v>20</v>
      </c>
      <c r="K20" s="8" t="s">
        <v>21</v>
      </c>
      <c r="L20" s="8" t="s">
        <v>22</v>
      </c>
      <c r="M20" s="8" t="s">
        <v>23</v>
      </c>
      <c r="N20" s="8" t="s">
        <v>24</v>
      </c>
      <c r="O20" s="8" t="s">
        <v>25</v>
      </c>
      <c r="P20" s="8" t="s">
        <v>26</v>
      </c>
      <c r="Q20" s="8" t="s">
        <v>27</v>
      </c>
      <c r="R20" s="8" t="s">
        <v>28</v>
      </c>
      <c r="S20" s="8" t="s">
        <v>29</v>
      </c>
      <c r="T20" s="8" t="s">
        <v>30</v>
      </c>
      <c r="U20" s="8" t="s">
        <v>31</v>
      </c>
      <c r="V20" s="8" t="s">
        <v>32</v>
      </c>
      <c r="W20" s="8" t="s">
        <v>33</v>
      </c>
      <c r="X20" s="8" t="s">
        <v>34</v>
      </c>
      <c r="Y20" s="8" t="s">
        <v>35</v>
      </c>
      <c r="Z20" s="8" t="s">
        <v>36</v>
      </c>
      <c r="AA20" s="8" t="s">
        <v>37</v>
      </c>
      <c r="AB20" s="8" t="s">
        <v>38</v>
      </c>
      <c r="AC20" s="8" t="s">
        <v>39</v>
      </c>
      <c r="AD20" s="8" t="s">
        <v>40</v>
      </c>
      <c r="AE20" s="8" t="s">
        <v>41</v>
      </c>
      <c r="AF20" s="8" t="s">
        <v>42</v>
      </c>
      <c r="AG20" s="8" t="s">
        <v>43</v>
      </c>
      <c r="AH20" s="8" t="s">
        <v>44</v>
      </c>
      <c r="AI20" s="8" t="s">
        <v>45</v>
      </c>
      <c r="AJ20" s="8" t="s">
        <v>46</v>
      </c>
      <c r="AK20" s="8" t="s">
        <v>47</v>
      </c>
      <c r="AL20" s="8" t="s">
        <v>48</v>
      </c>
      <c r="AM20" s="8" t="s">
        <v>49</v>
      </c>
      <c r="AN20" s="8" t="s">
        <v>50</v>
      </c>
      <c r="AO20" s="8" t="s">
        <v>51</v>
      </c>
      <c r="AP20" s="8" t="s">
        <v>52</v>
      </c>
      <c r="AQ20" s="8" t="s">
        <v>53</v>
      </c>
      <c r="AR20" s="8" t="s">
        <v>54</v>
      </c>
      <c r="AS20" s="8" t="s">
        <v>55</v>
      </c>
      <c r="AT20" s="8" t="s">
        <v>56</v>
      </c>
      <c r="AU20" s="8" t="s">
        <v>57</v>
      </c>
      <c r="AV20" s="8" t="s">
        <v>58</v>
      </c>
      <c r="AW20" s="8" t="s">
        <v>59</v>
      </c>
      <c r="AX20" s="8" t="s">
        <v>60</v>
      </c>
    </row>
    <row r="21" spans="1:50" x14ac:dyDescent="0.2">
      <c r="A21" s="8" t="s">
        <v>85</v>
      </c>
      <c r="B21" s="9" t="s">
        <v>1</v>
      </c>
      <c r="C21" s="10">
        <v>0</v>
      </c>
      <c r="D21" s="9" t="s">
        <v>1</v>
      </c>
      <c r="E21" s="10">
        <v>13</v>
      </c>
      <c r="F21" s="10">
        <v>37</v>
      </c>
      <c r="G21" s="9" t="s">
        <v>1</v>
      </c>
      <c r="H21" s="10">
        <v>0</v>
      </c>
      <c r="I21" s="9" t="s">
        <v>1</v>
      </c>
      <c r="J21" s="10">
        <v>0</v>
      </c>
      <c r="K21" s="9" t="s">
        <v>1</v>
      </c>
      <c r="L21" s="10">
        <v>6</v>
      </c>
      <c r="M21" s="9" t="s">
        <v>1</v>
      </c>
      <c r="N21" s="10">
        <v>0</v>
      </c>
      <c r="O21" s="9" t="s">
        <v>1</v>
      </c>
      <c r="P21" s="9" t="s">
        <v>1</v>
      </c>
      <c r="Q21" s="10">
        <v>2</v>
      </c>
      <c r="R21" s="9" t="s">
        <v>1</v>
      </c>
      <c r="S21" s="10">
        <v>8</v>
      </c>
      <c r="T21" s="9" t="s">
        <v>1</v>
      </c>
      <c r="U21" s="9" t="s">
        <v>1</v>
      </c>
      <c r="V21" s="10">
        <v>6</v>
      </c>
      <c r="W21" s="10">
        <v>2</v>
      </c>
      <c r="X21" s="9" t="s">
        <v>1</v>
      </c>
      <c r="Y21" s="10">
        <v>4</v>
      </c>
      <c r="Z21" s="10">
        <v>50</v>
      </c>
      <c r="AA21" s="10">
        <v>1</v>
      </c>
      <c r="AB21" s="10">
        <v>4</v>
      </c>
      <c r="AC21" s="10">
        <v>3</v>
      </c>
      <c r="AD21" s="10">
        <v>3</v>
      </c>
      <c r="AE21" s="9" t="s">
        <v>1</v>
      </c>
      <c r="AF21" s="9" t="s">
        <v>1</v>
      </c>
      <c r="AG21" s="10">
        <v>3</v>
      </c>
      <c r="AH21" s="10">
        <v>2</v>
      </c>
      <c r="AI21" s="9" t="s">
        <v>1</v>
      </c>
      <c r="AJ21" s="10">
        <v>7</v>
      </c>
      <c r="AK21" s="10">
        <v>2</v>
      </c>
      <c r="AL21" s="10">
        <v>2</v>
      </c>
      <c r="AM21" s="10">
        <v>5</v>
      </c>
      <c r="AN21" s="9" t="s">
        <v>1</v>
      </c>
      <c r="AO21" s="10">
        <v>3</v>
      </c>
      <c r="AP21" s="9" t="s">
        <v>1</v>
      </c>
      <c r="AQ21" s="9" t="s">
        <v>1</v>
      </c>
      <c r="AR21" s="9" t="s">
        <v>1</v>
      </c>
      <c r="AS21" s="9" t="s">
        <v>1</v>
      </c>
      <c r="AT21" s="9" t="s">
        <v>1</v>
      </c>
      <c r="AU21" s="9" t="s">
        <v>1</v>
      </c>
      <c r="AV21" s="9" t="s">
        <v>1</v>
      </c>
      <c r="AW21" s="9" t="s">
        <v>1</v>
      </c>
      <c r="AX21" s="10">
        <v>23</v>
      </c>
    </row>
    <row r="23" spans="1:50" x14ac:dyDescent="0.2">
      <c r="A23" s="6" t="s">
        <v>0</v>
      </c>
    </row>
    <row r="24" spans="1:50" x14ac:dyDescent="0.2">
      <c r="A24" s="6" t="s">
        <v>1</v>
      </c>
      <c r="B24" s="6" t="s">
        <v>2</v>
      </c>
    </row>
    <row r="26" spans="1:50" x14ac:dyDescent="0.2">
      <c r="A26" s="6" t="s">
        <v>3</v>
      </c>
      <c r="B26" s="6" t="s">
        <v>4</v>
      </c>
    </row>
    <row r="27" spans="1:50" x14ac:dyDescent="0.2">
      <c r="A27" s="6" t="s">
        <v>5</v>
      </c>
      <c r="B27" s="6" t="s">
        <v>64</v>
      </c>
    </row>
    <row r="28" spans="1:50" x14ac:dyDescent="0.2">
      <c r="A28" s="6" t="s">
        <v>7</v>
      </c>
      <c r="B28" s="6" t="s">
        <v>8</v>
      </c>
    </row>
    <row r="29" spans="1:50" x14ac:dyDescent="0.2">
      <c r="A29" s="6" t="s">
        <v>9</v>
      </c>
      <c r="B29" s="6" t="s">
        <v>10</v>
      </c>
    </row>
    <row r="31" spans="1:50" x14ac:dyDescent="0.2">
      <c r="A31" s="8" t="s">
        <v>11</v>
      </c>
      <c r="B31" s="8" t="s">
        <v>12</v>
      </c>
      <c r="C31" s="8" t="s">
        <v>13</v>
      </c>
      <c r="D31" s="8" t="s">
        <v>14</v>
      </c>
      <c r="E31" s="8" t="s">
        <v>15</v>
      </c>
      <c r="F31" s="8" t="s">
        <v>16</v>
      </c>
      <c r="G31" s="8" t="s">
        <v>17</v>
      </c>
      <c r="H31" s="8" t="s">
        <v>18</v>
      </c>
      <c r="I31" s="8" t="s">
        <v>19</v>
      </c>
      <c r="J31" s="8" t="s">
        <v>20</v>
      </c>
      <c r="K31" s="8" t="s">
        <v>21</v>
      </c>
      <c r="L31" s="8" t="s">
        <v>22</v>
      </c>
      <c r="M31" s="8" t="s">
        <v>23</v>
      </c>
      <c r="N31" s="8" t="s">
        <v>24</v>
      </c>
      <c r="O31" s="8" t="s">
        <v>25</v>
      </c>
      <c r="P31" s="8" t="s">
        <v>26</v>
      </c>
      <c r="Q31" s="8" t="s">
        <v>27</v>
      </c>
      <c r="R31" s="8" t="s">
        <v>28</v>
      </c>
      <c r="S31" s="8" t="s">
        <v>29</v>
      </c>
      <c r="T31" s="8" t="s">
        <v>30</v>
      </c>
      <c r="U31" s="8" t="s">
        <v>31</v>
      </c>
      <c r="V31" s="8" t="s">
        <v>32</v>
      </c>
      <c r="W31" s="8" t="s">
        <v>33</v>
      </c>
      <c r="X31" s="8" t="s">
        <v>34</v>
      </c>
      <c r="Y31" s="8" t="s">
        <v>35</v>
      </c>
      <c r="Z31" s="8" t="s">
        <v>36</v>
      </c>
      <c r="AA31" s="8" t="s">
        <v>37</v>
      </c>
      <c r="AB31" s="8" t="s">
        <v>38</v>
      </c>
      <c r="AC31" s="8" t="s">
        <v>39</v>
      </c>
      <c r="AD31" s="8" t="s">
        <v>40</v>
      </c>
      <c r="AE31" s="8" t="s">
        <v>41</v>
      </c>
      <c r="AF31" s="8" t="s">
        <v>42</v>
      </c>
      <c r="AG31" s="8" t="s">
        <v>43</v>
      </c>
      <c r="AH31" s="8" t="s">
        <v>44</v>
      </c>
      <c r="AI31" s="8" t="s">
        <v>45</v>
      </c>
      <c r="AJ31" s="8" t="s">
        <v>46</v>
      </c>
      <c r="AK31" s="8" t="s">
        <v>47</v>
      </c>
      <c r="AL31" s="8" t="s">
        <v>48</v>
      </c>
      <c r="AM31" s="8" t="s">
        <v>49</v>
      </c>
      <c r="AN31" s="8" t="s">
        <v>50</v>
      </c>
      <c r="AO31" s="8" t="s">
        <v>51</v>
      </c>
      <c r="AP31" s="8" t="s">
        <v>52</v>
      </c>
      <c r="AQ31" s="8" t="s">
        <v>53</v>
      </c>
      <c r="AR31" s="8" t="s">
        <v>54</v>
      </c>
      <c r="AS31" s="8" t="s">
        <v>55</v>
      </c>
      <c r="AT31" s="8" t="s">
        <v>56</v>
      </c>
      <c r="AU31" s="8" t="s">
        <v>57</v>
      </c>
      <c r="AV31" s="8" t="s">
        <v>58</v>
      </c>
      <c r="AW31" s="8" t="s">
        <v>59</v>
      </c>
      <c r="AX31" s="8" t="s">
        <v>60</v>
      </c>
    </row>
    <row r="32" spans="1:50" x14ac:dyDescent="0.2">
      <c r="A32" s="8" t="s">
        <v>85</v>
      </c>
      <c r="B32" s="9" t="s">
        <v>1</v>
      </c>
      <c r="C32" s="10">
        <v>4501</v>
      </c>
      <c r="D32" s="9" t="s">
        <v>1</v>
      </c>
      <c r="E32" s="10">
        <v>3331</v>
      </c>
      <c r="F32" s="10">
        <v>1332</v>
      </c>
      <c r="G32" s="10">
        <v>92</v>
      </c>
      <c r="H32" s="10">
        <v>1678</v>
      </c>
      <c r="I32" s="10">
        <v>87</v>
      </c>
      <c r="J32" s="10">
        <v>602</v>
      </c>
      <c r="K32" s="10">
        <v>204</v>
      </c>
      <c r="L32" s="10">
        <v>72</v>
      </c>
      <c r="M32" s="10">
        <v>1427</v>
      </c>
      <c r="N32" s="10">
        <v>2328</v>
      </c>
      <c r="O32" s="10">
        <v>1190</v>
      </c>
      <c r="P32" s="10">
        <v>332</v>
      </c>
      <c r="Q32" s="10">
        <v>2202</v>
      </c>
      <c r="R32" s="10">
        <v>1426</v>
      </c>
      <c r="S32" s="10">
        <v>1127</v>
      </c>
      <c r="T32" s="10">
        <v>42</v>
      </c>
      <c r="U32" s="10">
        <v>49</v>
      </c>
      <c r="V32" s="10">
        <v>60</v>
      </c>
      <c r="W32" s="10">
        <v>1044</v>
      </c>
      <c r="X32" s="10">
        <v>427</v>
      </c>
      <c r="Y32" s="10">
        <v>166</v>
      </c>
      <c r="Z32" s="10">
        <v>271</v>
      </c>
      <c r="AA32" s="10">
        <v>8248</v>
      </c>
      <c r="AB32" s="10">
        <v>334</v>
      </c>
      <c r="AC32" s="10">
        <v>1655</v>
      </c>
      <c r="AD32" s="10">
        <v>1254</v>
      </c>
      <c r="AE32" s="10">
        <v>389</v>
      </c>
      <c r="AF32" s="10">
        <v>291</v>
      </c>
      <c r="AG32" s="10">
        <v>450</v>
      </c>
      <c r="AH32" s="10">
        <v>1138</v>
      </c>
      <c r="AI32" s="10">
        <v>721</v>
      </c>
      <c r="AJ32" s="10">
        <v>651</v>
      </c>
      <c r="AK32" s="10">
        <v>52</v>
      </c>
      <c r="AL32" s="10">
        <v>316</v>
      </c>
      <c r="AM32" s="10">
        <v>594</v>
      </c>
      <c r="AN32" s="10">
        <v>1798</v>
      </c>
      <c r="AO32" s="10">
        <v>5702</v>
      </c>
      <c r="AP32" s="10">
        <v>271</v>
      </c>
      <c r="AQ32" s="10">
        <v>270</v>
      </c>
      <c r="AR32" s="10">
        <v>438</v>
      </c>
      <c r="AS32" s="10">
        <v>16558</v>
      </c>
      <c r="AT32" s="10">
        <v>3972</v>
      </c>
      <c r="AU32" s="10">
        <v>11074</v>
      </c>
      <c r="AV32" s="10">
        <v>13680</v>
      </c>
      <c r="AW32" s="10">
        <v>68</v>
      </c>
      <c r="AX32" s="10">
        <v>7577</v>
      </c>
    </row>
    <row r="34" spans="1:50" x14ac:dyDescent="0.2">
      <c r="A34" s="6" t="s">
        <v>0</v>
      </c>
    </row>
    <row r="35" spans="1:50" x14ac:dyDescent="0.2">
      <c r="A35" s="6" t="s">
        <v>1</v>
      </c>
      <c r="B35" s="6" t="s">
        <v>2</v>
      </c>
    </row>
    <row r="37" spans="1:50" x14ac:dyDescent="0.2">
      <c r="A37" s="6" t="s">
        <v>3</v>
      </c>
      <c r="B37" s="6" t="s">
        <v>4</v>
      </c>
    </row>
    <row r="38" spans="1:50" x14ac:dyDescent="0.2">
      <c r="A38" s="6" t="s">
        <v>5</v>
      </c>
      <c r="B38" s="6" t="s">
        <v>64</v>
      </c>
    </row>
    <row r="39" spans="1:50" x14ac:dyDescent="0.2">
      <c r="A39" s="6" t="s">
        <v>7</v>
      </c>
      <c r="B39" s="6" t="s">
        <v>8</v>
      </c>
    </row>
    <row r="40" spans="1:50" x14ac:dyDescent="0.2">
      <c r="A40" s="6" t="s">
        <v>9</v>
      </c>
      <c r="B40" s="6" t="s">
        <v>63</v>
      </c>
    </row>
    <row r="42" spans="1:50" x14ac:dyDescent="0.2">
      <c r="A42" s="8" t="s">
        <v>11</v>
      </c>
      <c r="B42" s="8" t="s">
        <v>12</v>
      </c>
      <c r="C42" s="8" t="s">
        <v>13</v>
      </c>
      <c r="D42" s="8" t="s">
        <v>14</v>
      </c>
      <c r="E42" s="8" t="s">
        <v>15</v>
      </c>
      <c r="F42" s="8" t="s">
        <v>16</v>
      </c>
      <c r="G42" s="8" t="s">
        <v>17</v>
      </c>
      <c r="H42" s="8" t="s">
        <v>18</v>
      </c>
      <c r="I42" s="8" t="s">
        <v>19</v>
      </c>
      <c r="J42" s="8" t="s">
        <v>20</v>
      </c>
      <c r="K42" s="8" t="s">
        <v>21</v>
      </c>
      <c r="L42" s="8" t="s">
        <v>22</v>
      </c>
      <c r="M42" s="8" t="s">
        <v>23</v>
      </c>
      <c r="N42" s="8" t="s">
        <v>24</v>
      </c>
      <c r="O42" s="8" t="s">
        <v>25</v>
      </c>
      <c r="P42" s="8" t="s">
        <v>26</v>
      </c>
      <c r="Q42" s="8" t="s">
        <v>27</v>
      </c>
      <c r="R42" s="8" t="s">
        <v>28</v>
      </c>
      <c r="S42" s="8" t="s">
        <v>29</v>
      </c>
      <c r="T42" s="8" t="s">
        <v>30</v>
      </c>
      <c r="U42" s="8" t="s">
        <v>31</v>
      </c>
      <c r="V42" s="8" t="s">
        <v>32</v>
      </c>
      <c r="W42" s="8" t="s">
        <v>33</v>
      </c>
      <c r="X42" s="8" t="s">
        <v>34</v>
      </c>
      <c r="Y42" s="8" t="s">
        <v>35</v>
      </c>
      <c r="Z42" s="8" t="s">
        <v>36</v>
      </c>
      <c r="AA42" s="8" t="s">
        <v>37</v>
      </c>
      <c r="AB42" s="8" t="s">
        <v>38</v>
      </c>
      <c r="AC42" s="8" t="s">
        <v>39</v>
      </c>
      <c r="AD42" s="8" t="s">
        <v>40</v>
      </c>
      <c r="AE42" s="8" t="s">
        <v>41</v>
      </c>
      <c r="AF42" s="8" t="s">
        <v>42</v>
      </c>
      <c r="AG42" s="8" t="s">
        <v>43</v>
      </c>
      <c r="AH42" s="8" t="s">
        <v>44</v>
      </c>
      <c r="AI42" s="8" t="s">
        <v>45</v>
      </c>
      <c r="AJ42" s="8" t="s">
        <v>46</v>
      </c>
      <c r="AK42" s="8" t="s">
        <v>47</v>
      </c>
      <c r="AL42" s="8" t="s">
        <v>48</v>
      </c>
      <c r="AM42" s="8" t="s">
        <v>49</v>
      </c>
      <c r="AN42" s="8" t="s">
        <v>50</v>
      </c>
      <c r="AO42" s="8" t="s">
        <v>51</v>
      </c>
      <c r="AP42" s="8" t="s">
        <v>52</v>
      </c>
      <c r="AQ42" s="8" t="s">
        <v>53</v>
      </c>
      <c r="AR42" s="8" t="s">
        <v>54</v>
      </c>
      <c r="AS42" s="8" t="s">
        <v>55</v>
      </c>
      <c r="AT42" s="8" t="s">
        <v>56</v>
      </c>
      <c r="AU42" s="8" t="s">
        <v>57</v>
      </c>
      <c r="AV42" s="8" t="s">
        <v>58</v>
      </c>
      <c r="AW42" s="8" t="s">
        <v>59</v>
      </c>
      <c r="AX42" s="8" t="s">
        <v>60</v>
      </c>
    </row>
    <row r="43" spans="1:50" x14ac:dyDescent="0.2">
      <c r="A43" s="8" t="s">
        <v>85</v>
      </c>
      <c r="B43" s="9" t="s">
        <v>1</v>
      </c>
      <c r="C43" s="10">
        <v>49</v>
      </c>
      <c r="D43" s="9" t="s">
        <v>1</v>
      </c>
      <c r="E43" s="10">
        <v>21</v>
      </c>
      <c r="F43" s="10">
        <v>1</v>
      </c>
      <c r="G43" s="10">
        <v>0</v>
      </c>
      <c r="H43" s="10">
        <v>8</v>
      </c>
      <c r="I43" s="10">
        <v>0</v>
      </c>
      <c r="J43" s="10">
        <v>1</v>
      </c>
      <c r="K43" s="10">
        <v>0</v>
      </c>
      <c r="L43" s="10">
        <v>0</v>
      </c>
      <c r="M43" s="10">
        <v>7</v>
      </c>
      <c r="N43" s="10">
        <v>10</v>
      </c>
      <c r="O43" s="10">
        <v>5</v>
      </c>
      <c r="P43" s="10">
        <v>0</v>
      </c>
      <c r="Q43" s="10">
        <v>23</v>
      </c>
      <c r="R43" s="10">
        <v>8</v>
      </c>
      <c r="S43" s="10">
        <v>2</v>
      </c>
      <c r="T43" s="10">
        <v>0</v>
      </c>
      <c r="U43" s="10">
        <v>0</v>
      </c>
      <c r="V43" s="10">
        <v>1</v>
      </c>
      <c r="W43" s="10">
        <v>3</v>
      </c>
      <c r="X43" s="10">
        <v>4</v>
      </c>
      <c r="Y43" s="10">
        <v>0</v>
      </c>
      <c r="Z43" s="10">
        <v>0</v>
      </c>
      <c r="AA43" s="10">
        <v>1</v>
      </c>
      <c r="AB43" s="10">
        <v>2</v>
      </c>
      <c r="AC43" s="10">
        <v>3</v>
      </c>
      <c r="AD43" s="10">
        <v>4</v>
      </c>
      <c r="AE43" s="10">
        <v>0</v>
      </c>
      <c r="AF43" s="10">
        <v>0</v>
      </c>
      <c r="AG43" s="10">
        <v>1</v>
      </c>
      <c r="AH43" s="10">
        <v>3</v>
      </c>
      <c r="AI43" s="10">
        <v>2</v>
      </c>
      <c r="AJ43" s="10">
        <v>1</v>
      </c>
      <c r="AK43" s="10">
        <v>0</v>
      </c>
      <c r="AL43" s="10">
        <v>0</v>
      </c>
      <c r="AM43" s="10">
        <v>0</v>
      </c>
      <c r="AN43" s="10">
        <v>1</v>
      </c>
      <c r="AO43" s="10">
        <v>67</v>
      </c>
      <c r="AP43" s="10">
        <v>0</v>
      </c>
      <c r="AQ43" s="10">
        <v>0</v>
      </c>
      <c r="AR43" s="10">
        <v>0</v>
      </c>
      <c r="AS43" s="10">
        <v>187</v>
      </c>
      <c r="AT43" s="10">
        <v>9</v>
      </c>
      <c r="AU43" s="10">
        <v>122</v>
      </c>
      <c r="AV43" s="10">
        <v>184</v>
      </c>
      <c r="AW43" s="10">
        <v>0</v>
      </c>
      <c r="AX43" s="10">
        <v>81</v>
      </c>
    </row>
    <row r="45" spans="1:50" x14ac:dyDescent="0.2">
      <c r="A45" s="6" t="s">
        <v>0</v>
      </c>
    </row>
    <row r="46" spans="1:50" x14ac:dyDescent="0.2">
      <c r="A46" s="6" t="s">
        <v>1</v>
      </c>
      <c r="B46" s="6" t="s">
        <v>2</v>
      </c>
    </row>
    <row r="48" spans="1:50" x14ac:dyDescent="0.2">
      <c r="A48" s="6" t="s">
        <v>3</v>
      </c>
      <c r="B48" s="6" t="s">
        <v>4</v>
      </c>
    </row>
    <row r="49" spans="1:50" x14ac:dyDescent="0.2">
      <c r="A49" s="6" t="s">
        <v>5</v>
      </c>
      <c r="B49" s="6" t="s">
        <v>65</v>
      </c>
    </row>
    <row r="50" spans="1:50" x14ac:dyDescent="0.2">
      <c r="A50" s="6" t="s">
        <v>7</v>
      </c>
      <c r="B50" s="6" t="s">
        <v>8</v>
      </c>
    </row>
    <row r="51" spans="1:50" x14ac:dyDescent="0.2">
      <c r="A51" s="6" t="s">
        <v>9</v>
      </c>
      <c r="B51" s="6" t="s">
        <v>10</v>
      </c>
    </row>
    <row r="53" spans="1:50" x14ac:dyDescent="0.2">
      <c r="A53" s="8" t="s">
        <v>11</v>
      </c>
      <c r="B53" s="8" t="s">
        <v>12</v>
      </c>
      <c r="C53" s="8" t="s">
        <v>13</v>
      </c>
      <c r="D53" s="8" t="s">
        <v>14</v>
      </c>
      <c r="E53" s="8" t="s">
        <v>15</v>
      </c>
      <c r="F53" s="8" t="s">
        <v>16</v>
      </c>
      <c r="G53" s="8" t="s">
        <v>17</v>
      </c>
      <c r="H53" s="8" t="s">
        <v>18</v>
      </c>
      <c r="I53" s="8" t="s">
        <v>19</v>
      </c>
      <c r="J53" s="8" t="s">
        <v>20</v>
      </c>
      <c r="K53" s="8" t="s">
        <v>21</v>
      </c>
      <c r="L53" s="8" t="s">
        <v>22</v>
      </c>
      <c r="M53" s="8" t="s">
        <v>23</v>
      </c>
      <c r="N53" s="8" t="s">
        <v>24</v>
      </c>
      <c r="O53" s="8" t="s">
        <v>25</v>
      </c>
      <c r="P53" s="8" t="s">
        <v>26</v>
      </c>
      <c r="Q53" s="8" t="s">
        <v>27</v>
      </c>
      <c r="R53" s="8" t="s">
        <v>28</v>
      </c>
      <c r="S53" s="8" t="s">
        <v>29</v>
      </c>
      <c r="T53" s="8" t="s">
        <v>30</v>
      </c>
      <c r="U53" s="8" t="s">
        <v>31</v>
      </c>
      <c r="V53" s="8" t="s">
        <v>32</v>
      </c>
      <c r="W53" s="8" t="s">
        <v>33</v>
      </c>
      <c r="X53" s="8" t="s">
        <v>34</v>
      </c>
      <c r="Y53" s="8" t="s">
        <v>35</v>
      </c>
      <c r="Z53" s="8" t="s">
        <v>36</v>
      </c>
      <c r="AA53" s="8" t="s">
        <v>37</v>
      </c>
      <c r="AB53" s="8" t="s">
        <v>38</v>
      </c>
      <c r="AC53" s="8" t="s">
        <v>39</v>
      </c>
      <c r="AD53" s="8" t="s">
        <v>40</v>
      </c>
      <c r="AE53" s="8" t="s">
        <v>41</v>
      </c>
      <c r="AF53" s="8" t="s">
        <v>42</v>
      </c>
      <c r="AG53" s="8" t="s">
        <v>43</v>
      </c>
      <c r="AH53" s="8" t="s">
        <v>44</v>
      </c>
      <c r="AI53" s="8" t="s">
        <v>45</v>
      </c>
      <c r="AJ53" s="8" t="s">
        <v>46</v>
      </c>
      <c r="AK53" s="8" t="s">
        <v>47</v>
      </c>
      <c r="AL53" s="8" t="s">
        <v>48</v>
      </c>
      <c r="AM53" s="8" t="s">
        <v>49</v>
      </c>
      <c r="AN53" s="8" t="s">
        <v>50</v>
      </c>
      <c r="AO53" s="8" t="s">
        <v>51</v>
      </c>
      <c r="AP53" s="8" t="s">
        <v>52</v>
      </c>
      <c r="AQ53" s="8" t="s">
        <v>53</v>
      </c>
      <c r="AR53" s="8" t="s">
        <v>54</v>
      </c>
      <c r="AS53" s="8" t="s">
        <v>55</v>
      </c>
      <c r="AT53" s="8" t="s">
        <v>56</v>
      </c>
      <c r="AU53" s="8" t="s">
        <v>57</v>
      </c>
      <c r="AV53" s="8" t="s">
        <v>58</v>
      </c>
      <c r="AW53" s="8" t="s">
        <v>59</v>
      </c>
      <c r="AX53" s="8" t="s">
        <v>60</v>
      </c>
    </row>
    <row r="54" spans="1:50" x14ac:dyDescent="0.2">
      <c r="A54" s="8" t="s">
        <v>85</v>
      </c>
      <c r="B54" s="9" t="s">
        <v>1</v>
      </c>
      <c r="C54" s="10">
        <v>11513</v>
      </c>
      <c r="D54" s="10">
        <v>29041</v>
      </c>
      <c r="E54" s="9" t="s">
        <v>1</v>
      </c>
      <c r="F54" s="9" t="s">
        <v>1</v>
      </c>
      <c r="G54" s="9" t="s">
        <v>1</v>
      </c>
      <c r="H54" s="9" t="s">
        <v>1</v>
      </c>
      <c r="I54" s="9" t="s">
        <v>1</v>
      </c>
      <c r="J54" s="9" t="s">
        <v>1</v>
      </c>
      <c r="K54" s="9" t="s">
        <v>1</v>
      </c>
      <c r="L54" s="9" t="s">
        <v>1</v>
      </c>
      <c r="M54" s="10">
        <v>349</v>
      </c>
      <c r="N54" s="9" t="s">
        <v>1</v>
      </c>
      <c r="O54" s="9" t="s">
        <v>1</v>
      </c>
      <c r="P54" s="10">
        <v>7</v>
      </c>
      <c r="Q54" s="9" t="s">
        <v>1</v>
      </c>
      <c r="R54" s="9" t="s">
        <v>1</v>
      </c>
      <c r="S54" s="9" t="s">
        <v>1</v>
      </c>
      <c r="T54" s="9" t="s">
        <v>1</v>
      </c>
      <c r="U54" s="9" t="s">
        <v>1</v>
      </c>
      <c r="V54" s="9" t="s">
        <v>1</v>
      </c>
      <c r="W54" s="9" t="s">
        <v>1</v>
      </c>
      <c r="X54" s="9" t="s">
        <v>1</v>
      </c>
      <c r="Y54" s="9" t="s">
        <v>1</v>
      </c>
      <c r="Z54" s="10">
        <v>482</v>
      </c>
      <c r="AA54" s="10">
        <v>33</v>
      </c>
      <c r="AB54" s="9" t="s">
        <v>1</v>
      </c>
      <c r="AC54" s="9" t="s">
        <v>1</v>
      </c>
      <c r="AD54" s="9" t="s">
        <v>1</v>
      </c>
      <c r="AE54" s="9" t="s">
        <v>1</v>
      </c>
      <c r="AF54" s="9" t="s">
        <v>1</v>
      </c>
      <c r="AG54" s="9" t="s">
        <v>1</v>
      </c>
      <c r="AH54" s="9" t="s">
        <v>1</v>
      </c>
      <c r="AI54" s="10">
        <v>91</v>
      </c>
      <c r="AJ54" s="9" t="s">
        <v>1</v>
      </c>
      <c r="AK54" s="9" t="s">
        <v>1</v>
      </c>
      <c r="AL54" s="9" t="s">
        <v>1</v>
      </c>
      <c r="AM54" s="9" t="s">
        <v>1</v>
      </c>
      <c r="AN54" s="9" t="s">
        <v>1</v>
      </c>
      <c r="AO54" s="9" t="s">
        <v>1</v>
      </c>
      <c r="AP54" s="9" t="s">
        <v>1</v>
      </c>
      <c r="AQ54" s="9" t="s">
        <v>1</v>
      </c>
      <c r="AR54" s="9" t="s">
        <v>1</v>
      </c>
      <c r="AS54" s="9" t="s">
        <v>1</v>
      </c>
      <c r="AT54" s="10">
        <v>1740</v>
      </c>
      <c r="AU54" s="9" t="s">
        <v>1</v>
      </c>
      <c r="AV54" s="9" t="s">
        <v>1</v>
      </c>
      <c r="AW54" s="9" t="s">
        <v>1</v>
      </c>
      <c r="AX54" s="9" t="s">
        <v>1</v>
      </c>
    </row>
    <row r="56" spans="1:50" x14ac:dyDescent="0.2">
      <c r="A56" s="6" t="s">
        <v>0</v>
      </c>
    </row>
    <row r="57" spans="1:50" x14ac:dyDescent="0.2">
      <c r="A57" s="6" t="s">
        <v>1</v>
      </c>
      <c r="B57" s="6" t="s">
        <v>2</v>
      </c>
    </row>
    <row r="59" spans="1:50" x14ac:dyDescent="0.2">
      <c r="A59" s="6" t="s">
        <v>3</v>
      </c>
      <c r="B59" s="6" t="s">
        <v>4</v>
      </c>
    </row>
    <row r="60" spans="1:50" x14ac:dyDescent="0.2">
      <c r="A60" s="6" t="s">
        <v>5</v>
      </c>
      <c r="B60" s="6" t="s">
        <v>65</v>
      </c>
    </row>
    <row r="61" spans="1:50" x14ac:dyDescent="0.2">
      <c r="A61" s="6" t="s">
        <v>7</v>
      </c>
      <c r="B61" s="6" t="s">
        <v>8</v>
      </c>
    </row>
    <row r="62" spans="1:50" x14ac:dyDescent="0.2">
      <c r="A62" s="6" t="s">
        <v>9</v>
      </c>
      <c r="B62" s="6" t="s">
        <v>63</v>
      </c>
    </row>
    <row r="64" spans="1:50" x14ac:dyDescent="0.2">
      <c r="A64" s="8" t="s">
        <v>11</v>
      </c>
      <c r="B64" s="8" t="s">
        <v>12</v>
      </c>
      <c r="C64" s="8" t="s">
        <v>13</v>
      </c>
      <c r="D64" s="8" t="s">
        <v>14</v>
      </c>
      <c r="E64" s="8" t="s">
        <v>15</v>
      </c>
      <c r="F64" s="8" t="s">
        <v>16</v>
      </c>
      <c r="G64" s="8" t="s">
        <v>17</v>
      </c>
      <c r="H64" s="8" t="s">
        <v>18</v>
      </c>
      <c r="I64" s="8" t="s">
        <v>19</v>
      </c>
      <c r="J64" s="8" t="s">
        <v>20</v>
      </c>
      <c r="K64" s="8" t="s">
        <v>21</v>
      </c>
      <c r="L64" s="8" t="s">
        <v>22</v>
      </c>
      <c r="M64" s="8" t="s">
        <v>23</v>
      </c>
      <c r="N64" s="8" t="s">
        <v>24</v>
      </c>
      <c r="O64" s="8" t="s">
        <v>25</v>
      </c>
      <c r="P64" s="8" t="s">
        <v>26</v>
      </c>
      <c r="Q64" s="8" t="s">
        <v>27</v>
      </c>
      <c r="R64" s="8" t="s">
        <v>28</v>
      </c>
      <c r="S64" s="8" t="s">
        <v>29</v>
      </c>
      <c r="T64" s="8" t="s">
        <v>30</v>
      </c>
      <c r="U64" s="8" t="s">
        <v>31</v>
      </c>
      <c r="V64" s="8" t="s">
        <v>32</v>
      </c>
      <c r="W64" s="8" t="s">
        <v>33</v>
      </c>
      <c r="X64" s="8" t="s">
        <v>34</v>
      </c>
      <c r="Y64" s="8" t="s">
        <v>35</v>
      </c>
      <c r="Z64" s="8" t="s">
        <v>36</v>
      </c>
      <c r="AA64" s="8" t="s">
        <v>37</v>
      </c>
      <c r="AB64" s="8" t="s">
        <v>38</v>
      </c>
      <c r="AC64" s="8" t="s">
        <v>39</v>
      </c>
      <c r="AD64" s="8" t="s">
        <v>40</v>
      </c>
      <c r="AE64" s="8" t="s">
        <v>41</v>
      </c>
      <c r="AF64" s="8" t="s">
        <v>42</v>
      </c>
      <c r="AG64" s="8" t="s">
        <v>43</v>
      </c>
      <c r="AH64" s="8" t="s">
        <v>44</v>
      </c>
      <c r="AI64" s="8" t="s">
        <v>45</v>
      </c>
      <c r="AJ64" s="8" t="s">
        <v>46</v>
      </c>
      <c r="AK64" s="8" t="s">
        <v>47</v>
      </c>
      <c r="AL64" s="8" t="s">
        <v>48</v>
      </c>
      <c r="AM64" s="8" t="s">
        <v>49</v>
      </c>
      <c r="AN64" s="8" t="s">
        <v>50</v>
      </c>
      <c r="AO64" s="8" t="s">
        <v>51</v>
      </c>
      <c r="AP64" s="8" t="s">
        <v>52</v>
      </c>
      <c r="AQ64" s="8" t="s">
        <v>53</v>
      </c>
      <c r="AR64" s="8" t="s">
        <v>54</v>
      </c>
      <c r="AS64" s="8" t="s">
        <v>55</v>
      </c>
      <c r="AT64" s="8" t="s">
        <v>56</v>
      </c>
      <c r="AU64" s="8" t="s">
        <v>57</v>
      </c>
      <c r="AV64" s="8" t="s">
        <v>58</v>
      </c>
      <c r="AW64" s="8" t="s">
        <v>59</v>
      </c>
      <c r="AX64" s="8" t="s">
        <v>60</v>
      </c>
    </row>
    <row r="65" spans="1:50" x14ac:dyDescent="0.2">
      <c r="A65" s="8" t="s">
        <v>85</v>
      </c>
      <c r="B65" s="9" t="s">
        <v>1</v>
      </c>
      <c r="C65" s="10">
        <v>396</v>
      </c>
      <c r="D65" s="10">
        <v>929</v>
      </c>
      <c r="E65" s="9" t="s">
        <v>1</v>
      </c>
      <c r="F65" s="9" t="s">
        <v>1</v>
      </c>
      <c r="G65" s="9" t="s">
        <v>1</v>
      </c>
      <c r="H65" s="9" t="s">
        <v>1</v>
      </c>
      <c r="I65" s="9" t="s">
        <v>1</v>
      </c>
      <c r="J65" s="9" t="s">
        <v>1</v>
      </c>
      <c r="K65" s="9" t="s">
        <v>1</v>
      </c>
      <c r="L65" s="9" t="s">
        <v>1</v>
      </c>
      <c r="M65" s="10">
        <v>0</v>
      </c>
      <c r="N65" s="9" t="s">
        <v>1</v>
      </c>
      <c r="O65" s="9" t="s">
        <v>1</v>
      </c>
      <c r="P65" s="10">
        <v>0</v>
      </c>
      <c r="Q65" s="9" t="s">
        <v>1</v>
      </c>
      <c r="R65" s="9" t="s">
        <v>1</v>
      </c>
      <c r="S65" s="9" t="s">
        <v>1</v>
      </c>
      <c r="T65" s="9" t="s">
        <v>1</v>
      </c>
      <c r="U65" s="9" t="s">
        <v>1</v>
      </c>
      <c r="V65" s="9" t="s">
        <v>1</v>
      </c>
      <c r="W65" s="9" t="s">
        <v>1</v>
      </c>
      <c r="X65" s="9" t="s">
        <v>1</v>
      </c>
      <c r="Y65" s="9" t="s">
        <v>1</v>
      </c>
      <c r="Z65" s="10">
        <v>3</v>
      </c>
      <c r="AA65" s="10">
        <v>0</v>
      </c>
      <c r="AB65" s="9" t="s">
        <v>1</v>
      </c>
      <c r="AC65" s="9" t="s">
        <v>1</v>
      </c>
      <c r="AD65" s="9" t="s">
        <v>1</v>
      </c>
      <c r="AE65" s="9" t="s">
        <v>1</v>
      </c>
      <c r="AF65" s="9" t="s">
        <v>1</v>
      </c>
      <c r="AG65" s="9" t="s">
        <v>1</v>
      </c>
      <c r="AH65" s="9" t="s">
        <v>1</v>
      </c>
      <c r="AI65" s="10">
        <v>0</v>
      </c>
      <c r="AJ65" s="9" t="s">
        <v>1</v>
      </c>
      <c r="AK65" s="9" t="s">
        <v>1</v>
      </c>
      <c r="AL65" s="9" t="s">
        <v>1</v>
      </c>
      <c r="AM65" s="9" t="s">
        <v>1</v>
      </c>
      <c r="AN65" s="9" t="s">
        <v>1</v>
      </c>
      <c r="AO65" s="9" t="s">
        <v>1</v>
      </c>
      <c r="AP65" s="9" t="s">
        <v>1</v>
      </c>
      <c r="AQ65" s="9" t="s">
        <v>1</v>
      </c>
      <c r="AR65" s="9" t="s">
        <v>1</v>
      </c>
      <c r="AS65" s="9" t="s">
        <v>1</v>
      </c>
      <c r="AT65" s="10">
        <v>20</v>
      </c>
      <c r="AU65" s="9" t="s">
        <v>1</v>
      </c>
      <c r="AV65" s="9" t="s">
        <v>1</v>
      </c>
      <c r="AW65" s="9" t="s">
        <v>1</v>
      </c>
      <c r="AX65" s="9" t="s">
        <v>1</v>
      </c>
    </row>
    <row r="67" spans="1:50" x14ac:dyDescent="0.2">
      <c r="A67" s="6" t="s">
        <v>0</v>
      </c>
    </row>
    <row r="68" spans="1:50" x14ac:dyDescent="0.2">
      <c r="A68" s="6" t="s">
        <v>1</v>
      </c>
      <c r="B68" s="6" t="s">
        <v>2</v>
      </c>
    </row>
    <row r="70" spans="1:50" x14ac:dyDescent="0.2">
      <c r="A70" s="6" t="s">
        <v>3</v>
      </c>
      <c r="B70" s="6" t="s">
        <v>4</v>
      </c>
    </row>
    <row r="71" spans="1:50" x14ac:dyDescent="0.2">
      <c r="A71" s="6" t="s">
        <v>5</v>
      </c>
      <c r="B71" s="6" t="s">
        <v>66</v>
      </c>
    </row>
    <row r="72" spans="1:50" x14ac:dyDescent="0.2">
      <c r="A72" s="6" t="s">
        <v>7</v>
      </c>
      <c r="B72" s="6" t="s">
        <v>8</v>
      </c>
    </row>
    <row r="73" spans="1:50" x14ac:dyDescent="0.2">
      <c r="A73" s="6" t="s">
        <v>9</v>
      </c>
      <c r="B73" s="6" t="s">
        <v>10</v>
      </c>
    </row>
    <row r="75" spans="1:50" x14ac:dyDescent="0.2">
      <c r="A75" s="8" t="s">
        <v>11</v>
      </c>
      <c r="B75" s="8" t="s">
        <v>12</v>
      </c>
      <c r="C75" s="8" t="s">
        <v>13</v>
      </c>
      <c r="D75" s="8" t="s">
        <v>14</v>
      </c>
      <c r="E75" s="8" t="s">
        <v>15</v>
      </c>
      <c r="F75" s="8" t="s">
        <v>16</v>
      </c>
      <c r="G75" s="8" t="s">
        <v>17</v>
      </c>
      <c r="H75" s="8" t="s">
        <v>18</v>
      </c>
      <c r="I75" s="8" t="s">
        <v>19</v>
      </c>
      <c r="J75" s="8" t="s">
        <v>20</v>
      </c>
      <c r="K75" s="8" t="s">
        <v>21</v>
      </c>
      <c r="L75" s="8" t="s">
        <v>22</v>
      </c>
      <c r="M75" s="8" t="s">
        <v>23</v>
      </c>
      <c r="N75" s="8" t="s">
        <v>24</v>
      </c>
      <c r="O75" s="8" t="s">
        <v>25</v>
      </c>
      <c r="P75" s="8" t="s">
        <v>26</v>
      </c>
      <c r="Q75" s="8" t="s">
        <v>27</v>
      </c>
      <c r="R75" s="8" t="s">
        <v>28</v>
      </c>
      <c r="S75" s="8" t="s">
        <v>29</v>
      </c>
      <c r="T75" s="8" t="s">
        <v>30</v>
      </c>
      <c r="U75" s="8" t="s">
        <v>31</v>
      </c>
      <c r="V75" s="8" t="s">
        <v>32</v>
      </c>
      <c r="W75" s="8" t="s">
        <v>33</v>
      </c>
      <c r="X75" s="8" t="s">
        <v>34</v>
      </c>
      <c r="Y75" s="8" t="s">
        <v>35</v>
      </c>
      <c r="Z75" s="8" t="s">
        <v>36</v>
      </c>
      <c r="AA75" s="8" t="s">
        <v>37</v>
      </c>
      <c r="AB75" s="8" t="s">
        <v>38</v>
      </c>
      <c r="AC75" s="8" t="s">
        <v>39</v>
      </c>
      <c r="AD75" s="8" t="s">
        <v>40</v>
      </c>
      <c r="AE75" s="8" t="s">
        <v>41</v>
      </c>
      <c r="AF75" s="8" t="s">
        <v>42</v>
      </c>
      <c r="AG75" s="8" t="s">
        <v>43</v>
      </c>
      <c r="AH75" s="8" t="s">
        <v>44</v>
      </c>
      <c r="AI75" s="8" t="s">
        <v>45</v>
      </c>
      <c r="AJ75" s="8" t="s">
        <v>46</v>
      </c>
      <c r="AK75" s="8" t="s">
        <v>47</v>
      </c>
      <c r="AL75" s="8" t="s">
        <v>48</v>
      </c>
      <c r="AM75" s="8" t="s">
        <v>49</v>
      </c>
      <c r="AN75" s="8" t="s">
        <v>50</v>
      </c>
      <c r="AO75" s="8" t="s">
        <v>51</v>
      </c>
      <c r="AP75" s="8" t="s">
        <v>52</v>
      </c>
      <c r="AQ75" s="8" t="s">
        <v>53</v>
      </c>
      <c r="AR75" s="8" t="s">
        <v>54</v>
      </c>
      <c r="AS75" s="8" t="s">
        <v>55</v>
      </c>
      <c r="AT75" s="8" t="s">
        <v>56</v>
      </c>
      <c r="AU75" s="8" t="s">
        <v>57</v>
      </c>
      <c r="AV75" s="8" t="s">
        <v>58</v>
      </c>
      <c r="AW75" s="8" t="s">
        <v>59</v>
      </c>
      <c r="AX75" s="8" t="s">
        <v>60</v>
      </c>
    </row>
    <row r="76" spans="1:50" x14ac:dyDescent="0.2">
      <c r="A76" s="8" t="s">
        <v>85</v>
      </c>
      <c r="B76" s="9" t="s">
        <v>1</v>
      </c>
      <c r="C76" s="9" t="s">
        <v>1</v>
      </c>
      <c r="D76" s="9" t="s">
        <v>1</v>
      </c>
      <c r="E76" s="9" t="s">
        <v>1</v>
      </c>
      <c r="F76" s="10">
        <v>58</v>
      </c>
      <c r="G76" s="9" t="s">
        <v>1</v>
      </c>
      <c r="H76" s="9" t="s">
        <v>1</v>
      </c>
      <c r="I76" s="9" t="s">
        <v>1</v>
      </c>
      <c r="J76" s="9" t="s">
        <v>1</v>
      </c>
      <c r="K76" s="9" t="s">
        <v>1</v>
      </c>
      <c r="L76" s="9" t="s">
        <v>1</v>
      </c>
      <c r="M76" s="9" t="s">
        <v>1</v>
      </c>
      <c r="N76" s="10">
        <v>54</v>
      </c>
      <c r="O76" s="10">
        <v>31</v>
      </c>
      <c r="P76" s="9" t="s">
        <v>1</v>
      </c>
      <c r="Q76" s="9" t="s">
        <v>1</v>
      </c>
      <c r="R76" s="9" t="s">
        <v>1</v>
      </c>
      <c r="S76" s="9" t="s">
        <v>1</v>
      </c>
      <c r="T76" s="9" t="s">
        <v>1</v>
      </c>
      <c r="U76" s="9" t="s">
        <v>1</v>
      </c>
      <c r="V76" s="9" t="s">
        <v>1</v>
      </c>
      <c r="W76" s="9" t="s">
        <v>1</v>
      </c>
      <c r="X76" s="9" t="s">
        <v>1</v>
      </c>
      <c r="Y76" s="9" t="s">
        <v>1</v>
      </c>
      <c r="Z76" s="9" t="s">
        <v>1</v>
      </c>
      <c r="AA76" s="9" t="s">
        <v>1</v>
      </c>
      <c r="AB76" s="9" t="s">
        <v>1</v>
      </c>
      <c r="AC76" s="9" t="s">
        <v>1</v>
      </c>
      <c r="AD76" s="9" t="s">
        <v>1</v>
      </c>
      <c r="AE76" s="9" t="s">
        <v>1</v>
      </c>
      <c r="AF76" s="9" t="s">
        <v>1</v>
      </c>
      <c r="AG76" s="9" t="s">
        <v>1</v>
      </c>
      <c r="AH76" s="9" t="s">
        <v>1</v>
      </c>
      <c r="AI76" s="9" t="s">
        <v>1</v>
      </c>
      <c r="AJ76" s="9" t="s">
        <v>1</v>
      </c>
      <c r="AK76" s="9" t="s">
        <v>1</v>
      </c>
      <c r="AL76" s="9" t="s">
        <v>1</v>
      </c>
      <c r="AM76" s="9" t="s">
        <v>1</v>
      </c>
      <c r="AN76" s="9" t="s">
        <v>1</v>
      </c>
      <c r="AO76" s="9" t="s">
        <v>1</v>
      </c>
      <c r="AP76" s="9" t="s">
        <v>1</v>
      </c>
      <c r="AQ76" s="9" t="s">
        <v>1</v>
      </c>
      <c r="AR76" s="9" t="s">
        <v>1</v>
      </c>
      <c r="AS76" s="9" t="s">
        <v>1</v>
      </c>
      <c r="AT76" s="9" t="s">
        <v>1</v>
      </c>
      <c r="AU76" s="9" t="s">
        <v>1</v>
      </c>
      <c r="AV76" s="9" t="s">
        <v>1</v>
      </c>
      <c r="AW76" s="9" t="s">
        <v>1</v>
      </c>
      <c r="AX76" s="9" t="s">
        <v>1</v>
      </c>
    </row>
    <row r="78" spans="1:50" x14ac:dyDescent="0.2">
      <c r="A78" s="6" t="s">
        <v>0</v>
      </c>
    </row>
    <row r="79" spans="1:50" x14ac:dyDescent="0.2">
      <c r="A79" s="6" t="s">
        <v>1</v>
      </c>
      <c r="B79" s="6" t="s">
        <v>2</v>
      </c>
    </row>
    <row r="81" spans="1:50" x14ac:dyDescent="0.2">
      <c r="A81" s="6" t="s">
        <v>3</v>
      </c>
      <c r="B81" s="6" t="s">
        <v>4</v>
      </c>
    </row>
    <row r="82" spans="1:50" x14ac:dyDescent="0.2">
      <c r="A82" s="6" t="s">
        <v>5</v>
      </c>
      <c r="B82" s="6" t="s">
        <v>66</v>
      </c>
    </row>
    <row r="83" spans="1:50" x14ac:dyDescent="0.2">
      <c r="A83" s="6" t="s">
        <v>7</v>
      </c>
      <c r="B83" s="6" t="s">
        <v>8</v>
      </c>
    </row>
    <row r="84" spans="1:50" x14ac:dyDescent="0.2">
      <c r="A84" s="6" t="s">
        <v>9</v>
      </c>
      <c r="B84" s="6" t="s">
        <v>63</v>
      </c>
    </row>
    <row r="86" spans="1:50" x14ac:dyDescent="0.2">
      <c r="A86" s="8" t="s">
        <v>11</v>
      </c>
      <c r="B86" s="8" t="s">
        <v>12</v>
      </c>
      <c r="C86" s="8" t="s">
        <v>13</v>
      </c>
      <c r="D86" s="8" t="s">
        <v>14</v>
      </c>
      <c r="E86" s="8" t="s">
        <v>15</v>
      </c>
      <c r="F86" s="8" t="s">
        <v>16</v>
      </c>
      <c r="G86" s="8" t="s">
        <v>17</v>
      </c>
      <c r="H86" s="8" t="s">
        <v>18</v>
      </c>
      <c r="I86" s="8" t="s">
        <v>19</v>
      </c>
      <c r="J86" s="8" t="s">
        <v>20</v>
      </c>
      <c r="K86" s="8" t="s">
        <v>21</v>
      </c>
      <c r="L86" s="8" t="s">
        <v>22</v>
      </c>
      <c r="M86" s="8" t="s">
        <v>23</v>
      </c>
      <c r="N86" s="8" t="s">
        <v>24</v>
      </c>
      <c r="O86" s="8" t="s">
        <v>25</v>
      </c>
      <c r="P86" s="8" t="s">
        <v>26</v>
      </c>
      <c r="Q86" s="8" t="s">
        <v>27</v>
      </c>
      <c r="R86" s="8" t="s">
        <v>28</v>
      </c>
      <c r="S86" s="8" t="s">
        <v>29</v>
      </c>
      <c r="T86" s="8" t="s">
        <v>30</v>
      </c>
      <c r="U86" s="8" t="s">
        <v>31</v>
      </c>
      <c r="V86" s="8" t="s">
        <v>32</v>
      </c>
      <c r="W86" s="8" t="s">
        <v>33</v>
      </c>
      <c r="X86" s="8" t="s">
        <v>34</v>
      </c>
      <c r="Y86" s="8" t="s">
        <v>35</v>
      </c>
      <c r="Z86" s="8" t="s">
        <v>36</v>
      </c>
      <c r="AA86" s="8" t="s">
        <v>37</v>
      </c>
      <c r="AB86" s="8" t="s">
        <v>38</v>
      </c>
      <c r="AC86" s="8" t="s">
        <v>39</v>
      </c>
      <c r="AD86" s="8" t="s">
        <v>40</v>
      </c>
      <c r="AE86" s="8" t="s">
        <v>41</v>
      </c>
      <c r="AF86" s="8" t="s">
        <v>42</v>
      </c>
      <c r="AG86" s="8" t="s">
        <v>43</v>
      </c>
      <c r="AH86" s="8" t="s">
        <v>44</v>
      </c>
      <c r="AI86" s="8" t="s">
        <v>45</v>
      </c>
      <c r="AJ86" s="8" t="s">
        <v>46</v>
      </c>
      <c r="AK86" s="8" t="s">
        <v>47</v>
      </c>
      <c r="AL86" s="8" t="s">
        <v>48</v>
      </c>
      <c r="AM86" s="8" t="s">
        <v>49</v>
      </c>
      <c r="AN86" s="8" t="s">
        <v>50</v>
      </c>
      <c r="AO86" s="8" t="s">
        <v>51</v>
      </c>
      <c r="AP86" s="8" t="s">
        <v>52</v>
      </c>
      <c r="AQ86" s="8" t="s">
        <v>53</v>
      </c>
      <c r="AR86" s="8" t="s">
        <v>54</v>
      </c>
      <c r="AS86" s="8" t="s">
        <v>55</v>
      </c>
      <c r="AT86" s="8" t="s">
        <v>56</v>
      </c>
      <c r="AU86" s="8" t="s">
        <v>57</v>
      </c>
      <c r="AV86" s="8" t="s">
        <v>58</v>
      </c>
      <c r="AW86" s="8" t="s">
        <v>59</v>
      </c>
      <c r="AX86" s="8" t="s">
        <v>60</v>
      </c>
    </row>
    <row r="87" spans="1:50" x14ac:dyDescent="0.2">
      <c r="A87" s="8" t="s">
        <v>85</v>
      </c>
      <c r="B87" s="9" t="s">
        <v>1</v>
      </c>
      <c r="C87" s="9" t="s">
        <v>1</v>
      </c>
      <c r="D87" s="9" t="s">
        <v>1</v>
      </c>
      <c r="E87" s="9" t="s">
        <v>1</v>
      </c>
      <c r="F87" s="10">
        <v>0</v>
      </c>
      <c r="G87" s="9" t="s">
        <v>1</v>
      </c>
      <c r="H87" s="9" t="s">
        <v>1</v>
      </c>
      <c r="I87" s="9" t="s">
        <v>1</v>
      </c>
      <c r="J87" s="9" t="s">
        <v>1</v>
      </c>
      <c r="K87" s="9" t="s">
        <v>1</v>
      </c>
      <c r="L87" s="9" t="s">
        <v>1</v>
      </c>
      <c r="M87" s="9" t="s">
        <v>1</v>
      </c>
      <c r="N87" s="10">
        <v>0</v>
      </c>
      <c r="O87" s="10">
        <v>0</v>
      </c>
      <c r="P87" s="9" t="s">
        <v>1</v>
      </c>
      <c r="Q87" s="9" t="s">
        <v>1</v>
      </c>
      <c r="R87" s="9" t="s">
        <v>1</v>
      </c>
      <c r="S87" s="9" t="s">
        <v>1</v>
      </c>
      <c r="T87" s="9" t="s">
        <v>1</v>
      </c>
      <c r="U87" s="9" t="s">
        <v>1</v>
      </c>
      <c r="V87" s="9" t="s">
        <v>1</v>
      </c>
      <c r="W87" s="9" t="s">
        <v>1</v>
      </c>
      <c r="X87" s="9" t="s">
        <v>1</v>
      </c>
      <c r="Y87" s="9" t="s">
        <v>1</v>
      </c>
      <c r="Z87" s="9" t="s">
        <v>1</v>
      </c>
      <c r="AA87" s="9" t="s">
        <v>1</v>
      </c>
      <c r="AB87" s="9" t="s">
        <v>1</v>
      </c>
      <c r="AC87" s="9" t="s">
        <v>1</v>
      </c>
      <c r="AD87" s="9" t="s">
        <v>1</v>
      </c>
      <c r="AE87" s="9" t="s">
        <v>1</v>
      </c>
      <c r="AF87" s="9" t="s">
        <v>1</v>
      </c>
      <c r="AG87" s="9" t="s">
        <v>1</v>
      </c>
      <c r="AH87" s="9" t="s">
        <v>1</v>
      </c>
      <c r="AI87" s="9" t="s">
        <v>1</v>
      </c>
      <c r="AJ87" s="9" t="s">
        <v>1</v>
      </c>
      <c r="AK87" s="9" t="s">
        <v>1</v>
      </c>
      <c r="AL87" s="9" t="s">
        <v>1</v>
      </c>
      <c r="AM87" s="9" t="s">
        <v>1</v>
      </c>
      <c r="AN87" s="9" t="s">
        <v>1</v>
      </c>
      <c r="AO87" s="9" t="s">
        <v>1</v>
      </c>
      <c r="AP87" s="9" t="s">
        <v>1</v>
      </c>
      <c r="AQ87" s="9" t="s">
        <v>1</v>
      </c>
      <c r="AR87" s="9" t="s">
        <v>1</v>
      </c>
      <c r="AS87" s="9" t="s">
        <v>1</v>
      </c>
      <c r="AT87" s="9" t="s">
        <v>1</v>
      </c>
      <c r="AU87" s="9" t="s">
        <v>1</v>
      </c>
      <c r="AV87" s="9" t="s">
        <v>1</v>
      </c>
      <c r="AW87" s="9" t="s">
        <v>1</v>
      </c>
      <c r="AX87" s="9" t="s">
        <v>1</v>
      </c>
    </row>
    <row r="89" spans="1:50" x14ac:dyDescent="0.2">
      <c r="A89" s="6" t="s">
        <v>0</v>
      </c>
    </row>
    <row r="90" spans="1:50" x14ac:dyDescent="0.2">
      <c r="A90" s="6" t="s">
        <v>1</v>
      </c>
      <c r="B90" s="6" t="s">
        <v>2</v>
      </c>
    </row>
    <row r="92" spans="1:50" x14ac:dyDescent="0.2">
      <c r="A92" s="6" t="s">
        <v>3</v>
      </c>
      <c r="B92" s="6" t="s">
        <v>4</v>
      </c>
    </row>
    <row r="93" spans="1:50" x14ac:dyDescent="0.2">
      <c r="A93" s="6" t="s">
        <v>5</v>
      </c>
      <c r="B93" s="6" t="s">
        <v>67</v>
      </c>
    </row>
    <row r="94" spans="1:50" x14ac:dyDescent="0.2">
      <c r="A94" s="6" t="s">
        <v>7</v>
      </c>
      <c r="B94" s="6" t="s">
        <v>8</v>
      </c>
    </row>
    <row r="95" spans="1:50" x14ac:dyDescent="0.2">
      <c r="A95" s="6" t="s">
        <v>9</v>
      </c>
      <c r="B95" s="6" t="s">
        <v>10</v>
      </c>
    </row>
    <row r="97" spans="1:50" x14ac:dyDescent="0.2">
      <c r="A97" s="8" t="s">
        <v>11</v>
      </c>
      <c r="B97" s="8" t="s">
        <v>12</v>
      </c>
      <c r="C97" s="8" t="s">
        <v>13</v>
      </c>
      <c r="D97" s="8" t="s">
        <v>14</v>
      </c>
      <c r="E97" s="8" t="s">
        <v>15</v>
      </c>
      <c r="F97" s="8" t="s">
        <v>16</v>
      </c>
      <c r="G97" s="8" t="s">
        <v>17</v>
      </c>
      <c r="H97" s="8" t="s">
        <v>18</v>
      </c>
      <c r="I97" s="8" t="s">
        <v>19</v>
      </c>
      <c r="J97" s="8" t="s">
        <v>20</v>
      </c>
      <c r="K97" s="8" t="s">
        <v>21</v>
      </c>
      <c r="L97" s="8" t="s">
        <v>22</v>
      </c>
      <c r="M97" s="8" t="s">
        <v>23</v>
      </c>
      <c r="N97" s="8" t="s">
        <v>24</v>
      </c>
      <c r="O97" s="8" t="s">
        <v>25</v>
      </c>
      <c r="P97" s="8" t="s">
        <v>26</v>
      </c>
      <c r="Q97" s="8" t="s">
        <v>27</v>
      </c>
      <c r="R97" s="8" t="s">
        <v>28</v>
      </c>
      <c r="S97" s="8" t="s">
        <v>29</v>
      </c>
      <c r="T97" s="8" t="s">
        <v>30</v>
      </c>
      <c r="U97" s="8" t="s">
        <v>31</v>
      </c>
      <c r="V97" s="8" t="s">
        <v>32</v>
      </c>
      <c r="W97" s="8" t="s">
        <v>33</v>
      </c>
      <c r="X97" s="8" t="s">
        <v>34</v>
      </c>
      <c r="Y97" s="8" t="s">
        <v>35</v>
      </c>
      <c r="Z97" s="8" t="s">
        <v>36</v>
      </c>
      <c r="AA97" s="8" t="s">
        <v>37</v>
      </c>
      <c r="AB97" s="8" t="s">
        <v>38</v>
      </c>
      <c r="AC97" s="8" t="s">
        <v>39</v>
      </c>
      <c r="AD97" s="8" t="s">
        <v>40</v>
      </c>
      <c r="AE97" s="8" t="s">
        <v>41</v>
      </c>
      <c r="AF97" s="8" t="s">
        <v>42</v>
      </c>
      <c r="AG97" s="8" t="s">
        <v>43</v>
      </c>
      <c r="AH97" s="8" t="s">
        <v>44</v>
      </c>
      <c r="AI97" s="8" t="s">
        <v>45</v>
      </c>
      <c r="AJ97" s="8" t="s">
        <v>46</v>
      </c>
      <c r="AK97" s="8" t="s">
        <v>47</v>
      </c>
      <c r="AL97" s="8" t="s">
        <v>48</v>
      </c>
      <c r="AM97" s="8" t="s">
        <v>49</v>
      </c>
      <c r="AN97" s="8" t="s">
        <v>50</v>
      </c>
      <c r="AO97" s="8" t="s">
        <v>51</v>
      </c>
      <c r="AP97" s="8" t="s">
        <v>52</v>
      </c>
      <c r="AQ97" s="8" t="s">
        <v>53</v>
      </c>
      <c r="AR97" s="8" t="s">
        <v>54</v>
      </c>
      <c r="AS97" s="8" t="s">
        <v>55</v>
      </c>
      <c r="AT97" s="8" t="s">
        <v>56</v>
      </c>
      <c r="AU97" s="8" t="s">
        <v>57</v>
      </c>
      <c r="AV97" s="8" t="s">
        <v>58</v>
      </c>
      <c r="AW97" s="8" t="s">
        <v>59</v>
      </c>
      <c r="AX97" s="8" t="s">
        <v>60</v>
      </c>
    </row>
    <row r="98" spans="1:50" x14ac:dyDescent="0.2">
      <c r="A98" s="8" t="s">
        <v>85</v>
      </c>
      <c r="B98" s="9" t="s">
        <v>1</v>
      </c>
      <c r="C98" s="9" t="s">
        <v>1</v>
      </c>
      <c r="D98" s="9" t="s">
        <v>1</v>
      </c>
      <c r="E98" s="9" t="s">
        <v>1</v>
      </c>
      <c r="F98" s="9" t="s">
        <v>1</v>
      </c>
      <c r="G98" s="9" t="s">
        <v>1</v>
      </c>
      <c r="H98" s="10">
        <v>107</v>
      </c>
      <c r="I98" s="10">
        <v>9066</v>
      </c>
      <c r="J98" s="10">
        <v>865133</v>
      </c>
      <c r="K98" s="10">
        <v>767358</v>
      </c>
      <c r="L98" s="10">
        <v>15532</v>
      </c>
      <c r="M98" s="9" t="s">
        <v>1</v>
      </c>
      <c r="N98" s="9" t="s">
        <v>1</v>
      </c>
      <c r="O98" s="9" t="s">
        <v>1</v>
      </c>
      <c r="P98" s="9" t="s">
        <v>1</v>
      </c>
      <c r="Q98" s="9" t="s">
        <v>1</v>
      </c>
      <c r="R98" s="9" t="s">
        <v>1</v>
      </c>
      <c r="S98" s="9" t="s">
        <v>1</v>
      </c>
      <c r="T98" s="10">
        <v>43</v>
      </c>
      <c r="U98" s="9" t="s">
        <v>1</v>
      </c>
      <c r="V98" s="9" t="s">
        <v>1</v>
      </c>
      <c r="W98" s="9" t="s">
        <v>1</v>
      </c>
      <c r="X98" s="9" t="s">
        <v>1</v>
      </c>
      <c r="Y98" s="10">
        <v>40</v>
      </c>
      <c r="Z98" s="9" t="s">
        <v>1</v>
      </c>
      <c r="AA98" s="9" t="s">
        <v>1</v>
      </c>
      <c r="AB98" s="9" t="s">
        <v>1</v>
      </c>
      <c r="AC98" s="9" t="s">
        <v>1</v>
      </c>
      <c r="AD98" s="10">
        <v>79</v>
      </c>
      <c r="AE98" s="9" t="s">
        <v>1</v>
      </c>
      <c r="AF98" s="10">
        <v>63</v>
      </c>
      <c r="AG98" s="9" t="s">
        <v>1</v>
      </c>
      <c r="AH98" s="9" t="s">
        <v>1</v>
      </c>
      <c r="AI98" s="9" t="s">
        <v>1</v>
      </c>
      <c r="AJ98" s="9" t="s">
        <v>1</v>
      </c>
      <c r="AK98" s="9" t="s">
        <v>1</v>
      </c>
      <c r="AL98" s="9" t="s">
        <v>1</v>
      </c>
      <c r="AM98" s="9" t="s">
        <v>1</v>
      </c>
      <c r="AN98" s="9" t="s">
        <v>1</v>
      </c>
      <c r="AO98" s="9" t="s">
        <v>1</v>
      </c>
      <c r="AP98" s="9" t="s">
        <v>1</v>
      </c>
      <c r="AQ98" s="9" t="s">
        <v>1</v>
      </c>
      <c r="AR98" s="10">
        <v>71</v>
      </c>
      <c r="AS98" s="9" t="s">
        <v>1</v>
      </c>
      <c r="AT98" s="9" t="s">
        <v>1</v>
      </c>
      <c r="AU98" s="9" t="s">
        <v>1</v>
      </c>
      <c r="AV98" s="9" t="s">
        <v>1</v>
      </c>
      <c r="AW98" s="9" t="s">
        <v>1</v>
      </c>
      <c r="AX98" s="9" t="s">
        <v>1</v>
      </c>
    </row>
    <row r="100" spans="1:50" x14ac:dyDescent="0.2">
      <c r="A100" s="6" t="s">
        <v>0</v>
      </c>
    </row>
    <row r="101" spans="1:50" x14ac:dyDescent="0.2">
      <c r="A101" s="6" t="s">
        <v>1</v>
      </c>
      <c r="B101" s="6" t="s">
        <v>2</v>
      </c>
    </row>
    <row r="103" spans="1:50" x14ac:dyDescent="0.2">
      <c r="A103" s="6" t="s">
        <v>3</v>
      </c>
      <c r="B103" s="6" t="s">
        <v>4</v>
      </c>
    </row>
    <row r="104" spans="1:50" x14ac:dyDescent="0.2">
      <c r="A104" s="6" t="s">
        <v>5</v>
      </c>
      <c r="B104" s="6" t="s">
        <v>67</v>
      </c>
    </row>
    <row r="105" spans="1:50" x14ac:dyDescent="0.2">
      <c r="A105" s="6" t="s">
        <v>7</v>
      </c>
      <c r="B105" s="6" t="s">
        <v>8</v>
      </c>
    </row>
    <row r="106" spans="1:50" x14ac:dyDescent="0.2">
      <c r="A106" s="6" t="s">
        <v>9</v>
      </c>
      <c r="B106" s="6" t="s">
        <v>63</v>
      </c>
    </row>
    <row r="108" spans="1:50" x14ac:dyDescent="0.2">
      <c r="A108" s="8" t="s">
        <v>11</v>
      </c>
      <c r="B108" s="8" t="s">
        <v>12</v>
      </c>
      <c r="C108" s="8" t="s">
        <v>13</v>
      </c>
      <c r="D108" s="8" t="s">
        <v>14</v>
      </c>
      <c r="E108" s="8" t="s">
        <v>15</v>
      </c>
      <c r="F108" s="8" t="s">
        <v>16</v>
      </c>
      <c r="G108" s="8" t="s">
        <v>17</v>
      </c>
      <c r="H108" s="8" t="s">
        <v>18</v>
      </c>
      <c r="I108" s="8" t="s">
        <v>19</v>
      </c>
      <c r="J108" s="8" t="s">
        <v>20</v>
      </c>
      <c r="K108" s="8" t="s">
        <v>21</v>
      </c>
      <c r="L108" s="8" t="s">
        <v>22</v>
      </c>
      <c r="M108" s="8" t="s">
        <v>23</v>
      </c>
      <c r="N108" s="8" t="s">
        <v>24</v>
      </c>
      <c r="O108" s="8" t="s">
        <v>25</v>
      </c>
      <c r="P108" s="8" t="s">
        <v>26</v>
      </c>
      <c r="Q108" s="8" t="s">
        <v>27</v>
      </c>
      <c r="R108" s="8" t="s">
        <v>28</v>
      </c>
      <c r="S108" s="8" t="s">
        <v>29</v>
      </c>
      <c r="T108" s="8" t="s">
        <v>30</v>
      </c>
      <c r="U108" s="8" t="s">
        <v>31</v>
      </c>
      <c r="V108" s="8" t="s">
        <v>32</v>
      </c>
      <c r="W108" s="8" t="s">
        <v>33</v>
      </c>
      <c r="X108" s="8" t="s">
        <v>34</v>
      </c>
      <c r="Y108" s="8" t="s">
        <v>35</v>
      </c>
      <c r="Z108" s="8" t="s">
        <v>36</v>
      </c>
      <c r="AA108" s="8" t="s">
        <v>37</v>
      </c>
      <c r="AB108" s="8" t="s">
        <v>38</v>
      </c>
      <c r="AC108" s="8" t="s">
        <v>39</v>
      </c>
      <c r="AD108" s="8" t="s">
        <v>40</v>
      </c>
      <c r="AE108" s="8" t="s">
        <v>41</v>
      </c>
      <c r="AF108" s="8" t="s">
        <v>42</v>
      </c>
      <c r="AG108" s="8" t="s">
        <v>43</v>
      </c>
      <c r="AH108" s="8" t="s">
        <v>44</v>
      </c>
      <c r="AI108" s="8" t="s">
        <v>45</v>
      </c>
      <c r="AJ108" s="8" t="s">
        <v>46</v>
      </c>
      <c r="AK108" s="8" t="s">
        <v>47</v>
      </c>
      <c r="AL108" s="8" t="s">
        <v>48</v>
      </c>
      <c r="AM108" s="8" t="s">
        <v>49</v>
      </c>
      <c r="AN108" s="8" t="s">
        <v>50</v>
      </c>
      <c r="AO108" s="8" t="s">
        <v>51</v>
      </c>
      <c r="AP108" s="8" t="s">
        <v>52</v>
      </c>
      <c r="AQ108" s="8" t="s">
        <v>53</v>
      </c>
      <c r="AR108" s="8" t="s">
        <v>54</v>
      </c>
      <c r="AS108" s="8" t="s">
        <v>55</v>
      </c>
      <c r="AT108" s="8" t="s">
        <v>56</v>
      </c>
      <c r="AU108" s="8" t="s">
        <v>57</v>
      </c>
      <c r="AV108" s="8" t="s">
        <v>58</v>
      </c>
      <c r="AW108" s="8" t="s">
        <v>59</v>
      </c>
      <c r="AX108" s="8" t="s">
        <v>60</v>
      </c>
    </row>
    <row r="109" spans="1:50" x14ac:dyDescent="0.2">
      <c r="A109" s="8" t="s">
        <v>85</v>
      </c>
      <c r="B109" s="9" t="s">
        <v>1</v>
      </c>
      <c r="C109" s="9" t="s">
        <v>1</v>
      </c>
      <c r="D109" s="9" t="s">
        <v>1</v>
      </c>
      <c r="E109" s="9" t="s">
        <v>1</v>
      </c>
      <c r="F109" s="9" t="s">
        <v>1</v>
      </c>
      <c r="G109" s="9" t="s">
        <v>1</v>
      </c>
      <c r="H109" s="10">
        <v>0</v>
      </c>
      <c r="I109" s="10">
        <v>287</v>
      </c>
      <c r="J109" s="10">
        <v>27388</v>
      </c>
      <c r="K109" s="10">
        <v>24292</v>
      </c>
      <c r="L109" s="10">
        <v>491</v>
      </c>
      <c r="M109" s="9" t="s">
        <v>1</v>
      </c>
      <c r="N109" s="9" t="s">
        <v>1</v>
      </c>
      <c r="O109" s="9" t="s">
        <v>1</v>
      </c>
      <c r="P109" s="9" t="s">
        <v>1</v>
      </c>
      <c r="Q109" s="9" t="s">
        <v>1</v>
      </c>
      <c r="R109" s="9" t="s">
        <v>1</v>
      </c>
      <c r="S109" s="9" t="s">
        <v>1</v>
      </c>
      <c r="T109" s="10">
        <v>0</v>
      </c>
      <c r="U109" s="9" t="s">
        <v>1</v>
      </c>
      <c r="V109" s="9" t="s">
        <v>1</v>
      </c>
      <c r="W109" s="9" t="s">
        <v>1</v>
      </c>
      <c r="X109" s="9" t="s">
        <v>1</v>
      </c>
      <c r="Y109" s="10">
        <v>0</v>
      </c>
      <c r="Z109" s="9" t="s">
        <v>1</v>
      </c>
      <c r="AA109" s="9" t="s">
        <v>1</v>
      </c>
      <c r="AB109" s="9" t="s">
        <v>1</v>
      </c>
      <c r="AC109" s="9" t="s">
        <v>1</v>
      </c>
      <c r="AD109" s="10">
        <v>0</v>
      </c>
      <c r="AE109" s="9" t="s">
        <v>1</v>
      </c>
      <c r="AF109" s="10">
        <v>0</v>
      </c>
      <c r="AG109" s="9" t="s">
        <v>1</v>
      </c>
      <c r="AH109" s="9" t="s">
        <v>1</v>
      </c>
      <c r="AI109" s="9" t="s">
        <v>1</v>
      </c>
      <c r="AJ109" s="9" t="s">
        <v>1</v>
      </c>
      <c r="AK109" s="9" t="s">
        <v>1</v>
      </c>
      <c r="AL109" s="9" t="s">
        <v>1</v>
      </c>
      <c r="AM109" s="9" t="s">
        <v>1</v>
      </c>
      <c r="AN109" s="9" t="s">
        <v>1</v>
      </c>
      <c r="AO109" s="9" t="s">
        <v>1</v>
      </c>
      <c r="AP109" s="9" t="s">
        <v>1</v>
      </c>
      <c r="AQ109" s="9" t="s">
        <v>1</v>
      </c>
      <c r="AR109" s="10">
        <v>0</v>
      </c>
      <c r="AS109" s="9" t="s">
        <v>1</v>
      </c>
      <c r="AT109" s="9" t="s">
        <v>1</v>
      </c>
      <c r="AU109" s="9" t="s">
        <v>1</v>
      </c>
      <c r="AV109" s="9" t="s">
        <v>1</v>
      </c>
      <c r="AW109" s="9" t="s">
        <v>1</v>
      </c>
      <c r="AX109" s="9" t="s">
        <v>1</v>
      </c>
    </row>
    <row r="111" spans="1:50" x14ac:dyDescent="0.2">
      <c r="A111" s="6" t="s">
        <v>0</v>
      </c>
    </row>
    <row r="112" spans="1:50" x14ac:dyDescent="0.2">
      <c r="A112" s="6" t="s">
        <v>1</v>
      </c>
      <c r="B112" s="6" t="s">
        <v>2</v>
      </c>
    </row>
    <row r="114" spans="1:50" x14ac:dyDescent="0.2">
      <c r="A114" s="6" t="s">
        <v>3</v>
      </c>
      <c r="B114" s="6" t="s">
        <v>4</v>
      </c>
    </row>
    <row r="115" spans="1:50" x14ac:dyDescent="0.2">
      <c r="A115" s="6" t="s">
        <v>5</v>
      </c>
      <c r="B115" s="6" t="s">
        <v>68</v>
      </c>
    </row>
    <row r="116" spans="1:50" x14ac:dyDescent="0.2">
      <c r="A116" s="6" t="s">
        <v>7</v>
      </c>
      <c r="B116" s="6" t="s">
        <v>8</v>
      </c>
    </row>
    <row r="117" spans="1:50" x14ac:dyDescent="0.2">
      <c r="A117" s="6" t="s">
        <v>9</v>
      </c>
      <c r="B117" s="6" t="s">
        <v>10</v>
      </c>
    </row>
    <row r="119" spans="1:50" x14ac:dyDescent="0.2">
      <c r="A119" s="8" t="s">
        <v>11</v>
      </c>
      <c r="B119" s="8" t="s">
        <v>12</v>
      </c>
      <c r="C119" s="8" t="s">
        <v>13</v>
      </c>
      <c r="D119" s="8" t="s">
        <v>14</v>
      </c>
      <c r="E119" s="8" t="s">
        <v>15</v>
      </c>
      <c r="F119" s="8" t="s">
        <v>16</v>
      </c>
      <c r="G119" s="8" t="s">
        <v>17</v>
      </c>
      <c r="H119" s="8" t="s">
        <v>18</v>
      </c>
      <c r="I119" s="8" t="s">
        <v>19</v>
      </c>
      <c r="J119" s="8" t="s">
        <v>20</v>
      </c>
      <c r="K119" s="8" t="s">
        <v>21</v>
      </c>
      <c r="L119" s="8" t="s">
        <v>22</v>
      </c>
      <c r="M119" s="8" t="s">
        <v>23</v>
      </c>
      <c r="N119" s="8" t="s">
        <v>24</v>
      </c>
      <c r="O119" s="8" t="s">
        <v>25</v>
      </c>
      <c r="P119" s="8" t="s">
        <v>26</v>
      </c>
      <c r="Q119" s="8" t="s">
        <v>27</v>
      </c>
      <c r="R119" s="8" t="s">
        <v>28</v>
      </c>
      <c r="S119" s="8" t="s">
        <v>29</v>
      </c>
      <c r="T119" s="8" t="s">
        <v>30</v>
      </c>
      <c r="U119" s="8" t="s">
        <v>31</v>
      </c>
      <c r="V119" s="8" t="s">
        <v>32</v>
      </c>
      <c r="W119" s="8" t="s">
        <v>33</v>
      </c>
      <c r="X119" s="8" t="s">
        <v>34</v>
      </c>
      <c r="Y119" s="8" t="s">
        <v>35</v>
      </c>
      <c r="Z119" s="8" t="s">
        <v>36</v>
      </c>
      <c r="AA119" s="8" t="s">
        <v>37</v>
      </c>
      <c r="AB119" s="8" t="s">
        <v>38</v>
      </c>
      <c r="AC119" s="8" t="s">
        <v>39</v>
      </c>
      <c r="AD119" s="8" t="s">
        <v>40</v>
      </c>
      <c r="AE119" s="8" t="s">
        <v>41</v>
      </c>
      <c r="AF119" s="8" t="s">
        <v>42</v>
      </c>
      <c r="AG119" s="8" t="s">
        <v>43</v>
      </c>
      <c r="AH119" s="8" t="s">
        <v>44</v>
      </c>
      <c r="AI119" s="8" t="s">
        <v>45</v>
      </c>
      <c r="AJ119" s="8" t="s">
        <v>46</v>
      </c>
      <c r="AK119" s="8" t="s">
        <v>47</v>
      </c>
      <c r="AL119" s="8" t="s">
        <v>48</v>
      </c>
      <c r="AM119" s="8" t="s">
        <v>49</v>
      </c>
      <c r="AN119" s="8" t="s">
        <v>50</v>
      </c>
      <c r="AO119" s="8" t="s">
        <v>51</v>
      </c>
      <c r="AP119" s="8" t="s">
        <v>52</v>
      </c>
      <c r="AQ119" s="8" t="s">
        <v>53</v>
      </c>
      <c r="AR119" s="8" t="s">
        <v>54</v>
      </c>
      <c r="AS119" s="8" t="s">
        <v>55</v>
      </c>
      <c r="AT119" s="8" t="s">
        <v>56</v>
      </c>
      <c r="AU119" s="8" t="s">
        <v>57</v>
      </c>
      <c r="AV119" s="8" t="s">
        <v>58</v>
      </c>
      <c r="AW119" s="8" t="s">
        <v>59</v>
      </c>
      <c r="AX119" s="8" t="s">
        <v>60</v>
      </c>
    </row>
    <row r="120" spans="1:50" x14ac:dyDescent="0.2">
      <c r="A120" s="8" t="s">
        <v>85</v>
      </c>
      <c r="B120" s="9" t="s">
        <v>1</v>
      </c>
      <c r="C120" s="9" t="s">
        <v>1</v>
      </c>
      <c r="D120" s="9" t="s">
        <v>1</v>
      </c>
      <c r="E120" s="9" t="s">
        <v>1</v>
      </c>
      <c r="F120" s="10">
        <v>35924</v>
      </c>
      <c r="G120" s="10">
        <v>16868</v>
      </c>
      <c r="H120" s="9" t="s">
        <v>1</v>
      </c>
      <c r="I120" s="9" t="s">
        <v>1</v>
      </c>
      <c r="J120" s="9" t="s">
        <v>1</v>
      </c>
      <c r="K120" s="9" t="s">
        <v>1</v>
      </c>
      <c r="L120" s="9" t="s">
        <v>1</v>
      </c>
      <c r="M120" s="10">
        <v>1984</v>
      </c>
      <c r="N120" s="10">
        <v>66066</v>
      </c>
      <c r="O120" s="9" t="s">
        <v>1</v>
      </c>
      <c r="P120" s="9" t="s">
        <v>1</v>
      </c>
      <c r="Q120" s="9" t="s">
        <v>1</v>
      </c>
      <c r="R120" s="9" t="s">
        <v>1</v>
      </c>
      <c r="S120" s="9" t="s">
        <v>1</v>
      </c>
      <c r="T120" s="9" t="s">
        <v>1</v>
      </c>
      <c r="U120" s="9" t="s">
        <v>1</v>
      </c>
      <c r="V120" s="9" t="s">
        <v>1</v>
      </c>
      <c r="W120" s="9" t="s">
        <v>1</v>
      </c>
      <c r="X120" s="9" t="s">
        <v>1</v>
      </c>
      <c r="Y120" s="10">
        <v>2902</v>
      </c>
      <c r="Z120" s="9" t="s">
        <v>1</v>
      </c>
      <c r="AA120" s="9" t="s">
        <v>1</v>
      </c>
      <c r="AB120" s="9" t="s">
        <v>1</v>
      </c>
      <c r="AC120" s="9" t="s">
        <v>1</v>
      </c>
      <c r="AD120" s="9" t="s">
        <v>1</v>
      </c>
      <c r="AE120" s="10">
        <v>3093</v>
      </c>
      <c r="AF120" s="10">
        <v>16261</v>
      </c>
      <c r="AG120" s="9" t="s">
        <v>1</v>
      </c>
      <c r="AH120" s="9" t="s">
        <v>1</v>
      </c>
      <c r="AI120" s="9" t="s">
        <v>1</v>
      </c>
      <c r="AJ120" s="9" t="s">
        <v>1</v>
      </c>
      <c r="AK120" s="9" t="s">
        <v>1</v>
      </c>
      <c r="AL120" s="9" t="s">
        <v>1</v>
      </c>
      <c r="AM120" s="9" t="s">
        <v>1</v>
      </c>
      <c r="AN120" s="9" t="s">
        <v>1</v>
      </c>
      <c r="AO120" s="9" t="s">
        <v>1</v>
      </c>
      <c r="AP120" s="9" t="s">
        <v>1</v>
      </c>
      <c r="AQ120" s="9" t="s">
        <v>1</v>
      </c>
      <c r="AR120" s="9" t="s">
        <v>1</v>
      </c>
      <c r="AS120" s="9" t="s">
        <v>1</v>
      </c>
      <c r="AT120" s="9" t="s">
        <v>1</v>
      </c>
      <c r="AU120" s="9" t="s">
        <v>1</v>
      </c>
      <c r="AV120" s="9" t="s">
        <v>1</v>
      </c>
      <c r="AW120" s="9" t="s">
        <v>1</v>
      </c>
      <c r="AX120" s="9" t="s">
        <v>1</v>
      </c>
    </row>
    <row r="122" spans="1:50" x14ac:dyDescent="0.2">
      <c r="A122" s="6" t="s">
        <v>0</v>
      </c>
    </row>
    <row r="123" spans="1:50" x14ac:dyDescent="0.2">
      <c r="A123" s="6" t="s">
        <v>1</v>
      </c>
      <c r="B123" s="6" t="s">
        <v>2</v>
      </c>
    </row>
    <row r="125" spans="1:50" x14ac:dyDescent="0.2">
      <c r="A125" s="6" t="s">
        <v>3</v>
      </c>
      <c r="B125" s="6" t="s">
        <v>4</v>
      </c>
    </row>
    <row r="126" spans="1:50" x14ac:dyDescent="0.2">
      <c r="A126" s="6" t="s">
        <v>5</v>
      </c>
      <c r="B126" s="6" t="s">
        <v>68</v>
      </c>
    </row>
    <row r="127" spans="1:50" x14ac:dyDescent="0.2">
      <c r="A127" s="6" t="s">
        <v>7</v>
      </c>
      <c r="B127" s="6" t="s">
        <v>8</v>
      </c>
    </row>
    <row r="128" spans="1:50" x14ac:dyDescent="0.2">
      <c r="A128" s="6" t="s">
        <v>9</v>
      </c>
      <c r="B128" s="6" t="s">
        <v>63</v>
      </c>
    </row>
    <row r="130" spans="1:50" x14ac:dyDescent="0.2">
      <c r="A130" s="8" t="s">
        <v>11</v>
      </c>
      <c r="B130" s="8" t="s">
        <v>12</v>
      </c>
      <c r="C130" s="8" t="s">
        <v>13</v>
      </c>
      <c r="D130" s="8" t="s">
        <v>14</v>
      </c>
      <c r="E130" s="8" t="s">
        <v>15</v>
      </c>
      <c r="F130" s="8" t="s">
        <v>16</v>
      </c>
      <c r="G130" s="8" t="s">
        <v>17</v>
      </c>
      <c r="H130" s="8" t="s">
        <v>18</v>
      </c>
      <c r="I130" s="8" t="s">
        <v>19</v>
      </c>
      <c r="J130" s="8" t="s">
        <v>20</v>
      </c>
      <c r="K130" s="8" t="s">
        <v>21</v>
      </c>
      <c r="L130" s="8" t="s">
        <v>22</v>
      </c>
      <c r="M130" s="8" t="s">
        <v>23</v>
      </c>
      <c r="N130" s="8" t="s">
        <v>24</v>
      </c>
      <c r="O130" s="8" t="s">
        <v>25</v>
      </c>
      <c r="P130" s="8" t="s">
        <v>26</v>
      </c>
      <c r="Q130" s="8" t="s">
        <v>27</v>
      </c>
      <c r="R130" s="8" t="s">
        <v>28</v>
      </c>
      <c r="S130" s="8" t="s">
        <v>29</v>
      </c>
      <c r="T130" s="8" t="s">
        <v>30</v>
      </c>
      <c r="U130" s="8" t="s">
        <v>31</v>
      </c>
      <c r="V130" s="8" t="s">
        <v>32</v>
      </c>
      <c r="W130" s="8" t="s">
        <v>33</v>
      </c>
      <c r="X130" s="8" t="s">
        <v>34</v>
      </c>
      <c r="Y130" s="8" t="s">
        <v>35</v>
      </c>
      <c r="Z130" s="8" t="s">
        <v>36</v>
      </c>
      <c r="AA130" s="8" t="s">
        <v>37</v>
      </c>
      <c r="AB130" s="8" t="s">
        <v>38</v>
      </c>
      <c r="AC130" s="8" t="s">
        <v>39</v>
      </c>
      <c r="AD130" s="8" t="s">
        <v>40</v>
      </c>
      <c r="AE130" s="8" t="s">
        <v>41</v>
      </c>
      <c r="AF130" s="8" t="s">
        <v>42</v>
      </c>
      <c r="AG130" s="8" t="s">
        <v>43</v>
      </c>
      <c r="AH130" s="8" t="s">
        <v>44</v>
      </c>
      <c r="AI130" s="8" t="s">
        <v>45</v>
      </c>
      <c r="AJ130" s="8" t="s">
        <v>46</v>
      </c>
      <c r="AK130" s="8" t="s">
        <v>47</v>
      </c>
      <c r="AL130" s="8" t="s">
        <v>48</v>
      </c>
      <c r="AM130" s="8" t="s">
        <v>49</v>
      </c>
      <c r="AN130" s="8" t="s">
        <v>50</v>
      </c>
      <c r="AO130" s="8" t="s">
        <v>51</v>
      </c>
      <c r="AP130" s="8" t="s">
        <v>52</v>
      </c>
      <c r="AQ130" s="8" t="s">
        <v>53</v>
      </c>
      <c r="AR130" s="8" t="s">
        <v>54</v>
      </c>
      <c r="AS130" s="8" t="s">
        <v>55</v>
      </c>
      <c r="AT130" s="8" t="s">
        <v>56</v>
      </c>
      <c r="AU130" s="8" t="s">
        <v>57</v>
      </c>
      <c r="AV130" s="8" t="s">
        <v>58</v>
      </c>
      <c r="AW130" s="8" t="s">
        <v>59</v>
      </c>
      <c r="AX130" s="8" t="s">
        <v>60</v>
      </c>
    </row>
    <row r="131" spans="1:50" x14ac:dyDescent="0.2">
      <c r="A131" s="8" t="s">
        <v>85</v>
      </c>
      <c r="B131" s="9" t="s">
        <v>1</v>
      </c>
      <c r="C131" s="9" t="s">
        <v>1</v>
      </c>
      <c r="D131" s="9" t="s">
        <v>1</v>
      </c>
      <c r="E131" s="9" t="s">
        <v>1</v>
      </c>
      <c r="F131" s="10">
        <v>1026</v>
      </c>
      <c r="G131" s="10">
        <v>400</v>
      </c>
      <c r="H131" s="9" t="s">
        <v>1</v>
      </c>
      <c r="I131" s="9" t="s">
        <v>1</v>
      </c>
      <c r="J131" s="9" t="s">
        <v>1</v>
      </c>
      <c r="K131" s="9" t="s">
        <v>1</v>
      </c>
      <c r="L131" s="9" t="s">
        <v>1</v>
      </c>
      <c r="M131" s="10">
        <v>9</v>
      </c>
      <c r="N131" s="10">
        <v>1385</v>
      </c>
      <c r="O131" s="9" t="s">
        <v>1</v>
      </c>
      <c r="P131" s="9" t="s">
        <v>1</v>
      </c>
      <c r="Q131" s="9" t="s">
        <v>1</v>
      </c>
      <c r="R131" s="9" t="s">
        <v>1</v>
      </c>
      <c r="S131" s="9" t="s">
        <v>1</v>
      </c>
      <c r="T131" s="9" t="s">
        <v>1</v>
      </c>
      <c r="U131" s="9" t="s">
        <v>1</v>
      </c>
      <c r="V131" s="9" t="s">
        <v>1</v>
      </c>
      <c r="W131" s="9" t="s">
        <v>1</v>
      </c>
      <c r="X131" s="9" t="s">
        <v>1</v>
      </c>
      <c r="Y131" s="10">
        <v>9</v>
      </c>
      <c r="Z131" s="9" t="s">
        <v>1</v>
      </c>
      <c r="AA131" s="9" t="s">
        <v>1</v>
      </c>
      <c r="AB131" s="9" t="s">
        <v>1</v>
      </c>
      <c r="AC131" s="9" t="s">
        <v>1</v>
      </c>
      <c r="AD131" s="9" t="s">
        <v>1</v>
      </c>
      <c r="AE131" s="10">
        <v>48</v>
      </c>
      <c r="AF131" s="10">
        <v>206</v>
      </c>
      <c r="AG131" s="9" t="s">
        <v>1</v>
      </c>
      <c r="AH131" s="9" t="s">
        <v>1</v>
      </c>
      <c r="AI131" s="9" t="s">
        <v>1</v>
      </c>
      <c r="AJ131" s="9" t="s">
        <v>1</v>
      </c>
      <c r="AK131" s="9" t="s">
        <v>1</v>
      </c>
      <c r="AL131" s="9" t="s">
        <v>1</v>
      </c>
      <c r="AM131" s="9" t="s">
        <v>1</v>
      </c>
      <c r="AN131" s="9" t="s">
        <v>1</v>
      </c>
      <c r="AO131" s="9" t="s">
        <v>1</v>
      </c>
      <c r="AP131" s="9" t="s">
        <v>1</v>
      </c>
      <c r="AQ131" s="9" t="s">
        <v>1</v>
      </c>
      <c r="AR131" s="9" t="s">
        <v>1</v>
      </c>
      <c r="AS131" s="9" t="s">
        <v>1</v>
      </c>
      <c r="AT131" s="9" t="s">
        <v>1</v>
      </c>
      <c r="AU131" s="9" t="s">
        <v>1</v>
      </c>
      <c r="AV131" s="9" t="s">
        <v>1</v>
      </c>
      <c r="AW131" s="9" t="s">
        <v>1</v>
      </c>
      <c r="AX131" s="9" t="s">
        <v>1</v>
      </c>
    </row>
    <row r="133" spans="1:50" x14ac:dyDescent="0.2">
      <c r="A133" s="6" t="s">
        <v>0</v>
      </c>
    </row>
    <row r="134" spans="1:50" x14ac:dyDescent="0.2">
      <c r="A134" s="6" t="s">
        <v>1</v>
      </c>
      <c r="B134" s="6" t="s">
        <v>2</v>
      </c>
    </row>
    <row r="136" spans="1:50" x14ac:dyDescent="0.2">
      <c r="A136" s="6" t="s">
        <v>3</v>
      </c>
      <c r="B136" s="6" t="s">
        <v>4</v>
      </c>
    </row>
    <row r="137" spans="1:50" x14ac:dyDescent="0.2">
      <c r="A137" s="6" t="s">
        <v>5</v>
      </c>
      <c r="B137" s="6" t="s">
        <v>69</v>
      </c>
    </row>
    <row r="138" spans="1:50" x14ac:dyDescent="0.2">
      <c r="A138" s="6" t="s">
        <v>7</v>
      </c>
      <c r="B138" s="6" t="s">
        <v>8</v>
      </c>
    </row>
    <row r="139" spans="1:50" x14ac:dyDescent="0.2">
      <c r="A139" s="6" t="s">
        <v>9</v>
      </c>
      <c r="B139" s="6" t="s">
        <v>10</v>
      </c>
    </row>
    <row r="141" spans="1:50" x14ac:dyDescent="0.2">
      <c r="A141" s="8" t="s">
        <v>11</v>
      </c>
      <c r="B141" s="8" t="s">
        <v>12</v>
      </c>
      <c r="C141" s="8" t="s">
        <v>13</v>
      </c>
      <c r="D141" s="8" t="s">
        <v>14</v>
      </c>
      <c r="E141" s="8" t="s">
        <v>15</v>
      </c>
      <c r="F141" s="8" t="s">
        <v>16</v>
      </c>
      <c r="G141" s="8" t="s">
        <v>17</v>
      </c>
      <c r="H141" s="8" t="s">
        <v>18</v>
      </c>
      <c r="I141" s="8" t="s">
        <v>19</v>
      </c>
      <c r="J141" s="8" t="s">
        <v>20</v>
      </c>
      <c r="K141" s="8" t="s">
        <v>21</v>
      </c>
      <c r="L141" s="8" t="s">
        <v>22</v>
      </c>
      <c r="M141" s="8" t="s">
        <v>23</v>
      </c>
      <c r="N141" s="8" t="s">
        <v>24</v>
      </c>
      <c r="O141" s="8" t="s">
        <v>25</v>
      </c>
      <c r="P141" s="8" t="s">
        <v>26</v>
      </c>
      <c r="Q141" s="8" t="s">
        <v>27</v>
      </c>
      <c r="R141" s="8" t="s">
        <v>28</v>
      </c>
      <c r="S141" s="8" t="s">
        <v>29</v>
      </c>
      <c r="T141" s="8" t="s">
        <v>30</v>
      </c>
      <c r="U141" s="8" t="s">
        <v>31</v>
      </c>
      <c r="V141" s="8" t="s">
        <v>32</v>
      </c>
      <c r="W141" s="8" t="s">
        <v>33</v>
      </c>
      <c r="X141" s="8" t="s">
        <v>34</v>
      </c>
      <c r="Y141" s="8" t="s">
        <v>35</v>
      </c>
      <c r="Z141" s="8" t="s">
        <v>36</v>
      </c>
      <c r="AA141" s="8" t="s">
        <v>37</v>
      </c>
      <c r="AB141" s="8" t="s">
        <v>38</v>
      </c>
      <c r="AC141" s="8" t="s">
        <v>39</v>
      </c>
      <c r="AD141" s="8" t="s">
        <v>40</v>
      </c>
      <c r="AE141" s="8" t="s">
        <v>41</v>
      </c>
      <c r="AF141" s="8" t="s">
        <v>42</v>
      </c>
      <c r="AG141" s="8" t="s">
        <v>43</v>
      </c>
      <c r="AH141" s="8" t="s">
        <v>44</v>
      </c>
      <c r="AI141" s="8" t="s">
        <v>45</v>
      </c>
      <c r="AJ141" s="8" t="s">
        <v>46</v>
      </c>
      <c r="AK141" s="8" t="s">
        <v>47</v>
      </c>
      <c r="AL141" s="8" t="s">
        <v>48</v>
      </c>
      <c r="AM141" s="8" t="s">
        <v>49</v>
      </c>
      <c r="AN141" s="8" t="s">
        <v>50</v>
      </c>
      <c r="AO141" s="8" t="s">
        <v>51</v>
      </c>
      <c r="AP141" s="8" t="s">
        <v>52</v>
      </c>
      <c r="AQ141" s="8" t="s">
        <v>53</v>
      </c>
      <c r="AR141" s="8" t="s">
        <v>54</v>
      </c>
      <c r="AS141" s="8" t="s">
        <v>55</v>
      </c>
      <c r="AT141" s="8" t="s">
        <v>56</v>
      </c>
      <c r="AU141" s="8" t="s">
        <v>57</v>
      </c>
      <c r="AV141" s="8" t="s">
        <v>58</v>
      </c>
      <c r="AW141" s="8" t="s">
        <v>59</v>
      </c>
      <c r="AX141" s="8" t="s">
        <v>60</v>
      </c>
    </row>
    <row r="142" spans="1:50" x14ac:dyDescent="0.2">
      <c r="A142" s="8" t="s">
        <v>85</v>
      </c>
      <c r="B142" s="9" t="s">
        <v>1</v>
      </c>
      <c r="C142" s="9" t="s">
        <v>1</v>
      </c>
      <c r="D142" s="9" t="s">
        <v>1</v>
      </c>
      <c r="E142" s="9" t="s">
        <v>1</v>
      </c>
      <c r="F142" s="9" t="s">
        <v>1</v>
      </c>
      <c r="G142" s="9" t="s">
        <v>1</v>
      </c>
      <c r="H142" s="9" t="s">
        <v>1</v>
      </c>
      <c r="I142" s="9" t="s">
        <v>1</v>
      </c>
      <c r="J142" s="9" t="s">
        <v>1</v>
      </c>
      <c r="K142" s="9" t="s">
        <v>1</v>
      </c>
      <c r="L142" s="9" t="s">
        <v>1</v>
      </c>
      <c r="M142" s="9" t="s">
        <v>1</v>
      </c>
      <c r="N142" s="9" t="s">
        <v>1</v>
      </c>
      <c r="O142" s="9" t="s">
        <v>1</v>
      </c>
      <c r="P142" s="9" t="s">
        <v>1</v>
      </c>
      <c r="Q142" s="9" t="s">
        <v>1</v>
      </c>
      <c r="R142" s="9" t="s">
        <v>1</v>
      </c>
      <c r="S142" s="9" t="s">
        <v>1</v>
      </c>
      <c r="T142" s="9" t="s">
        <v>1</v>
      </c>
      <c r="U142" s="9" t="s">
        <v>1</v>
      </c>
      <c r="V142" s="9" t="s">
        <v>1</v>
      </c>
      <c r="W142" s="9" t="s">
        <v>1</v>
      </c>
      <c r="X142" s="9" t="s">
        <v>1</v>
      </c>
      <c r="Y142" s="9" t="s">
        <v>1</v>
      </c>
      <c r="Z142" s="9" t="s">
        <v>1</v>
      </c>
      <c r="AA142" s="9" t="s">
        <v>1</v>
      </c>
      <c r="AB142" s="9" t="s">
        <v>1</v>
      </c>
      <c r="AC142" s="9" t="s">
        <v>1</v>
      </c>
      <c r="AD142" s="9" t="s">
        <v>1</v>
      </c>
      <c r="AE142" s="9" t="s">
        <v>1</v>
      </c>
      <c r="AF142" s="9" t="s">
        <v>1</v>
      </c>
      <c r="AG142" s="9" t="s">
        <v>1</v>
      </c>
      <c r="AH142" s="9" t="s">
        <v>1</v>
      </c>
      <c r="AI142" s="9" t="s">
        <v>1</v>
      </c>
      <c r="AJ142" s="9" t="s">
        <v>1</v>
      </c>
      <c r="AK142" s="9" t="s">
        <v>1</v>
      </c>
      <c r="AL142" s="9" t="s">
        <v>1</v>
      </c>
      <c r="AM142" s="9" t="s">
        <v>1</v>
      </c>
      <c r="AN142" s="9" t="s">
        <v>1</v>
      </c>
      <c r="AO142" s="9" t="s">
        <v>1</v>
      </c>
      <c r="AP142" s="9" t="s">
        <v>1</v>
      </c>
      <c r="AQ142" s="9" t="s">
        <v>1</v>
      </c>
      <c r="AR142" s="9" t="s">
        <v>1</v>
      </c>
      <c r="AS142" s="9" t="s">
        <v>1</v>
      </c>
      <c r="AT142" s="9" t="s">
        <v>1</v>
      </c>
      <c r="AU142" s="9" t="s">
        <v>1</v>
      </c>
      <c r="AV142" s="9" t="s">
        <v>1</v>
      </c>
      <c r="AW142" s="9" t="s">
        <v>1</v>
      </c>
      <c r="AX142" s="9" t="s">
        <v>1</v>
      </c>
    </row>
    <row r="144" spans="1:50" x14ac:dyDescent="0.2">
      <c r="A144" s="6" t="s">
        <v>0</v>
      </c>
    </row>
    <row r="145" spans="1:50" x14ac:dyDescent="0.2">
      <c r="A145" s="6" t="s">
        <v>1</v>
      </c>
      <c r="B145" s="6" t="s">
        <v>2</v>
      </c>
    </row>
    <row r="147" spans="1:50" x14ac:dyDescent="0.2">
      <c r="A147" s="6" t="s">
        <v>3</v>
      </c>
      <c r="B147" s="6" t="s">
        <v>4</v>
      </c>
    </row>
    <row r="148" spans="1:50" x14ac:dyDescent="0.2">
      <c r="A148" s="6" t="s">
        <v>5</v>
      </c>
      <c r="B148" s="6" t="s">
        <v>69</v>
      </c>
    </row>
    <row r="149" spans="1:50" x14ac:dyDescent="0.2">
      <c r="A149" s="6" t="s">
        <v>7</v>
      </c>
      <c r="B149" s="6" t="s">
        <v>8</v>
      </c>
    </row>
    <row r="150" spans="1:50" x14ac:dyDescent="0.2">
      <c r="A150" s="6" t="s">
        <v>9</v>
      </c>
      <c r="B150" s="6" t="s">
        <v>63</v>
      </c>
    </row>
    <row r="152" spans="1:50" x14ac:dyDescent="0.2">
      <c r="A152" s="8" t="s">
        <v>11</v>
      </c>
      <c r="B152" s="8" t="s">
        <v>12</v>
      </c>
      <c r="C152" s="8" t="s">
        <v>13</v>
      </c>
      <c r="D152" s="8" t="s">
        <v>14</v>
      </c>
      <c r="E152" s="8" t="s">
        <v>15</v>
      </c>
      <c r="F152" s="8" t="s">
        <v>16</v>
      </c>
      <c r="G152" s="8" t="s">
        <v>17</v>
      </c>
      <c r="H152" s="8" t="s">
        <v>18</v>
      </c>
      <c r="I152" s="8" t="s">
        <v>19</v>
      </c>
      <c r="J152" s="8" t="s">
        <v>20</v>
      </c>
      <c r="K152" s="8" t="s">
        <v>21</v>
      </c>
      <c r="L152" s="8" t="s">
        <v>22</v>
      </c>
      <c r="M152" s="8" t="s">
        <v>23</v>
      </c>
      <c r="N152" s="8" t="s">
        <v>24</v>
      </c>
      <c r="O152" s="8" t="s">
        <v>25</v>
      </c>
      <c r="P152" s="8" t="s">
        <v>26</v>
      </c>
      <c r="Q152" s="8" t="s">
        <v>27</v>
      </c>
      <c r="R152" s="8" t="s">
        <v>28</v>
      </c>
      <c r="S152" s="8" t="s">
        <v>29</v>
      </c>
      <c r="T152" s="8" t="s">
        <v>30</v>
      </c>
      <c r="U152" s="8" t="s">
        <v>31</v>
      </c>
      <c r="V152" s="8" t="s">
        <v>32</v>
      </c>
      <c r="W152" s="8" t="s">
        <v>33</v>
      </c>
      <c r="X152" s="8" t="s">
        <v>34</v>
      </c>
      <c r="Y152" s="8" t="s">
        <v>35</v>
      </c>
      <c r="Z152" s="8" t="s">
        <v>36</v>
      </c>
      <c r="AA152" s="8" t="s">
        <v>37</v>
      </c>
      <c r="AB152" s="8" t="s">
        <v>38</v>
      </c>
      <c r="AC152" s="8" t="s">
        <v>39</v>
      </c>
      <c r="AD152" s="8" t="s">
        <v>40</v>
      </c>
      <c r="AE152" s="8" t="s">
        <v>41</v>
      </c>
      <c r="AF152" s="8" t="s">
        <v>42</v>
      </c>
      <c r="AG152" s="8" t="s">
        <v>43</v>
      </c>
      <c r="AH152" s="8" t="s">
        <v>44</v>
      </c>
      <c r="AI152" s="8" t="s">
        <v>45</v>
      </c>
      <c r="AJ152" s="8" t="s">
        <v>46</v>
      </c>
      <c r="AK152" s="8" t="s">
        <v>47</v>
      </c>
      <c r="AL152" s="8" t="s">
        <v>48</v>
      </c>
      <c r="AM152" s="8" t="s">
        <v>49</v>
      </c>
      <c r="AN152" s="8" t="s">
        <v>50</v>
      </c>
      <c r="AO152" s="8" t="s">
        <v>51</v>
      </c>
      <c r="AP152" s="8" t="s">
        <v>52</v>
      </c>
      <c r="AQ152" s="8" t="s">
        <v>53</v>
      </c>
      <c r="AR152" s="8" t="s">
        <v>54</v>
      </c>
      <c r="AS152" s="8" t="s">
        <v>55</v>
      </c>
      <c r="AT152" s="8" t="s">
        <v>56</v>
      </c>
      <c r="AU152" s="8" t="s">
        <v>57</v>
      </c>
      <c r="AV152" s="8" t="s">
        <v>58</v>
      </c>
      <c r="AW152" s="8" t="s">
        <v>59</v>
      </c>
      <c r="AX152" s="8" t="s">
        <v>60</v>
      </c>
    </row>
    <row r="153" spans="1:50" x14ac:dyDescent="0.2">
      <c r="A153" s="8" t="s">
        <v>85</v>
      </c>
      <c r="B153" s="9" t="s">
        <v>1</v>
      </c>
      <c r="C153" s="9" t="s">
        <v>1</v>
      </c>
      <c r="D153" s="9" t="s">
        <v>1</v>
      </c>
      <c r="E153" s="9" t="s">
        <v>1</v>
      </c>
      <c r="F153" s="9" t="s">
        <v>1</v>
      </c>
      <c r="G153" s="9" t="s">
        <v>1</v>
      </c>
      <c r="H153" s="9" t="s">
        <v>1</v>
      </c>
      <c r="I153" s="9" t="s">
        <v>1</v>
      </c>
      <c r="J153" s="9" t="s">
        <v>1</v>
      </c>
      <c r="K153" s="9" t="s">
        <v>1</v>
      </c>
      <c r="L153" s="9" t="s">
        <v>1</v>
      </c>
      <c r="M153" s="9" t="s">
        <v>1</v>
      </c>
      <c r="N153" s="9" t="s">
        <v>1</v>
      </c>
      <c r="O153" s="9" t="s">
        <v>1</v>
      </c>
      <c r="P153" s="9" t="s">
        <v>1</v>
      </c>
      <c r="Q153" s="9" t="s">
        <v>1</v>
      </c>
      <c r="R153" s="9" t="s">
        <v>1</v>
      </c>
      <c r="S153" s="9" t="s">
        <v>1</v>
      </c>
      <c r="T153" s="9" t="s">
        <v>1</v>
      </c>
      <c r="U153" s="9" t="s">
        <v>1</v>
      </c>
      <c r="V153" s="9" t="s">
        <v>1</v>
      </c>
      <c r="W153" s="9" t="s">
        <v>1</v>
      </c>
      <c r="X153" s="9" t="s">
        <v>1</v>
      </c>
      <c r="Y153" s="9" t="s">
        <v>1</v>
      </c>
      <c r="Z153" s="9" t="s">
        <v>1</v>
      </c>
      <c r="AA153" s="9" t="s">
        <v>1</v>
      </c>
      <c r="AB153" s="9" t="s">
        <v>1</v>
      </c>
      <c r="AC153" s="9" t="s">
        <v>1</v>
      </c>
      <c r="AD153" s="9" t="s">
        <v>1</v>
      </c>
      <c r="AE153" s="9" t="s">
        <v>1</v>
      </c>
      <c r="AF153" s="9" t="s">
        <v>1</v>
      </c>
      <c r="AG153" s="9" t="s">
        <v>1</v>
      </c>
      <c r="AH153" s="9" t="s">
        <v>1</v>
      </c>
      <c r="AI153" s="9" t="s">
        <v>1</v>
      </c>
      <c r="AJ153" s="9" t="s">
        <v>1</v>
      </c>
      <c r="AK153" s="9" t="s">
        <v>1</v>
      </c>
      <c r="AL153" s="9" t="s">
        <v>1</v>
      </c>
      <c r="AM153" s="9" t="s">
        <v>1</v>
      </c>
      <c r="AN153" s="9" t="s">
        <v>1</v>
      </c>
      <c r="AO153" s="9" t="s">
        <v>1</v>
      </c>
      <c r="AP153" s="9" t="s">
        <v>1</v>
      </c>
      <c r="AQ153" s="9" t="s">
        <v>1</v>
      </c>
      <c r="AR153" s="9" t="s">
        <v>1</v>
      </c>
      <c r="AS153" s="9" t="s">
        <v>1</v>
      </c>
      <c r="AT153" s="9" t="s">
        <v>1</v>
      </c>
      <c r="AU153" s="9" t="s">
        <v>1</v>
      </c>
      <c r="AV153" s="9" t="s">
        <v>1</v>
      </c>
      <c r="AW153" s="9" t="s">
        <v>1</v>
      </c>
      <c r="AX153" s="9" t="s">
        <v>1</v>
      </c>
    </row>
    <row r="155" spans="1:50" x14ac:dyDescent="0.2">
      <c r="A155" s="6" t="s">
        <v>0</v>
      </c>
    </row>
    <row r="156" spans="1:50" x14ac:dyDescent="0.2">
      <c r="A156" s="6" t="s">
        <v>1</v>
      </c>
      <c r="B156" s="6" t="s">
        <v>2</v>
      </c>
    </row>
    <row r="158" spans="1:50" x14ac:dyDescent="0.2">
      <c r="A158" s="6" t="s">
        <v>3</v>
      </c>
      <c r="B158" s="6" t="s">
        <v>4</v>
      </c>
    </row>
    <row r="159" spans="1:50" x14ac:dyDescent="0.2">
      <c r="A159" s="6" t="s">
        <v>5</v>
      </c>
      <c r="B159" s="6" t="s">
        <v>70</v>
      </c>
    </row>
    <row r="160" spans="1:50" x14ac:dyDescent="0.2">
      <c r="A160" s="6" t="s">
        <v>7</v>
      </c>
      <c r="B160" s="6" t="s">
        <v>8</v>
      </c>
    </row>
    <row r="161" spans="1:50" x14ac:dyDescent="0.2">
      <c r="A161" s="6" t="s">
        <v>9</v>
      </c>
      <c r="B161" s="6" t="s">
        <v>10</v>
      </c>
    </row>
    <row r="163" spans="1:50" x14ac:dyDescent="0.2">
      <c r="A163" s="8" t="s">
        <v>11</v>
      </c>
      <c r="B163" s="8" t="s">
        <v>12</v>
      </c>
      <c r="C163" s="8" t="s">
        <v>13</v>
      </c>
      <c r="D163" s="8" t="s">
        <v>14</v>
      </c>
      <c r="E163" s="8" t="s">
        <v>15</v>
      </c>
      <c r="F163" s="8" t="s">
        <v>16</v>
      </c>
      <c r="G163" s="8" t="s">
        <v>17</v>
      </c>
      <c r="H163" s="8" t="s">
        <v>18</v>
      </c>
      <c r="I163" s="8" t="s">
        <v>19</v>
      </c>
      <c r="J163" s="8" t="s">
        <v>20</v>
      </c>
      <c r="K163" s="8" t="s">
        <v>21</v>
      </c>
      <c r="L163" s="8" t="s">
        <v>22</v>
      </c>
      <c r="M163" s="8" t="s">
        <v>23</v>
      </c>
      <c r="N163" s="8" t="s">
        <v>24</v>
      </c>
      <c r="O163" s="8" t="s">
        <v>25</v>
      </c>
      <c r="P163" s="8" t="s">
        <v>26</v>
      </c>
      <c r="Q163" s="8" t="s">
        <v>27</v>
      </c>
      <c r="R163" s="8" t="s">
        <v>28</v>
      </c>
      <c r="S163" s="8" t="s">
        <v>29</v>
      </c>
      <c r="T163" s="8" t="s">
        <v>30</v>
      </c>
      <c r="U163" s="8" t="s">
        <v>31</v>
      </c>
      <c r="V163" s="8" t="s">
        <v>32</v>
      </c>
      <c r="W163" s="8" t="s">
        <v>33</v>
      </c>
      <c r="X163" s="8" t="s">
        <v>34</v>
      </c>
      <c r="Y163" s="8" t="s">
        <v>35</v>
      </c>
      <c r="Z163" s="8" t="s">
        <v>36</v>
      </c>
      <c r="AA163" s="8" t="s">
        <v>37</v>
      </c>
      <c r="AB163" s="8" t="s">
        <v>38</v>
      </c>
      <c r="AC163" s="8" t="s">
        <v>39</v>
      </c>
      <c r="AD163" s="8" t="s">
        <v>40</v>
      </c>
      <c r="AE163" s="8" t="s">
        <v>41</v>
      </c>
      <c r="AF163" s="8" t="s">
        <v>42</v>
      </c>
      <c r="AG163" s="8" t="s">
        <v>43</v>
      </c>
      <c r="AH163" s="8" t="s">
        <v>44</v>
      </c>
      <c r="AI163" s="8" t="s">
        <v>45</v>
      </c>
      <c r="AJ163" s="8" t="s">
        <v>46</v>
      </c>
      <c r="AK163" s="8" t="s">
        <v>47</v>
      </c>
      <c r="AL163" s="8" t="s">
        <v>48</v>
      </c>
      <c r="AM163" s="8" t="s">
        <v>49</v>
      </c>
      <c r="AN163" s="8" t="s">
        <v>50</v>
      </c>
      <c r="AO163" s="8" t="s">
        <v>51</v>
      </c>
      <c r="AP163" s="8" t="s">
        <v>52</v>
      </c>
      <c r="AQ163" s="8" t="s">
        <v>53</v>
      </c>
      <c r="AR163" s="8" t="s">
        <v>54</v>
      </c>
      <c r="AS163" s="8" t="s">
        <v>55</v>
      </c>
      <c r="AT163" s="8" t="s">
        <v>56</v>
      </c>
      <c r="AU163" s="8" t="s">
        <v>57</v>
      </c>
      <c r="AV163" s="8" t="s">
        <v>58</v>
      </c>
      <c r="AW163" s="8" t="s">
        <v>59</v>
      </c>
      <c r="AX163" s="8" t="s">
        <v>60</v>
      </c>
    </row>
    <row r="164" spans="1:50" x14ac:dyDescent="0.2">
      <c r="A164" s="8" t="s">
        <v>85</v>
      </c>
      <c r="B164" s="9" t="s">
        <v>1</v>
      </c>
      <c r="C164" s="9" t="s">
        <v>1</v>
      </c>
      <c r="D164" s="9" t="s">
        <v>1</v>
      </c>
      <c r="E164" s="9" t="s">
        <v>1</v>
      </c>
      <c r="F164" s="9" t="s">
        <v>1</v>
      </c>
      <c r="G164" s="9" t="s">
        <v>1</v>
      </c>
      <c r="H164" s="9" t="s">
        <v>1</v>
      </c>
      <c r="I164" s="10">
        <v>41082</v>
      </c>
      <c r="J164" s="10">
        <v>40412</v>
      </c>
      <c r="K164" s="9" t="s">
        <v>1</v>
      </c>
      <c r="L164" s="10">
        <v>149</v>
      </c>
      <c r="M164" s="9" t="s">
        <v>1</v>
      </c>
      <c r="N164" s="9" t="s">
        <v>1</v>
      </c>
      <c r="O164" s="9" t="s">
        <v>1</v>
      </c>
      <c r="P164" s="9" t="s">
        <v>1</v>
      </c>
      <c r="Q164" s="9" t="s">
        <v>1</v>
      </c>
      <c r="R164" s="10">
        <v>649</v>
      </c>
      <c r="S164" s="9" t="s">
        <v>1</v>
      </c>
      <c r="T164" s="9" t="s">
        <v>1</v>
      </c>
      <c r="U164" s="9" t="s">
        <v>1</v>
      </c>
      <c r="V164" s="9" t="s">
        <v>1</v>
      </c>
      <c r="W164" s="9" t="s">
        <v>1</v>
      </c>
      <c r="X164" s="9" t="s">
        <v>1</v>
      </c>
      <c r="Y164" s="9" t="s">
        <v>1</v>
      </c>
      <c r="Z164" s="10">
        <v>22</v>
      </c>
      <c r="AA164" s="9" t="s">
        <v>1</v>
      </c>
      <c r="AB164" s="9" t="s">
        <v>1</v>
      </c>
      <c r="AC164" s="9" t="s">
        <v>1</v>
      </c>
      <c r="AD164" s="10">
        <v>122</v>
      </c>
      <c r="AE164" s="9" t="s">
        <v>1</v>
      </c>
      <c r="AF164" s="9" t="s">
        <v>1</v>
      </c>
      <c r="AG164" s="9" t="s">
        <v>1</v>
      </c>
      <c r="AH164" s="9" t="s">
        <v>1</v>
      </c>
      <c r="AI164" s="9" t="s">
        <v>1</v>
      </c>
      <c r="AJ164" s="9" t="s">
        <v>1</v>
      </c>
      <c r="AK164" s="9" t="s">
        <v>1</v>
      </c>
      <c r="AL164" s="9" t="s">
        <v>1</v>
      </c>
      <c r="AM164" s="9" t="s">
        <v>1</v>
      </c>
      <c r="AN164" s="9" t="s">
        <v>1</v>
      </c>
      <c r="AO164" s="10">
        <v>819</v>
      </c>
      <c r="AP164" s="10">
        <v>508</v>
      </c>
      <c r="AQ164" s="9" t="s">
        <v>1</v>
      </c>
      <c r="AR164" s="9" t="s">
        <v>1</v>
      </c>
      <c r="AS164" s="9" t="s">
        <v>1</v>
      </c>
      <c r="AT164" s="10">
        <v>41</v>
      </c>
      <c r="AU164" s="9" t="s">
        <v>1</v>
      </c>
      <c r="AV164" s="9" t="s">
        <v>1</v>
      </c>
      <c r="AW164" s="9" t="s">
        <v>1</v>
      </c>
      <c r="AX164" s="9" t="s">
        <v>1</v>
      </c>
    </row>
    <row r="166" spans="1:50" x14ac:dyDescent="0.2">
      <c r="A166" s="6" t="s">
        <v>0</v>
      </c>
    </row>
    <row r="167" spans="1:50" x14ac:dyDescent="0.2">
      <c r="A167" s="6" t="s">
        <v>1</v>
      </c>
      <c r="B167" s="6" t="s">
        <v>2</v>
      </c>
    </row>
    <row r="169" spans="1:50" x14ac:dyDescent="0.2">
      <c r="A169" s="6" t="s">
        <v>3</v>
      </c>
      <c r="B169" s="6" t="s">
        <v>4</v>
      </c>
    </row>
    <row r="170" spans="1:50" x14ac:dyDescent="0.2">
      <c r="A170" s="6" t="s">
        <v>5</v>
      </c>
      <c r="B170" s="6" t="s">
        <v>70</v>
      </c>
    </row>
    <row r="171" spans="1:50" x14ac:dyDescent="0.2">
      <c r="A171" s="6" t="s">
        <v>7</v>
      </c>
      <c r="B171" s="6" t="s">
        <v>8</v>
      </c>
    </row>
    <row r="172" spans="1:50" x14ac:dyDescent="0.2">
      <c r="A172" s="6" t="s">
        <v>9</v>
      </c>
      <c r="B172" s="6" t="s">
        <v>63</v>
      </c>
    </row>
    <row r="174" spans="1:50" x14ac:dyDescent="0.2">
      <c r="A174" s="8" t="s">
        <v>11</v>
      </c>
      <c r="B174" s="8" t="s">
        <v>12</v>
      </c>
      <c r="C174" s="8" t="s">
        <v>13</v>
      </c>
      <c r="D174" s="8" t="s">
        <v>14</v>
      </c>
      <c r="E174" s="8" t="s">
        <v>15</v>
      </c>
      <c r="F174" s="8" t="s">
        <v>16</v>
      </c>
      <c r="G174" s="8" t="s">
        <v>17</v>
      </c>
      <c r="H174" s="8" t="s">
        <v>18</v>
      </c>
      <c r="I174" s="8" t="s">
        <v>19</v>
      </c>
      <c r="J174" s="8" t="s">
        <v>20</v>
      </c>
      <c r="K174" s="8" t="s">
        <v>21</v>
      </c>
      <c r="L174" s="8" t="s">
        <v>22</v>
      </c>
      <c r="M174" s="8" t="s">
        <v>23</v>
      </c>
      <c r="N174" s="8" t="s">
        <v>24</v>
      </c>
      <c r="O174" s="8" t="s">
        <v>25</v>
      </c>
      <c r="P174" s="8" t="s">
        <v>26</v>
      </c>
      <c r="Q174" s="8" t="s">
        <v>27</v>
      </c>
      <c r="R174" s="8" t="s">
        <v>28</v>
      </c>
      <c r="S174" s="8" t="s">
        <v>29</v>
      </c>
      <c r="T174" s="8" t="s">
        <v>30</v>
      </c>
      <c r="U174" s="8" t="s">
        <v>31</v>
      </c>
      <c r="V174" s="8" t="s">
        <v>32</v>
      </c>
      <c r="W174" s="8" t="s">
        <v>33</v>
      </c>
      <c r="X174" s="8" t="s">
        <v>34</v>
      </c>
      <c r="Y174" s="8" t="s">
        <v>35</v>
      </c>
      <c r="Z174" s="8" t="s">
        <v>36</v>
      </c>
      <c r="AA174" s="8" t="s">
        <v>37</v>
      </c>
      <c r="AB174" s="8" t="s">
        <v>38</v>
      </c>
      <c r="AC174" s="8" t="s">
        <v>39</v>
      </c>
      <c r="AD174" s="8" t="s">
        <v>40</v>
      </c>
      <c r="AE174" s="8" t="s">
        <v>41</v>
      </c>
      <c r="AF174" s="8" t="s">
        <v>42</v>
      </c>
      <c r="AG174" s="8" t="s">
        <v>43</v>
      </c>
      <c r="AH174" s="8" t="s">
        <v>44</v>
      </c>
      <c r="AI174" s="8" t="s">
        <v>45</v>
      </c>
      <c r="AJ174" s="8" t="s">
        <v>46</v>
      </c>
      <c r="AK174" s="8" t="s">
        <v>47</v>
      </c>
      <c r="AL174" s="8" t="s">
        <v>48</v>
      </c>
      <c r="AM174" s="8" t="s">
        <v>49</v>
      </c>
      <c r="AN174" s="8" t="s">
        <v>50</v>
      </c>
      <c r="AO174" s="8" t="s">
        <v>51</v>
      </c>
      <c r="AP174" s="8" t="s">
        <v>52</v>
      </c>
      <c r="AQ174" s="8" t="s">
        <v>53</v>
      </c>
      <c r="AR174" s="8" t="s">
        <v>54</v>
      </c>
      <c r="AS174" s="8" t="s">
        <v>55</v>
      </c>
      <c r="AT174" s="8" t="s">
        <v>56</v>
      </c>
      <c r="AU174" s="8" t="s">
        <v>57</v>
      </c>
      <c r="AV174" s="8" t="s">
        <v>58</v>
      </c>
      <c r="AW174" s="8" t="s">
        <v>59</v>
      </c>
      <c r="AX174" s="8" t="s">
        <v>60</v>
      </c>
    </row>
    <row r="175" spans="1:50" x14ac:dyDescent="0.2">
      <c r="A175" s="8" t="s">
        <v>85</v>
      </c>
      <c r="B175" s="9" t="s">
        <v>1</v>
      </c>
      <c r="C175" s="9" t="s">
        <v>1</v>
      </c>
      <c r="D175" s="9" t="s">
        <v>1</v>
      </c>
      <c r="E175" s="9" t="s">
        <v>1</v>
      </c>
      <c r="F175" s="9" t="s">
        <v>1</v>
      </c>
      <c r="G175" s="9" t="s">
        <v>1</v>
      </c>
      <c r="H175" s="9" t="s">
        <v>1</v>
      </c>
      <c r="I175" s="10">
        <v>1198</v>
      </c>
      <c r="J175" s="10">
        <v>1020</v>
      </c>
      <c r="K175" s="9" t="s">
        <v>1</v>
      </c>
      <c r="L175" s="10">
        <v>0</v>
      </c>
      <c r="M175" s="9" t="s">
        <v>1</v>
      </c>
      <c r="N175" s="9" t="s">
        <v>1</v>
      </c>
      <c r="O175" s="9" t="s">
        <v>1</v>
      </c>
      <c r="P175" s="9" t="s">
        <v>1</v>
      </c>
      <c r="Q175" s="9" t="s">
        <v>1</v>
      </c>
      <c r="R175" s="10">
        <v>11</v>
      </c>
      <c r="S175" s="9" t="s">
        <v>1</v>
      </c>
      <c r="T175" s="9" t="s">
        <v>1</v>
      </c>
      <c r="U175" s="9" t="s">
        <v>1</v>
      </c>
      <c r="V175" s="9" t="s">
        <v>1</v>
      </c>
      <c r="W175" s="9" t="s">
        <v>1</v>
      </c>
      <c r="X175" s="9" t="s">
        <v>1</v>
      </c>
      <c r="Y175" s="9" t="s">
        <v>1</v>
      </c>
      <c r="Z175" s="10">
        <v>0</v>
      </c>
      <c r="AA175" s="9" t="s">
        <v>1</v>
      </c>
      <c r="AB175" s="9" t="s">
        <v>1</v>
      </c>
      <c r="AC175" s="9" t="s">
        <v>1</v>
      </c>
      <c r="AD175" s="10">
        <v>0</v>
      </c>
      <c r="AE175" s="9" t="s">
        <v>1</v>
      </c>
      <c r="AF175" s="9" t="s">
        <v>1</v>
      </c>
      <c r="AG175" s="9" t="s">
        <v>1</v>
      </c>
      <c r="AH175" s="9" t="s">
        <v>1</v>
      </c>
      <c r="AI175" s="9" t="s">
        <v>1</v>
      </c>
      <c r="AJ175" s="9" t="s">
        <v>1</v>
      </c>
      <c r="AK175" s="9" t="s">
        <v>1</v>
      </c>
      <c r="AL175" s="9" t="s">
        <v>1</v>
      </c>
      <c r="AM175" s="9" t="s">
        <v>1</v>
      </c>
      <c r="AN175" s="9" t="s">
        <v>1</v>
      </c>
      <c r="AO175" s="10">
        <v>0</v>
      </c>
      <c r="AP175" s="10">
        <v>0</v>
      </c>
      <c r="AQ175" s="9" t="s">
        <v>1</v>
      </c>
      <c r="AR175" s="9" t="s">
        <v>1</v>
      </c>
      <c r="AS175" s="9" t="s">
        <v>1</v>
      </c>
      <c r="AT175" s="10">
        <v>0</v>
      </c>
      <c r="AU175" s="9" t="s">
        <v>1</v>
      </c>
      <c r="AV175" s="9" t="s">
        <v>1</v>
      </c>
      <c r="AW175" s="9" t="s">
        <v>1</v>
      </c>
      <c r="AX175" s="9" t="s">
        <v>1</v>
      </c>
    </row>
    <row r="177" spans="1:50" x14ac:dyDescent="0.2">
      <c r="A177" s="6" t="s">
        <v>0</v>
      </c>
    </row>
    <row r="178" spans="1:50" x14ac:dyDescent="0.2">
      <c r="A178" s="6" t="s">
        <v>1</v>
      </c>
      <c r="B178" s="6" t="s">
        <v>2</v>
      </c>
    </row>
    <row r="180" spans="1:50" x14ac:dyDescent="0.2">
      <c r="A180" s="6" t="s">
        <v>3</v>
      </c>
      <c r="B180" s="6" t="s">
        <v>4</v>
      </c>
    </row>
    <row r="181" spans="1:50" x14ac:dyDescent="0.2">
      <c r="A181" s="6" t="s">
        <v>5</v>
      </c>
      <c r="B181" s="6" t="s">
        <v>71</v>
      </c>
    </row>
    <row r="182" spans="1:50" x14ac:dyDescent="0.2">
      <c r="A182" s="6" t="s">
        <v>7</v>
      </c>
      <c r="B182" s="6" t="s">
        <v>8</v>
      </c>
    </row>
    <row r="183" spans="1:50" x14ac:dyDescent="0.2">
      <c r="A183" s="6" t="s">
        <v>9</v>
      </c>
      <c r="B183" s="6" t="s">
        <v>10</v>
      </c>
    </row>
    <row r="185" spans="1:50" x14ac:dyDescent="0.2">
      <c r="A185" s="8" t="s">
        <v>11</v>
      </c>
      <c r="B185" s="8" t="s">
        <v>12</v>
      </c>
      <c r="C185" s="8" t="s">
        <v>13</v>
      </c>
      <c r="D185" s="8" t="s">
        <v>14</v>
      </c>
      <c r="E185" s="8" t="s">
        <v>15</v>
      </c>
      <c r="F185" s="8" t="s">
        <v>16</v>
      </c>
      <c r="G185" s="8" t="s">
        <v>17</v>
      </c>
      <c r="H185" s="8" t="s">
        <v>18</v>
      </c>
      <c r="I185" s="8" t="s">
        <v>19</v>
      </c>
      <c r="J185" s="8" t="s">
        <v>20</v>
      </c>
      <c r="K185" s="8" t="s">
        <v>21</v>
      </c>
      <c r="L185" s="8" t="s">
        <v>22</v>
      </c>
      <c r="M185" s="8" t="s">
        <v>23</v>
      </c>
      <c r="N185" s="8" t="s">
        <v>24</v>
      </c>
      <c r="O185" s="8" t="s">
        <v>25</v>
      </c>
      <c r="P185" s="8" t="s">
        <v>26</v>
      </c>
      <c r="Q185" s="8" t="s">
        <v>27</v>
      </c>
      <c r="R185" s="8" t="s">
        <v>28</v>
      </c>
      <c r="S185" s="8" t="s">
        <v>29</v>
      </c>
      <c r="T185" s="8" t="s">
        <v>30</v>
      </c>
      <c r="U185" s="8" t="s">
        <v>31</v>
      </c>
      <c r="V185" s="8" t="s">
        <v>32</v>
      </c>
      <c r="W185" s="8" t="s">
        <v>33</v>
      </c>
      <c r="X185" s="8" t="s">
        <v>34</v>
      </c>
      <c r="Y185" s="8" t="s">
        <v>35</v>
      </c>
      <c r="Z185" s="8" t="s">
        <v>36</v>
      </c>
      <c r="AA185" s="8" t="s">
        <v>37</v>
      </c>
      <c r="AB185" s="8" t="s">
        <v>38</v>
      </c>
      <c r="AC185" s="8" t="s">
        <v>39</v>
      </c>
      <c r="AD185" s="8" t="s">
        <v>40</v>
      </c>
      <c r="AE185" s="8" t="s">
        <v>41</v>
      </c>
      <c r="AF185" s="8" t="s">
        <v>42</v>
      </c>
      <c r="AG185" s="8" t="s">
        <v>43</v>
      </c>
      <c r="AH185" s="8" t="s">
        <v>44</v>
      </c>
      <c r="AI185" s="8" t="s">
        <v>45</v>
      </c>
      <c r="AJ185" s="8" t="s">
        <v>46</v>
      </c>
      <c r="AK185" s="8" t="s">
        <v>47</v>
      </c>
      <c r="AL185" s="8" t="s">
        <v>48</v>
      </c>
      <c r="AM185" s="8" t="s">
        <v>49</v>
      </c>
      <c r="AN185" s="8" t="s">
        <v>50</v>
      </c>
      <c r="AO185" s="8" t="s">
        <v>51</v>
      </c>
      <c r="AP185" s="8" t="s">
        <v>52</v>
      </c>
      <c r="AQ185" s="8" t="s">
        <v>53</v>
      </c>
      <c r="AR185" s="8" t="s">
        <v>54</v>
      </c>
      <c r="AS185" s="8" t="s">
        <v>55</v>
      </c>
      <c r="AT185" s="8" t="s">
        <v>56</v>
      </c>
      <c r="AU185" s="8" t="s">
        <v>57</v>
      </c>
      <c r="AV185" s="8" t="s">
        <v>58</v>
      </c>
      <c r="AW185" s="8" t="s">
        <v>59</v>
      </c>
      <c r="AX185" s="8" t="s">
        <v>60</v>
      </c>
    </row>
    <row r="186" spans="1:50" x14ac:dyDescent="0.2">
      <c r="A186" s="8" t="s">
        <v>85</v>
      </c>
      <c r="B186" s="9" t="s">
        <v>1</v>
      </c>
      <c r="C186" s="10">
        <v>7249</v>
      </c>
      <c r="D186" s="10">
        <v>1907</v>
      </c>
      <c r="E186" s="9" t="s">
        <v>1</v>
      </c>
      <c r="F186" s="10">
        <v>342827</v>
      </c>
      <c r="G186" s="10">
        <v>297696</v>
      </c>
      <c r="H186" s="10">
        <v>20694</v>
      </c>
      <c r="I186" s="9" t="s">
        <v>1</v>
      </c>
      <c r="J186" s="9" t="s">
        <v>1</v>
      </c>
      <c r="K186" s="9" t="s">
        <v>1</v>
      </c>
      <c r="L186" s="10">
        <v>278</v>
      </c>
      <c r="M186" s="9" t="s">
        <v>1</v>
      </c>
      <c r="N186" s="10">
        <v>419</v>
      </c>
      <c r="O186" s="10">
        <v>76213</v>
      </c>
      <c r="P186" s="9" t="s">
        <v>1</v>
      </c>
      <c r="Q186" s="9" t="s">
        <v>1</v>
      </c>
      <c r="R186" s="9" t="s">
        <v>1</v>
      </c>
      <c r="S186" s="9" t="s">
        <v>1</v>
      </c>
      <c r="T186" s="9" t="s">
        <v>1</v>
      </c>
      <c r="U186" s="9" t="s">
        <v>1</v>
      </c>
      <c r="V186" s="9" t="s">
        <v>1</v>
      </c>
      <c r="W186" s="9" t="s">
        <v>1</v>
      </c>
      <c r="X186" s="9" t="s">
        <v>1</v>
      </c>
      <c r="Y186" s="9" t="s">
        <v>1</v>
      </c>
      <c r="Z186" s="9" t="s">
        <v>1</v>
      </c>
      <c r="AA186" s="9" t="s">
        <v>1</v>
      </c>
      <c r="AB186" s="9" t="s">
        <v>1</v>
      </c>
      <c r="AC186" s="9" t="s">
        <v>1</v>
      </c>
      <c r="AD186" s="9" t="s">
        <v>1</v>
      </c>
      <c r="AE186" s="9" t="s">
        <v>1</v>
      </c>
      <c r="AF186" s="9" t="s">
        <v>1</v>
      </c>
      <c r="AG186" s="10">
        <v>4187</v>
      </c>
      <c r="AH186" s="9" t="s">
        <v>1</v>
      </c>
      <c r="AI186" s="9" t="s">
        <v>1</v>
      </c>
      <c r="AJ186" s="9" t="s">
        <v>1</v>
      </c>
      <c r="AK186" s="9" t="s">
        <v>1</v>
      </c>
      <c r="AL186" s="9" t="s">
        <v>1</v>
      </c>
      <c r="AM186" s="9" t="s">
        <v>1</v>
      </c>
      <c r="AN186" s="9" t="s">
        <v>1</v>
      </c>
      <c r="AO186" s="10">
        <v>5</v>
      </c>
      <c r="AP186" s="9" t="s">
        <v>1</v>
      </c>
      <c r="AQ186" s="9" t="s">
        <v>1</v>
      </c>
      <c r="AR186" s="10">
        <v>115</v>
      </c>
      <c r="AS186" s="9" t="s">
        <v>1</v>
      </c>
      <c r="AT186" s="9" t="s">
        <v>1</v>
      </c>
      <c r="AU186" s="9" t="s">
        <v>1</v>
      </c>
      <c r="AV186" s="10">
        <v>5073</v>
      </c>
      <c r="AW186" s="9" t="s">
        <v>1</v>
      </c>
      <c r="AX186" s="9" t="s">
        <v>1</v>
      </c>
    </row>
    <row r="188" spans="1:50" x14ac:dyDescent="0.2">
      <c r="A188" s="6" t="s">
        <v>0</v>
      </c>
    </row>
    <row r="189" spans="1:50" x14ac:dyDescent="0.2">
      <c r="A189" s="6" t="s">
        <v>1</v>
      </c>
      <c r="B189" s="6" t="s">
        <v>2</v>
      </c>
    </row>
    <row r="191" spans="1:50" x14ac:dyDescent="0.2">
      <c r="A191" s="6" t="s">
        <v>3</v>
      </c>
      <c r="B191" s="6" t="s">
        <v>4</v>
      </c>
    </row>
    <row r="192" spans="1:50" x14ac:dyDescent="0.2">
      <c r="A192" s="6" t="s">
        <v>5</v>
      </c>
      <c r="B192" s="6" t="s">
        <v>71</v>
      </c>
    </row>
    <row r="193" spans="1:50" x14ac:dyDescent="0.2">
      <c r="A193" s="6" t="s">
        <v>7</v>
      </c>
      <c r="B193" s="6" t="s">
        <v>8</v>
      </c>
    </row>
    <row r="194" spans="1:50" x14ac:dyDescent="0.2">
      <c r="A194" s="6" t="s">
        <v>9</v>
      </c>
      <c r="B194" s="6" t="s">
        <v>63</v>
      </c>
    </row>
    <row r="196" spans="1:50" x14ac:dyDescent="0.2">
      <c r="A196" s="8" t="s">
        <v>11</v>
      </c>
      <c r="B196" s="8" t="s">
        <v>12</v>
      </c>
      <c r="C196" s="8" t="s">
        <v>13</v>
      </c>
      <c r="D196" s="8" t="s">
        <v>14</v>
      </c>
      <c r="E196" s="8" t="s">
        <v>15</v>
      </c>
      <c r="F196" s="8" t="s">
        <v>16</v>
      </c>
      <c r="G196" s="8" t="s">
        <v>17</v>
      </c>
      <c r="H196" s="8" t="s">
        <v>18</v>
      </c>
      <c r="I196" s="8" t="s">
        <v>19</v>
      </c>
      <c r="J196" s="8" t="s">
        <v>20</v>
      </c>
      <c r="K196" s="8" t="s">
        <v>21</v>
      </c>
      <c r="L196" s="8" t="s">
        <v>22</v>
      </c>
      <c r="M196" s="8" t="s">
        <v>23</v>
      </c>
      <c r="N196" s="8" t="s">
        <v>24</v>
      </c>
      <c r="O196" s="8" t="s">
        <v>25</v>
      </c>
      <c r="P196" s="8" t="s">
        <v>26</v>
      </c>
      <c r="Q196" s="8" t="s">
        <v>27</v>
      </c>
      <c r="R196" s="8" t="s">
        <v>28</v>
      </c>
      <c r="S196" s="8" t="s">
        <v>29</v>
      </c>
      <c r="T196" s="8" t="s">
        <v>30</v>
      </c>
      <c r="U196" s="8" t="s">
        <v>31</v>
      </c>
      <c r="V196" s="8" t="s">
        <v>32</v>
      </c>
      <c r="W196" s="8" t="s">
        <v>33</v>
      </c>
      <c r="X196" s="8" t="s">
        <v>34</v>
      </c>
      <c r="Y196" s="8" t="s">
        <v>35</v>
      </c>
      <c r="Z196" s="8" t="s">
        <v>36</v>
      </c>
      <c r="AA196" s="8" t="s">
        <v>37</v>
      </c>
      <c r="AB196" s="8" t="s">
        <v>38</v>
      </c>
      <c r="AC196" s="8" t="s">
        <v>39</v>
      </c>
      <c r="AD196" s="8" t="s">
        <v>40</v>
      </c>
      <c r="AE196" s="8" t="s">
        <v>41</v>
      </c>
      <c r="AF196" s="8" t="s">
        <v>42</v>
      </c>
      <c r="AG196" s="8" t="s">
        <v>43</v>
      </c>
      <c r="AH196" s="8" t="s">
        <v>44</v>
      </c>
      <c r="AI196" s="8" t="s">
        <v>45</v>
      </c>
      <c r="AJ196" s="8" t="s">
        <v>46</v>
      </c>
      <c r="AK196" s="8" t="s">
        <v>47</v>
      </c>
      <c r="AL196" s="8" t="s">
        <v>48</v>
      </c>
      <c r="AM196" s="8" t="s">
        <v>49</v>
      </c>
      <c r="AN196" s="8" t="s">
        <v>50</v>
      </c>
      <c r="AO196" s="8" t="s">
        <v>51</v>
      </c>
      <c r="AP196" s="8" t="s">
        <v>52</v>
      </c>
      <c r="AQ196" s="8" t="s">
        <v>53</v>
      </c>
      <c r="AR196" s="8" t="s">
        <v>54</v>
      </c>
      <c r="AS196" s="8" t="s">
        <v>55</v>
      </c>
      <c r="AT196" s="8" t="s">
        <v>56</v>
      </c>
      <c r="AU196" s="8" t="s">
        <v>57</v>
      </c>
      <c r="AV196" s="8" t="s">
        <v>58</v>
      </c>
      <c r="AW196" s="8" t="s">
        <v>59</v>
      </c>
      <c r="AX196" s="8" t="s">
        <v>60</v>
      </c>
    </row>
    <row r="197" spans="1:50" x14ac:dyDescent="0.2">
      <c r="A197" s="8" t="s">
        <v>85</v>
      </c>
      <c r="B197" s="9" t="s">
        <v>1</v>
      </c>
      <c r="C197" s="10">
        <v>176</v>
      </c>
      <c r="D197" s="10">
        <v>2</v>
      </c>
      <c r="E197" s="9" t="s">
        <v>1</v>
      </c>
      <c r="F197" s="10">
        <v>262</v>
      </c>
      <c r="G197" s="10">
        <v>248</v>
      </c>
      <c r="H197" s="10">
        <v>63</v>
      </c>
      <c r="I197" s="9" t="s">
        <v>1</v>
      </c>
      <c r="J197" s="9" t="s">
        <v>1</v>
      </c>
      <c r="K197" s="9" t="s">
        <v>1</v>
      </c>
      <c r="L197" s="10">
        <v>0</v>
      </c>
      <c r="M197" s="9" t="s">
        <v>1</v>
      </c>
      <c r="N197" s="10">
        <v>0</v>
      </c>
      <c r="O197" s="10">
        <v>47</v>
      </c>
      <c r="P197" s="9" t="s">
        <v>1</v>
      </c>
      <c r="Q197" s="9" t="s">
        <v>1</v>
      </c>
      <c r="R197" s="9" t="s">
        <v>1</v>
      </c>
      <c r="S197" s="9" t="s">
        <v>1</v>
      </c>
      <c r="T197" s="9" t="s">
        <v>1</v>
      </c>
      <c r="U197" s="9" t="s">
        <v>1</v>
      </c>
      <c r="V197" s="9" t="s">
        <v>1</v>
      </c>
      <c r="W197" s="9" t="s">
        <v>1</v>
      </c>
      <c r="X197" s="9" t="s">
        <v>1</v>
      </c>
      <c r="Y197" s="9" t="s">
        <v>1</v>
      </c>
      <c r="Z197" s="9" t="s">
        <v>1</v>
      </c>
      <c r="AA197" s="9" t="s">
        <v>1</v>
      </c>
      <c r="AB197" s="9" t="s">
        <v>1</v>
      </c>
      <c r="AC197" s="9" t="s">
        <v>1</v>
      </c>
      <c r="AD197" s="9" t="s">
        <v>1</v>
      </c>
      <c r="AE197" s="9" t="s">
        <v>1</v>
      </c>
      <c r="AF197" s="9" t="s">
        <v>1</v>
      </c>
      <c r="AG197" s="10">
        <v>6</v>
      </c>
      <c r="AH197" s="9" t="s">
        <v>1</v>
      </c>
      <c r="AI197" s="9" t="s">
        <v>1</v>
      </c>
      <c r="AJ197" s="9" t="s">
        <v>1</v>
      </c>
      <c r="AK197" s="9" t="s">
        <v>1</v>
      </c>
      <c r="AL197" s="9" t="s">
        <v>1</v>
      </c>
      <c r="AM197" s="9" t="s">
        <v>1</v>
      </c>
      <c r="AN197" s="9" t="s">
        <v>1</v>
      </c>
      <c r="AO197" s="10">
        <v>0</v>
      </c>
      <c r="AP197" s="9" t="s">
        <v>1</v>
      </c>
      <c r="AQ197" s="9" t="s">
        <v>1</v>
      </c>
      <c r="AR197" s="10">
        <v>0</v>
      </c>
      <c r="AS197" s="9" t="s">
        <v>1</v>
      </c>
      <c r="AT197" s="9" t="s">
        <v>1</v>
      </c>
      <c r="AU197" s="9" t="s">
        <v>1</v>
      </c>
      <c r="AV197" s="10">
        <v>1</v>
      </c>
      <c r="AW197" s="9" t="s">
        <v>1</v>
      </c>
      <c r="AX197" s="9" t="s">
        <v>1</v>
      </c>
    </row>
    <row r="199" spans="1:50" x14ac:dyDescent="0.2">
      <c r="A199" s="6" t="s">
        <v>0</v>
      </c>
    </row>
    <row r="200" spans="1:50" x14ac:dyDescent="0.2">
      <c r="A200" s="6" t="s">
        <v>1</v>
      </c>
      <c r="B200" s="6" t="s">
        <v>2</v>
      </c>
    </row>
    <row r="202" spans="1:50" x14ac:dyDescent="0.2">
      <c r="A202" s="6" t="s">
        <v>3</v>
      </c>
      <c r="B202" s="6" t="s">
        <v>4</v>
      </c>
    </row>
    <row r="203" spans="1:50" x14ac:dyDescent="0.2">
      <c r="A203" s="6" t="s">
        <v>5</v>
      </c>
      <c r="B203" s="6" t="s">
        <v>72</v>
      </c>
    </row>
    <row r="204" spans="1:50" x14ac:dyDescent="0.2">
      <c r="A204" s="6" t="s">
        <v>7</v>
      </c>
      <c r="B204" s="6" t="s">
        <v>8</v>
      </c>
    </row>
    <row r="205" spans="1:50" x14ac:dyDescent="0.2">
      <c r="A205" s="6" t="s">
        <v>9</v>
      </c>
      <c r="B205" s="6" t="s">
        <v>10</v>
      </c>
    </row>
    <row r="207" spans="1:50" x14ac:dyDescent="0.2">
      <c r="A207" s="8" t="s">
        <v>11</v>
      </c>
      <c r="B207" s="8" t="s">
        <v>12</v>
      </c>
      <c r="C207" s="8" t="s">
        <v>13</v>
      </c>
      <c r="D207" s="8" t="s">
        <v>14</v>
      </c>
      <c r="E207" s="8" t="s">
        <v>15</v>
      </c>
      <c r="F207" s="8" t="s">
        <v>16</v>
      </c>
      <c r="G207" s="8" t="s">
        <v>17</v>
      </c>
      <c r="H207" s="8" t="s">
        <v>18</v>
      </c>
      <c r="I207" s="8" t="s">
        <v>19</v>
      </c>
      <c r="J207" s="8" t="s">
        <v>20</v>
      </c>
      <c r="K207" s="8" t="s">
        <v>21</v>
      </c>
      <c r="L207" s="8" t="s">
        <v>22</v>
      </c>
      <c r="M207" s="8" t="s">
        <v>23</v>
      </c>
      <c r="N207" s="8" t="s">
        <v>24</v>
      </c>
      <c r="O207" s="8" t="s">
        <v>25</v>
      </c>
      <c r="P207" s="8" t="s">
        <v>26</v>
      </c>
      <c r="Q207" s="8" t="s">
        <v>27</v>
      </c>
      <c r="R207" s="8" t="s">
        <v>28</v>
      </c>
      <c r="S207" s="8" t="s">
        <v>29</v>
      </c>
      <c r="T207" s="8" t="s">
        <v>30</v>
      </c>
      <c r="U207" s="8" t="s">
        <v>31</v>
      </c>
      <c r="V207" s="8" t="s">
        <v>32</v>
      </c>
      <c r="W207" s="8" t="s">
        <v>33</v>
      </c>
      <c r="X207" s="8" t="s">
        <v>34</v>
      </c>
      <c r="Y207" s="8" t="s">
        <v>35</v>
      </c>
      <c r="Z207" s="8" t="s">
        <v>36</v>
      </c>
      <c r="AA207" s="8" t="s">
        <v>37</v>
      </c>
      <c r="AB207" s="8" t="s">
        <v>38</v>
      </c>
      <c r="AC207" s="8" t="s">
        <v>39</v>
      </c>
      <c r="AD207" s="8" t="s">
        <v>40</v>
      </c>
      <c r="AE207" s="8" t="s">
        <v>41</v>
      </c>
      <c r="AF207" s="8" t="s">
        <v>42</v>
      </c>
      <c r="AG207" s="8" t="s">
        <v>43</v>
      </c>
      <c r="AH207" s="8" t="s">
        <v>44</v>
      </c>
      <c r="AI207" s="8" t="s">
        <v>45</v>
      </c>
      <c r="AJ207" s="8" t="s">
        <v>46</v>
      </c>
      <c r="AK207" s="8" t="s">
        <v>47</v>
      </c>
      <c r="AL207" s="8" t="s">
        <v>48</v>
      </c>
      <c r="AM207" s="8" t="s">
        <v>49</v>
      </c>
      <c r="AN207" s="8" t="s">
        <v>50</v>
      </c>
      <c r="AO207" s="8" t="s">
        <v>51</v>
      </c>
      <c r="AP207" s="8" t="s">
        <v>52</v>
      </c>
      <c r="AQ207" s="8" t="s">
        <v>53</v>
      </c>
      <c r="AR207" s="8" t="s">
        <v>54</v>
      </c>
      <c r="AS207" s="8" t="s">
        <v>55</v>
      </c>
      <c r="AT207" s="8" t="s">
        <v>56</v>
      </c>
      <c r="AU207" s="8" t="s">
        <v>57</v>
      </c>
      <c r="AV207" s="8" t="s">
        <v>58</v>
      </c>
      <c r="AW207" s="8" t="s">
        <v>59</v>
      </c>
      <c r="AX207" s="8" t="s">
        <v>60</v>
      </c>
    </row>
    <row r="208" spans="1:50" x14ac:dyDescent="0.2">
      <c r="A208" s="8" t="s">
        <v>85</v>
      </c>
      <c r="B208" s="9" t="s">
        <v>1</v>
      </c>
      <c r="C208" s="9" t="s">
        <v>1</v>
      </c>
      <c r="D208" s="9" t="s">
        <v>1</v>
      </c>
      <c r="E208" s="9" t="s">
        <v>1</v>
      </c>
      <c r="F208" s="9" t="s">
        <v>1</v>
      </c>
      <c r="G208" s="9" t="s">
        <v>1</v>
      </c>
      <c r="H208" s="9" t="s">
        <v>1</v>
      </c>
      <c r="I208" s="9" t="s">
        <v>1</v>
      </c>
      <c r="J208" s="9" t="s">
        <v>1</v>
      </c>
      <c r="K208" s="9" t="s">
        <v>1</v>
      </c>
      <c r="L208" s="10">
        <v>1142</v>
      </c>
      <c r="M208" s="10">
        <v>1540</v>
      </c>
      <c r="N208" s="10">
        <v>1451</v>
      </c>
      <c r="O208" s="9" t="s">
        <v>1</v>
      </c>
      <c r="P208" s="10">
        <v>6123</v>
      </c>
      <c r="Q208" s="9" t="s">
        <v>1</v>
      </c>
      <c r="R208" s="9" t="s">
        <v>1</v>
      </c>
      <c r="S208" s="9" t="s">
        <v>1</v>
      </c>
      <c r="T208" s="9" t="s">
        <v>1</v>
      </c>
      <c r="U208" s="9" t="s">
        <v>1</v>
      </c>
      <c r="V208" s="9" t="s">
        <v>1</v>
      </c>
      <c r="W208" s="9" t="s">
        <v>1</v>
      </c>
      <c r="X208" s="9" t="s">
        <v>1</v>
      </c>
      <c r="Y208" s="9" t="s">
        <v>1</v>
      </c>
      <c r="Z208" s="9" t="s">
        <v>1</v>
      </c>
      <c r="AA208" s="9" t="s">
        <v>1</v>
      </c>
      <c r="AB208" s="9" t="s">
        <v>1</v>
      </c>
      <c r="AC208" s="9" t="s">
        <v>1</v>
      </c>
      <c r="AD208" s="9" t="s">
        <v>1</v>
      </c>
      <c r="AE208" s="9" t="s">
        <v>1</v>
      </c>
      <c r="AF208" s="10">
        <v>5948</v>
      </c>
      <c r="AG208" s="9" t="s">
        <v>1</v>
      </c>
      <c r="AH208" s="9" t="s">
        <v>1</v>
      </c>
      <c r="AI208" s="9" t="s">
        <v>1</v>
      </c>
      <c r="AJ208" s="9" t="s">
        <v>1</v>
      </c>
      <c r="AK208" s="9" t="s">
        <v>1</v>
      </c>
      <c r="AL208" s="9" t="s">
        <v>1</v>
      </c>
      <c r="AM208" s="9" t="s">
        <v>1</v>
      </c>
      <c r="AN208" s="9" t="s">
        <v>1</v>
      </c>
      <c r="AO208" s="9" t="s">
        <v>1</v>
      </c>
      <c r="AP208" s="9" t="s">
        <v>1</v>
      </c>
      <c r="AQ208" s="9" t="s">
        <v>1</v>
      </c>
      <c r="AR208" s="9" t="s">
        <v>1</v>
      </c>
      <c r="AS208" s="9" t="s">
        <v>1</v>
      </c>
      <c r="AT208" s="9" t="s">
        <v>1</v>
      </c>
      <c r="AU208" s="9" t="s">
        <v>1</v>
      </c>
      <c r="AV208" s="9" t="s">
        <v>1</v>
      </c>
      <c r="AW208" s="9" t="s">
        <v>1</v>
      </c>
      <c r="AX208" s="9" t="s">
        <v>1</v>
      </c>
    </row>
    <row r="210" spans="1:50" x14ac:dyDescent="0.2">
      <c r="A210" s="6" t="s">
        <v>0</v>
      </c>
    </row>
    <row r="211" spans="1:50" x14ac:dyDescent="0.2">
      <c r="A211" s="6" t="s">
        <v>1</v>
      </c>
      <c r="B211" s="6" t="s">
        <v>2</v>
      </c>
    </row>
    <row r="213" spans="1:50" x14ac:dyDescent="0.2">
      <c r="A213" s="6" t="s">
        <v>3</v>
      </c>
      <c r="B213" s="6" t="s">
        <v>4</v>
      </c>
    </row>
    <row r="214" spans="1:50" x14ac:dyDescent="0.2">
      <c r="A214" s="6" t="s">
        <v>5</v>
      </c>
      <c r="B214" s="6" t="s">
        <v>72</v>
      </c>
    </row>
    <row r="215" spans="1:50" x14ac:dyDescent="0.2">
      <c r="A215" s="6" t="s">
        <v>7</v>
      </c>
      <c r="B215" s="6" t="s">
        <v>8</v>
      </c>
    </row>
    <row r="216" spans="1:50" x14ac:dyDescent="0.2">
      <c r="A216" s="6" t="s">
        <v>9</v>
      </c>
      <c r="B216" s="6" t="s">
        <v>63</v>
      </c>
    </row>
    <row r="218" spans="1:50" x14ac:dyDescent="0.2">
      <c r="A218" s="8" t="s">
        <v>11</v>
      </c>
      <c r="B218" s="8" t="s">
        <v>12</v>
      </c>
      <c r="C218" s="8" t="s">
        <v>13</v>
      </c>
      <c r="D218" s="8" t="s">
        <v>14</v>
      </c>
      <c r="E218" s="8" t="s">
        <v>15</v>
      </c>
      <c r="F218" s="8" t="s">
        <v>16</v>
      </c>
      <c r="G218" s="8" t="s">
        <v>17</v>
      </c>
      <c r="H218" s="8" t="s">
        <v>18</v>
      </c>
      <c r="I218" s="8" t="s">
        <v>19</v>
      </c>
      <c r="J218" s="8" t="s">
        <v>20</v>
      </c>
      <c r="K218" s="8" t="s">
        <v>21</v>
      </c>
      <c r="L218" s="8" t="s">
        <v>22</v>
      </c>
      <c r="M218" s="8" t="s">
        <v>23</v>
      </c>
      <c r="N218" s="8" t="s">
        <v>24</v>
      </c>
      <c r="O218" s="8" t="s">
        <v>25</v>
      </c>
      <c r="P218" s="8" t="s">
        <v>26</v>
      </c>
      <c r="Q218" s="8" t="s">
        <v>27</v>
      </c>
      <c r="R218" s="8" t="s">
        <v>28</v>
      </c>
      <c r="S218" s="8" t="s">
        <v>29</v>
      </c>
      <c r="T218" s="8" t="s">
        <v>30</v>
      </c>
      <c r="U218" s="8" t="s">
        <v>31</v>
      </c>
      <c r="V218" s="8" t="s">
        <v>32</v>
      </c>
      <c r="W218" s="8" t="s">
        <v>33</v>
      </c>
      <c r="X218" s="8" t="s">
        <v>34</v>
      </c>
      <c r="Y218" s="8" t="s">
        <v>35</v>
      </c>
      <c r="Z218" s="8" t="s">
        <v>36</v>
      </c>
      <c r="AA218" s="8" t="s">
        <v>37</v>
      </c>
      <c r="AB218" s="8" t="s">
        <v>38</v>
      </c>
      <c r="AC218" s="8" t="s">
        <v>39</v>
      </c>
      <c r="AD218" s="8" t="s">
        <v>40</v>
      </c>
      <c r="AE218" s="8" t="s">
        <v>41</v>
      </c>
      <c r="AF218" s="8" t="s">
        <v>42</v>
      </c>
      <c r="AG218" s="8" t="s">
        <v>43</v>
      </c>
      <c r="AH218" s="8" t="s">
        <v>44</v>
      </c>
      <c r="AI218" s="8" t="s">
        <v>45</v>
      </c>
      <c r="AJ218" s="8" t="s">
        <v>46</v>
      </c>
      <c r="AK218" s="8" t="s">
        <v>47</v>
      </c>
      <c r="AL218" s="8" t="s">
        <v>48</v>
      </c>
      <c r="AM218" s="8" t="s">
        <v>49</v>
      </c>
      <c r="AN218" s="8" t="s">
        <v>50</v>
      </c>
      <c r="AO218" s="8" t="s">
        <v>51</v>
      </c>
      <c r="AP218" s="8" t="s">
        <v>52</v>
      </c>
      <c r="AQ218" s="8" t="s">
        <v>53</v>
      </c>
      <c r="AR218" s="8" t="s">
        <v>54</v>
      </c>
      <c r="AS218" s="8" t="s">
        <v>55</v>
      </c>
      <c r="AT218" s="8" t="s">
        <v>56</v>
      </c>
      <c r="AU218" s="8" t="s">
        <v>57</v>
      </c>
      <c r="AV218" s="8" t="s">
        <v>58</v>
      </c>
      <c r="AW218" s="8" t="s">
        <v>59</v>
      </c>
      <c r="AX218" s="8" t="s">
        <v>60</v>
      </c>
    </row>
    <row r="219" spans="1:50" x14ac:dyDescent="0.2">
      <c r="A219" s="8" t="s">
        <v>85</v>
      </c>
      <c r="B219" s="9" t="s">
        <v>1</v>
      </c>
      <c r="C219" s="9" t="s">
        <v>1</v>
      </c>
      <c r="D219" s="9" t="s">
        <v>1</v>
      </c>
      <c r="E219" s="9" t="s">
        <v>1</v>
      </c>
      <c r="F219" s="9" t="s">
        <v>1</v>
      </c>
      <c r="G219" s="9" t="s">
        <v>1</v>
      </c>
      <c r="H219" s="9" t="s">
        <v>1</v>
      </c>
      <c r="I219" s="9" t="s">
        <v>1</v>
      </c>
      <c r="J219" s="9" t="s">
        <v>1</v>
      </c>
      <c r="K219" s="9" t="s">
        <v>1</v>
      </c>
      <c r="L219" s="10">
        <v>10</v>
      </c>
      <c r="M219" s="10">
        <v>1</v>
      </c>
      <c r="N219" s="10">
        <v>1</v>
      </c>
      <c r="O219" s="9" t="s">
        <v>1</v>
      </c>
      <c r="P219" s="10">
        <v>25</v>
      </c>
      <c r="Q219" s="9" t="s">
        <v>1</v>
      </c>
      <c r="R219" s="9" t="s">
        <v>1</v>
      </c>
      <c r="S219" s="9" t="s">
        <v>1</v>
      </c>
      <c r="T219" s="9" t="s">
        <v>1</v>
      </c>
      <c r="U219" s="9" t="s">
        <v>1</v>
      </c>
      <c r="V219" s="9" t="s">
        <v>1</v>
      </c>
      <c r="W219" s="9" t="s">
        <v>1</v>
      </c>
      <c r="X219" s="9" t="s">
        <v>1</v>
      </c>
      <c r="Y219" s="9" t="s">
        <v>1</v>
      </c>
      <c r="Z219" s="9" t="s">
        <v>1</v>
      </c>
      <c r="AA219" s="9" t="s">
        <v>1</v>
      </c>
      <c r="AB219" s="9" t="s">
        <v>1</v>
      </c>
      <c r="AC219" s="9" t="s">
        <v>1</v>
      </c>
      <c r="AD219" s="9" t="s">
        <v>1</v>
      </c>
      <c r="AE219" s="9" t="s">
        <v>1</v>
      </c>
      <c r="AF219" s="10">
        <v>1</v>
      </c>
      <c r="AG219" s="9" t="s">
        <v>1</v>
      </c>
      <c r="AH219" s="9" t="s">
        <v>1</v>
      </c>
      <c r="AI219" s="9" t="s">
        <v>1</v>
      </c>
      <c r="AJ219" s="9" t="s">
        <v>1</v>
      </c>
      <c r="AK219" s="9" t="s">
        <v>1</v>
      </c>
      <c r="AL219" s="9" t="s">
        <v>1</v>
      </c>
      <c r="AM219" s="9" t="s">
        <v>1</v>
      </c>
      <c r="AN219" s="9" t="s">
        <v>1</v>
      </c>
      <c r="AO219" s="9" t="s">
        <v>1</v>
      </c>
      <c r="AP219" s="9" t="s">
        <v>1</v>
      </c>
      <c r="AQ219" s="9" t="s">
        <v>1</v>
      </c>
      <c r="AR219" s="9" t="s">
        <v>1</v>
      </c>
      <c r="AS219" s="9" t="s">
        <v>1</v>
      </c>
      <c r="AT219" s="9" t="s">
        <v>1</v>
      </c>
      <c r="AU219" s="9" t="s">
        <v>1</v>
      </c>
      <c r="AV219" s="9" t="s">
        <v>1</v>
      </c>
      <c r="AW219" s="9" t="s">
        <v>1</v>
      </c>
      <c r="AX219" s="9" t="s">
        <v>1</v>
      </c>
    </row>
    <row r="221" spans="1:50" x14ac:dyDescent="0.2">
      <c r="A221" s="6" t="s">
        <v>0</v>
      </c>
    </row>
    <row r="222" spans="1:50" x14ac:dyDescent="0.2">
      <c r="A222" s="6" t="s">
        <v>1</v>
      </c>
      <c r="B222" s="6" t="s">
        <v>2</v>
      </c>
    </row>
    <row r="224" spans="1:50" x14ac:dyDescent="0.2">
      <c r="A224" s="6" t="s">
        <v>3</v>
      </c>
      <c r="B224" s="6" t="s">
        <v>4</v>
      </c>
    </row>
    <row r="225" spans="1:50" x14ac:dyDescent="0.2">
      <c r="A225" s="6" t="s">
        <v>5</v>
      </c>
      <c r="B225" s="6" t="s">
        <v>73</v>
      </c>
    </row>
    <row r="226" spans="1:50" x14ac:dyDescent="0.2">
      <c r="A226" s="6" t="s">
        <v>7</v>
      </c>
      <c r="B226" s="6" t="s">
        <v>8</v>
      </c>
    </row>
    <row r="227" spans="1:50" x14ac:dyDescent="0.2">
      <c r="A227" s="6" t="s">
        <v>9</v>
      </c>
      <c r="B227" s="6" t="s">
        <v>10</v>
      </c>
    </row>
    <row r="229" spans="1:50" x14ac:dyDescent="0.2">
      <c r="A229" s="8" t="s">
        <v>11</v>
      </c>
      <c r="B229" s="8" t="s">
        <v>12</v>
      </c>
      <c r="C229" s="8" t="s">
        <v>13</v>
      </c>
      <c r="D229" s="8" t="s">
        <v>14</v>
      </c>
      <c r="E229" s="8" t="s">
        <v>15</v>
      </c>
      <c r="F229" s="8" t="s">
        <v>16</v>
      </c>
      <c r="G229" s="8" t="s">
        <v>17</v>
      </c>
      <c r="H229" s="8" t="s">
        <v>18</v>
      </c>
      <c r="I229" s="8" t="s">
        <v>19</v>
      </c>
      <c r="J229" s="8" t="s">
        <v>20</v>
      </c>
      <c r="K229" s="8" t="s">
        <v>21</v>
      </c>
      <c r="L229" s="8" t="s">
        <v>22</v>
      </c>
      <c r="M229" s="8" t="s">
        <v>23</v>
      </c>
      <c r="N229" s="8" t="s">
        <v>24</v>
      </c>
      <c r="O229" s="8" t="s">
        <v>25</v>
      </c>
      <c r="P229" s="8" t="s">
        <v>26</v>
      </c>
      <c r="Q229" s="8" t="s">
        <v>27</v>
      </c>
      <c r="R229" s="8" t="s">
        <v>28</v>
      </c>
      <c r="S229" s="8" t="s">
        <v>29</v>
      </c>
      <c r="T229" s="8" t="s">
        <v>30</v>
      </c>
      <c r="U229" s="8" t="s">
        <v>31</v>
      </c>
      <c r="V229" s="8" t="s">
        <v>32</v>
      </c>
      <c r="W229" s="8" t="s">
        <v>33</v>
      </c>
      <c r="X229" s="8" t="s">
        <v>34</v>
      </c>
      <c r="Y229" s="8" t="s">
        <v>35</v>
      </c>
      <c r="Z229" s="8" t="s">
        <v>36</v>
      </c>
      <c r="AA229" s="8" t="s">
        <v>37</v>
      </c>
      <c r="AB229" s="8" t="s">
        <v>38</v>
      </c>
      <c r="AC229" s="8" t="s">
        <v>39</v>
      </c>
      <c r="AD229" s="8" t="s">
        <v>40</v>
      </c>
      <c r="AE229" s="8" t="s">
        <v>41</v>
      </c>
      <c r="AF229" s="8" t="s">
        <v>42</v>
      </c>
      <c r="AG229" s="8" t="s">
        <v>43</v>
      </c>
      <c r="AH229" s="8" t="s">
        <v>44</v>
      </c>
      <c r="AI229" s="8" t="s">
        <v>45</v>
      </c>
      <c r="AJ229" s="8" t="s">
        <v>46</v>
      </c>
      <c r="AK229" s="8" t="s">
        <v>47</v>
      </c>
      <c r="AL229" s="8" t="s">
        <v>48</v>
      </c>
      <c r="AM229" s="8" t="s">
        <v>49</v>
      </c>
      <c r="AN229" s="8" t="s">
        <v>50</v>
      </c>
      <c r="AO229" s="8" t="s">
        <v>51</v>
      </c>
      <c r="AP229" s="8" t="s">
        <v>52</v>
      </c>
      <c r="AQ229" s="8" t="s">
        <v>53</v>
      </c>
      <c r="AR229" s="8" t="s">
        <v>54</v>
      </c>
      <c r="AS229" s="8" t="s">
        <v>55</v>
      </c>
      <c r="AT229" s="8" t="s">
        <v>56</v>
      </c>
      <c r="AU229" s="8" t="s">
        <v>57</v>
      </c>
      <c r="AV229" s="8" t="s">
        <v>58</v>
      </c>
      <c r="AW229" s="8" t="s">
        <v>59</v>
      </c>
      <c r="AX229" s="8" t="s">
        <v>60</v>
      </c>
    </row>
    <row r="230" spans="1:50" x14ac:dyDescent="0.2">
      <c r="A230" s="8" t="s">
        <v>85</v>
      </c>
      <c r="B230" s="9" t="s">
        <v>1</v>
      </c>
      <c r="C230" s="9" t="s">
        <v>1</v>
      </c>
      <c r="D230" s="9" t="s">
        <v>1</v>
      </c>
      <c r="E230" s="9" t="s">
        <v>1</v>
      </c>
      <c r="F230" s="10">
        <v>180325</v>
      </c>
      <c r="G230" s="10">
        <v>14332</v>
      </c>
      <c r="H230" s="9" t="s">
        <v>1</v>
      </c>
      <c r="I230" s="9" t="s">
        <v>1</v>
      </c>
      <c r="J230" s="9" t="s">
        <v>1</v>
      </c>
      <c r="K230" s="9" t="s">
        <v>1</v>
      </c>
      <c r="L230" s="9" t="s">
        <v>1</v>
      </c>
      <c r="M230" s="9" t="s">
        <v>1</v>
      </c>
      <c r="N230" s="9" t="s">
        <v>1</v>
      </c>
      <c r="O230" s="9" t="s">
        <v>1</v>
      </c>
      <c r="P230" s="9" t="s">
        <v>1</v>
      </c>
      <c r="Q230" s="9" t="s">
        <v>1</v>
      </c>
      <c r="R230" s="9" t="s">
        <v>1</v>
      </c>
      <c r="S230" s="9" t="s">
        <v>1</v>
      </c>
      <c r="T230" s="9" t="s">
        <v>1</v>
      </c>
      <c r="U230" s="9" t="s">
        <v>1</v>
      </c>
      <c r="V230" s="9" t="s">
        <v>1</v>
      </c>
      <c r="W230" s="9" t="s">
        <v>1</v>
      </c>
      <c r="X230" s="9" t="s">
        <v>1</v>
      </c>
      <c r="Y230" s="9" t="s">
        <v>1</v>
      </c>
      <c r="Z230" s="9" t="s">
        <v>1</v>
      </c>
      <c r="AA230" s="9" t="s">
        <v>1</v>
      </c>
      <c r="AB230" s="9" t="s">
        <v>1</v>
      </c>
      <c r="AC230" s="9" t="s">
        <v>1</v>
      </c>
      <c r="AD230" s="9" t="s">
        <v>1</v>
      </c>
      <c r="AE230" s="9" t="s">
        <v>1</v>
      </c>
      <c r="AF230" s="9" t="s">
        <v>1</v>
      </c>
      <c r="AG230" s="9" t="s">
        <v>1</v>
      </c>
      <c r="AH230" s="9" t="s">
        <v>1</v>
      </c>
      <c r="AI230" s="9" t="s">
        <v>1</v>
      </c>
      <c r="AJ230" s="9" t="s">
        <v>1</v>
      </c>
      <c r="AK230" s="9" t="s">
        <v>1</v>
      </c>
      <c r="AL230" s="9" t="s">
        <v>1</v>
      </c>
      <c r="AM230" s="9" t="s">
        <v>1</v>
      </c>
      <c r="AN230" s="9" t="s">
        <v>1</v>
      </c>
      <c r="AO230" s="9" t="s">
        <v>1</v>
      </c>
      <c r="AP230" s="9" t="s">
        <v>1</v>
      </c>
      <c r="AQ230" s="9" t="s">
        <v>1</v>
      </c>
      <c r="AR230" s="9" t="s">
        <v>1</v>
      </c>
      <c r="AS230" s="9" t="s">
        <v>1</v>
      </c>
      <c r="AT230" s="9" t="s">
        <v>1</v>
      </c>
      <c r="AU230" s="9" t="s">
        <v>1</v>
      </c>
      <c r="AV230" s="10">
        <v>5848</v>
      </c>
      <c r="AW230" s="9" t="s">
        <v>1</v>
      </c>
      <c r="AX230" s="9" t="s">
        <v>1</v>
      </c>
    </row>
    <row r="232" spans="1:50" x14ac:dyDescent="0.2">
      <c r="A232" s="6" t="s">
        <v>0</v>
      </c>
    </row>
    <row r="233" spans="1:50" x14ac:dyDescent="0.2">
      <c r="A233" s="6" t="s">
        <v>1</v>
      </c>
      <c r="B233" s="6" t="s">
        <v>2</v>
      </c>
    </row>
    <row r="235" spans="1:50" x14ac:dyDescent="0.2">
      <c r="A235" s="6" t="s">
        <v>3</v>
      </c>
      <c r="B235" s="6" t="s">
        <v>4</v>
      </c>
    </row>
    <row r="236" spans="1:50" x14ac:dyDescent="0.2">
      <c r="A236" s="6" t="s">
        <v>5</v>
      </c>
      <c r="B236" s="6" t="s">
        <v>73</v>
      </c>
    </row>
    <row r="237" spans="1:50" x14ac:dyDescent="0.2">
      <c r="A237" s="6" t="s">
        <v>7</v>
      </c>
      <c r="B237" s="6" t="s">
        <v>8</v>
      </c>
    </row>
    <row r="238" spans="1:50" x14ac:dyDescent="0.2">
      <c r="A238" s="6" t="s">
        <v>9</v>
      </c>
      <c r="B238" s="6" t="s">
        <v>63</v>
      </c>
    </row>
    <row r="240" spans="1:50" x14ac:dyDescent="0.2">
      <c r="A240" s="8" t="s">
        <v>11</v>
      </c>
      <c r="B240" s="8" t="s">
        <v>12</v>
      </c>
      <c r="C240" s="8" t="s">
        <v>13</v>
      </c>
      <c r="D240" s="8" t="s">
        <v>14</v>
      </c>
      <c r="E240" s="8" t="s">
        <v>15</v>
      </c>
      <c r="F240" s="8" t="s">
        <v>16</v>
      </c>
      <c r="G240" s="8" t="s">
        <v>17</v>
      </c>
      <c r="H240" s="8" t="s">
        <v>18</v>
      </c>
      <c r="I240" s="8" t="s">
        <v>19</v>
      </c>
      <c r="J240" s="8" t="s">
        <v>20</v>
      </c>
      <c r="K240" s="8" t="s">
        <v>21</v>
      </c>
      <c r="L240" s="8" t="s">
        <v>22</v>
      </c>
      <c r="M240" s="8" t="s">
        <v>23</v>
      </c>
      <c r="N240" s="8" t="s">
        <v>24</v>
      </c>
      <c r="O240" s="8" t="s">
        <v>25</v>
      </c>
      <c r="P240" s="8" t="s">
        <v>26</v>
      </c>
      <c r="Q240" s="8" t="s">
        <v>27</v>
      </c>
      <c r="R240" s="8" t="s">
        <v>28</v>
      </c>
      <c r="S240" s="8" t="s">
        <v>29</v>
      </c>
      <c r="T240" s="8" t="s">
        <v>30</v>
      </c>
      <c r="U240" s="8" t="s">
        <v>31</v>
      </c>
      <c r="V240" s="8" t="s">
        <v>32</v>
      </c>
      <c r="W240" s="8" t="s">
        <v>33</v>
      </c>
      <c r="X240" s="8" t="s">
        <v>34</v>
      </c>
      <c r="Y240" s="8" t="s">
        <v>35</v>
      </c>
      <c r="Z240" s="8" t="s">
        <v>36</v>
      </c>
      <c r="AA240" s="8" t="s">
        <v>37</v>
      </c>
      <c r="AB240" s="8" t="s">
        <v>38</v>
      </c>
      <c r="AC240" s="8" t="s">
        <v>39</v>
      </c>
      <c r="AD240" s="8" t="s">
        <v>40</v>
      </c>
      <c r="AE240" s="8" t="s">
        <v>41</v>
      </c>
      <c r="AF240" s="8" t="s">
        <v>42</v>
      </c>
      <c r="AG240" s="8" t="s">
        <v>43</v>
      </c>
      <c r="AH240" s="8" t="s">
        <v>44</v>
      </c>
      <c r="AI240" s="8" t="s">
        <v>45</v>
      </c>
      <c r="AJ240" s="8" t="s">
        <v>46</v>
      </c>
      <c r="AK240" s="8" t="s">
        <v>47</v>
      </c>
      <c r="AL240" s="8" t="s">
        <v>48</v>
      </c>
      <c r="AM240" s="8" t="s">
        <v>49</v>
      </c>
      <c r="AN240" s="8" t="s">
        <v>50</v>
      </c>
      <c r="AO240" s="8" t="s">
        <v>51</v>
      </c>
      <c r="AP240" s="8" t="s">
        <v>52</v>
      </c>
      <c r="AQ240" s="8" t="s">
        <v>53</v>
      </c>
      <c r="AR240" s="8" t="s">
        <v>54</v>
      </c>
      <c r="AS240" s="8" t="s">
        <v>55</v>
      </c>
      <c r="AT240" s="8" t="s">
        <v>56</v>
      </c>
      <c r="AU240" s="8" t="s">
        <v>57</v>
      </c>
      <c r="AV240" s="8" t="s">
        <v>58</v>
      </c>
      <c r="AW240" s="8" t="s">
        <v>59</v>
      </c>
      <c r="AX240" s="8" t="s">
        <v>60</v>
      </c>
    </row>
    <row r="241" spans="1:50" x14ac:dyDescent="0.2">
      <c r="A241" s="8" t="s">
        <v>85</v>
      </c>
      <c r="B241" s="9" t="s">
        <v>1</v>
      </c>
      <c r="C241" s="9" t="s">
        <v>1</v>
      </c>
      <c r="D241" s="9" t="s">
        <v>1</v>
      </c>
      <c r="E241" s="9" t="s">
        <v>1</v>
      </c>
      <c r="F241" s="10">
        <v>4969</v>
      </c>
      <c r="G241" s="10">
        <v>395</v>
      </c>
      <c r="H241" s="9" t="s">
        <v>1</v>
      </c>
      <c r="I241" s="9" t="s">
        <v>1</v>
      </c>
      <c r="J241" s="9" t="s">
        <v>1</v>
      </c>
      <c r="K241" s="9" t="s">
        <v>1</v>
      </c>
      <c r="L241" s="9" t="s">
        <v>1</v>
      </c>
      <c r="M241" s="9" t="s">
        <v>1</v>
      </c>
      <c r="N241" s="9" t="s">
        <v>1</v>
      </c>
      <c r="O241" s="9" t="s">
        <v>1</v>
      </c>
      <c r="P241" s="9" t="s">
        <v>1</v>
      </c>
      <c r="Q241" s="9" t="s">
        <v>1</v>
      </c>
      <c r="R241" s="9" t="s">
        <v>1</v>
      </c>
      <c r="S241" s="9" t="s">
        <v>1</v>
      </c>
      <c r="T241" s="9" t="s">
        <v>1</v>
      </c>
      <c r="U241" s="9" t="s">
        <v>1</v>
      </c>
      <c r="V241" s="9" t="s">
        <v>1</v>
      </c>
      <c r="W241" s="9" t="s">
        <v>1</v>
      </c>
      <c r="X241" s="9" t="s">
        <v>1</v>
      </c>
      <c r="Y241" s="9" t="s">
        <v>1</v>
      </c>
      <c r="Z241" s="9" t="s">
        <v>1</v>
      </c>
      <c r="AA241" s="9" t="s">
        <v>1</v>
      </c>
      <c r="AB241" s="9" t="s">
        <v>1</v>
      </c>
      <c r="AC241" s="9" t="s">
        <v>1</v>
      </c>
      <c r="AD241" s="9" t="s">
        <v>1</v>
      </c>
      <c r="AE241" s="9" t="s">
        <v>1</v>
      </c>
      <c r="AF241" s="9" t="s">
        <v>1</v>
      </c>
      <c r="AG241" s="9" t="s">
        <v>1</v>
      </c>
      <c r="AH241" s="9" t="s">
        <v>1</v>
      </c>
      <c r="AI241" s="9" t="s">
        <v>1</v>
      </c>
      <c r="AJ241" s="9" t="s">
        <v>1</v>
      </c>
      <c r="AK241" s="9" t="s">
        <v>1</v>
      </c>
      <c r="AL241" s="9" t="s">
        <v>1</v>
      </c>
      <c r="AM241" s="9" t="s">
        <v>1</v>
      </c>
      <c r="AN241" s="9" t="s">
        <v>1</v>
      </c>
      <c r="AO241" s="9" t="s">
        <v>1</v>
      </c>
      <c r="AP241" s="9" t="s">
        <v>1</v>
      </c>
      <c r="AQ241" s="9" t="s">
        <v>1</v>
      </c>
      <c r="AR241" s="9" t="s">
        <v>1</v>
      </c>
      <c r="AS241" s="9" t="s">
        <v>1</v>
      </c>
      <c r="AT241" s="9" t="s">
        <v>1</v>
      </c>
      <c r="AU241" s="9" t="s">
        <v>1</v>
      </c>
      <c r="AV241" s="10">
        <v>20</v>
      </c>
      <c r="AW241" s="9" t="s">
        <v>1</v>
      </c>
      <c r="AX241" s="9" t="s">
        <v>1</v>
      </c>
    </row>
    <row r="243" spans="1:50" x14ac:dyDescent="0.2">
      <c r="A243" s="6" t="s">
        <v>0</v>
      </c>
    </row>
    <row r="244" spans="1:50" x14ac:dyDescent="0.2">
      <c r="A244" s="6" t="s">
        <v>1</v>
      </c>
      <c r="B244" s="6" t="s">
        <v>2</v>
      </c>
    </row>
    <row r="246" spans="1:50" x14ac:dyDescent="0.2">
      <c r="A246" s="6" t="s">
        <v>3</v>
      </c>
      <c r="B246" s="6" t="s">
        <v>4</v>
      </c>
    </row>
    <row r="247" spans="1:50" x14ac:dyDescent="0.2">
      <c r="A247" s="6" t="s">
        <v>5</v>
      </c>
      <c r="B247" s="6" t="s">
        <v>74</v>
      </c>
    </row>
    <row r="248" spans="1:50" x14ac:dyDescent="0.2">
      <c r="A248" s="6" t="s">
        <v>7</v>
      </c>
      <c r="B248" s="6" t="s">
        <v>8</v>
      </c>
    </row>
    <row r="249" spans="1:50" x14ac:dyDescent="0.2">
      <c r="A249" s="6" t="s">
        <v>9</v>
      </c>
      <c r="B249" s="6" t="s">
        <v>10</v>
      </c>
    </row>
    <row r="251" spans="1:50" x14ac:dyDescent="0.2">
      <c r="A251" s="8" t="s">
        <v>11</v>
      </c>
      <c r="B251" s="8" t="s">
        <v>12</v>
      </c>
      <c r="C251" s="8" t="s">
        <v>13</v>
      </c>
      <c r="D251" s="8" t="s">
        <v>14</v>
      </c>
      <c r="E251" s="8" t="s">
        <v>15</v>
      </c>
      <c r="F251" s="8" t="s">
        <v>16</v>
      </c>
      <c r="G251" s="8" t="s">
        <v>17</v>
      </c>
      <c r="H251" s="8" t="s">
        <v>18</v>
      </c>
      <c r="I251" s="8" t="s">
        <v>19</v>
      </c>
      <c r="J251" s="8" t="s">
        <v>20</v>
      </c>
      <c r="K251" s="8" t="s">
        <v>21</v>
      </c>
      <c r="L251" s="8" t="s">
        <v>22</v>
      </c>
      <c r="M251" s="8" t="s">
        <v>23</v>
      </c>
      <c r="N251" s="8" t="s">
        <v>24</v>
      </c>
      <c r="O251" s="8" t="s">
        <v>25</v>
      </c>
      <c r="P251" s="8" t="s">
        <v>26</v>
      </c>
      <c r="Q251" s="8" t="s">
        <v>27</v>
      </c>
      <c r="R251" s="8" t="s">
        <v>28</v>
      </c>
      <c r="S251" s="8" t="s">
        <v>29</v>
      </c>
      <c r="T251" s="8" t="s">
        <v>30</v>
      </c>
      <c r="U251" s="8" t="s">
        <v>31</v>
      </c>
      <c r="V251" s="8" t="s">
        <v>32</v>
      </c>
      <c r="W251" s="8" t="s">
        <v>33</v>
      </c>
      <c r="X251" s="8" t="s">
        <v>34</v>
      </c>
      <c r="Y251" s="8" t="s">
        <v>35</v>
      </c>
      <c r="Z251" s="8" t="s">
        <v>36</v>
      </c>
      <c r="AA251" s="8" t="s">
        <v>37</v>
      </c>
      <c r="AB251" s="8" t="s">
        <v>38</v>
      </c>
      <c r="AC251" s="8" t="s">
        <v>39</v>
      </c>
      <c r="AD251" s="8" t="s">
        <v>40</v>
      </c>
      <c r="AE251" s="8" t="s">
        <v>41</v>
      </c>
      <c r="AF251" s="8" t="s">
        <v>42</v>
      </c>
      <c r="AG251" s="8" t="s">
        <v>43</v>
      </c>
      <c r="AH251" s="8" t="s">
        <v>44</v>
      </c>
      <c r="AI251" s="8" t="s">
        <v>45</v>
      </c>
      <c r="AJ251" s="8" t="s">
        <v>46</v>
      </c>
      <c r="AK251" s="8" t="s">
        <v>47</v>
      </c>
      <c r="AL251" s="8" t="s">
        <v>48</v>
      </c>
      <c r="AM251" s="8" t="s">
        <v>49</v>
      </c>
      <c r="AN251" s="8" t="s">
        <v>50</v>
      </c>
      <c r="AO251" s="8" t="s">
        <v>51</v>
      </c>
      <c r="AP251" s="8" t="s">
        <v>52</v>
      </c>
      <c r="AQ251" s="8" t="s">
        <v>53</v>
      </c>
      <c r="AR251" s="8" t="s">
        <v>54</v>
      </c>
      <c r="AS251" s="8" t="s">
        <v>55</v>
      </c>
      <c r="AT251" s="8" t="s">
        <v>56</v>
      </c>
      <c r="AU251" s="8" t="s">
        <v>57</v>
      </c>
      <c r="AV251" s="8" t="s">
        <v>58</v>
      </c>
      <c r="AW251" s="8" t="s">
        <v>59</v>
      </c>
      <c r="AX251" s="8" t="s">
        <v>60</v>
      </c>
    </row>
    <row r="252" spans="1:50" x14ac:dyDescent="0.2">
      <c r="A252" s="8" t="s">
        <v>85</v>
      </c>
      <c r="B252" s="9" t="s">
        <v>1</v>
      </c>
      <c r="C252" s="9" t="s">
        <v>1</v>
      </c>
      <c r="D252" s="9" t="s">
        <v>1</v>
      </c>
      <c r="E252" s="9" t="s">
        <v>1</v>
      </c>
      <c r="F252" s="9" t="s">
        <v>1</v>
      </c>
      <c r="G252" s="9" t="s">
        <v>1</v>
      </c>
      <c r="H252" s="9" t="s">
        <v>1</v>
      </c>
      <c r="I252" s="9" t="s">
        <v>1</v>
      </c>
      <c r="J252" s="9" t="s">
        <v>1</v>
      </c>
      <c r="K252" s="9" t="s">
        <v>1</v>
      </c>
      <c r="L252" s="9" t="s">
        <v>1</v>
      </c>
      <c r="M252" s="9" t="s">
        <v>1</v>
      </c>
      <c r="N252" s="9" t="s">
        <v>1</v>
      </c>
      <c r="O252" s="9" t="s">
        <v>1</v>
      </c>
      <c r="P252" s="9" t="s">
        <v>1</v>
      </c>
      <c r="Q252" s="9" t="s">
        <v>1</v>
      </c>
      <c r="R252" s="9" t="s">
        <v>1</v>
      </c>
      <c r="S252" s="9" t="s">
        <v>1</v>
      </c>
      <c r="T252" s="9" t="s">
        <v>1</v>
      </c>
      <c r="U252" s="9" t="s">
        <v>1</v>
      </c>
      <c r="V252" s="9" t="s">
        <v>1</v>
      </c>
      <c r="W252" s="9" t="s">
        <v>1</v>
      </c>
      <c r="X252" s="9" t="s">
        <v>1</v>
      </c>
      <c r="Y252" s="9" t="s">
        <v>1</v>
      </c>
      <c r="Z252" s="9" t="s">
        <v>1</v>
      </c>
      <c r="AA252" s="9" t="s">
        <v>1</v>
      </c>
      <c r="AB252" s="9" t="s">
        <v>1</v>
      </c>
      <c r="AC252" s="9" t="s">
        <v>1</v>
      </c>
      <c r="AD252" s="9" t="s">
        <v>1</v>
      </c>
      <c r="AE252" s="9" t="s">
        <v>1</v>
      </c>
      <c r="AF252" s="9" t="s">
        <v>1</v>
      </c>
      <c r="AG252" s="9" t="s">
        <v>1</v>
      </c>
      <c r="AH252" s="9" t="s">
        <v>1</v>
      </c>
      <c r="AI252" s="9" t="s">
        <v>1</v>
      </c>
      <c r="AJ252" s="9" t="s">
        <v>1</v>
      </c>
      <c r="AK252" s="9" t="s">
        <v>1</v>
      </c>
      <c r="AL252" s="9" t="s">
        <v>1</v>
      </c>
      <c r="AM252" s="9" t="s">
        <v>1</v>
      </c>
      <c r="AN252" s="9" t="s">
        <v>1</v>
      </c>
      <c r="AO252" s="9" t="s">
        <v>1</v>
      </c>
      <c r="AP252" s="9" t="s">
        <v>1</v>
      </c>
      <c r="AQ252" s="9" t="s">
        <v>1</v>
      </c>
      <c r="AR252" s="9" t="s">
        <v>1</v>
      </c>
      <c r="AS252" s="9" t="s">
        <v>1</v>
      </c>
      <c r="AT252" s="9" t="s">
        <v>1</v>
      </c>
      <c r="AU252" s="9" t="s">
        <v>1</v>
      </c>
      <c r="AV252" s="9" t="s">
        <v>1</v>
      </c>
      <c r="AW252" s="9" t="s">
        <v>1</v>
      </c>
      <c r="AX252" s="9" t="s">
        <v>1</v>
      </c>
    </row>
    <row r="254" spans="1:50" x14ac:dyDescent="0.2">
      <c r="A254" s="6" t="s">
        <v>0</v>
      </c>
    </row>
    <row r="255" spans="1:50" x14ac:dyDescent="0.2">
      <c r="A255" s="6" t="s">
        <v>1</v>
      </c>
      <c r="B255" s="6" t="s">
        <v>2</v>
      </c>
    </row>
    <row r="257" spans="1:50" x14ac:dyDescent="0.2">
      <c r="A257" s="6" t="s">
        <v>3</v>
      </c>
      <c r="B257" s="6" t="s">
        <v>4</v>
      </c>
    </row>
    <row r="258" spans="1:50" x14ac:dyDescent="0.2">
      <c r="A258" s="6" t="s">
        <v>5</v>
      </c>
      <c r="B258" s="6" t="s">
        <v>74</v>
      </c>
    </row>
    <row r="259" spans="1:50" x14ac:dyDescent="0.2">
      <c r="A259" s="6" t="s">
        <v>7</v>
      </c>
      <c r="B259" s="6" t="s">
        <v>8</v>
      </c>
    </row>
    <row r="260" spans="1:50" x14ac:dyDescent="0.2">
      <c r="A260" s="6" t="s">
        <v>9</v>
      </c>
      <c r="B260" s="6" t="s">
        <v>63</v>
      </c>
    </row>
    <row r="262" spans="1:50" x14ac:dyDescent="0.2">
      <c r="A262" s="8" t="s">
        <v>11</v>
      </c>
      <c r="B262" s="8" t="s">
        <v>12</v>
      </c>
      <c r="C262" s="8" t="s">
        <v>13</v>
      </c>
      <c r="D262" s="8" t="s">
        <v>14</v>
      </c>
      <c r="E262" s="8" t="s">
        <v>15</v>
      </c>
      <c r="F262" s="8" t="s">
        <v>16</v>
      </c>
      <c r="G262" s="8" t="s">
        <v>17</v>
      </c>
      <c r="H262" s="8" t="s">
        <v>18</v>
      </c>
      <c r="I262" s="8" t="s">
        <v>19</v>
      </c>
      <c r="J262" s="8" t="s">
        <v>20</v>
      </c>
      <c r="K262" s="8" t="s">
        <v>21</v>
      </c>
      <c r="L262" s="8" t="s">
        <v>22</v>
      </c>
      <c r="M262" s="8" t="s">
        <v>23</v>
      </c>
      <c r="N262" s="8" t="s">
        <v>24</v>
      </c>
      <c r="O262" s="8" t="s">
        <v>25</v>
      </c>
      <c r="P262" s="8" t="s">
        <v>26</v>
      </c>
      <c r="Q262" s="8" t="s">
        <v>27</v>
      </c>
      <c r="R262" s="8" t="s">
        <v>28</v>
      </c>
      <c r="S262" s="8" t="s">
        <v>29</v>
      </c>
      <c r="T262" s="8" t="s">
        <v>30</v>
      </c>
      <c r="U262" s="8" t="s">
        <v>31</v>
      </c>
      <c r="V262" s="8" t="s">
        <v>32</v>
      </c>
      <c r="W262" s="8" t="s">
        <v>33</v>
      </c>
      <c r="X262" s="8" t="s">
        <v>34</v>
      </c>
      <c r="Y262" s="8" t="s">
        <v>35</v>
      </c>
      <c r="Z262" s="8" t="s">
        <v>36</v>
      </c>
      <c r="AA262" s="8" t="s">
        <v>37</v>
      </c>
      <c r="AB262" s="8" t="s">
        <v>38</v>
      </c>
      <c r="AC262" s="8" t="s">
        <v>39</v>
      </c>
      <c r="AD262" s="8" t="s">
        <v>40</v>
      </c>
      <c r="AE262" s="8" t="s">
        <v>41</v>
      </c>
      <c r="AF262" s="8" t="s">
        <v>42</v>
      </c>
      <c r="AG262" s="8" t="s">
        <v>43</v>
      </c>
      <c r="AH262" s="8" t="s">
        <v>44</v>
      </c>
      <c r="AI262" s="8" t="s">
        <v>45</v>
      </c>
      <c r="AJ262" s="8" t="s">
        <v>46</v>
      </c>
      <c r="AK262" s="8" t="s">
        <v>47</v>
      </c>
      <c r="AL262" s="8" t="s">
        <v>48</v>
      </c>
      <c r="AM262" s="8" t="s">
        <v>49</v>
      </c>
      <c r="AN262" s="8" t="s">
        <v>50</v>
      </c>
      <c r="AO262" s="8" t="s">
        <v>51</v>
      </c>
      <c r="AP262" s="8" t="s">
        <v>52</v>
      </c>
      <c r="AQ262" s="8" t="s">
        <v>53</v>
      </c>
      <c r="AR262" s="8" t="s">
        <v>54</v>
      </c>
      <c r="AS262" s="8" t="s">
        <v>55</v>
      </c>
      <c r="AT262" s="8" t="s">
        <v>56</v>
      </c>
      <c r="AU262" s="8" t="s">
        <v>57</v>
      </c>
      <c r="AV262" s="8" t="s">
        <v>58</v>
      </c>
      <c r="AW262" s="8" t="s">
        <v>59</v>
      </c>
      <c r="AX262" s="8" t="s">
        <v>60</v>
      </c>
    </row>
    <row r="263" spans="1:50" x14ac:dyDescent="0.2">
      <c r="A263" s="8" t="s">
        <v>85</v>
      </c>
      <c r="B263" s="9" t="s">
        <v>1</v>
      </c>
      <c r="C263" s="9" t="s">
        <v>1</v>
      </c>
      <c r="D263" s="9" t="s">
        <v>1</v>
      </c>
      <c r="E263" s="9" t="s">
        <v>1</v>
      </c>
      <c r="F263" s="9" t="s">
        <v>1</v>
      </c>
      <c r="G263" s="9" t="s">
        <v>1</v>
      </c>
      <c r="H263" s="9" t="s">
        <v>1</v>
      </c>
      <c r="I263" s="9" t="s">
        <v>1</v>
      </c>
      <c r="J263" s="9" t="s">
        <v>1</v>
      </c>
      <c r="K263" s="9" t="s">
        <v>1</v>
      </c>
      <c r="L263" s="9" t="s">
        <v>1</v>
      </c>
      <c r="M263" s="9" t="s">
        <v>1</v>
      </c>
      <c r="N263" s="9" t="s">
        <v>1</v>
      </c>
      <c r="O263" s="9" t="s">
        <v>1</v>
      </c>
      <c r="P263" s="9" t="s">
        <v>1</v>
      </c>
      <c r="Q263" s="9" t="s">
        <v>1</v>
      </c>
      <c r="R263" s="9" t="s">
        <v>1</v>
      </c>
      <c r="S263" s="9" t="s">
        <v>1</v>
      </c>
      <c r="T263" s="9" t="s">
        <v>1</v>
      </c>
      <c r="U263" s="9" t="s">
        <v>1</v>
      </c>
      <c r="V263" s="9" t="s">
        <v>1</v>
      </c>
      <c r="W263" s="9" t="s">
        <v>1</v>
      </c>
      <c r="X263" s="9" t="s">
        <v>1</v>
      </c>
      <c r="Y263" s="9" t="s">
        <v>1</v>
      </c>
      <c r="Z263" s="9" t="s">
        <v>1</v>
      </c>
      <c r="AA263" s="9" t="s">
        <v>1</v>
      </c>
      <c r="AB263" s="9" t="s">
        <v>1</v>
      </c>
      <c r="AC263" s="9" t="s">
        <v>1</v>
      </c>
      <c r="AD263" s="9" t="s">
        <v>1</v>
      </c>
      <c r="AE263" s="9" t="s">
        <v>1</v>
      </c>
      <c r="AF263" s="9" t="s">
        <v>1</v>
      </c>
      <c r="AG263" s="9" t="s">
        <v>1</v>
      </c>
      <c r="AH263" s="9" t="s">
        <v>1</v>
      </c>
      <c r="AI263" s="9" t="s">
        <v>1</v>
      </c>
      <c r="AJ263" s="9" t="s">
        <v>1</v>
      </c>
      <c r="AK263" s="9" t="s">
        <v>1</v>
      </c>
      <c r="AL263" s="9" t="s">
        <v>1</v>
      </c>
      <c r="AM263" s="9" t="s">
        <v>1</v>
      </c>
      <c r="AN263" s="9" t="s">
        <v>1</v>
      </c>
      <c r="AO263" s="9" t="s">
        <v>1</v>
      </c>
      <c r="AP263" s="9" t="s">
        <v>1</v>
      </c>
      <c r="AQ263" s="9" t="s">
        <v>1</v>
      </c>
      <c r="AR263" s="9" t="s">
        <v>1</v>
      </c>
      <c r="AS263" s="9" t="s">
        <v>1</v>
      </c>
      <c r="AT263" s="9" t="s">
        <v>1</v>
      </c>
      <c r="AU263" s="9" t="s">
        <v>1</v>
      </c>
      <c r="AV263" s="9" t="s">
        <v>1</v>
      </c>
      <c r="AW263" s="9" t="s">
        <v>1</v>
      </c>
      <c r="AX263" s="9" t="s">
        <v>1</v>
      </c>
    </row>
    <row r="265" spans="1:50" x14ac:dyDescent="0.2">
      <c r="A265" s="6" t="s">
        <v>0</v>
      </c>
    </row>
    <row r="266" spans="1:50" x14ac:dyDescent="0.2">
      <c r="A266" s="6" t="s">
        <v>1</v>
      </c>
      <c r="B266" s="6" t="s">
        <v>2</v>
      </c>
    </row>
    <row r="268" spans="1:50" x14ac:dyDescent="0.2">
      <c r="A268" s="6" t="s">
        <v>3</v>
      </c>
      <c r="B268" s="6" t="s">
        <v>4</v>
      </c>
    </row>
    <row r="269" spans="1:50" x14ac:dyDescent="0.2">
      <c r="A269" s="6" t="s">
        <v>5</v>
      </c>
      <c r="B269" s="6" t="s">
        <v>75</v>
      </c>
    </row>
    <row r="270" spans="1:50" x14ac:dyDescent="0.2">
      <c r="A270" s="6" t="s">
        <v>7</v>
      </c>
      <c r="B270" s="6" t="s">
        <v>8</v>
      </c>
    </row>
    <row r="271" spans="1:50" x14ac:dyDescent="0.2">
      <c r="A271" s="6" t="s">
        <v>9</v>
      </c>
      <c r="B271" s="6" t="s">
        <v>10</v>
      </c>
    </row>
    <row r="273" spans="1:50" x14ac:dyDescent="0.2">
      <c r="A273" s="8" t="s">
        <v>11</v>
      </c>
      <c r="B273" s="8" t="s">
        <v>12</v>
      </c>
      <c r="C273" s="8" t="s">
        <v>13</v>
      </c>
      <c r="D273" s="8" t="s">
        <v>14</v>
      </c>
      <c r="E273" s="8" t="s">
        <v>15</v>
      </c>
      <c r="F273" s="8" t="s">
        <v>16</v>
      </c>
      <c r="G273" s="8" t="s">
        <v>17</v>
      </c>
      <c r="H273" s="8" t="s">
        <v>18</v>
      </c>
      <c r="I273" s="8" t="s">
        <v>19</v>
      </c>
      <c r="J273" s="8" t="s">
        <v>20</v>
      </c>
      <c r="K273" s="8" t="s">
        <v>21</v>
      </c>
      <c r="L273" s="8" t="s">
        <v>22</v>
      </c>
      <c r="M273" s="8" t="s">
        <v>23</v>
      </c>
      <c r="N273" s="8" t="s">
        <v>24</v>
      </c>
      <c r="O273" s="8" t="s">
        <v>25</v>
      </c>
      <c r="P273" s="8" t="s">
        <v>26</v>
      </c>
      <c r="Q273" s="8" t="s">
        <v>27</v>
      </c>
      <c r="R273" s="8" t="s">
        <v>28</v>
      </c>
      <c r="S273" s="8" t="s">
        <v>29</v>
      </c>
      <c r="T273" s="8" t="s">
        <v>30</v>
      </c>
      <c r="U273" s="8" t="s">
        <v>31</v>
      </c>
      <c r="V273" s="8" t="s">
        <v>32</v>
      </c>
      <c r="W273" s="8" t="s">
        <v>33</v>
      </c>
      <c r="X273" s="8" t="s">
        <v>34</v>
      </c>
      <c r="Y273" s="8" t="s">
        <v>35</v>
      </c>
      <c r="Z273" s="8" t="s">
        <v>36</v>
      </c>
      <c r="AA273" s="8" t="s">
        <v>37</v>
      </c>
      <c r="AB273" s="8" t="s">
        <v>38</v>
      </c>
      <c r="AC273" s="8" t="s">
        <v>39</v>
      </c>
      <c r="AD273" s="8" t="s">
        <v>40</v>
      </c>
      <c r="AE273" s="8" t="s">
        <v>41</v>
      </c>
      <c r="AF273" s="8" t="s">
        <v>42</v>
      </c>
      <c r="AG273" s="8" t="s">
        <v>43</v>
      </c>
      <c r="AH273" s="8" t="s">
        <v>44</v>
      </c>
      <c r="AI273" s="8" t="s">
        <v>45</v>
      </c>
      <c r="AJ273" s="8" t="s">
        <v>46</v>
      </c>
      <c r="AK273" s="8" t="s">
        <v>47</v>
      </c>
      <c r="AL273" s="8" t="s">
        <v>48</v>
      </c>
      <c r="AM273" s="8" t="s">
        <v>49</v>
      </c>
      <c r="AN273" s="8" t="s">
        <v>50</v>
      </c>
      <c r="AO273" s="8" t="s">
        <v>51</v>
      </c>
      <c r="AP273" s="8" t="s">
        <v>52</v>
      </c>
      <c r="AQ273" s="8" t="s">
        <v>53</v>
      </c>
      <c r="AR273" s="8" t="s">
        <v>54</v>
      </c>
      <c r="AS273" s="8" t="s">
        <v>55</v>
      </c>
      <c r="AT273" s="8" t="s">
        <v>56</v>
      </c>
      <c r="AU273" s="8" t="s">
        <v>57</v>
      </c>
      <c r="AV273" s="8" t="s">
        <v>58</v>
      </c>
      <c r="AW273" s="8" t="s">
        <v>59</v>
      </c>
      <c r="AX273" s="8" t="s">
        <v>60</v>
      </c>
    </row>
    <row r="274" spans="1:50" x14ac:dyDescent="0.2">
      <c r="A274" s="8" t="s">
        <v>85</v>
      </c>
      <c r="B274" s="9" t="s">
        <v>1</v>
      </c>
      <c r="C274" s="9" t="s">
        <v>1</v>
      </c>
      <c r="D274" s="10">
        <v>10138</v>
      </c>
      <c r="E274" s="10">
        <v>571</v>
      </c>
      <c r="F274" s="10">
        <v>173928</v>
      </c>
      <c r="G274" s="10">
        <v>1710</v>
      </c>
      <c r="H274" s="9" t="s">
        <v>1</v>
      </c>
      <c r="I274" s="10">
        <v>11029</v>
      </c>
      <c r="J274" s="9" t="s">
        <v>1</v>
      </c>
      <c r="K274" s="10">
        <v>10858</v>
      </c>
      <c r="L274" s="10">
        <v>110034</v>
      </c>
      <c r="M274" s="10">
        <v>710</v>
      </c>
      <c r="N274" s="9" t="s">
        <v>1</v>
      </c>
      <c r="O274" s="10">
        <v>10008</v>
      </c>
      <c r="P274" s="10">
        <v>17</v>
      </c>
      <c r="Q274" s="9" t="s">
        <v>1</v>
      </c>
      <c r="R274" s="10">
        <v>236</v>
      </c>
      <c r="S274" s="9" t="s">
        <v>1</v>
      </c>
      <c r="T274" s="9" t="s">
        <v>1</v>
      </c>
      <c r="U274" s="10">
        <v>1798</v>
      </c>
      <c r="V274" s="10">
        <v>480</v>
      </c>
      <c r="W274" s="9" t="s">
        <v>1</v>
      </c>
      <c r="X274" s="10">
        <v>3443</v>
      </c>
      <c r="Y274" s="9" t="s">
        <v>1</v>
      </c>
      <c r="Z274" s="10">
        <v>1135</v>
      </c>
      <c r="AA274" s="9" t="s">
        <v>1</v>
      </c>
      <c r="AB274" s="9" t="s">
        <v>1</v>
      </c>
      <c r="AC274" s="9" t="s">
        <v>1</v>
      </c>
      <c r="AD274" s="9" t="s">
        <v>1</v>
      </c>
      <c r="AE274" s="10">
        <v>115</v>
      </c>
      <c r="AF274" s="10">
        <v>1750</v>
      </c>
      <c r="AG274" s="9" t="s">
        <v>1</v>
      </c>
      <c r="AH274" s="10">
        <v>786</v>
      </c>
      <c r="AI274" s="10">
        <v>865</v>
      </c>
      <c r="AJ274" s="9" t="s">
        <v>1</v>
      </c>
      <c r="AK274" s="9" t="s">
        <v>1</v>
      </c>
      <c r="AL274" s="9" t="s">
        <v>1</v>
      </c>
      <c r="AM274" s="10">
        <v>12880</v>
      </c>
      <c r="AN274" s="9" t="s">
        <v>1</v>
      </c>
      <c r="AO274" s="10">
        <v>2</v>
      </c>
      <c r="AP274" s="10">
        <v>8417</v>
      </c>
      <c r="AQ274" s="9" t="s">
        <v>1</v>
      </c>
      <c r="AR274" s="10">
        <v>136</v>
      </c>
      <c r="AS274" s="10">
        <v>88</v>
      </c>
      <c r="AT274" s="10">
        <v>3886</v>
      </c>
      <c r="AU274" s="10">
        <v>13</v>
      </c>
      <c r="AV274" s="9" t="s">
        <v>1</v>
      </c>
      <c r="AW274" s="9" t="s">
        <v>1</v>
      </c>
      <c r="AX274" s="10">
        <v>42</v>
      </c>
    </row>
    <row r="276" spans="1:50" x14ac:dyDescent="0.2">
      <c r="A276" s="6" t="s">
        <v>0</v>
      </c>
    </row>
    <row r="277" spans="1:50" x14ac:dyDescent="0.2">
      <c r="A277" s="6" t="s">
        <v>1</v>
      </c>
      <c r="B277" s="6" t="s">
        <v>2</v>
      </c>
    </row>
    <row r="279" spans="1:50" x14ac:dyDescent="0.2">
      <c r="A279" s="6" t="s">
        <v>3</v>
      </c>
      <c r="B279" s="6" t="s">
        <v>4</v>
      </c>
    </row>
    <row r="280" spans="1:50" x14ac:dyDescent="0.2">
      <c r="A280" s="6" t="s">
        <v>5</v>
      </c>
      <c r="B280" s="6" t="s">
        <v>75</v>
      </c>
    </row>
    <row r="281" spans="1:50" x14ac:dyDescent="0.2">
      <c r="A281" s="6" t="s">
        <v>7</v>
      </c>
      <c r="B281" s="6" t="s">
        <v>8</v>
      </c>
    </row>
    <row r="282" spans="1:50" x14ac:dyDescent="0.2">
      <c r="A282" s="6" t="s">
        <v>9</v>
      </c>
      <c r="B282" s="6" t="s">
        <v>63</v>
      </c>
    </row>
    <row r="284" spans="1:50" x14ac:dyDescent="0.2">
      <c r="A284" s="8" t="s">
        <v>11</v>
      </c>
      <c r="B284" s="8" t="s">
        <v>12</v>
      </c>
      <c r="C284" s="8" t="s">
        <v>13</v>
      </c>
      <c r="D284" s="8" t="s">
        <v>14</v>
      </c>
      <c r="E284" s="8" t="s">
        <v>15</v>
      </c>
      <c r="F284" s="8" t="s">
        <v>16</v>
      </c>
      <c r="G284" s="8" t="s">
        <v>17</v>
      </c>
      <c r="H284" s="8" t="s">
        <v>18</v>
      </c>
      <c r="I284" s="8" t="s">
        <v>19</v>
      </c>
      <c r="J284" s="8" t="s">
        <v>20</v>
      </c>
      <c r="K284" s="8" t="s">
        <v>21</v>
      </c>
      <c r="L284" s="8" t="s">
        <v>22</v>
      </c>
      <c r="M284" s="8" t="s">
        <v>23</v>
      </c>
      <c r="N284" s="8" t="s">
        <v>24</v>
      </c>
      <c r="O284" s="8" t="s">
        <v>25</v>
      </c>
      <c r="P284" s="8" t="s">
        <v>26</v>
      </c>
      <c r="Q284" s="8" t="s">
        <v>27</v>
      </c>
      <c r="R284" s="8" t="s">
        <v>28</v>
      </c>
      <c r="S284" s="8" t="s">
        <v>29</v>
      </c>
      <c r="T284" s="8" t="s">
        <v>30</v>
      </c>
      <c r="U284" s="8" t="s">
        <v>31</v>
      </c>
      <c r="V284" s="8" t="s">
        <v>32</v>
      </c>
      <c r="W284" s="8" t="s">
        <v>33</v>
      </c>
      <c r="X284" s="8" t="s">
        <v>34</v>
      </c>
      <c r="Y284" s="8" t="s">
        <v>35</v>
      </c>
      <c r="Z284" s="8" t="s">
        <v>36</v>
      </c>
      <c r="AA284" s="8" t="s">
        <v>37</v>
      </c>
      <c r="AB284" s="8" t="s">
        <v>38</v>
      </c>
      <c r="AC284" s="8" t="s">
        <v>39</v>
      </c>
      <c r="AD284" s="8" t="s">
        <v>40</v>
      </c>
      <c r="AE284" s="8" t="s">
        <v>41</v>
      </c>
      <c r="AF284" s="8" t="s">
        <v>42</v>
      </c>
      <c r="AG284" s="8" t="s">
        <v>43</v>
      </c>
      <c r="AH284" s="8" t="s">
        <v>44</v>
      </c>
      <c r="AI284" s="8" t="s">
        <v>45</v>
      </c>
      <c r="AJ284" s="8" t="s">
        <v>46</v>
      </c>
      <c r="AK284" s="8" t="s">
        <v>47</v>
      </c>
      <c r="AL284" s="8" t="s">
        <v>48</v>
      </c>
      <c r="AM284" s="8" t="s">
        <v>49</v>
      </c>
      <c r="AN284" s="8" t="s">
        <v>50</v>
      </c>
      <c r="AO284" s="8" t="s">
        <v>51</v>
      </c>
      <c r="AP284" s="8" t="s">
        <v>52</v>
      </c>
      <c r="AQ284" s="8" t="s">
        <v>53</v>
      </c>
      <c r="AR284" s="8" t="s">
        <v>54</v>
      </c>
      <c r="AS284" s="8" t="s">
        <v>55</v>
      </c>
      <c r="AT284" s="8" t="s">
        <v>56</v>
      </c>
      <c r="AU284" s="8" t="s">
        <v>57</v>
      </c>
      <c r="AV284" s="8" t="s">
        <v>58</v>
      </c>
      <c r="AW284" s="8" t="s">
        <v>59</v>
      </c>
      <c r="AX284" s="8" t="s">
        <v>60</v>
      </c>
    </row>
    <row r="285" spans="1:50" x14ac:dyDescent="0.2">
      <c r="A285" s="8" t="s">
        <v>85</v>
      </c>
      <c r="B285" s="9" t="s">
        <v>1</v>
      </c>
      <c r="C285" s="9" t="s">
        <v>1</v>
      </c>
      <c r="D285" s="10">
        <v>42</v>
      </c>
      <c r="E285" s="10">
        <v>2</v>
      </c>
      <c r="F285" s="10">
        <v>1032</v>
      </c>
      <c r="G285" s="10">
        <v>10</v>
      </c>
      <c r="H285" s="9" t="s">
        <v>1</v>
      </c>
      <c r="I285" s="10">
        <v>120</v>
      </c>
      <c r="J285" s="9" t="s">
        <v>1</v>
      </c>
      <c r="K285" s="10">
        <v>277</v>
      </c>
      <c r="L285" s="10">
        <v>2624</v>
      </c>
      <c r="M285" s="10">
        <v>1</v>
      </c>
      <c r="N285" s="9" t="s">
        <v>1</v>
      </c>
      <c r="O285" s="10">
        <v>139</v>
      </c>
      <c r="P285" s="10">
        <v>0</v>
      </c>
      <c r="Q285" s="9" t="s">
        <v>1</v>
      </c>
      <c r="R285" s="10">
        <v>6</v>
      </c>
      <c r="S285" s="9" t="s">
        <v>1</v>
      </c>
      <c r="T285" s="9" t="s">
        <v>1</v>
      </c>
      <c r="U285" s="10">
        <v>13</v>
      </c>
      <c r="V285" s="10">
        <v>1</v>
      </c>
      <c r="W285" s="9" t="s">
        <v>1</v>
      </c>
      <c r="X285" s="10">
        <v>51</v>
      </c>
      <c r="Y285" s="9" t="s">
        <v>1</v>
      </c>
      <c r="Z285" s="10">
        <v>0</v>
      </c>
      <c r="AA285" s="9" t="s">
        <v>1</v>
      </c>
      <c r="AB285" s="9" t="s">
        <v>1</v>
      </c>
      <c r="AC285" s="9" t="s">
        <v>1</v>
      </c>
      <c r="AD285" s="9" t="s">
        <v>1</v>
      </c>
      <c r="AE285" s="10">
        <v>0</v>
      </c>
      <c r="AF285" s="10">
        <v>2</v>
      </c>
      <c r="AG285" s="9" t="s">
        <v>1</v>
      </c>
      <c r="AH285" s="10">
        <v>0</v>
      </c>
      <c r="AI285" s="10">
        <v>5</v>
      </c>
      <c r="AJ285" s="9" t="s">
        <v>1</v>
      </c>
      <c r="AK285" s="9" t="s">
        <v>1</v>
      </c>
      <c r="AL285" s="9" t="s">
        <v>1</v>
      </c>
      <c r="AM285" s="10">
        <v>40</v>
      </c>
      <c r="AN285" s="9" t="s">
        <v>1</v>
      </c>
      <c r="AO285" s="10">
        <v>0</v>
      </c>
      <c r="AP285" s="10">
        <v>1</v>
      </c>
      <c r="AQ285" s="9" t="s">
        <v>1</v>
      </c>
      <c r="AR285" s="10">
        <v>0</v>
      </c>
      <c r="AS285" s="10">
        <v>0</v>
      </c>
      <c r="AT285" s="10">
        <v>3</v>
      </c>
      <c r="AU285" s="10">
        <v>0</v>
      </c>
      <c r="AV285" s="9" t="s">
        <v>1</v>
      </c>
      <c r="AW285" s="9" t="s">
        <v>1</v>
      </c>
      <c r="AX285" s="10">
        <v>0</v>
      </c>
    </row>
    <row r="287" spans="1:50" x14ac:dyDescent="0.2">
      <c r="A287" s="6" t="s">
        <v>0</v>
      </c>
    </row>
    <row r="288" spans="1:50" x14ac:dyDescent="0.2">
      <c r="A288" s="6" t="s">
        <v>1</v>
      </c>
      <c r="B288" s="6" t="s">
        <v>2</v>
      </c>
    </row>
  </sheetData>
  <phoneticPr fontId="2" type="noConversion"/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00CA7-9F29-4E02-997F-2A2D05F3A36D}">
  <dimension ref="A1:E45"/>
  <sheetViews>
    <sheetView workbookViewId="0">
      <selection activeCell="F11" sqref="F11"/>
    </sheetView>
  </sheetViews>
  <sheetFormatPr defaultRowHeight="15" x14ac:dyDescent="0.25"/>
  <cols>
    <col min="1" max="1" width="10.875" style="13" bestFit="1" customWidth="1"/>
    <col min="2" max="2" width="9.375" style="13" bestFit="1" customWidth="1"/>
    <col min="3" max="3" width="13" style="13" customWidth="1"/>
    <col min="4" max="4" width="19.75" style="13" bestFit="1" customWidth="1"/>
    <col min="5" max="5" width="9.875" style="13" bestFit="1" customWidth="1"/>
    <col min="6" max="16384" width="9" style="13"/>
  </cols>
  <sheetData>
    <row r="1" spans="1:5" x14ac:dyDescent="0.25">
      <c r="A1" s="12" t="s">
        <v>76</v>
      </c>
      <c r="B1" s="12"/>
      <c r="C1" s="12"/>
    </row>
    <row r="3" spans="1:5" x14ac:dyDescent="0.25">
      <c r="A3" s="14" t="s">
        <v>77</v>
      </c>
      <c r="B3" s="15" t="s">
        <v>78</v>
      </c>
      <c r="D3" s="13" t="s">
        <v>106</v>
      </c>
    </row>
    <row r="4" spans="1:5" x14ac:dyDescent="0.25">
      <c r="A4" s="16">
        <v>43864</v>
      </c>
      <c r="B4" s="15">
        <v>1.177</v>
      </c>
      <c r="D4" s="13" t="s">
        <v>105</v>
      </c>
    </row>
    <row r="5" spans="1:5" x14ac:dyDescent="0.25">
      <c r="A5" s="16">
        <v>43865</v>
      </c>
      <c r="B5" s="15">
        <v>1.18</v>
      </c>
    </row>
    <row r="6" spans="1:5" x14ac:dyDescent="0.25">
      <c r="A6" s="16">
        <v>43866</v>
      </c>
      <c r="B6" s="15">
        <v>1.1800999999999999</v>
      </c>
    </row>
    <row r="7" spans="1:5" x14ac:dyDescent="0.25">
      <c r="A7" s="16">
        <v>43867</v>
      </c>
      <c r="B7" s="15">
        <v>1.1778999999999999</v>
      </c>
    </row>
    <row r="8" spans="1:5" x14ac:dyDescent="0.25">
      <c r="A8" s="16">
        <v>43868</v>
      </c>
      <c r="B8" s="15">
        <v>1.1803999999999999</v>
      </c>
    </row>
    <row r="9" spans="1:5" x14ac:dyDescent="0.25">
      <c r="A9" s="16">
        <v>43871</v>
      </c>
      <c r="B9" s="15">
        <v>1.1830000000000001</v>
      </c>
      <c r="D9" s="17" t="s">
        <v>79</v>
      </c>
      <c r="E9" s="18">
        <f>AVERAGE(B4:B23)</f>
        <v>1.1881699999999999</v>
      </c>
    </row>
    <row r="10" spans="1:5" x14ac:dyDescent="0.25">
      <c r="A10" s="16">
        <v>43872</v>
      </c>
      <c r="B10" s="15">
        <v>1.1859999999999999</v>
      </c>
      <c r="D10" s="17" t="s">
        <v>80</v>
      </c>
      <c r="E10" s="18">
        <f>AVERAGE(B24:B45)</f>
        <v>1.1193409090909092</v>
      </c>
    </row>
    <row r="11" spans="1:5" x14ac:dyDescent="0.25">
      <c r="A11" s="16">
        <v>43873</v>
      </c>
      <c r="B11" s="15">
        <v>1.1909000000000001</v>
      </c>
    </row>
    <row r="12" spans="1:5" x14ac:dyDescent="0.25">
      <c r="A12" s="16">
        <v>43874</v>
      </c>
      <c r="B12" s="15">
        <v>1.2036</v>
      </c>
    </row>
    <row r="13" spans="1:5" x14ac:dyDescent="0.25">
      <c r="A13" s="16">
        <v>43875</v>
      </c>
      <c r="B13" s="15">
        <v>1.2000999999999999</v>
      </c>
    </row>
    <row r="14" spans="1:5" x14ac:dyDescent="0.25">
      <c r="A14" s="16">
        <v>43878</v>
      </c>
      <c r="B14" s="15">
        <v>1.2009000000000001</v>
      </c>
    </row>
    <row r="15" spans="1:5" x14ac:dyDescent="0.25">
      <c r="A15" s="16">
        <v>43879</v>
      </c>
      <c r="B15" s="15">
        <v>1.2045999999999999</v>
      </c>
    </row>
    <row r="16" spans="1:5" x14ac:dyDescent="0.25">
      <c r="A16" s="16">
        <v>43880</v>
      </c>
      <c r="B16" s="15">
        <v>1.2000999999999999</v>
      </c>
    </row>
    <row r="17" spans="1:2" x14ac:dyDescent="0.25">
      <c r="A17" s="16">
        <v>43881</v>
      </c>
      <c r="B17" s="15">
        <v>1.1923999999999999</v>
      </c>
    </row>
    <row r="18" spans="1:2" x14ac:dyDescent="0.25">
      <c r="A18" s="16">
        <v>43882</v>
      </c>
      <c r="B18" s="15">
        <v>1.1941999999999999</v>
      </c>
    </row>
    <row r="19" spans="1:2" x14ac:dyDescent="0.25">
      <c r="A19" s="16">
        <v>43885</v>
      </c>
      <c r="B19" s="15">
        <v>1.1904999999999999</v>
      </c>
    </row>
    <row r="20" spans="1:2" x14ac:dyDescent="0.25">
      <c r="A20" s="16">
        <v>43886</v>
      </c>
      <c r="B20" s="15">
        <v>1.1979</v>
      </c>
    </row>
    <row r="21" spans="1:2" x14ac:dyDescent="0.25">
      <c r="A21" s="16">
        <v>43887</v>
      </c>
      <c r="B21" s="15">
        <v>1.1888000000000001</v>
      </c>
    </row>
    <row r="22" spans="1:2" x14ac:dyDescent="0.25">
      <c r="A22" s="16">
        <v>43888</v>
      </c>
      <c r="B22" s="15">
        <v>1.1719999999999999</v>
      </c>
    </row>
    <row r="23" spans="1:2" x14ac:dyDescent="0.25">
      <c r="A23" s="16">
        <v>43889</v>
      </c>
      <c r="B23" s="15">
        <v>1.163</v>
      </c>
    </row>
    <row r="24" spans="1:2" x14ac:dyDescent="0.25">
      <c r="A24" s="16">
        <v>43892</v>
      </c>
      <c r="B24" s="15">
        <v>1.1454</v>
      </c>
    </row>
    <row r="25" spans="1:2" x14ac:dyDescent="0.25">
      <c r="A25" s="16">
        <v>43893</v>
      </c>
      <c r="B25" s="15">
        <v>1.1465000000000001</v>
      </c>
    </row>
    <row r="26" spans="1:2" x14ac:dyDescent="0.25">
      <c r="A26" s="16">
        <v>43894</v>
      </c>
      <c r="B26" s="15">
        <v>1.1511</v>
      </c>
    </row>
    <row r="27" spans="1:2" x14ac:dyDescent="0.25">
      <c r="A27" s="16">
        <v>43895</v>
      </c>
      <c r="B27" s="15">
        <v>1.155</v>
      </c>
    </row>
    <row r="28" spans="1:2" x14ac:dyDescent="0.25">
      <c r="A28" s="16">
        <v>43896</v>
      </c>
      <c r="B28" s="15">
        <v>1.1519999999999999</v>
      </c>
    </row>
    <row r="29" spans="1:2" x14ac:dyDescent="0.25">
      <c r="A29" s="16">
        <v>43899</v>
      </c>
      <c r="B29" s="15">
        <v>1.1478999999999999</v>
      </c>
    </row>
    <row r="30" spans="1:2" x14ac:dyDescent="0.25">
      <c r="A30" s="16">
        <v>43900</v>
      </c>
      <c r="B30" s="15">
        <v>1.1402000000000001</v>
      </c>
    </row>
    <row r="31" spans="1:2" x14ac:dyDescent="0.25">
      <c r="A31" s="16">
        <v>43901</v>
      </c>
      <c r="B31" s="15">
        <v>1.1424000000000001</v>
      </c>
    </row>
    <row r="32" spans="1:2" x14ac:dyDescent="0.25">
      <c r="A32" s="16">
        <v>43902</v>
      </c>
      <c r="B32" s="15">
        <v>1.1316999999999999</v>
      </c>
    </row>
    <row r="33" spans="1:2" x14ac:dyDescent="0.25">
      <c r="A33" s="16">
        <v>43903</v>
      </c>
      <c r="B33" s="15">
        <v>1.1207</v>
      </c>
    </row>
    <row r="34" spans="1:2" x14ac:dyDescent="0.25">
      <c r="A34" s="16">
        <v>43906</v>
      </c>
      <c r="B34" s="15">
        <v>1.1024</v>
      </c>
    </row>
    <row r="35" spans="1:2" x14ac:dyDescent="0.25">
      <c r="A35" s="16">
        <v>43907</v>
      </c>
      <c r="B35" s="15">
        <v>1.0952999999999999</v>
      </c>
    </row>
    <row r="36" spans="1:2" x14ac:dyDescent="0.25">
      <c r="A36" s="16">
        <v>43908</v>
      </c>
      <c r="B36" s="15">
        <v>1.0858000000000001</v>
      </c>
    </row>
    <row r="37" spans="1:2" x14ac:dyDescent="0.25">
      <c r="A37" s="16">
        <v>43909</v>
      </c>
      <c r="B37" s="15">
        <v>1.0895999999999999</v>
      </c>
    </row>
    <row r="38" spans="1:2" x14ac:dyDescent="0.25">
      <c r="A38" s="16">
        <v>43910</v>
      </c>
      <c r="B38" s="15">
        <v>1.0991</v>
      </c>
    </row>
    <row r="39" spans="1:2" x14ac:dyDescent="0.25">
      <c r="A39" s="16">
        <v>43913</v>
      </c>
      <c r="B39" s="15">
        <v>1.0681</v>
      </c>
    </row>
    <row r="40" spans="1:2" x14ac:dyDescent="0.25">
      <c r="A40" s="16">
        <v>43914</v>
      </c>
      <c r="B40" s="15">
        <v>1.0914999999999999</v>
      </c>
    </row>
    <row r="41" spans="1:2" x14ac:dyDescent="0.25">
      <c r="A41" s="16">
        <v>43915</v>
      </c>
      <c r="B41" s="15">
        <v>1.0859000000000001</v>
      </c>
    </row>
    <row r="42" spans="1:2" x14ac:dyDescent="0.25">
      <c r="A42" s="16">
        <v>43916</v>
      </c>
      <c r="B42" s="15">
        <v>1.1009</v>
      </c>
    </row>
    <row r="43" spans="1:2" x14ac:dyDescent="0.25">
      <c r="A43" s="16">
        <v>43917</v>
      </c>
      <c r="B43" s="15">
        <v>1.1175999999999999</v>
      </c>
    </row>
    <row r="44" spans="1:2" x14ac:dyDescent="0.25">
      <c r="A44" s="16">
        <v>43920</v>
      </c>
      <c r="B44" s="15">
        <v>1.1257999999999999</v>
      </c>
    </row>
    <row r="45" spans="1:2" x14ac:dyDescent="0.25">
      <c r="A45" s="16">
        <v>43921</v>
      </c>
      <c r="B45" s="15">
        <v>1.1306</v>
      </c>
    </row>
  </sheetData>
  <mergeCells count="1">
    <mergeCell ref="A1:C1"/>
  </mergeCells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8AD9F-2D63-4E0C-9C26-807AAD519E1A}">
  <dimension ref="A1:I13"/>
  <sheetViews>
    <sheetView zoomScale="115" zoomScaleNormal="115" workbookViewId="0">
      <selection activeCell="F11" sqref="F11"/>
    </sheetView>
  </sheetViews>
  <sheetFormatPr defaultRowHeight="15" x14ac:dyDescent="0.2"/>
  <cols>
    <col min="1" max="1" width="9" style="20"/>
    <col min="2" max="2" width="16.75" style="20" bestFit="1" customWidth="1"/>
    <col min="3" max="3" width="16.875" style="20" bestFit="1" customWidth="1"/>
    <col min="4" max="5" width="9" style="20"/>
    <col min="6" max="6" width="13" style="20" bestFit="1" customWidth="1"/>
    <col min="7" max="7" width="9" style="20"/>
    <col min="8" max="8" width="11.375" style="20" bestFit="1" customWidth="1"/>
    <col min="9" max="9" width="16.875" style="20" bestFit="1" customWidth="1"/>
    <col min="10" max="16384" width="9" style="20"/>
  </cols>
  <sheetData>
    <row r="1" spans="1:9" x14ac:dyDescent="0.2">
      <c r="A1" s="19" t="s">
        <v>103</v>
      </c>
    </row>
    <row r="2" spans="1:9" x14ac:dyDescent="0.2">
      <c r="A2" s="20" t="s">
        <v>104</v>
      </c>
    </row>
    <row r="4" spans="1:9" x14ac:dyDescent="0.2">
      <c r="A4" s="21" t="s">
        <v>86</v>
      </c>
      <c r="B4" s="21" t="s">
        <v>87</v>
      </c>
      <c r="C4" s="21" t="s">
        <v>88</v>
      </c>
      <c r="D4" s="21" t="s">
        <v>89</v>
      </c>
      <c r="E4" s="21" t="s">
        <v>90</v>
      </c>
      <c r="F4" s="21" t="s">
        <v>91</v>
      </c>
      <c r="H4" s="21" t="s">
        <v>92</v>
      </c>
      <c r="I4" s="21" t="s">
        <v>91</v>
      </c>
    </row>
    <row r="5" spans="1:9" x14ac:dyDescent="0.2">
      <c r="A5" s="21" t="s">
        <v>93</v>
      </c>
      <c r="B5" s="21" t="s">
        <v>94</v>
      </c>
      <c r="C5" s="21">
        <v>2020</v>
      </c>
      <c r="D5" s="21" t="s">
        <v>95</v>
      </c>
      <c r="E5" s="21">
        <v>9292</v>
      </c>
      <c r="F5" s="21">
        <v>9799</v>
      </c>
      <c r="H5" s="21">
        <f>E5*'Exchange rate '!E9</f>
        <v>11040.475639999999</v>
      </c>
      <c r="I5" s="21">
        <v>9799</v>
      </c>
    </row>
    <row r="6" spans="1:9" x14ac:dyDescent="0.2">
      <c r="A6" s="21" t="s">
        <v>96</v>
      </c>
      <c r="B6" s="21" t="s">
        <v>94</v>
      </c>
      <c r="C6" s="21">
        <v>2020</v>
      </c>
      <c r="D6" s="21" t="s">
        <v>97</v>
      </c>
      <c r="E6" s="21">
        <v>2521</v>
      </c>
      <c r="F6" s="21">
        <v>20</v>
      </c>
      <c r="H6" s="21">
        <f>E6*'Exchange rate '!E10</f>
        <v>2821.858431818182</v>
      </c>
      <c r="I6" s="21">
        <v>20</v>
      </c>
    </row>
    <row r="7" spans="1:9" x14ac:dyDescent="0.2">
      <c r="A7" s="21" t="s">
        <v>98</v>
      </c>
      <c r="B7" s="21" t="s">
        <v>94</v>
      </c>
      <c r="C7" s="21">
        <v>2020</v>
      </c>
      <c r="D7" s="21" t="s">
        <v>95</v>
      </c>
      <c r="E7" s="21">
        <v>5277</v>
      </c>
      <c r="F7" s="21">
        <v>950</v>
      </c>
      <c r="H7" s="21">
        <f>E7*'Exchange rate '!E9</f>
        <v>6269.9730899999995</v>
      </c>
      <c r="I7" s="21">
        <v>950</v>
      </c>
    </row>
    <row r="8" spans="1:9" x14ac:dyDescent="0.2">
      <c r="A8" s="21" t="s">
        <v>98</v>
      </c>
      <c r="B8" s="21" t="s">
        <v>94</v>
      </c>
      <c r="C8" s="21">
        <v>2020</v>
      </c>
      <c r="D8" s="21" t="s">
        <v>97</v>
      </c>
      <c r="E8" s="21">
        <v>24033</v>
      </c>
      <c r="F8" s="21">
        <v>2495</v>
      </c>
      <c r="H8" s="21">
        <f>E8*'Exchange rate '!E10</f>
        <v>26901.120068181823</v>
      </c>
      <c r="I8" s="21">
        <v>2495</v>
      </c>
    </row>
    <row r="9" spans="1:9" x14ac:dyDescent="0.2">
      <c r="A9" s="21" t="s">
        <v>99</v>
      </c>
      <c r="B9" s="21" t="s">
        <v>94</v>
      </c>
      <c r="C9" s="21">
        <v>2020</v>
      </c>
      <c r="D9" s="21" t="s">
        <v>97</v>
      </c>
      <c r="E9" s="21">
        <v>3938</v>
      </c>
      <c r="F9" s="21">
        <v>1323</v>
      </c>
      <c r="H9" s="21">
        <f>E9*'Exchange rate '!E10</f>
        <v>4407.964500000001</v>
      </c>
      <c r="I9" s="21">
        <v>1323</v>
      </c>
    </row>
    <row r="11" spans="1:9" x14ac:dyDescent="0.2">
      <c r="A11" s="21"/>
      <c r="B11" s="21" t="s">
        <v>92</v>
      </c>
      <c r="C11" s="21" t="s">
        <v>100</v>
      </c>
    </row>
    <row r="12" spans="1:9" x14ac:dyDescent="0.2">
      <c r="A12" s="21" t="s">
        <v>95</v>
      </c>
      <c r="B12" s="21">
        <f>H5+H7</f>
        <v>17310.448729999996</v>
      </c>
      <c r="C12" s="21">
        <f>(I5+I7)/100</f>
        <v>107.49</v>
      </c>
    </row>
    <row r="13" spans="1:9" x14ac:dyDescent="0.2">
      <c r="A13" s="21" t="s">
        <v>97</v>
      </c>
      <c r="B13" s="21">
        <f>H6+H8+H9</f>
        <v>34130.943000000007</v>
      </c>
      <c r="C13" s="21">
        <f>(I6+I8+I9)/100</f>
        <v>38.380000000000003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2" ma:contentTypeDescription="Create a new document." ma:contentTypeScope="" ma:versionID="56950577f264f632766a75cb3b9aba8c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aa30e3010c7aed7f30ac38113d41b4b5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  <TaxCatchAll xmlns="e30f7a5d-8fa8-41c9-ac7a-9b097ed4b6af" xsi:nil="true"/>
  </documentManagement>
</p:properties>
</file>

<file path=customXml/itemProps1.xml><?xml version="1.0" encoding="utf-8"?>
<ds:datastoreItem xmlns:ds="http://schemas.openxmlformats.org/officeDocument/2006/customXml" ds:itemID="{1EB24C44-D5C8-4C79-8F27-CA6F4422D703}"/>
</file>

<file path=customXml/itemProps2.xml><?xml version="1.0" encoding="utf-8"?>
<ds:datastoreItem xmlns:ds="http://schemas.openxmlformats.org/officeDocument/2006/customXml" ds:itemID="{CEE8D2D8-0FD9-4916-A737-C3272B84AF1E}"/>
</file>

<file path=customXml/itemProps3.xml><?xml version="1.0" encoding="utf-8"?>
<ds:datastoreItem xmlns:ds="http://schemas.openxmlformats.org/officeDocument/2006/customXml" ds:itemID="{0B718C61-3F9F-441F-B21B-DA3F911560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Summary</vt:lpstr>
      <vt:lpstr>EU28</vt:lpstr>
      <vt:lpstr>EU27</vt:lpstr>
      <vt:lpstr>Exchange rate </vt:lpstr>
      <vt:lpstr>UK 202002-03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X280</dc:creator>
  <cp:lastModifiedBy>X280</cp:lastModifiedBy>
  <dcterms:created xsi:type="dcterms:W3CDTF">2015-06-05T18:19:34Z</dcterms:created>
  <dcterms:modified xsi:type="dcterms:W3CDTF">2021-10-26T09:46:20Z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</Properties>
</file>