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s\Craig\2021 Reviews\Anti Dumping Turkey\Non-Confidential\"/>
    </mc:Choice>
  </mc:AlternateContent>
  <xr:revisionPtr revIDLastSave="0" documentId="13_ncr:1_{888921B8-2FE9-40C8-AD1C-D415F374F703}" xr6:coauthVersionLast="47" xr6:coauthVersionMax="47" xr10:uidLastSave="{00000000-0000-0000-0000-000000000000}"/>
  <bookViews>
    <workbookView xWindow="-108" yWindow="-108" windowWidth="23256" windowHeight="12576" xr2:uid="{434311CB-F0E7-4646-B7FC-9A61A694B1A0}"/>
  </bookViews>
  <sheets>
    <sheet name="Reverse Engineering " sheetId="3" r:id="rId1"/>
  </sheets>
  <definedNames>
    <definedName name="totalterms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" i="3" l="1"/>
  <c r="O8" i="3"/>
  <c r="O9" i="3"/>
  <c r="O10" i="3"/>
  <c r="O11" i="3"/>
  <c r="O12" i="3"/>
  <c r="O13" i="3"/>
  <c r="O14" i="3"/>
  <c r="O15" i="3"/>
  <c r="O6" i="3"/>
  <c r="K7" i="3"/>
  <c r="K8" i="3"/>
  <c r="K9" i="3"/>
  <c r="K10" i="3"/>
  <c r="K11" i="3"/>
  <c r="K12" i="3"/>
  <c r="K13" i="3"/>
  <c r="K14" i="3"/>
  <c r="K15" i="3"/>
  <c r="K6" i="3"/>
</calcChain>
</file>

<file path=xl/sharedStrings.xml><?xml version="1.0" encoding="utf-8"?>
<sst xmlns="http://schemas.openxmlformats.org/spreadsheetml/2006/main" count="58" uniqueCount="37">
  <si>
    <t>Steel at £850 per tonne</t>
  </si>
  <si>
    <t>Steel at £1,200 per tonne</t>
  </si>
  <si>
    <t>A</t>
  </si>
  <si>
    <t>E</t>
  </si>
  <si>
    <t>F</t>
  </si>
  <si>
    <t>No</t>
  </si>
  <si>
    <t>Weight      KG</t>
  </si>
  <si>
    <t>Origin</t>
  </si>
  <si>
    <t>Steel Cost adjusted for weight</t>
  </si>
  <si>
    <t>Diff Quote price to Mfg cost</t>
  </si>
  <si>
    <t>Turkey</t>
  </si>
  <si>
    <t>A.</t>
  </si>
  <si>
    <t>Between 40% and 60% of ironing boards manufacturing cost originate in the various steel inputs used in the production . This cost has been calculated with reference to the weight of the imported product against the weight of the UK manufactured product</t>
  </si>
  <si>
    <t>E.</t>
  </si>
  <si>
    <t>This represents the total manufacturing cost without any manufacturing overheads , SG&amp;A or profit elements.</t>
  </si>
  <si>
    <t>F.</t>
  </si>
  <si>
    <t xml:space="preserve">These figures clearly illustrate that the prices being quoted would not cover the manufacturing costs  </t>
  </si>
  <si>
    <t>Board A</t>
  </si>
  <si>
    <t>Board B</t>
  </si>
  <si>
    <t>Board C</t>
  </si>
  <si>
    <t>Board D</t>
  </si>
  <si>
    <t>Board E</t>
  </si>
  <si>
    <t>Board F</t>
  </si>
  <si>
    <t>Board G</t>
  </si>
  <si>
    <t>Board H</t>
  </si>
  <si>
    <t>Board I</t>
  </si>
  <si>
    <t>Board J</t>
  </si>
  <si>
    <t>Indexed Quotation Price $ FOB</t>
  </si>
  <si>
    <t>Indexed Quotation Price £ @ 1.37</t>
  </si>
  <si>
    <t>Indexed Total   Mfg Cost</t>
  </si>
  <si>
    <t>Indexed Turkish ironing boards versus UK manufacturing costs</t>
  </si>
  <si>
    <t>Imported Turkish Board</t>
  </si>
  <si>
    <t>UK Equivalent</t>
  </si>
  <si>
    <t>Board M</t>
  </si>
  <si>
    <t>Board N</t>
  </si>
  <si>
    <t>Board O</t>
  </si>
  <si>
    <t>Board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</si>
</sst>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£&quot;#,##0.00;\-&quot;£&quot;#,##0.00"/>
    <numFmt numFmtId="8" formatCode="&quot;£&quot;#,##0.00;[Red]\-&quot;£&quot;#,##0.00"/>
    <numFmt numFmtId="43" formatCode="_-* #,##0.00_-;\-* #,##0.00_-;_-* &quot;-&quot;??_-;_-@_-"/>
    <numFmt numFmtId="164" formatCode="[$$-409]#,##0.00_ ;\-[$$-409]#,##0.00\ "/>
    <numFmt numFmtId="165" formatCode="#,##0.00;\(#,##0.00\)"/>
    <numFmt numFmtId="166" formatCode="0.0"/>
    <numFmt numFmtId="167" formatCode="_-* #,##0_-;\-* #,##0_-;_-* &quot;-&quot;??_-;_-@_-"/>
    <numFmt numFmtId="168" formatCode="#,##0;\(#,##0\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2" borderId="4" xfId="0" applyFont="1" applyFill="1" applyBorder="1" applyAlignment="1" applyProtection="1">
      <alignment horizontal="center" wrapText="1"/>
      <protection locked="0"/>
    </xf>
    <xf numFmtId="0" fontId="3" fillId="2" borderId="5" xfId="0" applyFont="1" applyFill="1" applyBorder="1" applyAlignment="1" applyProtection="1">
      <alignment horizontal="center" wrapText="1"/>
      <protection locked="0"/>
    </xf>
    <xf numFmtId="0" fontId="3" fillId="3" borderId="5" xfId="0" applyFont="1" applyFill="1" applyBorder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horizontal="center" wrapText="1"/>
      <protection locked="0"/>
    </xf>
    <xf numFmtId="0" fontId="3" fillId="2" borderId="7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vertical="center" wrapText="1"/>
      <protection locked="0"/>
    </xf>
    <xf numFmtId="8" fontId="3" fillId="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vertical="center"/>
    </xf>
    <xf numFmtId="43" fontId="3" fillId="0" borderId="0" xfId="1" applyFont="1" applyFill="1" applyBorder="1" applyAlignment="1" applyProtection="1">
      <alignment horizontal="center" vertical="center" wrapText="1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164" fontId="3" fillId="4" borderId="0" xfId="1" applyNumberFormat="1" applyFont="1" applyFill="1" applyBorder="1" applyAlignment="1" applyProtection="1">
      <alignment horizontal="right" vertical="center" wrapText="1"/>
      <protection locked="0"/>
    </xf>
    <xf numFmtId="7" fontId="3" fillId="4" borderId="0" xfId="1" applyNumberFormat="1" applyFont="1" applyFill="1" applyBorder="1" applyAlignment="1" applyProtection="1">
      <alignment horizontal="right" vertical="center" wrapText="1"/>
      <protection locked="0"/>
    </xf>
    <xf numFmtId="0" fontId="3" fillId="4" borderId="0" xfId="0" applyFont="1" applyFill="1" applyAlignment="1" applyProtection="1">
      <alignment vertical="center" wrapText="1"/>
      <protection locked="0"/>
    </xf>
    <xf numFmtId="8" fontId="3" fillId="4" borderId="0" xfId="0" applyNumberFormat="1" applyFont="1" applyFill="1" applyAlignment="1" applyProtection="1">
      <alignment horizontal="right" vertical="center" wrapText="1"/>
      <protection locked="0"/>
    </xf>
    <xf numFmtId="0" fontId="0" fillId="4" borderId="0" xfId="0" applyFill="1"/>
    <xf numFmtId="43" fontId="3" fillId="4" borderId="0" xfId="1" applyFont="1" applyFill="1" applyBorder="1" applyAlignment="1" applyProtection="1">
      <alignment horizontal="center" vertical="center" wrapText="1"/>
      <protection locked="0"/>
    </xf>
    <xf numFmtId="165" fontId="0" fillId="4" borderId="0" xfId="0" applyNumberFormat="1" applyFill="1" applyAlignment="1">
      <alignment vertical="center"/>
    </xf>
    <xf numFmtId="0" fontId="3" fillId="0" borderId="0" xfId="1" applyNumberFormat="1" applyFont="1" applyFill="1" applyBorder="1" applyAlignment="1" applyProtection="1">
      <alignment horizontal="right" vertical="center" wrapText="1"/>
      <protection locked="0"/>
    </xf>
    <xf numFmtId="167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168" fontId="0" fillId="0" borderId="0" xfId="0" applyNumberFormat="1" applyAlignment="1">
      <alignment vertic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2411B-F491-4B06-ADAA-BB5E72ACBF89}">
  <dimension ref="A1:O20"/>
  <sheetViews>
    <sheetView tabSelected="1" topLeftCell="B7" zoomScale="130" zoomScaleNormal="130" workbookViewId="0">
      <selection activeCell="M12" sqref="M12"/>
    </sheetView>
  </sheetViews>
  <sheetFormatPr defaultRowHeight="13.2" x14ac:dyDescent="0.25"/>
  <cols>
    <col min="1" max="1" width="6.44140625" customWidth="1"/>
    <col min="2" max="2" width="17.5546875" customWidth="1"/>
    <col min="3" max="3" width="10.44140625" customWidth="1"/>
    <col min="4" max="4" width="12.33203125" customWidth="1"/>
    <col min="5" max="5" width="10.33203125" customWidth="1"/>
    <col min="6" max="6" width="9.21875" customWidth="1"/>
    <col min="7" max="7" width="10.77734375" customWidth="1"/>
    <col min="8" max="8" width="5.6640625" customWidth="1"/>
    <col min="9" max="9" width="13.33203125" customWidth="1"/>
    <col min="10" max="10" width="8.109375" customWidth="1"/>
    <col min="11" max="11" width="11.5546875" customWidth="1"/>
    <col min="12" max="12" width="5.6640625" customWidth="1"/>
    <col min="13" max="13" width="13.33203125" customWidth="1"/>
    <col min="14" max="14" width="9.77734375" customWidth="1"/>
    <col min="15" max="15" width="11.5546875" customWidth="1"/>
  </cols>
  <sheetData>
    <row r="1" spans="1:15" ht="17.399999999999999" x14ac:dyDescent="0.3">
      <c r="B1" s="1" t="s">
        <v>30</v>
      </c>
    </row>
    <row r="2" spans="1:15" ht="13.8" thickBot="1" x14ac:dyDescent="0.3"/>
    <row r="3" spans="1:15" ht="13.8" customHeight="1" thickBot="1" x14ac:dyDescent="0.3">
      <c r="I3" s="24" t="s">
        <v>0</v>
      </c>
      <c r="J3" s="25"/>
      <c r="K3" s="26"/>
      <c r="M3" s="24" t="s">
        <v>1</v>
      </c>
      <c r="N3" s="25"/>
      <c r="O3" s="26"/>
    </row>
    <row r="4" spans="1:15" ht="13.8" customHeight="1" thickBot="1" x14ac:dyDescent="0.3">
      <c r="I4" s="2" t="s">
        <v>2</v>
      </c>
      <c r="J4" s="2" t="s">
        <v>3</v>
      </c>
      <c r="K4" s="2" t="s">
        <v>4</v>
      </c>
      <c r="M4" s="2" t="s">
        <v>2</v>
      </c>
      <c r="N4" s="2" t="s">
        <v>3</v>
      </c>
      <c r="O4" s="2" t="s">
        <v>4</v>
      </c>
    </row>
    <row r="5" spans="1:15" ht="58.8" customHeight="1" thickBot="1" x14ac:dyDescent="0.3">
      <c r="A5" s="3" t="s">
        <v>5</v>
      </c>
      <c r="B5" s="3" t="s">
        <v>31</v>
      </c>
      <c r="C5" s="3" t="s">
        <v>27</v>
      </c>
      <c r="D5" s="3" t="s">
        <v>28</v>
      </c>
      <c r="E5" s="3" t="s">
        <v>6</v>
      </c>
      <c r="F5" s="4" t="s">
        <v>7</v>
      </c>
      <c r="G5" s="5" t="s">
        <v>32</v>
      </c>
      <c r="I5" s="6" t="s">
        <v>8</v>
      </c>
      <c r="J5" s="6" t="s">
        <v>29</v>
      </c>
      <c r="K5" s="6" t="s">
        <v>9</v>
      </c>
      <c r="M5" s="6" t="s">
        <v>8</v>
      </c>
      <c r="N5" s="6" t="s">
        <v>29</v>
      </c>
      <c r="O5" s="6" t="s">
        <v>9</v>
      </c>
    </row>
    <row r="6" spans="1:15" s="10" customFormat="1" ht="32.4" customHeight="1" x14ac:dyDescent="0.25">
      <c r="A6" s="7">
        <v>1</v>
      </c>
      <c r="B6" s="7" t="s">
        <v>17</v>
      </c>
      <c r="C6" s="21">
        <v>137</v>
      </c>
      <c r="D6" s="21">
        <v>99.999999999999986</v>
      </c>
      <c r="E6" s="7">
        <v>3.65</v>
      </c>
      <c r="F6" s="8" t="s">
        <v>10</v>
      </c>
      <c r="G6" s="9" t="s">
        <v>33</v>
      </c>
      <c r="I6" s="11"/>
      <c r="J6" s="22">
        <v>145.14906682721255</v>
      </c>
      <c r="K6" s="23">
        <f>D6-J6</f>
        <v>-45.149066827212565</v>
      </c>
      <c r="M6" s="11"/>
      <c r="N6" s="22">
        <v>165.21930563917323</v>
      </c>
      <c r="O6" s="23">
        <f>D6-N6</f>
        <v>-65.219305639173243</v>
      </c>
    </row>
    <row r="7" spans="1:15" s="10" customFormat="1" ht="32.4" customHeight="1" x14ac:dyDescent="0.25">
      <c r="A7" s="7">
        <v>2</v>
      </c>
      <c r="B7" s="7" t="s">
        <v>18</v>
      </c>
      <c r="C7" s="21">
        <v>137</v>
      </c>
      <c r="D7" s="21">
        <v>99.999999999999986</v>
      </c>
      <c r="E7" s="7">
        <v>3.45</v>
      </c>
      <c r="F7" s="8" t="s">
        <v>10</v>
      </c>
      <c r="G7" s="9" t="s">
        <v>33</v>
      </c>
      <c r="I7" s="11"/>
      <c r="J7" s="22">
        <v>139.2806375442739</v>
      </c>
      <c r="K7" s="23">
        <f t="shared" ref="K7:K15" si="0">D7-J7</f>
        <v>-39.280637544273915</v>
      </c>
      <c r="M7" s="11"/>
      <c r="N7" s="22">
        <v>157.88158205430935</v>
      </c>
      <c r="O7" s="23">
        <f t="shared" ref="O7:O15" si="1">D7-N7</f>
        <v>-57.881582054309362</v>
      </c>
    </row>
    <row r="8" spans="1:15" s="10" customFormat="1" ht="32.4" customHeight="1" x14ac:dyDescent="0.25">
      <c r="A8" s="7">
        <v>3</v>
      </c>
      <c r="B8" s="7" t="s">
        <v>19</v>
      </c>
      <c r="C8" s="21">
        <v>137</v>
      </c>
      <c r="D8" s="21">
        <v>99.999999999999986</v>
      </c>
      <c r="E8" s="7">
        <v>4.3</v>
      </c>
      <c r="F8" s="8" t="s">
        <v>10</v>
      </c>
      <c r="G8" s="9" t="s">
        <v>34</v>
      </c>
      <c r="I8" s="11"/>
      <c r="J8" s="22">
        <v>156.84217955957087</v>
      </c>
      <c r="K8" s="23">
        <f t="shared" si="0"/>
        <v>-56.84217955957088</v>
      </c>
      <c r="M8" s="11"/>
      <c r="N8" s="22">
        <v>179.71096837944665</v>
      </c>
      <c r="O8" s="23">
        <f t="shared" si="1"/>
        <v>-79.710968379446669</v>
      </c>
    </row>
    <row r="9" spans="1:15" ht="32.4" customHeight="1" x14ac:dyDescent="0.25">
      <c r="A9" s="7">
        <v>4</v>
      </c>
      <c r="B9" s="7" t="s">
        <v>20</v>
      </c>
      <c r="C9" s="21">
        <v>137</v>
      </c>
      <c r="D9" s="21">
        <v>99.999999999999986</v>
      </c>
      <c r="E9" s="7">
        <v>5.0999999999999996</v>
      </c>
      <c r="F9" s="8" t="s">
        <v>10</v>
      </c>
      <c r="G9" s="9" t="s">
        <v>34</v>
      </c>
      <c r="I9" s="11"/>
      <c r="J9" s="22">
        <v>162.76180091772298</v>
      </c>
      <c r="K9" s="23">
        <f t="shared" si="0"/>
        <v>-62.761800917722994</v>
      </c>
      <c r="M9" s="11"/>
      <c r="N9" s="22">
        <v>188.94995683976197</v>
      </c>
      <c r="O9" s="23">
        <f t="shared" si="1"/>
        <v>-88.949956839761981</v>
      </c>
    </row>
    <row r="10" spans="1:15" ht="32.4" customHeight="1" x14ac:dyDescent="0.25">
      <c r="A10" s="7">
        <v>5</v>
      </c>
      <c r="B10" s="7" t="s">
        <v>21</v>
      </c>
      <c r="C10" s="21">
        <v>137</v>
      </c>
      <c r="D10" s="21">
        <v>99.999999999999986</v>
      </c>
      <c r="E10" s="7">
        <v>5.25</v>
      </c>
      <c r="F10" s="8" t="s">
        <v>10</v>
      </c>
      <c r="G10" s="9" t="s">
        <v>34</v>
      </c>
      <c r="I10" s="11"/>
      <c r="J10" s="22">
        <v>151.79962147353456</v>
      </c>
      <c r="K10" s="23">
        <f t="shared" si="0"/>
        <v>-51.799621473534572</v>
      </c>
      <c r="M10" s="11"/>
      <c r="N10" s="22">
        <v>176.61846205324474</v>
      </c>
      <c r="O10" s="23">
        <f t="shared" si="1"/>
        <v>-76.618462053244755</v>
      </c>
    </row>
    <row r="11" spans="1:15" ht="32.4" customHeight="1" x14ac:dyDescent="0.25">
      <c r="A11" s="7">
        <v>6</v>
      </c>
      <c r="B11" s="7" t="s">
        <v>22</v>
      </c>
      <c r="C11" s="21">
        <v>137</v>
      </c>
      <c r="D11" s="21">
        <v>99.999999999999986</v>
      </c>
      <c r="E11" s="7">
        <v>6.5</v>
      </c>
      <c r="F11" s="8" t="s">
        <v>10</v>
      </c>
      <c r="G11" s="9" t="s">
        <v>35</v>
      </c>
      <c r="I11" s="11"/>
      <c r="J11" s="22">
        <v>122.09695340501793</v>
      </c>
      <c r="K11" s="23">
        <f t="shared" si="0"/>
        <v>-22.096953405017942</v>
      </c>
      <c r="M11" s="11"/>
      <c r="N11" s="22">
        <v>146.08422939068103</v>
      </c>
      <c r="O11" s="23">
        <f t="shared" si="1"/>
        <v>-46.084229390681045</v>
      </c>
    </row>
    <row r="12" spans="1:15" ht="32.4" customHeight="1" x14ac:dyDescent="0.25">
      <c r="A12" s="7">
        <v>7</v>
      </c>
      <c r="B12" s="7" t="s">
        <v>23</v>
      </c>
      <c r="C12" s="21">
        <v>137</v>
      </c>
      <c r="D12" s="21">
        <v>99.999999999999986</v>
      </c>
      <c r="E12" s="12">
        <v>4</v>
      </c>
      <c r="F12" s="8" t="s">
        <v>10</v>
      </c>
      <c r="G12" s="9" t="s">
        <v>34</v>
      </c>
      <c r="I12" s="11"/>
      <c r="J12" s="22">
        <v>136.2251913211673</v>
      </c>
      <c r="K12" s="23">
        <f t="shared" si="0"/>
        <v>-36.225191321167316</v>
      </c>
      <c r="M12" s="11"/>
      <c r="N12" s="22">
        <v>155.23536708434952</v>
      </c>
      <c r="O12" s="23">
        <f t="shared" si="1"/>
        <v>-55.235367084349534</v>
      </c>
    </row>
    <row r="13" spans="1:15" ht="32.4" customHeight="1" x14ac:dyDescent="0.25">
      <c r="A13" s="7">
        <v>8</v>
      </c>
      <c r="B13" s="7" t="s">
        <v>24</v>
      </c>
      <c r="C13" s="21">
        <v>137</v>
      </c>
      <c r="D13" s="21">
        <v>99.999999999999986</v>
      </c>
      <c r="E13" s="7">
        <v>3.2</v>
      </c>
      <c r="F13" s="8" t="s">
        <v>10</v>
      </c>
      <c r="G13" s="9" t="s">
        <v>36</v>
      </c>
      <c r="I13" s="11"/>
      <c r="J13" s="22">
        <v>145.21562998405108</v>
      </c>
      <c r="K13" s="23">
        <f t="shared" si="0"/>
        <v>-45.215629984051091</v>
      </c>
      <c r="M13" s="11"/>
      <c r="N13" s="22">
        <v>164.62724082934614</v>
      </c>
      <c r="O13" s="23">
        <f t="shared" si="1"/>
        <v>-64.62724082934615</v>
      </c>
    </row>
    <row r="14" spans="1:15" ht="32.4" customHeight="1" x14ac:dyDescent="0.25">
      <c r="A14" s="7">
        <v>9</v>
      </c>
      <c r="B14" s="7" t="s">
        <v>25</v>
      </c>
      <c r="C14" s="21">
        <v>137</v>
      </c>
      <c r="D14" s="21">
        <v>99.999999999999986</v>
      </c>
      <c r="E14" s="7">
        <v>3.85</v>
      </c>
      <c r="F14" s="8" t="s">
        <v>10</v>
      </c>
      <c r="G14" s="9" t="s">
        <v>36</v>
      </c>
      <c r="I14" s="11"/>
      <c r="J14" s="22">
        <v>138.31999151103565</v>
      </c>
      <c r="K14" s="23">
        <f t="shared" si="0"/>
        <v>-38.319991511035667</v>
      </c>
      <c r="M14" s="11"/>
      <c r="N14" s="22">
        <v>159.06769949066211</v>
      </c>
      <c r="O14" s="23">
        <f t="shared" si="1"/>
        <v>-59.067699490662122</v>
      </c>
    </row>
    <row r="15" spans="1:15" ht="32.4" customHeight="1" x14ac:dyDescent="0.25">
      <c r="A15" s="7">
        <v>10</v>
      </c>
      <c r="B15" s="7" t="s">
        <v>26</v>
      </c>
      <c r="C15" s="21">
        <v>137</v>
      </c>
      <c r="D15" s="21">
        <v>99.999999999999986</v>
      </c>
      <c r="E15" s="7">
        <v>4.5999999999999996</v>
      </c>
      <c r="F15" s="8" t="s">
        <v>10</v>
      </c>
      <c r="G15" s="9" t="s">
        <v>34</v>
      </c>
      <c r="I15" s="11"/>
      <c r="J15" s="22">
        <v>122.57301522007405</v>
      </c>
      <c r="K15" s="23">
        <f t="shared" si="0"/>
        <v>-22.573015220074069</v>
      </c>
      <c r="M15" s="11"/>
      <c r="N15" s="22">
        <v>141.17030028794738</v>
      </c>
      <c r="O15" s="23">
        <f t="shared" si="1"/>
        <v>-41.170300287947398</v>
      </c>
    </row>
    <row r="16" spans="1:15" ht="10.8" customHeight="1" x14ac:dyDescent="0.25">
      <c r="A16" s="13"/>
      <c r="B16" s="13"/>
      <c r="C16" s="14"/>
      <c r="D16" s="15"/>
      <c r="E16" s="13"/>
      <c r="F16" s="16"/>
      <c r="G16" s="17"/>
      <c r="H16" s="18"/>
      <c r="I16" s="19"/>
      <c r="J16" s="19"/>
      <c r="K16" s="20"/>
      <c r="L16" s="18"/>
      <c r="M16" s="19"/>
      <c r="N16" s="19"/>
      <c r="O16" s="20"/>
    </row>
    <row r="18" spans="1:2" x14ac:dyDescent="0.25">
      <c r="A18" t="s">
        <v>11</v>
      </c>
      <c r="B18" t="s">
        <v>12</v>
      </c>
    </row>
    <row r="19" spans="1:2" x14ac:dyDescent="0.25">
      <c r="A19" t="s">
        <v>13</v>
      </c>
      <c r="B19" t="s">
        <v>14</v>
      </c>
    </row>
    <row r="20" spans="1:2" x14ac:dyDescent="0.25">
      <c r="A20" t="s">
        <v>15</v>
      </c>
      <c r="B20" t="s">
        <v>16</v>
      </c>
    </row>
  </sheetData>
  <mergeCells count="2">
    <mergeCell ref="I3:K3"/>
    <mergeCell ref="M3:O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6CC09E7C-FB27-49C5-B21F-F400231C6433}"/>
</file>

<file path=customXml/itemProps2.xml><?xml version="1.0" encoding="utf-8"?>
<ds:datastoreItem xmlns:ds="http://schemas.openxmlformats.org/officeDocument/2006/customXml" ds:itemID="{0DA006A3-8701-48CE-BFB5-92072CE026BD}"/>
</file>

<file path=customXml/itemProps3.xml><?xml version="1.0" encoding="utf-8"?>
<ds:datastoreItem xmlns:ds="http://schemas.openxmlformats.org/officeDocument/2006/customXml" ds:itemID="{AEBBE94C-0771-4230-8D84-73324C1E65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Reverse Engineering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Harrison</dc:creator>
  <cp:lastModifiedBy>Martin Harrison</cp:lastModifiedBy>
  <dcterms:created xsi:type="dcterms:W3CDTF">2022-03-25T16:15:33Z</dcterms:created>
  <dcterms:modified xsi:type="dcterms:W3CDTF">2022-03-30T12:55:44Z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