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Garner Aluminium Extrusions\Anti-Dumping\Producer\4. 3rd Submission - Verification Report\"/>
    </mc:Choice>
  </mc:AlternateContent>
  <xr:revisionPtr revIDLastSave="0" documentId="13_ncr:1_{F3D55252-77D4-4FFC-9F72-785FF3546A82}" xr6:coauthVersionLast="47" xr6:coauthVersionMax="47" xr10:uidLastSave="{00000000-0000-0000-0000-000000000000}"/>
  <bookViews>
    <workbookView xWindow="19080" yWindow="345" windowWidth="20730" windowHeight="11160" xr2:uid="{8C8D1CEF-8517-47AD-8C48-FCA3F8634275}"/>
  </bookViews>
  <sheets>
    <sheet name="Reallocated C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C50" i="1"/>
  <c r="Y67" i="1"/>
  <c r="X67" i="1"/>
  <c r="W67" i="1"/>
  <c r="V67" i="1"/>
  <c r="U67" i="1"/>
  <c r="T67" i="1"/>
  <c r="S67" i="1"/>
  <c r="R67" i="1"/>
  <c r="Q67" i="1"/>
  <c r="O67" i="1"/>
  <c r="N67" i="1"/>
  <c r="M67" i="1"/>
  <c r="L67" i="1"/>
  <c r="K67" i="1"/>
  <c r="J67" i="1"/>
  <c r="I67" i="1"/>
  <c r="H67" i="1"/>
  <c r="G67" i="1"/>
  <c r="F67" i="1"/>
  <c r="E67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C36" i="1"/>
  <c r="C29" i="1"/>
  <c r="P67" i="1" l="1"/>
  <c r="C21" i="1"/>
  <c r="C30" i="1" s="1"/>
  <c r="D36" i="1"/>
  <c r="C58" i="1"/>
  <c r="C66" i="1" s="1"/>
  <c r="C68" i="1" s="1"/>
  <c r="C37" i="1" l="1"/>
  <c r="Z67" i="1" l="1"/>
  <c r="Z50" i="1" l="1"/>
  <c r="AA67" i="1"/>
  <c r="AA50" i="1" l="1"/>
  <c r="AB67" i="1"/>
  <c r="AB50" i="1" l="1"/>
  <c r="AC67" i="1"/>
  <c r="AC50" i="1" l="1"/>
  <c r="AD67" i="1"/>
  <c r="AD50" i="1" l="1"/>
  <c r="AE67" i="1"/>
  <c r="D67" i="1" l="1"/>
  <c r="C40" i="1" l="1"/>
  <c r="C72" i="1" s="1"/>
  <c r="H21" i="1"/>
  <c r="O21" i="1"/>
  <c r="V21" i="1"/>
  <c r="K21" i="1"/>
  <c r="S21" i="1"/>
  <c r="R21" i="1"/>
  <c r="U21" i="1"/>
  <c r="L29" i="1"/>
  <c r="G29" i="1"/>
  <c r="Q29" i="1"/>
  <c r="AB29" i="1"/>
  <c r="O29" i="1"/>
  <c r="V29" i="1"/>
  <c r="I29" i="1"/>
  <c r="P29" i="1"/>
  <c r="W29" i="1"/>
  <c r="T29" i="1"/>
  <c r="H29" i="1"/>
  <c r="AA29" i="1"/>
  <c r="J29" i="1"/>
  <c r="AE29" i="1"/>
  <c r="S29" i="1"/>
  <c r="AD29" i="1"/>
  <c r="Z29" i="1"/>
  <c r="R29" i="1"/>
  <c r="E29" i="1"/>
  <c r="N29" i="1"/>
  <c r="K29" i="1"/>
  <c r="F29" i="1"/>
  <c r="AE50" i="1"/>
  <c r="M29" i="1"/>
  <c r="U29" i="1"/>
  <c r="AC29" i="1"/>
  <c r="X29" i="1"/>
  <c r="Y29" i="1"/>
  <c r="V50" i="1"/>
  <c r="V65" i="1"/>
  <c r="M65" i="1"/>
  <c r="X65" i="1"/>
  <c r="P58" i="1"/>
  <c r="M58" i="1"/>
  <c r="W50" i="1"/>
  <c r="J65" i="1"/>
  <c r="AB65" i="1"/>
  <c r="W65" i="1"/>
  <c r="S65" i="1"/>
  <c r="AD58" i="1"/>
  <c r="Q58" i="1"/>
  <c r="N50" i="1"/>
  <c r="Z65" i="1"/>
  <c r="AB58" i="1"/>
  <c r="J58" i="1"/>
  <c r="I65" i="1"/>
  <c r="Y58" i="1"/>
  <c r="L65" i="1"/>
  <c r="T65" i="1"/>
  <c r="AE58" i="1"/>
  <c r="U58" i="1"/>
  <c r="G65" i="1"/>
  <c r="Y65" i="1"/>
  <c r="R65" i="1"/>
  <c r="L58" i="1"/>
  <c r="S58" i="1"/>
  <c r="K65" i="1"/>
  <c r="K58" i="1"/>
  <c r="N58" i="1"/>
  <c r="U65" i="1"/>
  <c r="Y50" i="1"/>
  <c r="X50" i="1"/>
  <c r="AA65" i="1"/>
  <c r="X58" i="1"/>
  <c r="F58" i="1"/>
  <c r="O65" i="1"/>
  <c r="AA58" i="1"/>
  <c r="W58" i="1"/>
  <c r="AD65" i="1"/>
  <c r="P65" i="1"/>
  <c r="V58" i="1"/>
  <c r="T58" i="1"/>
  <c r="H65" i="1"/>
  <c r="N65" i="1"/>
  <c r="AE65" i="1"/>
  <c r="Z58" i="1"/>
  <c r="Q50" i="1"/>
  <c r="I58" i="1"/>
  <c r="AC65" i="1"/>
  <c r="F65" i="1"/>
  <c r="I50" i="1"/>
  <c r="Q65" i="1"/>
  <c r="AC58" i="1"/>
  <c r="AC21" i="1" l="1"/>
  <c r="AC30" i="1" s="1"/>
  <c r="AC37" i="1" s="1"/>
  <c r="AC40" i="1" s="1"/>
  <c r="AB21" i="1"/>
  <c r="AB30" i="1" s="1"/>
  <c r="AB37" i="1" s="1"/>
  <c r="AB40" i="1" s="1"/>
  <c r="J21" i="1"/>
  <c r="X21" i="1"/>
  <c r="X30" i="1" s="1"/>
  <c r="X37" i="1" s="1"/>
  <c r="X40" i="1" s="1"/>
  <c r="Y21" i="1"/>
  <c r="Y30" i="1" s="1"/>
  <c r="Y37" i="1" s="1"/>
  <c r="Y40" i="1" s="1"/>
  <c r="F21" i="1"/>
  <c r="F30" i="1" s="1"/>
  <c r="F37" i="1" s="1"/>
  <c r="F40" i="1" s="1"/>
  <c r="AA21" i="1"/>
  <c r="AA30" i="1" s="1"/>
  <c r="AA37" i="1" s="1"/>
  <c r="AA40" i="1" s="1"/>
  <c r="U30" i="1"/>
  <c r="U37" i="1" s="1"/>
  <c r="U40" i="1" s="1"/>
  <c r="O30" i="1"/>
  <c r="O37" i="1" s="1"/>
  <c r="O40" i="1" s="1"/>
  <c r="E21" i="1"/>
  <c r="E30" i="1" s="1"/>
  <c r="E37" i="1" s="1"/>
  <c r="E40" i="1" s="1"/>
  <c r="L21" i="1"/>
  <c r="L30" i="1" s="1"/>
  <c r="L37" i="1" s="1"/>
  <c r="L40" i="1" s="1"/>
  <c r="Q21" i="1"/>
  <c r="Q30" i="1" s="1"/>
  <c r="Q37" i="1" s="1"/>
  <c r="Q40" i="1" s="1"/>
  <c r="N21" i="1"/>
  <c r="N30" i="1" s="1"/>
  <c r="N37" i="1" s="1"/>
  <c r="N40" i="1" s="1"/>
  <c r="I21" i="1"/>
  <c r="I30" i="1" s="1"/>
  <c r="I37" i="1" s="1"/>
  <c r="I40" i="1" s="1"/>
  <c r="P21" i="1"/>
  <c r="P30" i="1" s="1"/>
  <c r="P37" i="1" s="1"/>
  <c r="P40" i="1" s="1"/>
  <c r="R30" i="1"/>
  <c r="R37" i="1" s="1"/>
  <c r="R40" i="1" s="1"/>
  <c r="AE21" i="1"/>
  <c r="AE30" i="1" s="1"/>
  <c r="AE37" i="1" s="1"/>
  <c r="AE40" i="1" s="1"/>
  <c r="H30" i="1"/>
  <c r="H37" i="1" s="1"/>
  <c r="H40" i="1" s="1"/>
  <c r="W21" i="1"/>
  <c r="W30" i="1" s="1"/>
  <c r="W37" i="1" s="1"/>
  <c r="W40" i="1" s="1"/>
  <c r="Z21" i="1"/>
  <c r="Z30" i="1" s="1"/>
  <c r="Z37" i="1" s="1"/>
  <c r="Z40" i="1" s="1"/>
  <c r="G21" i="1"/>
  <c r="G30" i="1" s="1"/>
  <c r="G37" i="1" s="1"/>
  <c r="G40" i="1" s="1"/>
  <c r="AD21" i="1"/>
  <c r="AD30" i="1" s="1"/>
  <c r="AD37" i="1" s="1"/>
  <c r="AD40" i="1" s="1"/>
  <c r="M21" i="1"/>
  <c r="M30" i="1" s="1"/>
  <c r="M37" i="1" s="1"/>
  <c r="M40" i="1" s="1"/>
  <c r="T21" i="1"/>
  <c r="T30" i="1" s="1"/>
  <c r="T37" i="1" s="1"/>
  <c r="T40" i="1" s="1"/>
  <c r="P50" i="1"/>
  <c r="P66" i="1" s="1"/>
  <c r="P68" i="1" s="1"/>
  <c r="H50" i="1"/>
  <c r="S30" i="1"/>
  <c r="S37" i="1" s="1"/>
  <c r="S40" i="1" s="1"/>
  <c r="V30" i="1"/>
  <c r="V37" i="1" s="1"/>
  <c r="V40" i="1" s="1"/>
  <c r="J30" i="1"/>
  <c r="J37" i="1" s="1"/>
  <c r="J40" i="1" s="1"/>
  <c r="W66" i="1"/>
  <c r="W68" i="1" s="1"/>
  <c r="N66" i="1"/>
  <c r="N68" i="1" s="1"/>
  <c r="AE66" i="1"/>
  <c r="AE68" i="1" s="1"/>
  <c r="AB66" i="1"/>
  <c r="AB68" i="1" s="1"/>
  <c r="Q66" i="1"/>
  <c r="Q68" i="1" s="1"/>
  <c r="AA66" i="1"/>
  <c r="AA68" i="1" s="1"/>
  <c r="E50" i="1"/>
  <c r="E58" i="1"/>
  <c r="F50" i="1"/>
  <c r="F66" i="1" s="1"/>
  <c r="F68" i="1" s="1"/>
  <c r="Z66" i="1"/>
  <c r="Z68" i="1" s="1"/>
  <c r="T50" i="1"/>
  <c r="T66" i="1" s="1"/>
  <c r="T68" i="1" s="1"/>
  <c r="V66" i="1"/>
  <c r="V68" i="1" s="1"/>
  <c r="X66" i="1"/>
  <c r="X68" i="1" s="1"/>
  <c r="R58" i="1"/>
  <c r="S50" i="1"/>
  <c r="S66" i="1" s="1"/>
  <c r="S68" i="1" s="1"/>
  <c r="D29" i="1"/>
  <c r="R50" i="1"/>
  <c r="J50" i="1"/>
  <c r="J66" i="1" s="1"/>
  <c r="J68" i="1" s="1"/>
  <c r="Y66" i="1"/>
  <c r="Y68" i="1" s="1"/>
  <c r="I66" i="1"/>
  <c r="I68" i="1" s="1"/>
  <c r="H58" i="1"/>
  <c r="G58" i="1"/>
  <c r="AC66" i="1"/>
  <c r="AC68" i="1" s="1"/>
  <c r="K50" i="1"/>
  <c r="K66" i="1" s="1"/>
  <c r="K68" i="1" s="1"/>
  <c r="O58" i="1"/>
  <c r="AD66" i="1"/>
  <c r="AD68" i="1" s="1"/>
  <c r="G50" i="1"/>
  <c r="L50" i="1"/>
  <c r="L66" i="1" s="1"/>
  <c r="L68" i="1" s="1"/>
  <c r="K30" i="1"/>
  <c r="K37" i="1" s="1"/>
  <c r="K40" i="1" s="1"/>
  <c r="O50" i="1"/>
  <c r="U50" i="1"/>
  <c r="U66" i="1" s="1"/>
  <c r="U68" i="1" s="1"/>
  <c r="M50" i="1"/>
  <c r="M66" i="1" s="1"/>
  <c r="M68" i="1" s="1"/>
  <c r="D65" i="1"/>
  <c r="E65" i="1"/>
  <c r="U72" i="1" l="1"/>
  <c r="AB72" i="1"/>
  <c r="AC72" i="1"/>
  <c r="Q72" i="1"/>
  <c r="T72" i="1"/>
  <c r="AE72" i="1"/>
  <c r="G66" i="1"/>
  <c r="G68" i="1" s="1"/>
  <c r="G72" i="1" s="1"/>
  <c r="D21" i="1"/>
  <c r="D30" i="1" s="1"/>
  <c r="D37" i="1" s="1"/>
  <c r="D40" i="1" s="1"/>
  <c r="S72" i="1"/>
  <c r="Z72" i="1"/>
  <c r="M72" i="1"/>
  <c r="Y72" i="1"/>
  <c r="X72" i="1"/>
  <c r="P72" i="1"/>
  <c r="N72" i="1"/>
  <c r="L72" i="1"/>
  <c r="F72" i="1"/>
  <c r="AA72" i="1"/>
  <c r="AD72" i="1"/>
  <c r="H66" i="1"/>
  <c r="H68" i="1" s="1"/>
  <c r="H72" i="1" s="1"/>
  <c r="I72" i="1"/>
  <c r="W72" i="1"/>
  <c r="O66" i="1"/>
  <c r="O68" i="1" s="1"/>
  <c r="O72" i="1" s="1"/>
  <c r="J72" i="1"/>
  <c r="R66" i="1"/>
  <c r="R68" i="1" s="1"/>
  <c r="R72" i="1" s="1"/>
  <c r="V72" i="1"/>
  <c r="K72" i="1"/>
  <c r="E66" i="1"/>
  <c r="E68" i="1" s="1"/>
  <c r="E72" i="1" s="1"/>
  <c r="D58" i="1"/>
  <c r="D50" i="1"/>
  <c r="D66" i="1" l="1"/>
  <c r="D68" i="1" s="1"/>
  <c r="D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Emma Arrell</author>
  </authors>
  <commentList>
    <comment ref="I47" authorId="0" shapeId="0" xr:uid="{841B56B7-57B7-4622-BE0D-2B124B134CE0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N47" authorId="0" shapeId="0" xr:uid="{9E8CE835-3550-4C05-8A44-7DFDBC0A8C1E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  <comment ref="Q47" authorId="0" shapeId="0" xr:uid="{BC5A1A9B-225E-4794-B295-BE0D8BFA1CD7}">
      <text>
        <r>
          <rPr>
            <b/>
            <sz val="9"/>
            <color indexed="81"/>
            <rFont val="Tahoma"/>
            <family val="2"/>
          </rPr>
          <t>Emma Arrell:</t>
        </r>
        <r>
          <rPr>
            <sz val="9"/>
            <color indexed="81"/>
            <rFont val="Tahoma"/>
            <family val="2"/>
          </rPr>
          <t xml:space="preserve">
DW &amp; KM 25%</t>
        </r>
      </text>
    </comment>
  </commentList>
</comments>
</file>

<file path=xl/sharedStrings.xml><?xml version="1.0" encoding="utf-8"?>
<sst xmlns="http://schemas.openxmlformats.org/spreadsheetml/2006/main" count="73" uniqueCount="67">
  <si>
    <t>Back to Contents</t>
  </si>
  <si>
    <t>Annex 4 - Cost to make and sell</t>
  </si>
  <si>
    <t>Currency</t>
  </si>
  <si>
    <t>Case no.:</t>
  </si>
  <si>
    <t>AD0012</t>
  </si>
  <si>
    <t>1st June 2020 to 31st May 2021</t>
  </si>
  <si>
    <t>GBP</t>
  </si>
  <si>
    <t>Company name:</t>
  </si>
  <si>
    <t>Garner Aluminium Extrusions Limited</t>
  </si>
  <si>
    <t>* Create more PCN columns where necessary</t>
  </si>
  <si>
    <t>Cost to make:</t>
  </si>
  <si>
    <t>All goods</t>
  </si>
  <si>
    <t>All PCNs</t>
  </si>
  <si>
    <t>(A) Direct costs</t>
  </si>
  <si>
    <t>Raw materials</t>
  </si>
  <si>
    <t>Material 1</t>
  </si>
  <si>
    <t>Material 2</t>
  </si>
  <si>
    <t>Material 3</t>
  </si>
  <si>
    <t>Material 4</t>
  </si>
  <si>
    <t>Total for (A)</t>
  </si>
  <si>
    <t>(B) Manufacturing overheads</t>
  </si>
  <si>
    <t>-</t>
  </si>
  <si>
    <t>Total for (B)</t>
  </si>
  <si>
    <t>(C) Total of manufacturing cost (A+B)</t>
  </si>
  <si>
    <t>(D) By-Products</t>
  </si>
  <si>
    <t>Aluminium Scrap</t>
  </si>
  <si>
    <t>By-Product 2</t>
  </si>
  <si>
    <t>By-Product 3</t>
  </si>
  <si>
    <t>Total for (D)</t>
  </si>
  <si>
    <t>(E) Total of manufacturing cost exc by-product (C-D)</t>
  </si>
  <si>
    <t>Quantity produced (Metric Tonnes)</t>
  </si>
  <si>
    <t>Quantity sold 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</si>
  <si>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</si>
  <si>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</si>
  <si>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</si>
  <si>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</si>
  <si>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Sales commissions</t>
  </si>
  <si>
    <t>Sales Salaries inc vehicle</t>
  </si>
  <si>
    <t>Others Free Issues</t>
  </si>
  <si>
    <t>Others - Credit protection &amp; bad debt</t>
  </si>
  <si>
    <t>(B) Administrative &amp; general costs (please breakdown)</t>
  </si>
  <si>
    <t>Admin salaries</t>
  </si>
  <si>
    <t xml:space="preserve">Transport </t>
  </si>
  <si>
    <t xml:space="preserve"> Warehousing</t>
  </si>
  <si>
    <t>Marketing and advertising</t>
  </si>
  <si>
    <t>Others (specify)</t>
  </si>
  <si>
    <t>(C) Others</t>
  </si>
  <si>
    <t>Financial costs (e.g. interest)</t>
  </si>
  <si>
    <t>R&amp;D and innovation (see above in direct costs)</t>
  </si>
  <si>
    <t>Total for (C)</t>
  </si>
  <si>
    <t>Total cost to sell (A+B+C)</t>
  </si>
  <si>
    <t>Quantity sold (metric tonnes)</t>
  </si>
  <si>
    <t>Cost to sell per unit</t>
  </si>
  <si>
    <t xml:space="preserve">Total cost to make and sell per unit </t>
  </si>
  <si>
    <t>Workings:-</t>
  </si>
  <si>
    <t>Reconciliation of labour to man accts versus standard</t>
  </si>
  <si>
    <t>Reconciliation of overhead std to man accts</t>
  </si>
  <si>
    <t xml:space="preserve">  Direct labour</t>
  </si>
  <si>
    <t xml:space="preserve">  Others (Stock Movement)</t>
  </si>
  <si>
    <t xml:space="preserve">  Others (Cost to reprocess scrap)</t>
  </si>
  <si>
    <t xml:space="preserve">  Indirect labour</t>
  </si>
  <si>
    <t xml:space="preserve">  Rent/lease</t>
  </si>
  <si>
    <t xml:space="preserve">  Maintenance &amp; repairs</t>
  </si>
  <si>
    <t xml:space="preserve">  Energy costs</t>
  </si>
  <si>
    <t xml:space="preserve">  Depreciation</t>
  </si>
  <si>
    <t xml:space="preserve">  Others (Development costs capitalised R&amp;D)</t>
  </si>
  <si>
    <t>[Data redacted as commercially sensitive]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</si>
</sst>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 &quot;#,##0&quot; &quot;;&quot;-&quot;#,##0&quot; &quot;;&quot; -&quot;00&quot; &quot;;&quot; &quot;@&quot; &quot;"/>
    <numFmt numFmtId="165" formatCode="#,##0;\(#,##0\);\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FF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1"/>
      <color rgb="FFFFFFFF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0" fillId="0" borderId="5" xfId="0" applyBorder="1"/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164" fontId="3" fillId="6" borderId="4" xfId="1" applyNumberFormat="1" applyFont="1" applyFill="1" applyBorder="1" applyAlignment="1">
      <alignment horizontal="center" vertical="center"/>
    </xf>
    <xf numFmtId="164" fontId="3" fillId="6" borderId="2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/>
    </xf>
    <xf numFmtId="165" fontId="3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6" borderId="35" xfId="0" applyNumberFormat="1" applyFont="1" applyFill="1" applyBorder="1" applyAlignment="1">
      <alignment horizontal="center" vertical="center"/>
    </xf>
    <xf numFmtId="165" fontId="3" fillId="6" borderId="13" xfId="1" applyNumberFormat="1" applyFont="1" applyFill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6" borderId="6" xfId="0" applyNumberFormat="1" applyFont="1" applyFill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3" fillId="6" borderId="26" xfId="0" applyNumberFormat="1" applyFont="1" applyFill="1" applyBorder="1" applyAlignment="1">
      <alignment horizontal="center" vertical="center"/>
    </xf>
    <xf numFmtId="165" fontId="3" fillId="6" borderId="4" xfId="1" applyNumberFormat="1" applyFont="1" applyFill="1" applyBorder="1" applyAlignment="1">
      <alignment horizontal="center" vertical="center"/>
    </xf>
    <xf numFmtId="165" fontId="3" fillId="6" borderId="23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6" xfId="0" applyNumberFormat="1" applyFont="1" applyBorder="1" applyAlignment="1">
      <alignment horizontal="center" vertical="center"/>
    </xf>
    <xf numFmtId="165" fontId="3" fillId="0" borderId="24" xfId="0" applyNumberFormat="1" applyFont="1" applyBorder="1" applyAlignment="1">
      <alignment horizontal="center" vertical="center"/>
    </xf>
    <xf numFmtId="165" fontId="3" fillId="6" borderId="28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left"/>
    </xf>
    <xf numFmtId="165" fontId="3" fillId="0" borderId="29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165" fontId="3" fillId="6" borderId="9" xfId="0" applyNumberFormat="1" applyFont="1" applyFill="1" applyBorder="1" applyAlignment="1">
      <alignment horizontal="center"/>
    </xf>
    <xf numFmtId="165" fontId="3" fillId="6" borderId="30" xfId="0" applyNumberFormat="1" applyFont="1" applyFill="1" applyBorder="1" applyAlignment="1">
      <alignment horizontal="center"/>
    </xf>
    <xf numFmtId="165" fontId="3" fillId="6" borderId="31" xfId="0" applyNumberFormat="1" applyFont="1" applyFill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32" xfId="1" applyNumberFormat="1" applyFont="1" applyBorder="1" applyAlignment="1">
      <alignment horizontal="center" vertical="center"/>
    </xf>
    <xf numFmtId="165" fontId="3" fillId="0" borderId="27" xfId="1" applyNumberFormat="1" applyFont="1" applyBorder="1" applyAlignment="1">
      <alignment horizontal="center" vertical="center"/>
    </xf>
    <xf numFmtId="165" fontId="3" fillId="0" borderId="12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left" wrapText="1"/>
    </xf>
    <xf numFmtId="165" fontId="7" fillId="6" borderId="7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left"/>
    </xf>
    <xf numFmtId="0" fontId="3" fillId="0" borderId="42" xfId="0" applyFont="1" applyBorder="1" applyAlignment="1">
      <alignment horizontal="center" wrapText="1"/>
    </xf>
    <xf numFmtId="165" fontId="3" fillId="5" borderId="45" xfId="0" applyNumberFormat="1" applyFont="1" applyFill="1" applyBorder="1" applyAlignment="1">
      <alignment horizontal="left" indent="1"/>
    </xf>
    <xf numFmtId="165" fontId="3" fillId="0" borderId="46" xfId="0" applyNumberFormat="1" applyFont="1" applyBorder="1" applyAlignment="1">
      <alignment horizontal="center" vertical="center"/>
    </xf>
    <xf numFmtId="165" fontId="3" fillId="5" borderId="47" xfId="0" applyNumberFormat="1" applyFont="1" applyFill="1" applyBorder="1" applyAlignment="1">
      <alignment horizontal="left" indent="1"/>
    </xf>
    <xf numFmtId="165" fontId="3" fillId="0" borderId="48" xfId="0" applyNumberFormat="1" applyFont="1" applyBorder="1" applyAlignment="1">
      <alignment horizontal="center" vertical="center"/>
    </xf>
    <xf numFmtId="165" fontId="3" fillId="5" borderId="49" xfId="0" applyNumberFormat="1" applyFont="1" applyFill="1" applyBorder="1" applyAlignment="1">
      <alignment horizontal="left" indent="1"/>
    </xf>
    <xf numFmtId="165" fontId="3" fillId="0" borderId="50" xfId="0" applyNumberFormat="1" applyFont="1" applyBorder="1" applyAlignment="1">
      <alignment horizontal="center" vertical="center"/>
    </xf>
    <xf numFmtId="165" fontId="7" fillId="4" borderId="51" xfId="0" applyNumberFormat="1" applyFont="1" applyFill="1" applyBorder="1" applyAlignment="1">
      <alignment horizontal="left"/>
    </xf>
    <xf numFmtId="165" fontId="3" fillId="6" borderId="52" xfId="0" applyNumberFormat="1" applyFont="1" applyFill="1" applyBorder="1" applyAlignment="1">
      <alignment horizontal="center" vertical="center"/>
    </xf>
    <xf numFmtId="165" fontId="3" fillId="0" borderId="53" xfId="0" applyNumberFormat="1" applyFont="1" applyBorder="1" applyAlignment="1">
      <alignment horizontal="center" vertical="center"/>
    </xf>
    <xf numFmtId="165" fontId="3" fillId="5" borderId="54" xfId="0" applyNumberFormat="1" applyFont="1" applyFill="1" applyBorder="1" applyAlignment="1">
      <alignment horizontal="left" indent="1"/>
    </xf>
    <xf numFmtId="165" fontId="3" fillId="5" borderId="47" xfId="0" applyNumberFormat="1" applyFont="1" applyFill="1" applyBorder="1" applyAlignment="1">
      <alignment horizontal="left" vertical="center" indent="1"/>
    </xf>
    <xf numFmtId="165" fontId="3" fillId="6" borderId="55" xfId="0" applyNumberFormat="1" applyFont="1" applyFill="1" applyBorder="1" applyAlignment="1">
      <alignment horizontal="center" vertical="center"/>
    </xf>
    <xf numFmtId="165" fontId="3" fillId="5" borderId="49" xfId="0" applyNumberFormat="1" applyFont="1" applyFill="1" applyBorder="1" applyAlignment="1">
      <alignment horizontal="left" vertical="center" indent="1"/>
    </xf>
    <xf numFmtId="165" fontId="7" fillId="5" borderId="57" xfId="0" applyNumberFormat="1" applyFont="1" applyFill="1" applyBorder="1" applyAlignment="1">
      <alignment horizontal="left" wrapText="1"/>
    </xf>
    <xf numFmtId="165" fontId="3" fillId="6" borderId="58" xfId="0" applyNumberFormat="1" applyFont="1" applyFill="1" applyBorder="1" applyAlignment="1">
      <alignment horizontal="center"/>
    </xf>
    <xf numFmtId="165" fontId="7" fillId="5" borderId="51" xfId="0" applyNumberFormat="1" applyFont="1" applyFill="1" applyBorder="1" applyAlignment="1">
      <alignment horizontal="left" vertical="center" wrapText="1"/>
    </xf>
    <xf numFmtId="165" fontId="3" fillId="0" borderId="59" xfId="1" applyNumberFormat="1" applyFont="1" applyBorder="1" applyAlignment="1">
      <alignment horizontal="center" vertical="center"/>
    </xf>
    <xf numFmtId="165" fontId="7" fillId="5" borderId="60" xfId="0" applyNumberFormat="1" applyFont="1" applyFill="1" applyBorder="1" applyAlignment="1">
      <alignment horizontal="left" vertical="center"/>
    </xf>
    <xf numFmtId="165" fontId="7" fillId="6" borderId="61" xfId="0" applyNumberFormat="1" applyFont="1" applyFill="1" applyBorder="1" applyAlignment="1">
      <alignment horizontal="center" vertical="center"/>
    </xf>
    <xf numFmtId="165" fontId="7" fillId="6" borderId="62" xfId="0" applyNumberFormat="1" applyFont="1" applyFill="1" applyBorder="1" applyAlignment="1">
      <alignment horizontal="center" vertical="center"/>
    </xf>
    <xf numFmtId="165" fontId="7" fillId="6" borderId="63" xfId="0" applyNumberFormat="1" applyFont="1" applyFill="1" applyBorder="1" applyAlignment="1">
      <alignment horizontal="center" vertical="center"/>
    </xf>
    <xf numFmtId="165" fontId="7" fillId="6" borderId="64" xfId="0" applyNumberFormat="1" applyFont="1" applyFill="1" applyBorder="1" applyAlignment="1">
      <alignment horizontal="center" vertical="center"/>
    </xf>
    <xf numFmtId="165" fontId="7" fillId="6" borderId="65" xfId="0" applyNumberFormat="1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left" indent="1"/>
    </xf>
    <xf numFmtId="165" fontId="3" fillId="0" borderId="67" xfId="0" applyNumberFormat="1" applyFont="1" applyBorder="1" applyAlignment="1">
      <alignment horizontal="center" vertical="center"/>
    </xf>
    <xf numFmtId="0" fontId="3" fillId="5" borderId="68" xfId="0" applyFont="1" applyFill="1" applyBorder="1" applyAlignment="1">
      <alignment horizontal="left" vertical="center" indent="3"/>
    </xf>
    <xf numFmtId="0" fontId="3" fillId="5" borderId="68" xfId="0" applyFont="1" applyFill="1" applyBorder="1" applyAlignment="1">
      <alignment vertical="center"/>
    </xf>
    <xf numFmtId="0" fontId="3" fillId="5" borderId="41" xfId="0" applyFont="1" applyFill="1" applyBorder="1" applyAlignment="1">
      <alignment vertical="center"/>
    </xf>
    <xf numFmtId="0" fontId="3" fillId="5" borderId="69" xfId="0" applyFont="1" applyFill="1" applyBorder="1" applyAlignment="1">
      <alignment vertical="center"/>
    </xf>
    <xf numFmtId="165" fontId="3" fillId="0" borderId="70" xfId="0" applyNumberFormat="1" applyFont="1" applyBorder="1" applyAlignment="1">
      <alignment horizontal="center" vertical="center"/>
    </xf>
    <xf numFmtId="0" fontId="7" fillId="4" borderId="43" xfId="0" applyFont="1" applyFill="1" applyBorder="1" applyAlignment="1">
      <alignment horizontal="left"/>
    </xf>
    <xf numFmtId="165" fontId="3" fillId="6" borderId="44" xfId="1" applyNumberFormat="1" applyFont="1" applyFill="1" applyBorder="1" applyAlignment="1">
      <alignment horizontal="center" vertical="center"/>
    </xf>
    <xf numFmtId="0" fontId="3" fillId="5" borderId="66" xfId="0" applyFont="1" applyFill="1" applyBorder="1" applyAlignment="1"/>
    <xf numFmtId="0" fontId="7" fillId="5" borderId="43" xfId="0" applyFont="1" applyFill="1" applyBorder="1" applyAlignment="1">
      <alignment horizontal="left" vertical="center" wrapText="1"/>
    </xf>
    <xf numFmtId="164" fontId="3" fillId="6" borderId="73" xfId="1" applyNumberFormat="1" applyFont="1" applyFill="1" applyBorder="1" applyAlignment="1">
      <alignment horizontal="center" vertical="center"/>
    </xf>
    <xf numFmtId="0" fontId="7" fillId="4" borderId="74" xfId="0" applyFont="1" applyFill="1" applyBorder="1" applyAlignment="1">
      <alignment horizontal="left" vertical="center"/>
    </xf>
    <xf numFmtId="165" fontId="3" fillId="6" borderId="73" xfId="1" applyNumberFormat="1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left" indent="1"/>
    </xf>
    <xf numFmtId="0" fontId="3" fillId="5" borderId="75" xfId="0" applyFont="1" applyFill="1" applyBorder="1" applyAlignment="1">
      <alignment horizontal="left" vertical="center" indent="1"/>
    </xf>
    <xf numFmtId="0" fontId="7" fillId="4" borderId="76" xfId="0" applyFont="1" applyFill="1" applyBorder="1" applyAlignment="1">
      <alignment horizontal="left" vertical="center"/>
    </xf>
    <xf numFmtId="165" fontId="3" fillId="6" borderId="61" xfId="0" applyNumberFormat="1" applyFont="1" applyFill="1" applyBorder="1" applyAlignment="1">
      <alignment horizontal="center" vertical="center"/>
    </xf>
    <xf numFmtId="165" fontId="3" fillId="6" borderId="62" xfId="0" applyNumberFormat="1" applyFont="1" applyFill="1" applyBorder="1" applyAlignment="1">
      <alignment horizontal="center" vertical="center"/>
    </xf>
    <xf numFmtId="165" fontId="3" fillId="6" borderId="77" xfId="0" applyNumberFormat="1" applyFont="1" applyFill="1" applyBorder="1" applyAlignment="1">
      <alignment horizontal="center" vertical="center"/>
    </xf>
    <xf numFmtId="165" fontId="3" fillId="6" borderId="64" xfId="0" applyNumberFormat="1" applyFont="1" applyFill="1" applyBorder="1" applyAlignment="1">
      <alignment horizontal="center" vertical="center"/>
    </xf>
    <xf numFmtId="165" fontId="3" fillId="6" borderId="65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1" fillId="2" borderId="78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left" vertical="center"/>
    </xf>
    <xf numFmtId="0" fontId="12" fillId="3" borderId="37" xfId="0" applyFont="1" applyFill="1" applyBorder="1" applyAlignment="1">
      <alignment horizontal="left" vertical="center"/>
    </xf>
    <xf numFmtId="0" fontId="12" fillId="3" borderId="44" xfId="0" applyFont="1" applyFill="1" applyBorder="1" applyAlignment="1">
      <alignment horizontal="left" vertical="center"/>
    </xf>
    <xf numFmtId="0" fontId="12" fillId="3" borderId="41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12" fillId="3" borderId="56" xfId="0" applyFont="1" applyFill="1" applyBorder="1" applyAlignment="1">
      <alignment horizontal="left" vertical="center"/>
    </xf>
    <xf numFmtId="0" fontId="12" fillId="3" borderId="71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72" xfId="0" applyFont="1" applyFill="1" applyBorder="1" applyAlignment="1">
      <alignment horizontal="left" vertical="center"/>
    </xf>
    <xf numFmtId="0" fontId="12" fillId="3" borderId="74" xfId="0" applyFont="1" applyFill="1" applyBorder="1" applyAlignment="1">
      <alignment horizontal="left" vertical="center"/>
    </xf>
    <xf numFmtId="0" fontId="12" fillId="3" borderId="36" xfId="0" applyFont="1" applyFill="1" applyBorder="1" applyAlignment="1">
      <alignment horizontal="left" vertical="center"/>
    </xf>
    <xf numFmtId="0" fontId="12" fillId="3" borderId="55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3C09-4513-45F8-AC0F-74F3029A36D2}">
  <dimension ref="A1:BD110"/>
  <sheetViews>
    <sheetView tabSelected="1" zoomScale="90" zoomScaleNormal="90" workbookViewId="0">
      <selection activeCell="D79" sqref="D79:AE85"/>
    </sheetView>
  </sheetViews>
  <sheetFormatPr defaultColWidth="9.42578125" defaultRowHeight="14.25" x14ac:dyDescent="0.2"/>
  <cols>
    <col min="1" max="1" width="9.42578125" style="3"/>
    <col min="2" max="2" width="48.5703125" style="3" bestFit="1" customWidth="1"/>
    <col min="3" max="4" width="11.5703125" style="3" customWidth="1"/>
    <col min="5" max="31" width="14.7109375" style="3" customWidth="1"/>
    <col min="32" max="16384" width="9.42578125" style="3"/>
  </cols>
  <sheetData>
    <row r="1" spans="1:56" s="1" customFormat="1" ht="15" customHeight="1" x14ac:dyDescent="0.2">
      <c r="B1" s="2" t="s">
        <v>0</v>
      </c>
    </row>
    <row r="2" spans="1:56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6" ht="20.100000000000001" customHeight="1" thickBot="1" x14ac:dyDescent="0.25">
      <c r="A3" s="1"/>
      <c r="B3" s="108" t="s">
        <v>1</v>
      </c>
      <c r="C3" s="108"/>
      <c r="D3" s="108"/>
      <c r="E3" s="108"/>
      <c r="F3" s="10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1"/>
      <c r="W3" s="109" t="s">
        <v>2</v>
      </c>
      <c r="X3" s="10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6" ht="14.25" customHeight="1" thickBot="1" x14ac:dyDescent="0.25">
      <c r="A4" s="1"/>
      <c r="B4" s="5" t="s">
        <v>3</v>
      </c>
      <c r="C4" s="110" t="s">
        <v>4</v>
      </c>
      <c r="D4" s="110"/>
      <c r="E4" s="110"/>
      <c r="F4" s="110"/>
      <c r="G4" s="6" t="s">
        <v>5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11" t="s">
        <v>6</v>
      </c>
      <c r="X4" s="11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15.6" customHeight="1" thickBot="1" x14ac:dyDescent="0.3">
      <c r="A5" s="1"/>
      <c r="B5" s="7" t="s">
        <v>7</v>
      </c>
      <c r="C5" s="8" t="s">
        <v>8</v>
      </c>
      <c r="D5" s="8"/>
      <c r="E5" s="8"/>
      <c r="F5" s="8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6" x14ac:dyDescent="0.2">
      <c r="A6" s="1"/>
      <c r="B6" s="1"/>
      <c r="C6" s="1"/>
      <c r="D6" s="1"/>
      <c r="E6" s="1"/>
      <c r="F6" s="1"/>
      <c r="G6" s="12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6" x14ac:dyDescent="0.2">
      <c r="A7" s="1"/>
      <c r="B7" s="9" t="s">
        <v>9</v>
      </c>
      <c r="C7" s="1"/>
      <c r="D7" s="1" t="s">
        <v>66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6" x14ac:dyDescent="0.2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6" ht="19.5" thickBot="1" x14ac:dyDescent="0.35">
      <c r="A9" s="1"/>
      <c r="B9" s="10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37"/>
      <c r="N9" s="1"/>
      <c r="O9" s="37"/>
      <c r="P9" s="37"/>
      <c r="Q9" s="1"/>
      <c r="R9" s="1"/>
      <c r="S9" s="1"/>
      <c r="T9" s="37"/>
      <c r="U9" s="3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6" ht="15" customHeight="1" thickBot="1" x14ac:dyDescent="0.25">
      <c r="A10" s="1"/>
      <c r="B10" s="103"/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4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6" ht="15.75" thickBot="1" x14ac:dyDescent="0.25">
      <c r="A11" s="1"/>
      <c r="B11" s="103"/>
      <c r="C11" s="11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57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6" ht="15" customHeight="1" thickBot="1" x14ac:dyDescent="0.25">
      <c r="A12" s="1"/>
      <c r="B12" s="118" t="s">
        <v>13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20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6" x14ac:dyDescent="0.2">
      <c r="A13" s="1"/>
      <c r="B13" s="81" t="s">
        <v>14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82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6" x14ac:dyDescent="0.2">
      <c r="A14" s="1"/>
      <c r="B14" s="83" t="s">
        <v>15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82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6" x14ac:dyDescent="0.2">
      <c r="A15" s="1"/>
      <c r="B15" s="83" t="s">
        <v>16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82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6" x14ac:dyDescent="0.2">
      <c r="A16" s="1"/>
      <c r="B16" s="83" t="s">
        <v>17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82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x14ac:dyDescent="0.2">
      <c r="A17" s="1"/>
      <c r="B17" s="83" t="s">
        <v>18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82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ht="15.2" customHeight="1" x14ac:dyDescent="0.2">
      <c r="A18" s="1"/>
      <c r="B18" s="84" t="s">
        <v>57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82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x14ac:dyDescent="0.2">
      <c r="A19" s="1"/>
      <c r="B19" s="85" t="s">
        <v>58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82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ht="15" thickBot="1" x14ac:dyDescent="0.25">
      <c r="A20" s="1"/>
      <c r="B20" s="86" t="s">
        <v>59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87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ht="15.75" thickBot="1" x14ac:dyDescent="0.3">
      <c r="A21" s="1"/>
      <c r="B21" s="88" t="s">
        <v>19</v>
      </c>
      <c r="C21" s="21">
        <f t="shared" ref="C21:AE21" si="0">SUM(C14:C20)</f>
        <v>0</v>
      </c>
      <c r="D21" s="22">
        <f t="shared" si="0"/>
        <v>0</v>
      </c>
      <c r="E21" s="22">
        <f t="shared" si="0"/>
        <v>0</v>
      </c>
      <c r="F21" s="22">
        <f t="shared" si="0"/>
        <v>0</v>
      </c>
      <c r="G21" s="22">
        <f t="shared" si="0"/>
        <v>0</v>
      </c>
      <c r="H21" s="22">
        <f t="shared" si="0"/>
        <v>0</v>
      </c>
      <c r="I21" s="22">
        <f t="shared" si="0"/>
        <v>0</v>
      </c>
      <c r="J21" s="22">
        <f t="shared" si="0"/>
        <v>0</v>
      </c>
      <c r="K21" s="22">
        <f t="shared" si="0"/>
        <v>0</v>
      </c>
      <c r="L21" s="22">
        <f t="shared" si="0"/>
        <v>0</v>
      </c>
      <c r="M21" s="22">
        <f t="shared" si="0"/>
        <v>0</v>
      </c>
      <c r="N21" s="22">
        <f t="shared" si="0"/>
        <v>0</v>
      </c>
      <c r="O21" s="22">
        <f t="shared" si="0"/>
        <v>0</v>
      </c>
      <c r="P21" s="22">
        <f t="shared" si="0"/>
        <v>0</v>
      </c>
      <c r="Q21" s="22">
        <f t="shared" si="0"/>
        <v>0</v>
      </c>
      <c r="R21" s="22">
        <f t="shared" si="0"/>
        <v>0</v>
      </c>
      <c r="S21" s="22">
        <f t="shared" si="0"/>
        <v>0</v>
      </c>
      <c r="T21" s="22">
        <f t="shared" si="0"/>
        <v>0</v>
      </c>
      <c r="U21" s="22">
        <f t="shared" si="0"/>
        <v>0</v>
      </c>
      <c r="V21" s="22">
        <f t="shared" si="0"/>
        <v>0</v>
      </c>
      <c r="W21" s="22">
        <f t="shared" si="0"/>
        <v>0</v>
      </c>
      <c r="X21" s="22">
        <f t="shared" si="0"/>
        <v>0</v>
      </c>
      <c r="Y21" s="22">
        <f t="shared" si="0"/>
        <v>0</v>
      </c>
      <c r="Z21" s="22">
        <f t="shared" si="0"/>
        <v>0</v>
      </c>
      <c r="AA21" s="22">
        <f t="shared" si="0"/>
        <v>0</v>
      </c>
      <c r="AB21" s="22">
        <f t="shared" si="0"/>
        <v>0</v>
      </c>
      <c r="AC21" s="22">
        <f t="shared" si="0"/>
        <v>0</v>
      </c>
      <c r="AD21" s="22">
        <f t="shared" si="0"/>
        <v>0</v>
      </c>
      <c r="AE21" s="89">
        <f t="shared" si="0"/>
        <v>0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ht="15.6" customHeight="1" thickBot="1" x14ac:dyDescent="0.25">
      <c r="A22" s="1"/>
      <c r="B22" s="121" t="s">
        <v>20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3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x14ac:dyDescent="0.2">
      <c r="A23" s="1"/>
      <c r="B23" s="90" t="s">
        <v>60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82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x14ac:dyDescent="0.2">
      <c r="A24" s="1"/>
      <c r="B24" s="84" t="s">
        <v>61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82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">
      <c r="A25" s="1"/>
      <c r="B25" s="84" t="s">
        <v>62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82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x14ac:dyDescent="0.2">
      <c r="A26" s="1"/>
      <c r="B26" s="84" t="s">
        <v>63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82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x14ac:dyDescent="0.2">
      <c r="A27" s="1"/>
      <c r="B27" s="84" t="s">
        <v>64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82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5" thickBot="1" x14ac:dyDescent="0.25">
      <c r="A28" s="1"/>
      <c r="B28" s="86" t="s">
        <v>65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87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ht="15.75" thickBot="1" x14ac:dyDescent="0.3">
      <c r="A29" s="1"/>
      <c r="B29" s="88" t="s">
        <v>22</v>
      </c>
      <c r="C29" s="21">
        <f t="shared" ref="C29:AE29" si="1">SUM(C23:C28)</f>
        <v>0</v>
      </c>
      <c r="D29" s="22">
        <f t="shared" si="1"/>
        <v>0</v>
      </c>
      <c r="E29" s="22">
        <f t="shared" si="1"/>
        <v>0</v>
      </c>
      <c r="F29" s="22">
        <f t="shared" si="1"/>
        <v>0</v>
      </c>
      <c r="G29" s="22">
        <f t="shared" si="1"/>
        <v>0</v>
      </c>
      <c r="H29" s="22">
        <f t="shared" si="1"/>
        <v>0</v>
      </c>
      <c r="I29" s="22">
        <f t="shared" si="1"/>
        <v>0</v>
      </c>
      <c r="J29" s="22">
        <f t="shared" si="1"/>
        <v>0</v>
      </c>
      <c r="K29" s="22">
        <f t="shared" si="1"/>
        <v>0</v>
      </c>
      <c r="L29" s="22">
        <f t="shared" si="1"/>
        <v>0</v>
      </c>
      <c r="M29" s="22">
        <f t="shared" si="1"/>
        <v>0</v>
      </c>
      <c r="N29" s="22">
        <f t="shared" si="1"/>
        <v>0</v>
      </c>
      <c r="O29" s="22">
        <f t="shared" si="1"/>
        <v>0</v>
      </c>
      <c r="P29" s="22">
        <f t="shared" si="1"/>
        <v>0</v>
      </c>
      <c r="Q29" s="22">
        <f t="shared" si="1"/>
        <v>0</v>
      </c>
      <c r="R29" s="22">
        <f t="shared" si="1"/>
        <v>0</v>
      </c>
      <c r="S29" s="22">
        <f t="shared" si="1"/>
        <v>0</v>
      </c>
      <c r="T29" s="22">
        <f t="shared" si="1"/>
        <v>0</v>
      </c>
      <c r="U29" s="22">
        <f t="shared" si="1"/>
        <v>0</v>
      </c>
      <c r="V29" s="22">
        <f t="shared" si="1"/>
        <v>0</v>
      </c>
      <c r="W29" s="22">
        <f t="shared" si="1"/>
        <v>0</v>
      </c>
      <c r="X29" s="22">
        <f t="shared" si="1"/>
        <v>0</v>
      </c>
      <c r="Y29" s="22">
        <f t="shared" si="1"/>
        <v>0</v>
      </c>
      <c r="Z29" s="22">
        <f t="shared" si="1"/>
        <v>0</v>
      </c>
      <c r="AA29" s="22">
        <f t="shared" si="1"/>
        <v>0</v>
      </c>
      <c r="AB29" s="22">
        <f t="shared" si="1"/>
        <v>0</v>
      </c>
      <c r="AC29" s="22">
        <f t="shared" si="1"/>
        <v>0</v>
      </c>
      <c r="AD29" s="22">
        <f t="shared" si="1"/>
        <v>0</v>
      </c>
      <c r="AE29" s="89">
        <f t="shared" si="1"/>
        <v>0</v>
      </c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17" customFormat="1" ht="15.75" thickBot="1" x14ac:dyDescent="0.3">
      <c r="A30" s="14"/>
      <c r="B30" s="91" t="s">
        <v>23</v>
      </c>
      <c r="C30" s="15">
        <f t="shared" ref="C30:AE30" si="2">SUM(C21,C29)</f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6">
        <f t="shared" si="2"/>
        <v>0</v>
      </c>
      <c r="H30" s="16">
        <f t="shared" si="2"/>
        <v>0</v>
      </c>
      <c r="I30" s="16">
        <f t="shared" si="2"/>
        <v>0</v>
      </c>
      <c r="J30" s="16">
        <f t="shared" si="2"/>
        <v>0</v>
      </c>
      <c r="K30" s="16">
        <f t="shared" si="2"/>
        <v>0</v>
      </c>
      <c r="L30" s="16">
        <f t="shared" si="2"/>
        <v>0</v>
      </c>
      <c r="M30" s="16">
        <f t="shared" si="2"/>
        <v>0</v>
      </c>
      <c r="N30" s="16">
        <f t="shared" si="2"/>
        <v>0</v>
      </c>
      <c r="O30" s="16">
        <f t="shared" si="2"/>
        <v>0</v>
      </c>
      <c r="P30" s="16">
        <f t="shared" si="2"/>
        <v>0</v>
      </c>
      <c r="Q30" s="16">
        <f t="shared" si="2"/>
        <v>0</v>
      </c>
      <c r="R30" s="16">
        <f t="shared" si="2"/>
        <v>0</v>
      </c>
      <c r="S30" s="16">
        <f t="shared" si="2"/>
        <v>0</v>
      </c>
      <c r="T30" s="16">
        <f t="shared" si="2"/>
        <v>0</v>
      </c>
      <c r="U30" s="16">
        <f t="shared" si="2"/>
        <v>0</v>
      </c>
      <c r="V30" s="16">
        <f t="shared" si="2"/>
        <v>0</v>
      </c>
      <c r="W30" s="16">
        <f t="shared" si="2"/>
        <v>0</v>
      </c>
      <c r="X30" s="16">
        <f t="shared" si="2"/>
        <v>0</v>
      </c>
      <c r="Y30" s="16">
        <f t="shared" si="2"/>
        <v>0</v>
      </c>
      <c r="Z30" s="16">
        <f t="shared" si="2"/>
        <v>0</v>
      </c>
      <c r="AA30" s="16">
        <f t="shared" si="2"/>
        <v>0</v>
      </c>
      <c r="AB30" s="16">
        <f t="shared" si="2"/>
        <v>0</v>
      </c>
      <c r="AC30" s="16">
        <f t="shared" si="2"/>
        <v>0</v>
      </c>
      <c r="AD30" s="16">
        <f t="shared" si="2"/>
        <v>0</v>
      </c>
      <c r="AE30" s="92">
        <f t="shared" si="2"/>
        <v>0</v>
      </c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 s="17" customFormat="1" ht="15.6" customHeight="1" thickBot="1" x14ac:dyDescent="0.3">
      <c r="A31" s="14"/>
      <c r="B31" s="124" t="s">
        <v>24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6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</row>
    <row r="32" spans="1:55" x14ac:dyDescent="0.2">
      <c r="A32" s="1"/>
      <c r="B32" s="90" t="s">
        <v>25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82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x14ac:dyDescent="0.2">
      <c r="A33" s="1"/>
      <c r="B33" s="84" t="s">
        <v>26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82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x14ac:dyDescent="0.2">
      <c r="A34" s="1"/>
      <c r="B34" s="84" t="s">
        <v>27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82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ht="15" thickBot="1" x14ac:dyDescent="0.25">
      <c r="A35" s="1"/>
      <c r="B35" s="86" t="s">
        <v>21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87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s="17" customFormat="1" ht="15.75" thickBot="1" x14ac:dyDescent="0.3">
      <c r="A36" s="14"/>
      <c r="B36" s="93" t="s">
        <v>28</v>
      </c>
      <c r="C36" s="31">
        <f t="shared" ref="C36:AE36" si="3">SUM(C32:C35)</f>
        <v>0</v>
      </c>
      <c r="D36" s="32">
        <f t="shared" si="3"/>
        <v>0</v>
      </c>
      <c r="E36" s="32">
        <f t="shared" si="3"/>
        <v>0</v>
      </c>
      <c r="F36" s="32">
        <f t="shared" si="3"/>
        <v>0</v>
      </c>
      <c r="G36" s="32">
        <f t="shared" si="3"/>
        <v>0</v>
      </c>
      <c r="H36" s="32">
        <f t="shared" si="3"/>
        <v>0</v>
      </c>
      <c r="I36" s="32">
        <f t="shared" si="3"/>
        <v>0</v>
      </c>
      <c r="J36" s="32">
        <f t="shared" si="3"/>
        <v>0</v>
      </c>
      <c r="K36" s="32">
        <f t="shared" si="3"/>
        <v>0</v>
      </c>
      <c r="L36" s="32">
        <f t="shared" si="3"/>
        <v>0</v>
      </c>
      <c r="M36" s="32">
        <f t="shared" si="3"/>
        <v>0</v>
      </c>
      <c r="N36" s="32">
        <f t="shared" si="3"/>
        <v>0</v>
      </c>
      <c r="O36" s="32">
        <f t="shared" si="3"/>
        <v>0</v>
      </c>
      <c r="P36" s="32">
        <f t="shared" si="3"/>
        <v>0</v>
      </c>
      <c r="Q36" s="32">
        <f t="shared" si="3"/>
        <v>0</v>
      </c>
      <c r="R36" s="32">
        <f t="shared" si="3"/>
        <v>0</v>
      </c>
      <c r="S36" s="32">
        <f t="shared" si="3"/>
        <v>0</v>
      </c>
      <c r="T36" s="32">
        <f t="shared" si="3"/>
        <v>0</v>
      </c>
      <c r="U36" s="32">
        <f t="shared" si="3"/>
        <v>0</v>
      </c>
      <c r="V36" s="32">
        <f t="shared" si="3"/>
        <v>0</v>
      </c>
      <c r="W36" s="33">
        <f t="shared" si="3"/>
        <v>0</v>
      </c>
      <c r="X36" s="32">
        <f t="shared" si="3"/>
        <v>0</v>
      </c>
      <c r="Y36" s="34">
        <f t="shared" si="3"/>
        <v>0</v>
      </c>
      <c r="Z36" s="34">
        <f t="shared" si="3"/>
        <v>0</v>
      </c>
      <c r="AA36" s="34">
        <f t="shared" si="3"/>
        <v>0</v>
      </c>
      <c r="AB36" s="34">
        <f t="shared" si="3"/>
        <v>0</v>
      </c>
      <c r="AC36" s="34">
        <f t="shared" si="3"/>
        <v>0</v>
      </c>
      <c r="AD36" s="34">
        <f t="shared" si="3"/>
        <v>0</v>
      </c>
      <c r="AE36" s="65">
        <f t="shared" si="3"/>
        <v>0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</row>
    <row r="37" spans="1:55" s="17" customFormat="1" ht="30.75" thickBot="1" x14ac:dyDescent="0.3">
      <c r="A37" s="14"/>
      <c r="B37" s="91" t="s">
        <v>29</v>
      </c>
      <c r="C37" s="35">
        <f t="shared" ref="C37:AE37" si="4">C30-C36</f>
        <v>0</v>
      </c>
      <c r="D37" s="36">
        <f t="shared" si="4"/>
        <v>0</v>
      </c>
      <c r="E37" s="36">
        <f t="shared" si="4"/>
        <v>0</v>
      </c>
      <c r="F37" s="36">
        <f t="shared" si="4"/>
        <v>0</v>
      </c>
      <c r="G37" s="36">
        <f t="shared" si="4"/>
        <v>0</v>
      </c>
      <c r="H37" s="36">
        <f t="shared" si="4"/>
        <v>0</v>
      </c>
      <c r="I37" s="36">
        <f t="shared" si="4"/>
        <v>0</v>
      </c>
      <c r="J37" s="36">
        <f t="shared" si="4"/>
        <v>0</v>
      </c>
      <c r="K37" s="36">
        <f t="shared" si="4"/>
        <v>0</v>
      </c>
      <c r="L37" s="36">
        <f t="shared" si="4"/>
        <v>0</v>
      </c>
      <c r="M37" s="36">
        <f t="shared" si="4"/>
        <v>0</v>
      </c>
      <c r="N37" s="36">
        <f t="shared" si="4"/>
        <v>0</v>
      </c>
      <c r="O37" s="36">
        <f t="shared" si="4"/>
        <v>0</v>
      </c>
      <c r="P37" s="36">
        <f t="shared" si="4"/>
        <v>0</v>
      </c>
      <c r="Q37" s="36">
        <f t="shared" si="4"/>
        <v>0</v>
      </c>
      <c r="R37" s="36">
        <f t="shared" si="4"/>
        <v>0</v>
      </c>
      <c r="S37" s="36">
        <f t="shared" si="4"/>
        <v>0</v>
      </c>
      <c r="T37" s="36">
        <f t="shared" si="4"/>
        <v>0</v>
      </c>
      <c r="U37" s="36">
        <f t="shared" si="4"/>
        <v>0</v>
      </c>
      <c r="V37" s="36">
        <f t="shared" si="4"/>
        <v>0</v>
      </c>
      <c r="W37" s="36">
        <f t="shared" si="4"/>
        <v>0</v>
      </c>
      <c r="X37" s="36">
        <f t="shared" si="4"/>
        <v>0</v>
      </c>
      <c r="Y37" s="36">
        <f t="shared" si="4"/>
        <v>0</v>
      </c>
      <c r="Z37" s="36">
        <f t="shared" si="4"/>
        <v>0</v>
      </c>
      <c r="AA37" s="36">
        <f t="shared" si="4"/>
        <v>0</v>
      </c>
      <c r="AB37" s="36">
        <f t="shared" si="4"/>
        <v>0</v>
      </c>
      <c r="AC37" s="36">
        <f t="shared" si="4"/>
        <v>0</v>
      </c>
      <c r="AD37" s="36">
        <f t="shared" si="4"/>
        <v>0</v>
      </c>
      <c r="AE37" s="94">
        <f t="shared" si="4"/>
        <v>0</v>
      </c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</row>
    <row r="38" spans="1:55" s="17" customFormat="1" x14ac:dyDescent="0.2">
      <c r="A38" s="14"/>
      <c r="B38" s="95" t="s">
        <v>30</v>
      </c>
      <c r="C38" s="23"/>
      <c r="D38" s="23"/>
      <c r="E38" s="24"/>
      <c r="F38" s="24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6"/>
      <c r="W38" s="23"/>
      <c r="X38" s="24"/>
      <c r="Y38" s="26"/>
      <c r="Z38" s="26"/>
      <c r="AA38" s="26"/>
      <c r="AB38" s="26"/>
      <c r="AC38" s="26"/>
      <c r="AD38" s="26"/>
      <c r="AE38" s="59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</row>
    <row r="39" spans="1:55" s="17" customFormat="1" ht="15" thickBot="1" x14ac:dyDescent="0.3">
      <c r="A39" s="14"/>
      <c r="B39" s="96" t="s">
        <v>31</v>
      </c>
      <c r="C39" s="27"/>
      <c r="D39" s="28"/>
      <c r="E39" s="28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27"/>
      <c r="X39" s="28"/>
      <c r="Y39" s="30"/>
      <c r="Z39" s="30"/>
      <c r="AA39" s="30"/>
      <c r="AB39" s="30"/>
      <c r="AC39" s="30"/>
      <c r="AD39" s="30"/>
      <c r="AE39" s="63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</row>
    <row r="40" spans="1:55" s="17" customFormat="1" ht="15.75" thickBot="1" x14ac:dyDescent="0.3">
      <c r="A40" s="14"/>
      <c r="B40" s="97" t="s">
        <v>32</v>
      </c>
      <c r="C40" s="98">
        <f t="shared" ref="C40:AE40" si="5">IF(ISNUMBER(C38),C37/C38,0)</f>
        <v>0</v>
      </c>
      <c r="D40" s="99">
        <f>IF(ISNUMBER(D38),D37/D38,0)</f>
        <v>0</v>
      </c>
      <c r="E40" s="99">
        <f t="shared" si="5"/>
        <v>0</v>
      </c>
      <c r="F40" s="99">
        <f t="shared" si="5"/>
        <v>0</v>
      </c>
      <c r="G40" s="99">
        <f t="shared" si="5"/>
        <v>0</v>
      </c>
      <c r="H40" s="99">
        <f t="shared" si="5"/>
        <v>0</v>
      </c>
      <c r="I40" s="99">
        <f t="shared" si="5"/>
        <v>0</v>
      </c>
      <c r="J40" s="99">
        <f t="shared" si="5"/>
        <v>0</v>
      </c>
      <c r="K40" s="99">
        <f t="shared" si="5"/>
        <v>0</v>
      </c>
      <c r="L40" s="99">
        <f t="shared" si="5"/>
        <v>0</v>
      </c>
      <c r="M40" s="99">
        <f t="shared" si="5"/>
        <v>0</v>
      </c>
      <c r="N40" s="99">
        <f t="shared" si="5"/>
        <v>0</v>
      </c>
      <c r="O40" s="99">
        <f t="shared" si="5"/>
        <v>0</v>
      </c>
      <c r="P40" s="99">
        <f t="shared" si="5"/>
        <v>0</v>
      </c>
      <c r="Q40" s="99">
        <f t="shared" si="5"/>
        <v>0</v>
      </c>
      <c r="R40" s="99">
        <f t="shared" si="5"/>
        <v>0</v>
      </c>
      <c r="S40" s="99">
        <f>IF(ISNUMBER(S38),S37/S38,0)</f>
        <v>0</v>
      </c>
      <c r="T40" s="99">
        <f t="shared" si="5"/>
        <v>0</v>
      </c>
      <c r="U40" s="99">
        <f t="shared" si="5"/>
        <v>0</v>
      </c>
      <c r="V40" s="99">
        <f t="shared" si="5"/>
        <v>0</v>
      </c>
      <c r="W40" s="100">
        <f t="shared" si="5"/>
        <v>0</v>
      </c>
      <c r="X40" s="99">
        <f t="shared" si="5"/>
        <v>0</v>
      </c>
      <c r="Y40" s="101">
        <f t="shared" si="5"/>
        <v>0</v>
      </c>
      <c r="Z40" s="101">
        <f t="shared" si="5"/>
        <v>0</v>
      </c>
      <c r="AA40" s="101">
        <f t="shared" si="5"/>
        <v>0</v>
      </c>
      <c r="AB40" s="101">
        <f t="shared" si="5"/>
        <v>0</v>
      </c>
      <c r="AC40" s="101">
        <f t="shared" si="5"/>
        <v>0</v>
      </c>
      <c r="AD40" s="101">
        <f t="shared" si="5"/>
        <v>0</v>
      </c>
      <c r="AE40" s="102">
        <f t="shared" si="5"/>
        <v>0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</row>
    <row r="41" spans="1:55" s="1" customFormat="1" ht="32.25" customHeight="1" x14ac:dyDescent="0.2"/>
    <row r="42" spans="1:55" ht="19.5" thickBot="1" x14ac:dyDescent="0.35">
      <c r="A42" s="1"/>
      <c r="B42" s="107" t="s">
        <v>33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9.5" thickBot="1" x14ac:dyDescent="0.35">
      <c r="A43" s="1"/>
      <c r="B43" s="106"/>
      <c r="C43" s="112" t="s">
        <v>34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4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ht="15.75" thickBot="1" x14ac:dyDescent="0.3">
      <c r="A44" s="105"/>
      <c r="B44" s="104"/>
      <c r="C44" s="11" t="s">
        <v>11</v>
      </c>
      <c r="D44" s="12" t="s">
        <v>12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57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ht="15.6" customHeight="1" thickBot="1" x14ac:dyDescent="0.25">
      <c r="A45" s="1"/>
      <c r="B45" s="115" t="s">
        <v>35</v>
      </c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7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x14ac:dyDescent="0.2">
      <c r="A46" s="1"/>
      <c r="B46" s="58" t="s">
        <v>36</v>
      </c>
      <c r="C46" s="23"/>
      <c r="D46" s="38"/>
      <c r="E46" s="38"/>
      <c r="F46" s="38"/>
      <c r="G46" s="38"/>
      <c r="H46" s="38"/>
      <c r="I46" s="25"/>
      <c r="J46" s="38"/>
      <c r="K46" s="38"/>
      <c r="L46" s="38"/>
      <c r="M46" s="38"/>
      <c r="N46" s="25"/>
      <c r="O46" s="38"/>
      <c r="P46" s="38"/>
      <c r="Q46" s="25"/>
      <c r="R46" s="38"/>
      <c r="S46" s="38"/>
      <c r="T46" s="38"/>
      <c r="U46" s="38"/>
      <c r="V46" s="26"/>
      <c r="W46" s="23"/>
      <c r="X46" s="24"/>
      <c r="Y46" s="26"/>
      <c r="Z46" s="26"/>
      <c r="AA46" s="26"/>
      <c r="AB46" s="26"/>
      <c r="AC46" s="26"/>
      <c r="AD46" s="26"/>
      <c r="AE46" s="59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x14ac:dyDescent="0.2">
      <c r="A47" s="1"/>
      <c r="B47" s="60" t="s">
        <v>37</v>
      </c>
      <c r="C47" s="39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x14ac:dyDescent="0.2">
      <c r="A48" s="1"/>
      <c r="B48" s="60" t="s">
        <v>38</v>
      </c>
      <c r="C48" s="39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6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ht="15" thickBot="1" x14ac:dyDescent="0.25">
      <c r="A49" s="1"/>
      <c r="B49" s="62" t="s">
        <v>39</v>
      </c>
      <c r="C49" s="27"/>
      <c r="D49" s="3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63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ht="15.75" thickBot="1" x14ac:dyDescent="0.3">
      <c r="A50" s="1"/>
      <c r="B50" s="64" t="s">
        <v>19</v>
      </c>
      <c r="C50" s="33">
        <f t="shared" ref="C50:AE50" si="6">SUM(C46:C49)</f>
        <v>0</v>
      </c>
      <c r="D50" s="33">
        <f t="shared" si="6"/>
        <v>0</v>
      </c>
      <c r="E50" s="33">
        <f t="shared" si="6"/>
        <v>0</v>
      </c>
      <c r="F50" s="33">
        <f>SUM(F46:F49)</f>
        <v>0</v>
      </c>
      <c r="G50" s="41">
        <f t="shared" si="6"/>
        <v>0</v>
      </c>
      <c r="H50" s="41">
        <f t="shared" si="6"/>
        <v>0</v>
      </c>
      <c r="I50" s="41">
        <f t="shared" si="6"/>
        <v>0</v>
      </c>
      <c r="J50" s="41">
        <f t="shared" si="6"/>
        <v>0</v>
      </c>
      <c r="K50" s="41">
        <f t="shared" si="6"/>
        <v>0</v>
      </c>
      <c r="L50" s="41">
        <f t="shared" si="6"/>
        <v>0</v>
      </c>
      <c r="M50" s="41">
        <f t="shared" si="6"/>
        <v>0</v>
      </c>
      <c r="N50" s="41">
        <f t="shared" si="6"/>
        <v>0</v>
      </c>
      <c r="O50" s="41">
        <f t="shared" si="6"/>
        <v>0</v>
      </c>
      <c r="P50" s="41">
        <f t="shared" si="6"/>
        <v>0</v>
      </c>
      <c r="Q50" s="41">
        <f t="shared" si="6"/>
        <v>0</v>
      </c>
      <c r="R50" s="41">
        <f t="shared" si="6"/>
        <v>0</v>
      </c>
      <c r="S50" s="41">
        <f t="shared" si="6"/>
        <v>0</v>
      </c>
      <c r="T50" s="41">
        <f t="shared" si="6"/>
        <v>0</v>
      </c>
      <c r="U50" s="41">
        <f t="shared" si="6"/>
        <v>0</v>
      </c>
      <c r="V50" s="41">
        <f t="shared" si="6"/>
        <v>0</v>
      </c>
      <c r="W50" s="31">
        <f t="shared" si="6"/>
        <v>0</v>
      </c>
      <c r="X50" s="32">
        <f t="shared" si="6"/>
        <v>0</v>
      </c>
      <c r="Y50" s="34">
        <f t="shared" si="6"/>
        <v>0</v>
      </c>
      <c r="Z50" s="34">
        <f t="shared" si="6"/>
        <v>0</v>
      </c>
      <c r="AA50" s="34">
        <f t="shared" si="6"/>
        <v>0</v>
      </c>
      <c r="AB50" s="34">
        <f t="shared" si="6"/>
        <v>0</v>
      </c>
      <c r="AC50" s="34">
        <f t="shared" si="6"/>
        <v>0</v>
      </c>
      <c r="AD50" s="34">
        <f t="shared" si="6"/>
        <v>0</v>
      </c>
      <c r="AE50" s="65">
        <f t="shared" si="6"/>
        <v>0</v>
      </c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ht="15.6" customHeight="1" thickBot="1" x14ac:dyDescent="0.25">
      <c r="A51" s="1"/>
      <c r="B51" s="115" t="s">
        <v>40</v>
      </c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7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x14ac:dyDescent="0.2">
      <c r="A52" s="1"/>
      <c r="B52" s="58" t="s">
        <v>41</v>
      </c>
      <c r="C52" s="23"/>
      <c r="D52" s="38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66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5" thickBot="1" x14ac:dyDescent="0.25">
      <c r="A53" s="1"/>
      <c r="B53" s="67" t="s">
        <v>42</v>
      </c>
      <c r="C53" s="44"/>
      <c r="D53" s="38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66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ht="15" thickBot="1" x14ac:dyDescent="0.25">
      <c r="A54" s="1"/>
      <c r="B54" s="60" t="s">
        <v>43</v>
      </c>
      <c r="C54" s="39"/>
      <c r="D54" s="38"/>
      <c r="E54" s="38"/>
      <c r="F54" s="38"/>
      <c r="G54" s="38"/>
      <c r="H54" s="38"/>
      <c r="I54" s="25"/>
      <c r="J54" s="38"/>
      <c r="K54" s="38"/>
      <c r="L54" s="38"/>
      <c r="M54" s="38"/>
      <c r="N54" s="25"/>
      <c r="O54" s="38"/>
      <c r="P54" s="38"/>
      <c r="Q54" s="25"/>
      <c r="R54" s="38"/>
      <c r="S54" s="38"/>
      <c r="T54" s="38"/>
      <c r="U54" s="38"/>
      <c r="V54" s="26"/>
      <c r="W54" s="23"/>
      <c r="X54" s="24"/>
      <c r="Y54" s="26"/>
      <c r="Z54" s="26"/>
      <c r="AA54" s="26"/>
      <c r="AB54" s="26"/>
      <c r="AC54" s="26"/>
      <c r="AD54" s="26"/>
      <c r="AE54" s="59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x14ac:dyDescent="0.2">
      <c r="A55" s="1"/>
      <c r="B55" s="60" t="s">
        <v>44</v>
      </c>
      <c r="C55" s="39"/>
      <c r="D55" s="38"/>
      <c r="E55" s="38"/>
      <c r="F55" s="38"/>
      <c r="G55" s="38"/>
      <c r="H55" s="38"/>
      <c r="I55" s="25"/>
      <c r="J55" s="38"/>
      <c r="K55" s="38"/>
      <c r="L55" s="38"/>
      <c r="M55" s="38"/>
      <c r="N55" s="25"/>
      <c r="O55" s="38"/>
      <c r="P55" s="38"/>
      <c r="Q55" s="25"/>
      <c r="R55" s="38"/>
      <c r="S55" s="38"/>
      <c r="T55" s="38"/>
      <c r="U55" s="38"/>
      <c r="V55" s="26"/>
      <c r="W55" s="23"/>
      <c r="X55" s="24"/>
      <c r="Y55" s="26"/>
      <c r="Z55" s="26"/>
      <c r="AA55" s="26"/>
      <c r="AB55" s="26"/>
      <c r="AC55" s="26"/>
      <c r="AD55" s="26"/>
      <c r="AE55" s="59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x14ac:dyDescent="0.2">
      <c r="A56" s="1"/>
      <c r="B56" s="68" t="s">
        <v>45</v>
      </c>
      <c r="C56" s="39"/>
      <c r="D56" s="38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66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ht="15" thickBot="1" x14ac:dyDescent="0.25">
      <c r="A57" s="1"/>
      <c r="B57" s="62" t="s">
        <v>21</v>
      </c>
      <c r="C57" s="27"/>
      <c r="D57" s="28"/>
      <c r="E57" s="28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0"/>
      <c r="W57" s="28"/>
      <c r="X57" s="29"/>
      <c r="Y57" s="30"/>
      <c r="Z57" s="30"/>
      <c r="AA57" s="30"/>
      <c r="AB57" s="30"/>
      <c r="AC57" s="30"/>
      <c r="AD57" s="30"/>
      <c r="AE57" s="63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ht="15.75" thickBot="1" x14ac:dyDescent="0.3">
      <c r="A58" s="1"/>
      <c r="B58" s="64" t="s">
        <v>22</v>
      </c>
      <c r="C58" s="33">
        <f t="shared" ref="C58:AE58" si="7">SUM(C52:C57)</f>
        <v>0</v>
      </c>
      <c r="D58" s="33">
        <f t="shared" si="7"/>
        <v>0</v>
      </c>
      <c r="E58" s="33">
        <f t="shared" si="7"/>
        <v>0</v>
      </c>
      <c r="F58" s="33">
        <f t="shared" si="7"/>
        <v>0</v>
      </c>
      <c r="G58" s="33">
        <f t="shared" si="7"/>
        <v>0</v>
      </c>
      <c r="H58" s="33">
        <f t="shared" si="7"/>
        <v>0</v>
      </c>
      <c r="I58" s="33">
        <f t="shared" si="7"/>
        <v>0</v>
      </c>
      <c r="J58" s="33">
        <f t="shared" si="7"/>
        <v>0</v>
      </c>
      <c r="K58" s="33">
        <f t="shared" si="7"/>
        <v>0</v>
      </c>
      <c r="L58" s="33">
        <f t="shared" si="7"/>
        <v>0</v>
      </c>
      <c r="M58" s="33">
        <f t="shared" si="7"/>
        <v>0</v>
      </c>
      <c r="N58" s="33">
        <f t="shared" si="7"/>
        <v>0</v>
      </c>
      <c r="O58" s="33">
        <f t="shared" si="7"/>
        <v>0</v>
      </c>
      <c r="P58" s="33">
        <f t="shared" si="7"/>
        <v>0</v>
      </c>
      <c r="Q58" s="33">
        <f t="shared" si="7"/>
        <v>0</v>
      </c>
      <c r="R58" s="33">
        <f t="shared" si="7"/>
        <v>0</v>
      </c>
      <c r="S58" s="33">
        <f t="shared" si="7"/>
        <v>0</v>
      </c>
      <c r="T58" s="33">
        <f t="shared" si="7"/>
        <v>0</v>
      </c>
      <c r="U58" s="33">
        <f t="shared" si="7"/>
        <v>0</v>
      </c>
      <c r="V58" s="33">
        <f t="shared" si="7"/>
        <v>0</v>
      </c>
      <c r="W58" s="33">
        <f t="shared" si="7"/>
        <v>0</v>
      </c>
      <c r="X58" s="33">
        <f t="shared" si="7"/>
        <v>0</v>
      </c>
      <c r="Y58" s="33">
        <f t="shared" si="7"/>
        <v>0</v>
      </c>
      <c r="Z58" s="33">
        <f t="shared" si="7"/>
        <v>0</v>
      </c>
      <c r="AA58" s="33">
        <f t="shared" si="7"/>
        <v>0</v>
      </c>
      <c r="AB58" s="33">
        <f t="shared" si="7"/>
        <v>0</v>
      </c>
      <c r="AC58" s="33">
        <f t="shared" si="7"/>
        <v>0</v>
      </c>
      <c r="AD58" s="33">
        <f t="shared" si="7"/>
        <v>0</v>
      </c>
      <c r="AE58" s="69">
        <f t="shared" si="7"/>
        <v>0</v>
      </c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ht="15" customHeight="1" thickBot="1" x14ac:dyDescent="0.25">
      <c r="A59" s="1"/>
      <c r="B59" s="118" t="s">
        <v>46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20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x14ac:dyDescent="0.2">
      <c r="A60" s="1"/>
      <c r="B60" s="58" t="s">
        <v>47</v>
      </c>
      <c r="C60" s="23"/>
      <c r="D60" s="38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66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x14ac:dyDescent="0.2">
      <c r="A61" s="1"/>
      <c r="B61" s="68" t="s">
        <v>48</v>
      </c>
      <c r="C61" s="39"/>
      <c r="D61" s="38"/>
      <c r="E61" s="38"/>
      <c r="F61" s="38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5"/>
      <c r="W61" s="38"/>
      <c r="X61" s="40"/>
      <c r="Y61" s="45"/>
      <c r="Z61" s="45"/>
      <c r="AA61" s="45"/>
      <c r="AB61" s="45"/>
      <c r="AC61" s="45"/>
      <c r="AD61" s="45"/>
      <c r="AE61" s="6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x14ac:dyDescent="0.2">
      <c r="A62" s="1"/>
      <c r="B62" s="68" t="s">
        <v>45</v>
      </c>
      <c r="C62" s="39"/>
      <c r="D62" s="38"/>
      <c r="E62" s="38"/>
      <c r="F62" s="38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5"/>
      <c r="W62" s="38"/>
      <c r="X62" s="40"/>
      <c r="Y62" s="45"/>
      <c r="Z62" s="45"/>
      <c r="AA62" s="45"/>
      <c r="AB62" s="45"/>
      <c r="AC62" s="45"/>
      <c r="AD62" s="45"/>
      <c r="AE62" s="6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x14ac:dyDescent="0.2">
      <c r="A63" s="1"/>
      <c r="B63" s="68" t="s">
        <v>21</v>
      </c>
      <c r="C63" s="39"/>
      <c r="D63" s="38"/>
      <c r="E63" s="38"/>
      <c r="F63" s="38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5"/>
      <c r="W63" s="38"/>
      <c r="X63" s="40"/>
      <c r="Y63" s="45"/>
      <c r="Z63" s="45"/>
      <c r="AA63" s="45"/>
      <c r="AB63" s="45"/>
      <c r="AC63" s="45"/>
      <c r="AD63" s="45"/>
      <c r="AE63" s="6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ht="15" thickBot="1" x14ac:dyDescent="0.25">
      <c r="A64" s="1"/>
      <c r="B64" s="70" t="s">
        <v>21</v>
      </c>
      <c r="C64" s="27"/>
      <c r="D64" s="28"/>
      <c r="E64" s="28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0"/>
      <c r="W64" s="28"/>
      <c r="X64" s="29"/>
      <c r="Y64" s="30"/>
      <c r="Z64" s="30"/>
      <c r="AA64" s="30"/>
      <c r="AB64" s="30"/>
      <c r="AC64" s="30"/>
      <c r="AD64" s="30"/>
      <c r="AE64" s="63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ht="15.75" thickBot="1" x14ac:dyDescent="0.3">
      <c r="A65" s="1"/>
      <c r="B65" s="64" t="s">
        <v>49</v>
      </c>
      <c r="C65" s="33">
        <f t="shared" ref="C65:AE65" si="8">SUM(C60:C64)</f>
        <v>0</v>
      </c>
      <c r="D65" s="33">
        <f t="shared" si="8"/>
        <v>0</v>
      </c>
      <c r="E65" s="33">
        <f t="shared" si="8"/>
        <v>0</v>
      </c>
      <c r="F65" s="33">
        <f t="shared" si="8"/>
        <v>0</v>
      </c>
      <c r="G65" s="33">
        <f t="shared" ref="G65:V65" si="9">SUM(G60:G64)</f>
        <v>0</v>
      </c>
      <c r="H65" s="33">
        <f t="shared" si="9"/>
        <v>0</v>
      </c>
      <c r="I65" s="33">
        <f t="shared" si="9"/>
        <v>0</v>
      </c>
      <c r="J65" s="33">
        <f t="shared" si="9"/>
        <v>0</v>
      </c>
      <c r="K65" s="33">
        <f t="shared" si="9"/>
        <v>0</v>
      </c>
      <c r="L65" s="33">
        <f t="shared" si="9"/>
        <v>0</v>
      </c>
      <c r="M65" s="33">
        <f t="shared" si="9"/>
        <v>0</v>
      </c>
      <c r="N65" s="33">
        <f t="shared" si="9"/>
        <v>0</v>
      </c>
      <c r="O65" s="33">
        <f t="shared" si="9"/>
        <v>0</v>
      </c>
      <c r="P65" s="33">
        <f t="shared" si="9"/>
        <v>0</v>
      </c>
      <c r="Q65" s="33">
        <f t="shared" si="9"/>
        <v>0</v>
      </c>
      <c r="R65" s="33">
        <f t="shared" si="9"/>
        <v>0</v>
      </c>
      <c r="S65" s="33">
        <f t="shared" si="9"/>
        <v>0</v>
      </c>
      <c r="T65" s="33">
        <f t="shared" si="9"/>
        <v>0</v>
      </c>
      <c r="U65" s="33">
        <f t="shared" si="9"/>
        <v>0</v>
      </c>
      <c r="V65" s="33">
        <f t="shared" si="9"/>
        <v>0</v>
      </c>
      <c r="W65" s="33">
        <f t="shared" si="8"/>
        <v>0</v>
      </c>
      <c r="X65" s="33">
        <f t="shared" si="8"/>
        <v>0</v>
      </c>
      <c r="Y65" s="33">
        <f t="shared" si="8"/>
        <v>0</v>
      </c>
      <c r="Z65" s="33">
        <f t="shared" si="8"/>
        <v>0</v>
      </c>
      <c r="AA65" s="33">
        <f t="shared" si="8"/>
        <v>0</v>
      </c>
      <c r="AB65" s="33">
        <f t="shared" si="8"/>
        <v>0</v>
      </c>
      <c r="AC65" s="33">
        <f t="shared" si="8"/>
        <v>0</v>
      </c>
      <c r="AD65" s="33">
        <f t="shared" si="8"/>
        <v>0</v>
      </c>
      <c r="AE65" s="69">
        <f t="shared" si="8"/>
        <v>0</v>
      </c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ht="15.75" thickBot="1" x14ac:dyDescent="0.3">
      <c r="A66" s="1"/>
      <c r="B66" s="71" t="s">
        <v>50</v>
      </c>
      <c r="C66" s="46">
        <f>SUM(C65+C58+C50)</f>
        <v>0</v>
      </c>
      <c r="D66" s="46">
        <f>SUM(D65+D58+D50)</f>
        <v>0</v>
      </c>
      <c r="E66" s="46">
        <f>SUM(E65+E58+E50)</f>
        <v>0</v>
      </c>
      <c r="F66" s="46">
        <f>SUM(F65+F58+F50)</f>
        <v>0</v>
      </c>
      <c r="G66" s="46">
        <f t="shared" ref="G66:AE66" si="10">SUM(G65+G58+G50)</f>
        <v>0</v>
      </c>
      <c r="H66" s="46">
        <f t="shared" si="10"/>
        <v>0</v>
      </c>
      <c r="I66" s="46">
        <f t="shared" si="10"/>
        <v>0</v>
      </c>
      <c r="J66" s="46">
        <f t="shared" si="10"/>
        <v>0</v>
      </c>
      <c r="K66" s="46">
        <f t="shared" si="10"/>
        <v>0</v>
      </c>
      <c r="L66" s="46">
        <f t="shared" si="10"/>
        <v>0</v>
      </c>
      <c r="M66" s="46">
        <f t="shared" si="10"/>
        <v>0</v>
      </c>
      <c r="N66" s="46">
        <f t="shared" si="10"/>
        <v>0</v>
      </c>
      <c r="O66" s="46">
        <f t="shared" si="10"/>
        <v>0</v>
      </c>
      <c r="P66" s="46">
        <f t="shared" si="10"/>
        <v>0</v>
      </c>
      <c r="Q66" s="46">
        <f t="shared" si="10"/>
        <v>0</v>
      </c>
      <c r="R66" s="46">
        <f t="shared" si="10"/>
        <v>0</v>
      </c>
      <c r="S66" s="46">
        <f t="shared" si="10"/>
        <v>0</v>
      </c>
      <c r="T66" s="46">
        <f t="shared" si="10"/>
        <v>0</v>
      </c>
      <c r="U66" s="46">
        <f t="shared" si="10"/>
        <v>0</v>
      </c>
      <c r="V66" s="46">
        <f t="shared" si="10"/>
        <v>0</v>
      </c>
      <c r="W66" s="46">
        <f t="shared" si="10"/>
        <v>0</v>
      </c>
      <c r="X66" s="47">
        <f t="shared" si="10"/>
        <v>0</v>
      </c>
      <c r="Y66" s="48">
        <f t="shared" si="10"/>
        <v>0</v>
      </c>
      <c r="Z66" s="48">
        <f t="shared" si="10"/>
        <v>0</v>
      </c>
      <c r="AA66" s="48">
        <f t="shared" si="10"/>
        <v>0</v>
      </c>
      <c r="AB66" s="48">
        <f t="shared" si="10"/>
        <v>0</v>
      </c>
      <c r="AC66" s="48">
        <f t="shared" si="10"/>
        <v>0</v>
      </c>
      <c r="AD66" s="48">
        <f t="shared" si="10"/>
        <v>0</v>
      </c>
      <c r="AE66" s="72">
        <f t="shared" si="10"/>
        <v>0</v>
      </c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ht="15.75" thickBot="1" x14ac:dyDescent="0.25">
      <c r="A67" s="1"/>
      <c r="B67" s="73" t="s">
        <v>51</v>
      </c>
      <c r="C67" s="49"/>
      <c r="D67" s="50">
        <f>SUM(E67:AE67)</f>
        <v>0</v>
      </c>
      <c r="E67" s="51">
        <f>E39</f>
        <v>0</v>
      </c>
      <c r="F67" s="51">
        <f t="shared" ref="F67:AE67" si="11">F39</f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0</v>
      </c>
      <c r="K67" s="51">
        <f t="shared" si="11"/>
        <v>0</v>
      </c>
      <c r="L67" s="51">
        <f t="shared" si="11"/>
        <v>0</v>
      </c>
      <c r="M67" s="51">
        <f t="shared" si="11"/>
        <v>0</v>
      </c>
      <c r="N67" s="51">
        <f t="shared" si="11"/>
        <v>0</v>
      </c>
      <c r="O67" s="51">
        <f t="shared" si="11"/>
        <v>0</v>
      </c>
      <c r="P67" s="51">
        <f t="shared" si="11"/>
        <v>0</v>
      </c>
      <c r="Q67" s="51">
        <f t="shared" si="11"/>
        <v>0</v>
      </c>
      <c r="R67" s="51">
        <f t="shared" si="11"/>
        <v>0</v>
      </c>
      <c r="S67" s="51">
        <f t="shared" si="11"/>
        <v>0</v>
      </c>
      <c r="T67" s="51">
        <f t="shared" si="11"/>
        <v>0</v>
      </c>
      <c r="U67" s="51">
        <f t="shared" si="11"/>
        <v>0</v>
      </c>
      <c r="V67" s="51">
        <f t="shared" si="11"/>
        <v>0</v>
      </c>
      <c r="W67" s="52">
        <f t="shared" si="11"/>
        <v>0</v>
      </c>
      <c r="X67" s="51">
        <f t="shared" si="11"/>
        <v>0</v>
      </c>
      <c r="Y67" s="53">
        <f t="shared" si="11"/>
        <v>0</v>
      </c>
      <c r="Z67" s="53">
        <f t="shared" si="11"/>
        <v>0</v>
      </c>
      <c r="AA67" s="53">
        <f t="shared" si="11"/>
        <v>0</v>
      </c>
      <c r="AB67" s="53">
        <f t="shared" si="11"/>
        <v>0</v>
      </c>
      <c r="AC67" s="53">
        <f t="shared" si="11"/>
        <v>0</v>
      </c>
      <c r="AD67" s="53">
        <f t="shared" si="11"/>
        <v>0</v>
      </c>
      <c r="AE67" s="74">
        <f t="shared" si="11"/>
        <v>0</v>
      </c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ht="15.75" thickBot="1" x14ac:dyDescent="0.25">
      <c r="A68" s="1"/>
      <c r="B68" s="75" t="s">
        <v>52</v>
      </c>
      <c r="C68" s="76">
        <f>IF(C67&gt;0, C66/C67, 0)</f>
        <v>0</v>
      </c>
      <c r="D68" s="77">
        <f t="shared" ref="D68:AE68" si="12">IF(D67&gt;0, D66/D67, 0)</f>
        <v>0</v>
      </c>
      <c r="E68" s="77">
        <f t="shared" si="12"/>
        <v>0</v>
      </c>
      <c r="F68" s="77">
        <f t="shared" si="12"/>
        <v>0</v>
      </c>
      <c r="G68" s="77">
        <f t="shared" si="12"/>
        <v>0</v>
      </c>
      <c r="H68" s="77">
        <f t="shared" si="12"/>
        <v>0</v>
      </c>
      <c r="I68" s="77">
        <f t="shared" si="12"/>
        <v>0</v>
      </c>
      <c r="J68" s="77">
        <f t="shared" si="12"/>
        <v>0</v>
      </c>
      <c r="K68" s="77">
        <f t="shared" si="12"/>
        <v>0</v>
      </c>
      <c r="L68" s="77">
        <f t="shared" si="12"/>
        <v>0</v>
      </c>
      <c r="M68" s="77">
        <f t="shared" si="12"/>
        <v>0</v>
      </c>
      <c r="N68" s="77">
        <f t="shared" si="12"/>
        <v>0</v>
      </c>
      <c r="O68" s="77">
        <f t="shared" si="12"/>
        <v>0</v>
      </c>
      <c r="P68" s="77">
        <f t="shared" si="12"/>
        <v>0</v>
      </c>
      <c r="Q68" s="77">
        <f t="shared" si="12"/>
        <v>0</v>
      </c>
      <c r="R68" s="77">
        <f t="shared" si="12"/>
        <v>0</v>
      </c>
      <c r="S68" s="77">
        <f t="shared" si="12"/>
        <v>0</v>
      </c>
      <c r="T68" s="77">
        <f t="shared" si="12"/>
        <v>0</v>
      </c>
      <c r="U68" s="77">
        <f t="shared" si="12"/>
        <v>0</v>
      </c>
      <c r="V68" s="77">
        <f t="shared" si="12"/>
        <v>0</v>
      </c>
      <c r="W68" s="77">
        <f t="shared" si="12"/>
        <v>0</v>
      </c>
      <c r="X68" s="78">
        <f t="shared" si="12"/>
        <v>0</v>
      </c>
      <c r="Y68" s="79">
        <f t="shared" si="12"/>
        <v>0</v>
      </c>
      <c r="Z68" s="79">
        <f t="shared" si="12"/>
        <v>0</v>
      </c>
      <c r="AA68" s="79">
        <f t="shared" si="12"/>
        <v>0</v>
      </c>
      <c r="AB68" s="79">
        <f t="shared" si="12"/>
        <v>0</v>
      </c>
      <c r="AC68" s="79">
        <f t="shared" si="12"/>
        <v>0</v>
      </c>
      <c r="AD68" s="79">
        <f t="shared" si="12"/>
        <v>0</v>
      </c>
      <c r="AE68" s="80">
        <f t="shared" si="12"/>
        <v>0</v>
      </c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x14ac:dyDescent="0.2">
      <c r="A69" s="1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x14ac:dyDescent="0.2">
      <c r="A70" s="1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ht="15" thickBot="1" x14ac:dyDescent="0.25">
      <c r="A71" s="1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ht="15.75" thickBot="1" x14ac:dyDescent="0.3">
      <c r="A72" s="1"/>
      <c r="B72" s="54" t="s">
        <v>53</v>
      </c>
      <c r="C72" s="55">
        <f t="shared" ref="C72:AE72" si="13">C68+C40</f>
        <v>0</v>
      </c>
      <c r="D72" s="55">
        <f>D68+D40</f>
        <v>0</v>
      </c>
      <c r="E72" s="55">
        <f t="shared" si="13"/>
        <v>0</v>
      </c>
      <c r="F72" s="55">
        <f t="shared" si="13"/>
        <v>0</v>
      </c>
      <c r="G72" s="55">
        <f t="shared" si="13"/>
        <v>0</v>
      </c>
      <c r="H72" s="55">
        <f t="shared" si="13"/>
        <v>0</v>
      </c>
      <c r="I72" s="55">
        <f t="shared" si="13"/>
        <v>0</v>
      </c>
      <c r="J72" s="55">
        <f t="shared" si="13"/>
        <v>0</v>
      </c>
      <c r="K72" s="55">
        <f t="shared" si="13"/>
        <v>0</v>
      </c>
      <c r="L72" s="55">
        <f t="shared" si="13"/>
        <v>0</v>
      </c>
      <c r="M72" s="55">
        <f t="shared" si="13"/>
        <v>0</v>
      </c>
      <c r="N72" s="55">
        <f t="shared" si="13"/>
        <v>0</v>
      </c>
      <c r="O72" s="55">
        <f t="shared" si="13"/>
        <v>0</v>
      </c>
      <c r="P72" s="55">
        <f t="shared" si="13"/>
        <v>0</v>
      </c>
      <c r="Q72" s="55">
        <f t="shared" si="13"/>
        <v>0</v>
      </c>
      <c r="R72" s="55">
        <f t="shared" si="13"/>
        <v>0</v>
      </c>
      <c r="S72" s="55">
        <f>S68+S40</f>
        <v>0</v>
      </c>
      <c r="T72" s="55">
        <f t="shared" si="13"/>
        <v>0</v>
      </c>
      <c r="U72" s="55">
        <f t="shared" si="13"/>
        <v>0</v>
      </c>
      <c r="V72" s="55">
        <f t="shared" si="13"/>
        <v>0</v>
      </c>
      <c r="W72" s="55">
        <f t="shared" si="13"/>
        <v>0</v>
      </c>
      <c r="X72" s="55">
        <f t="shared" si="13"/>
        <v>0</v>
      </c>
      <c r="Y72" s="55">
        <f t="shared" si="13"/>
        <v>0</v>
      </c>
      <c r="Z72" s="55">
        <f t="shared" si="13"/>
        <v>0</v>
      </c>
      <c r="AA72" s="55">
        <f t="shared" si="13"/>
        <v>0</v>
      </c>
      <c r="AB72" s="55">
        <f t="shared" si="13"/>
        <v>0</v>
      </c>
      <c r="AC72" s="55">
        <f t="shared" si="13"/>
        <v>0</v>
      </c>
      <c r="AD72" s="55">
        <f t="shared" si="13"/>
        <v>0</v>
      </c>
      <c r="AE72" s="55">
        <f t="shared" si="13"/>
        <v>0</v>
      </c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x14ac:dyDescent="0.2">
      <c r="A73" s="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x14ac:dyDescent="0.2">
      <c r="A74" s="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x14ac:dyDescent="0.2">
      <c r="A75" s="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x14ac:dyDescent="0.2">
      <c r="A76" s="1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x14ac:dyDescent="0.2">
      <c r="A77" s="18" t="s">
        <v>54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x14ac:dyDescent="0.2">
      <c r="A78" s="1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x14ac:dyDescent="0.2">
      <c r="A79" s="1" t="s">
        <v>55</v>
      </c>
      <c r="B79" s="42"/>
      <c r="C79" s="42"/>
      <c r="D79" s="38"/>
      <c r="E79" s="38"/>
      <c r="F79" s="38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5"/>
      <c r="W79" s="39"/>
      <c r="X79" s="38"/>
      <c r="Y79" s="45"/>
      <c r="Z79" s="45"/>
      <c r="AA79" s="45"/>
      <c r="AB79" s="45"/>
      <c r="AC79" s="45"/>
      <c r="AD79" s="45"/>
      <c r="AE79" s="45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x14ac:dyDescent="0.2">
      <c r="A80" s="1"/>
      <c r="B80" s="42"/>
      <c r="C80" s="42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x14ac:dyDescent="0.2">
      <c r="A81" s="1"/>
      <c r="B81" s="42"/>
      <c r="C81" s="42"/>
      <c r="D81" s="38"/>
      <c r="E81" s="38"/>
      <c r="F81" s="38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5"/>
      <c r="W81" s="39"/>
      <c r="X81" s="38"/>
      <c r="Y81" s="45"/>
      <c r="Z81" s="45"/>
      <c r="AA81" s="45"/>
      <c r="AB81" s="45"/>
      <c r="AC81" s="45"/>
      <c r="AD81" s="45"/>
      <c r="AE81" s="45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x14ac:dyDescent="0.2">
      <c r="A82" s="1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x14ac:dyDescent="0.2">
      <c r="A83" s="1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x14ac:dyDescent="0.2">
      <c r="A84" s="1" t="s">
        <v>56</v>
      </c>
      <c r="B84" s="42"/>
      <c r="C84" s="42"/>
      <c r="D84" s="38"/>
      <c r="E84" s="38"/>
      <c r="F84" s="38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5"/>
      <c r="W84" s="39"/>
      <c r="X84" s="38"/>
      <c r="Y84" s="45"/>
      <c r="Z84" s="45"/>
      <c r="AA84" s="45"/>
      <c r="AB84" s="45"/>
      <c r="AC84" s="45"/>
      <c r="AD84" s="45"/>
      <c r="AE84" s="45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x14ac:dyDescent="0.2">
      <c r="A85" s="1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x14ac:dyDescent="0.2">
      <c r="A86" s="1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x14ac:dyDescent="0.2">
      <c r="A87" s="1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x14ac:dyDescent="0.2">
      <c r="A88" s="1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x14ac:dyDescent="0.2">
      <c r="A89" s="1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x14ac:dyDescent="0.2">
      <c r="A90" s="1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x14ac:dyDescent="0.2"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</row>
    <row r="92" spans="1:55" x14ac:dyDescent="0.2"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</row>
    <row r="93" spans="1:55" x14ac:dyDescent="0.2"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</row>
    <row r="94" spans="1:55" x14ac:dyDescent="0.2"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</row>
    <row r="95" spans="1:55" x14ac:dyDescent="0.2"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</row>
    <row r="96" spans="1:55" x14ac:dyDescent="0.2"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</row>
    <row r="97" spans="2:31" x14ac:dyDescent="0.2"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</row>
    <row r="98" spans="2:31" x14ac:dyDescent="0.2"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</row>
    <row r="99" spans="2:31" x14ac:dyDescent="0.2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</row>
    <row r="100" spans="2:31" x14ac:dyDescent="0.2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</row>
    <row r="101" spans="2:31" x14ac:dyDescent="0.2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</row>
    <row r="102" spans="2:31" x14ac:dyDescent="0.2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</row>
    <row r="103" spans="2:31" x14ac:dyDescent="0.2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</row>
    <row r="104" spans="2:31" x14ac:dyDescent="0.2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</row>
    <row r="105" spans="2:31" x14ac:dyDescent="0.2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</row>
    <row r="106" spans="2:31" x14ac:dyDescent="0.2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</row>
    <row r="107" spans="2:31" x14ac:dyDescent="0.2"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</row>
    <row r="108" spans="2:31" x14ac:dyDescent="0.2"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</row>
    <row r="109" spans="2:31" x14ac:dyDescent="0.2"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</row>
    <row r="110" spans="2:31" x14ac:dyDescent="0.2"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</row>
  </sheetData>
  <mergeCells count="12">
    <mergeCell ref="B51:AE51"/>
    <mergeCell ref="B59:AE59"/>
    <mergeCell ref="B12:AE12"/>
    <mergeCell ref="B22:AE22"/>
    <mergeCell ref="B31:AE31"/>
    <mergeCell ref="C43:AE43"/>
    <mergeCell ref="B45:AE45"/>
    <mergeCell ref="B3:F3"/>
    <mergeCell ref="W3:X3"/>
    <mergeCell ref="C4:F4"/>
    <mergeCell ref="W4:X4"/>
    <mergeCell ref="C10:AE10"/>
  </mergeCells>
  <hyperlinks>
    <hyperlink ref="B1" location="Contents!A1" display="Back to Contents" xr:uid="{053F58A1-7BC5-436D-B0D6-F21ABE51744D}"/>
  </hyperlink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 xsi:nil="true"/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Props1.xml><?xml version="1.0" encoding="utf-8"?>
<ds:datastoreItem xmlns:ds="http://schemas.openxmlformats.org/officeDocument/2006/customXml" ds:itemID="{280B93E5-3E07-43A7-8777-42159A6ED32A}"/>
</file>

<file path=customXml/itemProps2.xml><?xml version="1.0" encoding="utf-8"?>
<ds:datastoreItem xmlns:ds="http://schemas.openxmlformats.org/officeDocument/2006/customXml" ds:itemID="{6B9BA334-6989-4083-92EC-D819D99680BB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14de8ec-1bbe-45d0-9da6-488d8f10952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BD9912-BB84-4B95-B77C-AB16DC6400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630C69-B966-49E2-ACF3-CBF1022A3435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Reallocated CTM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Donaldson</dc:creator>
  <cp:lastModifiedBy>Emma Arrell</cp:lastModifiedBy>
  <dcterms:created xsi:type="dcterms:W3CDTF">2022-01-11T14:30:31Z</dcterms:created>
  <dcterms:modified xsi:type="dcterms:W3CDTF">2022-05-06T12:12:03Z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Alexandra.Donaldson@traderemedies.gov.uk</vt:lpwstr>
  </property>
  <property fmtid="{D5CDD505-2E9C-101B-9397-08002B2CF9AE}" pid="5" name="MSIP_Label_eb150e91-1403-4795-80a4-b7d1f9621190_SetDate">
    <vt:lpwstr>2022-01-11T17:59:39.4611073Z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01602983-24c2-4d53-8c8d-3638e99fc80e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CaseProduct">
    <vt:lpwstr>136</vt:lpwstr>
  </property>
  <property fmtid="{D5CDD505-2E9C-101B-9397-08002B2CF9AE}" pid="13" name="CaseCountry">
    <vt:lpwstr>31;#China|450f57c4-d239-451b-a905-81825d5a728d</vt:lpwstr>
  </property>
  <property fmtid="{D5CDD505-2E9C-101B-9397-08002B2CF9AE}" pid="14" name="CaseType">
    <vt:lpwstr>7</vt:lpwstr>
  </property>
</Properties>
</file>