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defaultThemeVersion="166925"/>
  <mc:AlternateContent xmlns:mc="http://schemas.openxmlformats.org/markup-compatibility/2006">
    <mc:Choice Requires="x15">
      <x15ac:absPath xmlns:x15ac="http://schemas.microsoft.com/office/spreadsheetml/2010/11/ac" url="https://bromptonbicycleuk-my.sharepoint.com/personal/paul_woodward_brompton_co_uk/Documents/Desktop/Trade Barrier/Final/"/>
    </mc:Choice>
  </mc:AlternateContent>
  <xr:revisionPtr revIDLastSave="0" documentId="8_{FC4148EA-5228-40F0-B91C-67B001B8D66B}" xr6:coauthVersionLast="47" xr6:coauthVersionMax="47" xr10:uidLastSave="{00000000-0000-0000-0000-000000000000}"/>
  <bookViews>
    <workbookView xWindow="-110" yWindow="-110" windowWidth="19420" windowHeight="10300" firstSheet="6" activeTab="6" xr2:uid="{00000000-000D-0000-FFFF-FFFF00000000}"/>
  </bookViews>
  <sheets>
    <sheet name="Guidance" sheetId="1" r:id="rId1"/>
    <sheet name="Contents" sheetId="2" r:id="rId2"/>
    <sheet name="1)_Associated_companies" sheetId="3" r:id="rId3"/>
    <sheet name="2)_PCN_comparison" sheetId="4" r:id="rId4"/>
    <sheet name="3)_Cost_to_make_and_sell" sheetId="5" r:id="rId5"/>
    <sheet name="4)_Cost_reconciliation" sheetId="6" r:id="rId6"/>
    <sheet name="5_1)_Raw_materials_and_input_" sheetId="7" r:id="rId7"/>
    <sheet name="5_2)_Direct_labour" sheetId="8" r:id="rId8"/>
    <sheet name="6)_Purchases_of_the_like_goods" sheetId="9" r:id="rId9"/>
    <sheet name="7)_T_by_T_Domestic_Sales" sheetId="10" r:id="rId10"/>
    <sheet name="8)__Export_sales" sheetId="11" r:id="rId11"/>
    <sheet name="9)_Sales_reconciliation" sheetId="12" r:id="rId12"/>
    <sheet name="10)_Captive_sales_and_use" sheetId="13" r:id="rId13"/>
    <sheet name="11)_Injury" sheetId="14" r:id="rId14"/>
    <sheet name="12)_Investments_and_ROI" sheetId="15" r:id="rId15"/>
    <sheet name="13)_Forward_sales_contracts" sheetId="16" r:id="rId16"/>
    <sheet name="14)_Economic_Interest_Test" sheetId="17" r:id="rId17"/>
  </sheets>
  <definedNames>
    <definedName name="_xlnm.Print_Area" localSheetId="13">'11)_Injury'!$A$1:$AD$28</definedName>
    <definedName name="_xlnm.Print_Area" localSheetId="5">'4)_Cost_reconciliation'!$F$7:$K$34</definedName>
    <definedName name="_xlnm.Print_Area" localSheetId="11">'9)_Sales_reconciliation'!$F$8:$K$33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7" l="1"/>
  <c r="C4" i="17"/>
  <c r="C5" i="16"/>
  <c r="C4" i="16"/>
  <c r="C5" i="15"/>
  <c r="C4" i="15"/>
  <c r="C5" i="14"/>
  <c r="C4" i="14"/>
  <c r="C5" i="13"/>
  <c r="C4" i="13"/>
  <c r="C5" i="12"/>
  <c r="C4" i="12"/>
  <c r="C5" i="11"/>
  <c r="C4" i="11"/>
  <c r="C5" i="10"/>
  <c r="C4" i="10"/>
  <c r="C5" i="9"/>
  <c r="C4" i="9"/>
  <c r="C5" i="8"/>
  <c r="C4" i="8"/>
  <c r="C5" i="7"/>
  <c r="C4" i="7"/>
  <c r="C5" i="6"/>
  <c r="C4" i="6"/>
  <c r="C5" i="5"/>
  <c r="C4" i="5"/>
  <c r="C5" i="4"/>
  <c r="C4" i="4"/>
  <c r="C5" i="3"/>
  <c r="C4" i="3"/>
  <c r="D27" i="12"/>
  <c r="C27" i="12"/>
  <c r="D21" i="12"/>
  <c r="D20" i="12" s="1"/>
  <c r="D18" i="12" s="1"/>
  <c r="C21" i="12"/>
  <c r="C20" i="12" s="1"/>
  <c r="C18" i="12" s="1"/>
  <c r="I14" i="12"/>
  <c r="H14" i="12"/>
  <c r="C14" i="12"/>
  <c r="C13" i="12" s="1"/>
  <c r="W25" i="10"/>
  <c r="W24" i="10"/>
  <c r="W23" i="10"/>
  <c r="W22" i="10"/>
  <c r="W21" i="10"/>
  <c r="W20" i="10"/>
  <c r="W19" i="10"/>
  <c r="W18" i="10"/>
  <c r="W17" i="10"/>
  <c r="W16" i="10"/>
  <c r="W15" i="10"/>
  <c r="L25" i="8"/>
  <c r="K25" i="8"/>
  <c r="J25" i="8"/>
  <c r="I25" i="8"/>
  <c r="H25" i="8"/>
  <c r="G25" i="8"/>
  <c r="F25" i="8"/>
  <c r="D25" i="8"/>
  <c r="E22" i="8"/>
  <c r="E21" i="8"/>
  <c r="E20" i="8"/>
  <c r="E19" i="8"/>
  <c r="E18" i="8"/>
  <c r="E17" i="8"/>
  <c r="E16" i="8"/>
  <c r="E15" i="8"/>
  <c r="E25" i="8" s="1"/>
  <c r="E14" i="8"/>
  <c r="E13" i="8"/>
  <c r="E12" i="8"/>
  <c r="E11" i="8"/>
  <c r="N11" i="7"/>
  <c r="D32" i="6"/>
  <c r="C32" i="6"/>
  <c r="C26" i="6" s="1"/>
  <c r="C25" i="6" s="1"/>
  <c r="C23" i="6" s="1"/>
  <c r="D26" i="6"/>
  <c r="D25" i="6" s="1"/>
  <c r="D23" i="6" s="1"/>
  <c r="C19" i="6"/>
  <c r="C18" i="6" s="1"/>
  <c r="C14" i="6"/>
  <c r="C13" i="6" s="1"/>
  <c r="K78" i="5"/>
  <c r="J78" i="5"/>
  <c r="I78" i="5"/>
  <c r="H78" i="5"/>
  <c r="G78" i="5"/>
  <c r="F78" i="5"/>
  <c r="E78" i="5"/>
  <c r="D78" i="5"/>
  <c r="K72" i="5"/>
  <c r="K76" i="5" s="1"/>
  <c r="K80" i="5" s="1"/>
  <c r="J72" i="5"/>
  <c r="J76" i="5" s="1"/>
  <c r="J80" i="5" s="1"/>
  <c r="I72" i="5"/>
  <c r="I76" i="5" s="1"/>
  <c r="I80" i="5" s="1"/>
  <c r="H72" i="5"/>
  <c r="H76" i="5" s="1"/>
  <c r="H80" i="5" s="1"/>
  <c r="G72" i="5"/>
  <c r="G76" i="5" s="1"/>
  <c r="G80" i="5" s="1"/>
  <c r="F72" i="5"/>
  <c r="F76" i="5" s="1"/>
  <c r="F80" i="5" s="1"/>
  <c r="E72" i="5"/>
  <c r="E76" i="5" s="1"/>
  <c r="E80" i="5" s="1"/>
  <c r="D72" i="5"/>
  <c r="D76" i="5" s="1"/>
  <c r="D80" i="5" s="1"/>
  <c r="H70" i="5"/>
  <c r="K69" i="5"/>
  <c r="K70" i="5" s="1"/>
  <c r="J69" i="5"/>
  <c r="J70" i="5" s="1"/>
  <c r="I69" i="5"/>
  <c r="I70" i="5" s="1"/>
  <c r="H69" i="5"/>
  <c r="G69" i="5"/>
  <c r="G70" i="5" s="1"/>
  <c r="F69" i="5"/>
  <c r="F70" i="5" s="1"/>
  <c r="E69" i="5"/>
  <c r="E70" i="5" s="1"/>
  <c r="D69" i="5"/>
  <c r="D70" i="5" s="1"/>
  <c r="K61" i="5"/>
  <c r="J61" i="5"/>
  <c r="I61" i="5"/>
  <c r="H61" i="5"/>
  <c r="G61" i="5"/>
  <c r="F61" i="5"/>
  <c r="E61" i="5"/>
  <c r="D61" i="5"/>
  <c r="K55" i="5"/>
  <c r="J55" i="5"/>
  <c r="I55" i="5"/>
  <c r="H55" i="5"/>
  <c r="G55" i="5"/>
  <c r="F55" i="5"/>
  <c r="E55" i="5"/>
  <c r="D55" i="5"/>
  <c r="K45" i="5"/>
  <c r="J45" i="5"/>
  <c r="I45" i="5"/>
  <c r="H45" i="5"/>
  <c r="G45" i="5"/>
  <c r="F45" i="5"/>
  <c r="E45" i="5"/>
  <c r="D45" i="5"/>
  <c r="K39" i="5"/>
  <c r="J39" i="5"/>
  <c r="I39" i="5"/>
  <c r="H39" i="5"/>
  <c r="G39" i="5"/>
  <c r="F39" i="5"/>
  <c r="D39" i="5"/>
  <c r="E38" i="5"/>
  <c r="E37" i="5"/>
  <c r="E36" i="5"/>
  <c r="E35" i="5"/>
  <c r="E34" i="5"/>
  <c r="E33" i="5"/>
  <c r="E32" i="5"/>
  <c r="E39" i="5" s="1"/>
  <c r="E31" i="5"/>
  <c r="K29" i="5"/>
  <c r="K42" i="5" s="1"/>
  <c r="J29" i="5"/>
  <c r="J42" i="5" s="1"/>
  <c r="I29" i="5"/>
  <c r="I42" i="5" s="1"/>
  <c r="H29" i="5"/>
  <c r="H42" i="5" s="1"/>
  <c r="G29" i="5"/>
  <c r="G42" i="5" s="1"/>
  <c r="F29" i="5"/>
  <c r="F42" i="5" s="1"/>
  <c r="D29" i="5"/>
  <c r="D42" i="5" s="1"/>
  <c r="E28" i="5"/>
  <c r="E27" i="5"/>
  <c r="E26" i="5"/>
  <c r="E25" i="5"/>
  <c r="E24" i="5"/>
  <c r="E23" i="5"/>
  <c r="E22" i="5"/>
  <c r="E29" i="5" s="1"/>
  <c r="E42" i="5" s="1"/>
  <c r="E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300-000001000000}">
      <text>
        <r>
          <rPr>
            <sz val="9"/>
            <color rgb="FF000000"/>
            <rFont val="Tahoma"/>
            <family val="2"/>
          </rPr>
          <t>This column should list all individual products manufactured by your company which can be considered a like good/good subject to review</t>
        </r>
        <r>
          <rPr>
            <sz val="9"/>
            <color rgb="FF000000"/>
            <rFont val="Tahoma"/>
            <family val="2"/>
          </rPr>
          <t xml:space="preserve">
</t>
        </r>
      </text>
    </comment>
    <comment ref="C11" authorId="0" shapeId="0" xr:uid="{00000000-0006-0000-0300-000002000000}">
      <text>
        <r>
          <rPr>
            <sz val="9"/>
            <color rgb="FF000000"/>
            <rFont val="Tahoma"/>
            <family val="2"/>
          </rPr>
          <t>Please provide any identifying features for the product e.g. diameter, material grade etc</t>
        </r>
        <r>
          <rPr>
            <sz val="9"/>
            <color rgb="FF000000"/>
            <rFont val="Tahoma"/>
            <family val="2"/>
          </rPr>
          <t xml:space="preserve">
</t>
        </r>
      </text>
    </comment>
    <comment ref="D11" authorId="0" shapeId="0" xr:uid="{00000000-0006-0000-0300-000003000000}">
      <text>
        <r>
          <rPr>
            <sz val="9"/>
            <color rgb="FF000000"/>
            <rFont val="Tahoma"/>
            <family val="2"/>
          </rPr>
          <t>Please include the PCN assigned to the product.  If more than one code is assigned (e.g.due to differing finishes) then please include all relevant PCNs</t>
        </r>
        <r>
          <rPr>
            <sz val="9"/>
            <color rgb="FF000000"/>
            <rFont val="Tahoma"/>
            <family val="2"/>
          </rPr>
          <t xml:space="preserve">
</t>
        </r>
      </text>
    </comment>
    <comment ref="E11" authorId="0" shapeId="0" xr:uid="{00000000-0006-0000-0300-000004000000}">
      <text>
        <r>
          <rPr>
            <sz val="9"/>
            <color rgb="FF000000"/>
            <rFont val="Tahoma"/>
            <family val="2"/>
          </rPr>
          <t>Please include any known differences to the goods subject to review which may affect price e.g. production process variances, producing to differing standards, physical differences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tc={B17A640A-9706-409B-9B8E-9EF0CB4DD2EF}</author>
    <author>tc={A83CC937-01C0-40D3-9F95-7B970BB0BF0E}</author>
    <author>Author</author>
  </authors>
  <commentList>
    <comment ref="F18"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Brompton C line Electric</t>
      </text>
    </comment>
    <comment ref="G18"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Brompton P line electric</t>
      </text>
    </comment>
    <comment ref="B21" authorId="2" shapeId="0" xr:uid="{00000000-0006-0000-0400-000003000000}">
      <text>
        <r>
          <rPr>
            <sz val="9"/>
            <color rgb="FF000000"/>
            <rFont val="Arial"/>
            <family val="2"/>
          </rPr>
          <t>These headings (material 1, material 2, e.t.c) should be replaced with the exact names of the raw materials used by your company to produce the like goods.</t>
        </r>
      </text>
    </comment>
    <comment ref="B25" authorId="2" shapeId="0" xr:uid="{00000000-0006-0000-0400-000004000000}">
      <text>
        <r>
          <rPr>
            <sz val="9"/>
            <color rgb="FF000000"/>
            <rFont val="Arial"/>
            <family val="2"/>
          </rPr>
          <t>This figure should include all relevant labour related costs e.g. employers' NI and pension, bonuses, overtime, medical etc</t>
        </r>
        <r>
          <rPr>
            <sz val="9"/>
            <color rgb="FF000000"/>
            <rFont val="Tahoma"/>
            <family val="2"/>
          </rPr>
          <t xml:space="preserve">
</t>
        </r>
      </text>
    </comment>
    <comment ref="B26" authorId="2" shapeId="0" xr:uid="{00000000-0006-0000-0400-000005000000}">
      <text>
        <r>
          <rPr>
            <sz val="9"/>
            <color rgb="FF000000"/>
            <rFont val="Arial"/>
            <family val="2"/>
          </rPr>
          <t>Please detail separately other direct costs which represent more than 1% of total production cost.</t>
        </r>
      </text>
    </comment>
    <comment ref="B31" authorId="2" shapeId="0" xr:uid="{00000000-0006-0000-0400-000006000000}">
      <text>
        <r>
          <rPr>
            <sz val="9"/>
            <color rgb="FF000000"/>
            <rFont val="Tahoma"/>
            <family val="2"/>
          </rPr>
          <t>This figure should include all relevant labour related costs e.g. employers' NI and pension, bonuses, overtime, medical etc</t>
        </r>
        <r>
          <rPr>
            <sz val="9"/>
            <color rgb="FF000000"/>
            <rFont val="Tahoma"/>
            <family val="2"/>
          </rPr>
          <t xml:space="preserve">
</t>
        </r>
      </text>
    </comment>
    <comment ref="B36" authorId="2" shapeId="0" xr:uid="{00000000-0006-0000-0400-000007000000}">
      <text>
        <r>
          <rPr>
            <sz val="9"/>
            <color rgb="FF000000"/>
            <rFont val="Arial"/>
            <family val="2"/>
          </rPr>
          <t>Please detail separately any indirect prodution related costs which represent more than 1% of total production cost.</t>
        </r>
      </text>
    </comment>
    <comment ref="B41" authorId="2" shapeId="0" xr:uid="{00000000-0006-0000-0400-000008000000}">
      <text>
        <r>
          <rPr>
            <sz val="9"/>
            <color rgb="FF000000"/>
            <rFont val="Arial"/>
            <family val="2"/>
          </rPr>
          <t>Please include any sale of by-products to be deducted from the cost of production as a positive figure.  Add in additional lines if more than one by-product.  Update the heading to reflect the name of the by-product</t>
        </r>
        <r>
          <rPr>
            <sz val="9"/>
            <color rgb="FF000000"/>
            <rFont val="Tahoma"/>
            <family val="2"/>
          </rPr>
          <t xml:space="preserve">
</t>
        </r>
        <r>
          <rPr>
            <sz val="9"/>
            <color rgb="FF000000"/>
            <rFont val="Tahoma"/>
            <family val="2"/>
          </rPr>
          <t xml:space="preserve">
</t>
        </r>
      </text>
    </comment>
    <comment ref="B53" authorId="2" shapeId="0" xr:uid="{00000000-0006-0000-0400-000009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59" authorId="2" shapeId="0" xr:uid="{00000000-0006-0000-0400-00000A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63" authorId="2" shapeId="0" xr:uid="{00000000-0006-0000-0400-00000B000000}">
      <text>
        <r>
          <rPr>
            <sz val="9"/>
            <color rgb="FF000000"/>
            <rFont val="Tahoma"/>
            <family val="2"/>
          </rPr>
          <t>This figure should include costs incurred in transporting the goods to the customer.  It is then removed to calcuate the cost per unit at an Ex Works price.</t>
        </r>
        <r>
          <rPr>
            <sz val="9"/>
            <color rgb="FF000000"/>
            <rFont val="Tahoma"/>
            <family val="2"/>
          </rPr>
          <t xml:space="preserve">
</t>
        </r>
      </text>
    </comment>
    <comment ref="B66" authorId="2" shapeId="0" xr:uid="{00000000-0006-0000-0400-00000C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00000000-0006-0000-0500-000001000000}">
      <text>
        <r>
          <rPr>
            <sz val="9"/>
            <color rgb="FF000000"/>
            <rFont val="Tahoma"/>
            <family val="2"/>
          </rPr>
          <t xml:space="preserve">
</t>
        </r>
        <r>
          <rPr>
            <sz val="11"/>
            <color rgb="FF000000"/>
            <rFont val="Tahoma"/>
            <family val="2"/>
          </rPr>
          <t>If there is a variance, also use this column to explain the variance</t>
        </r>
      </text>
    </comment>
    <comment ref="B12" authorId="0" shapeId="0" xr:uid="{00000000-0006-0000-0500-000002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3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4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5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6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7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8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9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A000000}">
      <text>
        <r>
          <rPr>
            <sz val="9"/>
            <color rgb="FF000000"/>
            <rFont val="Arial"/>
            <family val="2"/>
          </rPr>
          <t>This figure should equal the total cost of production for all goods as reported in annex 3) Cost to make &amp; sell</t>
        </r>
      </text>
    </comment>
    <comment ref="B27" authorId="0" shapeId="0" xr:uid="{00000000-0006-0000-0500-00000B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C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600-000001000000}">
      <text>
        <r>
          <rPr>
            <sz val="9"/>
            <color rgb="FF000000"/>
            <rFont val="Arial"/>
            <family val="2"/>
          </rPr>
          <t>This should reflect the description of the material as specified in annex 3 - Cost to make and sell.</t>
        </r>
        <r>
          <rPr>
            <sz val="9"/>
            <color rgb="FF000000"/>
            <rFont val="Tahoma"/>
            <family val="2"/>
          </rPr>
          <t xml:space="preserve">
</t>
        </r>
      </text>
    </comment>
    <comment ref="C10" authorId="0" shapeId="0" xr:uid="{00000000-0006-0000-0600-000002000000}">
      <text>
        <r>
          <rPr>
            <sz val="9"/>
            <color rgb="FF000000"/>
            <rFont val="Arial"/>
            <family val="2"/>
          </rPr>
          <t>e.g. all goods, all like goods or include specific PCNs which use this material</t>
        </r>
        <r>
          <rPr>
            <sz val="9"/>
            <color rgb="FF000000"/>
            <rFont val="Tahoma"/>
            <family val="2"/>
          </rPr>
          <t xml:space="preserve">
</t>
        </r>
      </text>
    </comment>
    <comment ref="O10" authorId="0" shapeId="0" xr:uid="{00000000-0006-0000-0600-000003000000}">
      <text>
        <r>
          <rPr>
            <sz val="10"/>
            <color rgb="FF000000"/>
            <rFont val="Tahoma"/>
            <family val="2"/>
          </rPr>
          <t>This should be the purchase price in your accounting/reporting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4" authorId="0" shapeId="0" xr:uid="{00000000-0006-0000-0900-000001000000}">
      <text>
        <r>
          <rPr>
            <sz val="9"/>
            <color rgb="FF000000"/>
            <rFont val="Arial"/>
            <family val="2"/>
          </rPr>
          <t>Please use one of the following:  Retailer, Wholesaler, Distributor, End-User, Other</t>
        </r>
        <r>
          <rPr>
            <sz val="9"/>
            <color rgb="FF000000"/>
            <rFont val="Tahoma"/>
            <family val="2"/>
          </rPr>
          <t xml:space="preserve">
</t>
        </r>
      </text>
    </comment>
    <comment ref="J14" authorId="0" shapeId="0" xr:uid="{00000000-0006-0000-0900-00000200000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00000000-0006-0000-0900-000003000000}">
      <text>
        <r>
          <rPr>
            <sz val="9"/>
            <color rgb="FF000000"/>
            <rFont val="Arial"/>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4" authorId="0" shapeId="0" xr:uid="{00000000-0006-0000-0900-000004000000}">
      <text>
        <r>
          <rPr>
            <sz val="9"/>
            <color rgb="FF000000"/>
            <rFont val="Arial"/>
            <family val="2"/>
          </rPr>
          <t>This should show recoverable tax e.g. VAT included in your gross value.  Please input as a positive figure.</t>
        </r>
        <r>
          <rPr>
            <sz val="9"/>
            <color rgb="FF000000"/>
            <rFont val="Tahoma"/>
            <family val="2"/>
          </rPr>
          <t xml:space="preserve">
</t>
        </r>
      </text>
    </comment>
    <comment ref="S14" authorId="0" shapeId="0" xr:uid="{00000000-0006-0000-0900-000005000000}">
      <text>
        <r>
          <rPr>
            <sz val="9"/>
            <color rgb="FF000000"/>
            <rFont val="Arial"/>
            <family val="2"/>
          </rPr>
          <t>Please include any discounts not already reflected in the invoice value e.g. early payment discounts.  Please include additional colums if there are multiple discounts, showing one type of discount per column.   Input any discounts as positive figures</t>
        </r>
        <r>
          <rPr>
            <sz val="9"/>
            <color rgb="FF000000"/>
            <rFont val="Tahoma"/>
            <family val="2"/>
          </rPr>
          <t xml:space="preserve">
</t>
        </r>
      </text>
    </comment>
    <comment ref="T14" authorId="0" shapeId="0" xr:uid="{00000000-0006-0000-0900-000006000000}">
      <text>
        <r>
          <rPr>
            <sz val="9"/>
            <color rgb="FF000000"/>
            <rFont val="Arial"/>
            <family val="2"/>
          </rPr>
          <t>Please include any rebates paid / or due to be paid which are not reflected in the invoice value.  Include any rebates as a positive figure</t>
        </r>
        <r>
          <rPr>
            <sz val="9"/>
            <color rgb="FF000000"/>
            <rFont val="Tahoma"/>
            <family val="2"/>
          </rPr>
          <t xml:space="preserve">
</t>
        </r>
      </text>
    </comment>
    <comment ref="U14" authorId="0" shapeId="0" xr:uid="{00000000-0006-0000-0900-000007000000}">
      <text>
        <r>
          <rPr>
            <sz val="9"/>
            <color rgb="FF000000"/>
            <rFont val="Arial"/>
            <family val="2"/>
          </rPr>
          <t>Please include any freight costs incurred by your company to ship the goods to the customer.  If the goods are shipped Ex Works, then no adjustment is required.  Enter freight costs as a positive figure</t>
        </r>
      </text>
    </comment>
    <comment ref="V14" authorId="0" shapeId="0" xr:uid="{00000000-0006-0000-0900-000008000000}">
      <text>
        <r>
          <rPr>
            <sz val="9"/>
            <color rgb="FF000000"/>
            <rFont val="Arial"/>
            <family val="2"/>
          </rPr>
          <t>Please include any other deductions from the invoice value that may be relevant in order to reach a price for the like goods e.g. one off pre sales technical services, design costs</t>
        </r>
        <r>
          <rPr>
            <sz val="9"/>
            <color rgb="FF000000"/>
            <rFont val="Tahoma"/>
            <family val="2"/>
          </rPr>
          <t xml:space="preserve">
</t>
        </r>
      </text>
    </comment>
    <comment ref="X14" authorId="0" shapeId="0" xr:uid="{00000000-0006-0000-0900-000009000000}">
      <text>
        <r>
          <rPr>
            <sz val="9"/>
            <color rgb="FF000000"/>
            <rFont val="Arial"/>
            <family val="2"/>
          </rPr>
          <t xml:space="preserve">Please include any adjustments required to reflect price differences between your products sold on the UK market and the goods subject to review based on the level of trade (wholesaler, end-user etc).  These differences should relate to those explained under </t>
        </r>
        <r>
          <rPr>
            <b/>
            <sz val="9"/>
            <color rgb="FF000000"/>
            <rFont val="Arial"/>
            <family val="2"/>
          </rPr>
          <t>Section B1 Understanding Your Like Goods</t>
        </r>
        <r>
          <rPr>
            <sz val="9"/>
            <color rgb="FF000000"/>
            <rFont val="Arial"/>
            <family val="2"/>
          </rPr>
          <t xml:space="preserve"> in the questionnaire.  If these differences result in a higher customer price charged by yourself then please include the figures as negative,  if these result in a lower price then include figures as a positive figure.</t>
        </r>
      </text>
    </comment>
    <comment ref="Y14" authorId="0" shapeId="0" xr:uid="{00000000-0006-0000-0900-00000A000000}">
      <text>
        <r>
          <rPr>
            <sz val="9"/>
            <color rgb="FF000000"/>
            <rFont val="Tahoma"/>
            <family val="2"/>
          </rPr>
          <t xml:space="preserve">Please provide any adjustments for transport and handling (excl domestic freight) which create a price difference between your products sold on the UK market and the goods subject to review e.g. warehousing costs. These differences should relate to those explained under </t>
        </r>
        <r>
          <rPr>
            <b/>
            <sz val="9"/>
            <color rgb="FF000000"/>
            <rFont val="Tahoma"/>
            <family val="2"/>
          </rPr>
          <t>Section B1 Understanding Your Like Goods in the questionnaire</t>
        </r>
        <r>
          <rPr>
            <sz val="9"/>
            <color rgb="FF000000"/>
            <rFont val="Tahoma"/>
            <family val="2"/>
          </rPr>
          <t>.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A14" authorId="0" shapeId="0" xr:uid="{00000000-0006-0000-0900-00000B000000}">
      <text>
        <r>
          <rPr>
            <sz val="9"/>
            <color rgb="FF000000"/>
            <rFont val="Tahoma"/>
            <family val="2"/>
          </rPr>
          <t xml:space="preserve">Please provide any adjustments for packing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B14" authorId="0" shapeId="0" xr:uid="{00000000-0006-0000-0900-00000C000000}">
      <text>
        <r>
          <rPr>
            <sz val="9"/>
            <color rgb="FF000000"/>
            <rFont val="Tahoma"/>
            <family val="2"/>
          </rPr>
          <t xml:space="preserve">Please provide any adjustments for indirect taxes (excl those reported under column Q)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C14" authorId="0" shapeId="0" xr:uid="{00000000-0006-0000-0900-00000D000000}">
      <text>
        <r>
          <rPr>
            <sz val="9"/>
            <color rgb="FF000000"/>
            <rFont val="Tahoma"/>
            <family val="2"/>
          </rPr>
          <t>Credit looks at the cost of financing sales through differing payment terms.  Please estimate the interest cost of "funding" customers.  Please provide details on interest rates used in the questionanire.</t>
        </r>
        <r>
          <rPr>
            <sz val="9"/>
            <color rgb="FF000000"/>
            <rFont val="Tahoma"/>
            <family val="2"/>
          </rPr>
          <t xml:space="preserve">
</t>
        </r>
      </text>
    </comment>
    <comment ref="AD14" authorId="0" shapeId="0" xr:uid="{00000000-0006-0000-0900-00000E000000}">
      <text>
        <r>
          <rPr>
            <sz val="9"/>
            <color rgb="FF000000"/>
            <rFont val="Tahoma"/>
            <family val="2"/>
          </rPr>
          <t xml:space="preserve">Please provide any adjustments for after sales costs e.g. warranty costs, after sales service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E14" authorId="0" shapeId="0" xr:uid="{00000000-0006-0000-0900-00000F000000}">
      <text>
        <r>
          <rPr>
            <sz val="9"/>
            <color rgb="FF000000"/>
            <rFont val="Tahoma"/>
            <family val="2"/>
          </rPr>
          <t xml:space="preserve">Please provide any adjustments for sales commission paid externally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B00-000001000000}">
      <text>
        <r>
          <rPr>
            <sz val="9"/>
            <color rgb="FF000000"/>
            <rFont val="Tahoma"/>
            <family val="2"/>
          </rPr>
          <t>This figure should match to the total  sales as reported in your latest financial statements</t>
        </r>
      </text>
    </comment>
    <comment ref="B13" authorId="0" shapeId="0" xr:uid="{00000000-0006-0000-0B00-000002000000}">
      <text>
        <r>
          <rPr>
            <sz val="9"/>
            <color rgb="FF000000"/>
            <rFont val="Tahoma"/>
            <family val="2"/>
          </rPr>
          <t>This cell should reflect any adjustments made between the management accounts and the financial statements</t>
        </r>
      </text>
    </comment>
    <comment ref="B14" authorId="0" shapeId="0" xr:uid="{00000000-0006-0000-0B00-000003000000}">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00000000-0006-0000-0B00-000004000000}">
      <text>
        <r>
          <rPr>
            <sz val="9"/>
            <color rgb="FF000000"/>
            <rFont val="Tahoma"/>
            <family val="2"/>
          </rPr>
          <t>This figure should match your sales as reported in your management accounts for the POI</t>
        </r>
      </text>
    </comment>
    <comment ref="B22" authorId="0" shapeId="0" xr:uid="{00000000-0006-0000-0B00-000005000000}">
      <text>
        <r>
          <rPr>
            <sz val="10"/>
            <color rgb="FF000000"/>
            <rFont val="Tahoma"/>
            <family val="2"/>
          </rPr>
          <t xml:space="preserve">Please provide details of the products you manufacture which are </t>
        </r>
        <r>
          <rPr>
            <b/>
            <sz val="10"/>
            <color rgb="FF000000"/>
            <rFont val="Tahoma"/>
            <family val="2"/>
          </rPr>
          <t>not</t>
        </r>
        <r>
          <rPr>
            <sz val="10"/>
            <color rgb="FF000000"/>
            <rFont val="Tahoma"/>
            <family val="2"/>
          </rPr>
          <t xml:space="preserve"> the like good. The headings (e.g. Sales revenue/quantity of good A during the POI, etc.) should be adapted to suit the names of your goods which are not the like goods</t>
        </r>
        <r>
          <rPr>
            <sz val="9"/>
            <color rgb="FF000000"/>
            <rFont val="Tahoma"/>
            <family val="2"/>
          </rPr>
          <t xml:space="preserve">
</t>
        </r>
      </text>
    </comment>
    <comment ref="B28" authorId="0" shapeId="0" xr:uid="{00000000-0006-0000-0B00-000006000000}">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29" authorId="0" shapeId="0" xr:uid="{00000000-0006-0000-0B00-000007000000}">
      <text>
        <r>
          <rPr>
            <sz val="9"/>
            <color rgb="FF000000"/>
            <rFont val="Tahoma"/>
            <family val="2"/>
          </rPr>
          <t xml:space="preserve">This figure should equal the total like goods sales figure as shown in </t>
        </r>
        <r>
          <rPr>
            <b/>
            <sz val="9"/>
            <color rgb="FF000000"/>
            <rFont val="Tahoma"/>
            <family val="2"/>
          </rPr>
          <t>Annex 8 - Export Sales.</t>
        </r>
      </text>
    </comment>
  </commentList>
</comments>
</file>

<file path=xl/sharedStrings.xml><?xml version="1.0" encoding="utf-8"?>
<sst xmlns="http://schemas.openxmlformats.org/spreadsheetml/2006/main" count="561" uniqueCount="417">
  <si>
    <t>Guidance</t>
  </si>
  <si>
    <t>Case no.:</t>
  </si>
  <si>
    <t>TD0037 &amp; TS0038</t>
  </si>
  <si>
    <t>Company name:</t>
  </si>
  <si>
    <t>Insert once (Guidance tab)</t>
  </si>
  <si>
    <t>Please complete this Annex in conjunction with the corresponding sections in the Questionnaire</t>
  </si>
  <si>
    <t>The years relevant to this investigation are as follows:</t>
  </si>
  <si>
    <t>Last financial year before the POI</t>
  </si>
  <si>
    <t>Period of Investigation (POI)</t>
  </si>
  <si>
    <t>01/04/2022 - 31/03/2023</t>
  </si>
  <si>
    <t xml:space="preserve">The accounting currency is: </t>
  </si>
  <si>
    <t>GBP (£)</t>
  </si>
  <si>
    <t xml:space="preserve">The unit for volume is: </t>
  </si>
  <si>
    <t>Electric bicycles (units)</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</si>
  <si>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</si>
  <si>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</si>
  <si>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</si>
  <si>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</si>
  <si>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</si>
  <si>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</si>
  <si>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</si>
  <si>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</si>
  <si>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</si>
  <si>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</si>
  <si>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</si>
  <si>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</si>
  <si>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</si>
  <si>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</si>
  <si>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</si>
  <si>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</si>
  <si>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</si>
  <si>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PCN comparison</t>
  </si>
  <si>
    <t>3) Cost to make and sell</t>
  </si>
  <si>
    <t>4) Cost reconciliation</t>
  </si>
  <si>
    <t>5.1) Raw materials and input purchases</t>
  </si>
  <si>
    <t>5.2) Direct labour</t>
  </si>
  <si>
    <t>6) Purchases of the goods</t>
  </si>
  <si>
    <t>7) T by T domestic sales</t>
  </si>
  <si>
    <t>8) Export Sales</t>
  </si>
  <si>
    <t>9) Sales reconciliation</t>
  </si>
  <si>
    <t>10) Captive sales and use</t>
  </si>
  <si>
    <t>11) Injury</t>
  </si>
  <si>
    <t>12) Investments and Return on investments</t>
  </si>
  <si>
    <t>13) Forward sales contracts</t>
  </si>
  <si>
    <t>14) Economic Interest Test</t>
  </si>
  <si>
    <t>Back to Contents</t>
  </si>
  <si>
    <t>Annex 1 - Associated companies</t>
  </si>
  <si>
    <t>If your company is the subsidiary of another company, complete this table below</t>
  </si>
  <si>
    <t>Parent Company</t>
  </si>
  <si>
    <t>Ultimate Controlling Company</t>
  </si>
  <si>
    <t>Name</t>
  </si>
  <si>
    <t>Registration number / Country of Registration</t>
  </si>
  <si>
    <r>
      <rPr>
        <sz val="11"/>
        <color rgb="FF000000"/>
        <rFont val="Calibri"/>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</si>
  <si>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Calibri"/>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</si>
  <si>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</si>
  <si>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</si>
  <si>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</si>
  <si>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</si>
  <si>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</si>
  <si>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</si>
  <si>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Email </t>
  </si>
  <si>
    <t>Telephone number (Include country code in parenthesis)</t>
  </si>
  <si>
    <t>Relationship with Your Company</t>
  </si>
  <si>
    <t>List activities</t>
  </si>
  <si>
    <t>Percentage shareholding in the associated company</t>
  </si>
  <si>
    <t>Percentage shareholding of related company in your company</t>
  </si>
  <si>
    <t>E.g. - Example Industries</t>
  </si>
  <si>
    <t>12 Black Prince Road, South Yorkshire YOR 123, United Kingdom</t>
  </si>
  <si>
    <t>Mr Smith - Head of Operations</t>
  </si>
  <si>
    <t>mr.smith@plantagenet.co.uk</t>
  </si>
  <si>
    <t>(+44) 1234567890</t>
  </si>
  <si>
    <t>Subsidiary</t>
  </si>
  <si>
    <t>Yes - Activity 1, Activity 2, Activity 3</t>
  </si>
  <si>
    <t>Annex 2 - PCN comparison</t>
  </si>
  <si>
    <r>
      <rPr>
        <sz val="11"/>
        <color rgb="FF000000"/>
        <rFont val="Calibri"/>
        <family val="2"/>
      </rPr>
      <t>•</t>
    </r>
    <r>
      <rPr>
        <sz val="9"/>
        <color rgb="FF000000"/>
        <rFont val="Arial"/>
        <family val="2"/>
      </rPr>
      <t xml:space="preserve"> </t>
    </r>
    <r>
      <rPr>
        <sz val="11"/>
        <color rgb="FF000000"/>
        <rFont val="Arial"/>
        <family val="2"/>
      </rPr>
      <t>Please complete this table as fully as possible showing your product range and how it is asigned to the PCN structure as well as highlighting any known differences between your product and the good subject to review which may influence differences in price</t>
    </r>
  </si>
  <si>
    <r>
      <rPr>
        <sz val="11"/>
        <color rgb="FF000000"/>
        <rFont val="Calibri"/>
        <family val="2"/>
      </rPr>
      <t xml:space="preserve">• </t>
    </r>
    <r>
      <rPr>
        <i/>
        <sz val="11"/>
        <color rgb="FF000000"/>
        <rFont val="Arial"/>
        <family val="2"/>
      </rPr>
      <t>The first row has been entered as an example - please delete before submission</t>
    </r>
  </si>
  <si>
    <t>Goods subject to review</t>
  </si>
  <si>
    <t>Like goods comparison with goods subject to review</t>
  </si>
  <si>
    <t>Company product - Your company's control number</t>
  </si>
  <si>
    <t>Essential characteristics of the like goods</t>
  </si>
  <si>
    <t>PCN</t>
  </si>
  <si>
    <t>Describe the likeness of this product to the goods subject to review</t>
  </si>
  <si>
    <t>ABCD-111</t>
  </si>
  <si>
    <t>Steel pipe, 100m diameter</t>
  </si>
  <si>
    <t>12-B-A-NO</t>
  </si>
  <si>
    <t>Produced to British standards which requires 3 additional strength tests to be carried out</t>
  </si>
  <si>
    <t>Brompton C line Electric</t>
  </si>
  <si>
    <t>Steel Frame compact folding bike</t>
  </si>
  <si>
    <t>L1H3LS02C</t>
  </si>
  <si>
    <t>Brompton P line Electric</t>
  </si>
  <si>
    <t>Steel and Titanium Frame compact folding bike</t>
  </si>
  <si>
    <t xml:space="preserve">L1H3LST02C </t>
  </si>
  <si>
    <t>Annex 3 - Cost to make and sell</t>
  </si>
  <si>
    <t>Currency</t>
  </si>
  <si>
    <t>GBP £</t>
  </si>
  <si>
    <r>
      <rPr>
        <sz val="11"/>
        <color rgb="FF000000"/>
        <rFont val="Calibri"/>
        <family val="2"/>
      </rPr>
      <t>•</t>
    </r>
    <r>
      <rPr>
        <sz val="11"/>
        <color rgb="FF000000"/>
        <rFont val="Arial"/>
        <family val="2"/>
      </rPr>
      <t xml:space="preserve"> Provide the total cost to make and sell by cost type, by PCN in the table below for the POI for goods sold on the UK market</t>
    </r>
  </si>
  <si>
    <r>
      <rPr>
        <sz val="11"/>
        <color rgb="FF000000"/>
        <rFont val="Calibri"/>
        <family val="2"/>
      </rPr>
      <t>•</t>
    </r>
    <r>
      <rPr>
        <sz val="11"/>
        <color rgb="FF000000"/>
        <rFont val="Arial"/>
        <family val="2"/>
      </rPr>
      <t xml:space="preserve"> Include the total cost to make and sell for all goods produced during the POI - this should match back to the figures reported in annex 4) Cost Reconciliation</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</si>
  <si>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</si>
  <si>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Costs should be reported as positive figures with returns/adjustments reducing the cost as a negative.  By- Products should be included as a positive.</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</si>
  <si>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</si>
  <si>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</si>
  <si>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</si>
  <si>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rPr>
        <sz val="11"/>
        <color rgb="FF000000"/>
        <rFont val="Calibri"/>
        <family val="2"/>
      </rPr>
      <t>•</t>
    </r>
    <r>
      <rPr>
        <sz val="9"/>
        <color rgb="FF000000"/>
        <rFont val="Arial"/>
        <family val="2"/>
      </rPr>
      <t xml:space="preserve"> </t>
    </r>
    <r>
      <rPr>
        <sz val="11"/>
        <color rgb="FF000000"/>
        <rFont val="Arial"/>
        <family val="2"/>
      </rPr>
      <t>Create more PCN columns where necessary</t>
    </r>
  </si>
  <si>
    <t>Cost to make:</t>
  </si>
  <si>
    <t>(I) Cost of production</t>
  </si>
  <si>
    <t>Additional PCNs as necessary</t>
  </si>
  <si>
    <t>Ref.</t>
  </si>
  <si>
    <t>All goods</t>
  </si>
  <si>
    <t>All PCNs</t>
  </si>
  <si>
    <t>PCN 1</t>
  </si>
  <si>
    <t>PCN 2</t>
  </si>
  <si>
    <t>PCN 3</t>
  </si>
  <si>
    <t>PCN X</t>
  </si>
  <si>
    <t>(A) Direct costs</t>
  </si>
  <si>
    <t>PCN1 = Brompton C line electric</t>
  </si>
  <si>
    <t>Raw materials</t>
  </si>
  <si>
    <t>PCN2 = Brompton P line electric</t>
  </si>
  <si>
    <t>Material 1</t>
  </si>
  <si>
    <t>Material 2</t>
  </si>
  <si>
    <t>Material 3</t>
  </si>
  <si>
    <t>Material 4</t>
  </si>
  <si>
    <t>Direct labour</t>
  </si>
  <si>
    <t>Others (specify)</t>
  </si>
  <si>
    <t>-</t>
  </si>
  <si>
    <t>Direct costs total (a)</t>
  </si>
  <si>
    <t>a</t>
  </si>
  <si>
    <t>(B) Manufacturing overheads</t>
  </si>
  <si>
    <t>Indirect labour</t>
  </si>
  <si>
    <t>Rent/lease</t>
  </si>
  <si>
    <t>Maintenance &amp; repairs</t>
  </si>
  <si>
    <t>Energy costs</t>
  </si>
  <si>
    <t>Depreciation</t>
  </si>
  <si>
    <t>Manu. overheads total</t>
  </si>
  <si>
    <t>b</t>
  </si>
  <si>
    <t>(C) By-Products</t>
  </si>
  <si>
    <t>By-Product 1</t>
  </si>
  <si>
    <t>c</t>
  </si>
  <si>
    <t>Total of manufacturing cost (a+b-c)</t>
  </si>
  <si>
    <t>d</t>
  </si>
  <si>
    <t>Quantity produced (electric bicycles)</t>
  </si>
  <si>
    <t>e</t>
  </si>
  <si>
    <t>Quantity sold (electric bicycles)</t>
  </si>
  <si>
    <t>Manufacturing cost per unit made (d/e)</t>
  </si>
  <si>
    <t>f</t>
  </si>
  <si>
    <t>Cost to sell:</t>
  </si>
  <si>
    <t>(II) Administration, Selling &amp; General (AS&amp;G) costs</t>
  </si>
  <si>
    <t>(A) Selling costs (please breakdown)</t>
  </si>
  <si>
    <t>Sales commissions</t>
  </si>
  <si>
    <t xml:space="preserve">Supply and client </t>
  </si>
  <si>
    <t xml:space="preserve">Selling costs total </t>
  </si>
  <si>
    <t>g</t>
  </si>
  <si>
    <t>(B) Administrative &amp; general costs (please breakdown)</t>
  </si>
  <si>
    <t xml:space="preserve">Non-production staff salaries </t>
  </si>
  <si>
    <t>Marketing and advertising</t>
  </si>
  <si>
    <t>A&amp;G costs total</t>
  </si>
  <si>
    <t>h</t>
  </si>
  <si>
    <t>(C) Others</t>
  </si>
  <si>
    <t>Domestic Freight Costs</t>
  </si>
  <si>
    <t>Financial costs (e.g. interest)</t>
  </si>
  <si>
    <t>R&amp;D and innovation</t>
  </si>
  <si>
    <t>Total other costs</t>
  </si>
  <si>
    <t>i</t>
  </si>
  <si>
    <t>Total cost to sell (g+h+i)</t>
  </si>
  <si>
    <t>j</t>
  </si>
  <si>
    <t>k</t>
  </si>
  <si>
    <t>Cost to sell per unit (j/k)</t>
  </si>
  <si>
    <t>l</t>
  </si>
  <si>
    <t>Total cost to make and sell per unit  (f+l)</t>
  </si>
  <si>
    <t>m</t>
  </si>
  <si>
    <t>Domestic Freight Costs per unit</t>
  </si>
  <si>
    <t>n</t>
  </si>
  <si>
    <t>Ex Works Total cost to make and sell per unit (m-n)</t>
  </si>
  <si>
    <t>Annex 4 -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</si>
  <si>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</si>
  <si>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</si>
  <si>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Cost reconciliation:</t>
  </si>
  <si>
    <t>Description</t>
  </si>
  <si>
    <t>Cost (GBP £)</t>
  </si>
  <si>
    <t>Quantity (electric bicycles)</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</si>
  <si>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</si>
  <si>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</si>
  <si>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</si>
  <si>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</si>
  <si>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</si>
  <si>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</si>
  <si>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</si>
  <si>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t>Please provide an explanation of the veriance here</t>
  </si>
  <si>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</si>
  <si>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</si>
  <si>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</si>
  <si>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</si>
  <si>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</si>
  <si>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</si>
  <si>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</si>
  <si>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</si>
  <si>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</si>
  <si>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</si>
  <si>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</si>
  <si>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</si>
  <si>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5.1 - Raw materials and input purchases</t>
  </si>
  <si>
    <r>
      <rPr>
        <sz val="11"/>
        <color rgb="FF000000"/>
        <rFont val="Calibri"/>
        <family val="2"/>
      </rPr>
      <t>•</t>
    </r>
    <r>
      <rPr>
        <sz val="9"/>
        <color rgb="FF000000"/>
        <rFont val="Arial"/>
        <family val="2"/>
      </rPr>
      <t xml:space="preserve"> Please input details for all purchases of materials where the material type accounts for over 5% of total cost to make and sell during the POI (1% for energy)</t>
    </r>
  </si>
  <si>
    <t>(I) Supplier information</t>
  </si>
  <si>
    <t>(III) Purchase information</t>
  </si>
  <si>
    <t>Material type</t>
  </si>
  <si>
    <t>Products using material</t>
  </si>
  <si>
    <t>Supplier</t>
  </si>
  <si>
    <t>Contact name of supplier</t>
  </si>
  <si>
    <t>Address of supplier</t>
  </si>
  <si>
    <t>Date of purchase</t>
  </si>
  <si>
    <t>Country of manufacture</t>
  </si>
  <si>
    <t>Invoice Number</t>
  </si>
  <si>
    <t>Date of Invoice</t>
  </si>
  <si>
    <t>Invoice currency</t>
  </si>
  <si>
    <t>Purchase price (excl. VAT)</t>
  </si>
  <si>
    <t>Unit price (excl. VAT)</t>
  </si>
  <si>
    <t>Purchase price in accounting currency (excl. VAT) (GBP £)</t>
  </si>
  <si>
    <t>Delivery terms</t>
  </si>
  <si>
    <t>Discounted price and/or other preferential price? (Yes/No)</t>
  </si>
  <si>
    <t>File name for attachments containing contractual agreement</t>
  </si>
  <si>
    <t>If purchase is imported, explain the reason</t>
  </si>
  <si>
    <t>Flower seeds</t>
  </si>
  <si>
    <t>All like goods</t>
  </si>
  <si>
    <t>Plant Agents</t>
  </si>
  <si>
    <t>Edward Black</t>
  </si>
  <si>
    <t>No. 123 Flower Road
London</t>
  </si>
  <si>
    <t>UK</t>
  </si>
  <si>
    <t>AB-1234</t>
  </si>
  <si>
    <t>USD</t>
  </si>
  <si>
    <t>CIF</t>
  </si>
  <si>
    <t>No</t>
  </si>
  <si>
    <t>Appendix 5</t>
  </si>
  <si>
    <t>Provided by sister company in Europe due to corporate strategy</t>
  </si>
  <si>
    <t>Annex 5.2 - Direct labour</t>
  </si>
  <si>
    <r>
      <rPr>
        <sz val="11"/>
        <color rgb="FF000000"/>
        <rFont val="Calibri"/>
        <family val="2"/>
      </rPr>
      <t>•</t>
    </r>
    <r>
      <rPr>
        <sz val="9"/>
        <color rgb="FF000000"/>
        <rFont val="Arial"/>
        <family val="2"/>
      </rPr>
      <t xml:space="preserve"> Please input details of the actual verifiable monthly direct labour costs for the the like goods for POI.</t>
    </r>
  </si>
  <si>
    <t>Monthly direct labour cost</t>
  </si>
  <si>
    <t>Month 1 (specify)</t>
  </si>
  <si>
    <t>Month 2 (specify)</t>
  </si>
  <si>
    <t>Month 3 (specify)</t>
  </si>
  <si>
    <t>Month 4 (specify)</t>
  </si>
  <si>
    <t>Month 5 (specify)</t>
  </si>
  <si>
    <t>Month 6 (specify)</t>
  </si>
  <si>
    <t>Month 7 (specify)</t>
  </si>
  <si>
    <t>Month 8 (specify)</t>
  </si>
  <si>
    <t>Month 9 (specify)</t>
  </si>
  <si>
    <t>Month 10 (specify)</t>
  </si>
  <si>
    <t>Month 11 (specify)</t>
  </si>
  <si>
    <t>Month 12 (specify)</t>
  </si>
  <si>
    <t>Total direct labour</t>
  </si>
  <si>
    <t>Where the direct labour has been allocation, please explain the basis of allocation.</t>
  </si>
  <si>
    <t>Annex 6 - Purchases of the like goods and/or goods subject to review</t>
  </si>
  <si>
    <t>Case no:</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</si>
  <si>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</si>
  <si>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</si>
  <si>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goods/goods subject to review purchased from</t>
  </si>
  <si>
    <t>Volume purchased (electric bicycles)</t>
  </si>
  <si>
    <t>Value purchased (GBP £)</t>
  </si>
  <si>
    <t>1 April 2019 - 31 March 2020</t>
  </si>
  <si>
    <t>1 April 2020 - 31 March 2021</t>
  </si>
  <si>
    <t>1 April 2021 - 31 March 2022</t>
  </si>
  <si>
    <t>1 April 2022 - 31 March 2023</t>
  </si>
  <si>
    <t>Annex 7 - Transaction-by-transaction (T by T) Domestic Sales</t>
  </si>
  <si>
    <t xml:space="preserve">• Include all your domestic sales net of returns of the like goods for the POI. Include the like goods you have produced, purchased and resold and/or goods subject to review that you have purchased and resold. </t>
  </si>
  <si>
    <r>
      <rPr>
        <sz val="11"/>
        <color rgb="FF000000"/>
        <rFont val="Calibri"/>
        <family val="2"/>
      </rPr>
      <t>•</t>
    </r>
    <r>
      <rPr>
        <sz val="9"/>
        <color rgb="FF000000"/>
        <rFont val="Arial"/>
        <family val="2"/>
      </rPr>
      <t xml:space="preserve"> </t>
    </r>
    <r>
      <rPr>
        <sz val="11"/>
        <color rgb="FF000000"/>
        <rFont val="Arial"/>
        <family val="2"/>
      </rPr>
      <t>Please report sales as a positive figure</t>
    </r>
  </si>
  <si>
    <r>
      <rPr>
        <sz val="11"/>
        <color rgb="FF000000"/>
        <rFont val="Calibri"/>
        <family val="2"/>
      </rPr>
      <t xml:space="preserve">• </t>
    </r>
    <r>
      <rPr>
        <sz val="11"/>
        <color rgb="FF000000"/>
        <rFont val="Arial"/>
        <family val="2"/>
      </rPr>
      <t>Ensure you categorise each sale by PCN. For transactions or invoices that consist of multiple PCNs, the same invoice number should be referenced</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</si>
  <si>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</si>
  <si>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</si>
  <si>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</si>
  <si>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</si>
  <si>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</si>
  <si>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</si>
  <si>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Model / Product</t>
  </si>
  <si>
    <t>Source (Own Product/Purchased)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</si>
  <si>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</si>
  <si>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</si>
  <si>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</si>
  <si>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</si>
  <si>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</si>
  <si>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</si>
  <si>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</si>
  <si>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</si>
  <si>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</si>
  <si>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</si>
  <si>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Quantity in electric bicycles</t>
  </si>
  <si>
    <t>Gross invoice value (GBP £)</t>
  </si>
  <si>
    <t>Taxes</t>
  </si>
  <si>
    <t>Discounts</t>
  </si>
  <si>
    <t>Rebates</t>
  </si>
  <si>
    <t>Domestic freight</t>
  </si>
  <si>
    <t>Other charges (specify)</t>
  </si>
  <si>
    <t>Net invoice value (£ GBP)</t>
  </si>
  <si>
    <t>Level of trade</t>
  </si>
  <si>
    <t>Transport, insurance and handling 1</t>
  </si>
  <si>
    <t>Transport, insurance and handling 2</t>
  </si>
  <si>
    <t>Packing</t>
  </si>
  <si>
    <t>Indirect taxes</t>
  </si>
  <si>
    <t>Credit</t>
  </si>
  <si>
    <t>After sales costs</t>
  </si>
  <si>
    <t>Commissions</t>
  </si>
  <si>
    <t>Other (Please Specify)</t>
  </si>
  <si>
    <t>Version 10X</t>
  </si>
  <si>
    <t>Own product</t>
  </si>
  <si>
    <t>Lancaster Industries</t>
  </si>
  <si>
    <t xml:space="preserve">Independent </t>
  </si>
  <si>
    <t>Retailer</t>
  </si>
  <si>
    <t>TF0001</t>
  </si>
  <si>
    <t>Invoice</t>
  </si>
  <si>
    <t>kg</t>
  </si>
  <si>
    <t>Annex 8 - Export sales</t>
  </si>
  <si>
    <r>
      <rPr>
        <sz val="11"/>
        <color rgb="FF000000"/>
        <rFont val="Calibri"/>
        <family val="2"/>
      </rPr>
      <t>•</t>
    </r>
    <r>
      <rPr>
        <sz val="9"/>
        <color rgb="FF000000"/>
        <rFont val="Arial"/>
        <family val="2"/>
      </rPr>
      <t xml:space="preserve"> Please complete the table below by including your total sales and volume by PCN, by country of destination</t>
    </r>
  </si>
  <si>
    <t>Destination Country</t>
  </si>
  <si>
    <t>Volume sold (electric bicycles)</t>
  </si>
  <si>
    <t>Value sold (GBP £)</t>
  </si>
  <si>
    <t>Annex 9 - Sales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</si>
  <si>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</si>
  <si>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</si>
  <si>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</si>
  <si>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Sales reconciliation:</t>
  </si>
  <si>
    <t>Sales forecasts: 2022 - 2027</t>
  </si>
  <si>
    <t>Revenue (GBP £)</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</si>
  <si>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</si>
  <si>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</si>
  <si>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</si>
  <si>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</si>
  <si>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</si>
  <si>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</si>
  <si>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</si>
  <si>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</si>
  <si>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</si>
  <si>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</si>
  <si>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</si>
  <si>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</si>
  <si>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</si>
  <si>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</si>
  <si>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</si>
  <si>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</si>
  <si>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10 - Captive sales and use</t>
  </si>
  <si>
    <r>
      <rPr>
        <sz val="11"/>
        <color rgb="FF000000"/>
        <rFont val="Calibri"/>
        <family val="2"/>
      </rPr>
      <t>•</t>
    </r>
    <r>
      <rPr>
        <sz val="9"/>
        <color rgb="FF000000"/>
        <rFont val="Arial"/>
        <family val="2"/>
      </rPr>
      <t xml:space="preserve"> Please provide details of all captive sales transactions</t>
    </r>
  </si>
  <si>
    <r>
      <rPr>
        <sz val="11"/>
        <color rgb="FF000000"/>
        <rFont val="Calibri"/>
        <family val="2"/>
      </rPr>
      <t>•</t>
    </r>
    <r>
      <rPr>
        <sz val="9"/>
        <color rgb="FF000000"/>
        <rFont val="Arial"/>
        <family val="2"/>
      </rPr>
      <t xml:space="preserve"> Please ensure that different PCNs shown on the same transaction are recorded separately, referencing the same invoice number</t>
    </r>
  </si>
  <si>
    <r>
      <rPr>
        <sz val="11"/>
        <color rgb="FF000000"/>
        <rFont val="Calibri"/>
        <family val="2"/>
      </rPr>
      <t>•</t>
    </r>
    <r>
      <rPr>
        <sz val="9"/>
        <color rgb="FF000000"/>
        <rFont val="Arial"/>
        <family val="2"/>
      </rPr>
      <t xml:space="preserve"> In the Use column, provide details of the product which uses the like good</t>
    </r>
  </si>
  <si>
    <t>Date of sale</t>
  </si>
  <si>
    <t>Volume (electric bicycles)</t>
  </si>
  <si>
    <t>Value (GBP £)</t>
  </si>
  <si>
    <t>Destination (captive sales or use)</t>
  </si>
  <si>
    <t>Use</t>
  </si>
  <si>
    <t>Associated Party (If captive sales)</t>
  </si>
  <si>
    <t>Annex 11 - Injury</t>
  </si>
  <si>
    <t>Turnover</t>
  </si>
  <si>
    <t>Export sales of like goods</t>
  </si>
  <si>
    <t>Domestic sales of like goods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</si>
  <si>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</si>
  <si>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</si>
  <si>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</si>
  <si>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</si>
  <si>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</si>
  <si>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</si>
  <si>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</si>
  <si>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</si>
  <si>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</si>
  <si>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</si>
  <si>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</si>
  <si>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(electric bicycles)</t>
  </si>
  <si>
    <t>Export sales by value (£)</t>
  </si>
  <si>
    <t>Domestic sales by volume (electric bicycles)</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</si>
  <si>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</si>
  <si>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</si>
  <si>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</si>
  <si>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</si>
  <si>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</si>
  <si>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t>
  </si>
  <si>
    <t>Output by volume (electric bicycles)</t>
  </si>
  <si>
    <t>Output by value (£)</t>
  </si>
  <si>
    <t>Captive use of like goods (electric bicycles)</t>
  </si>
  <si>
    <t>For like goods, the percentage of UK markets total sales that are manufactured by you</t>
  </si>
  <si>
    <t>Stocks at year end, total volume (electric bicycles)</t>
  </si>
  <si>
    <t>Stocks at year end, total value (£)</t>
  </si>
  <si>
    <t>Stocks at year end, volume manufactured by you in UK (electric bicycles)</t>
  </si>
  <si>
    <t>Stocks at year end, total value manufactured by you in UK (£)</t>
  </si>
  <si>
    <t>Stocks at year end, total volume purchased (electric bicycles)</t>
  </si>
  <si>
    <t>Stocks at year end, total value purchased (£)</t>
  </si>
  <si>
    <t>Total number of employees (FTE)</t>
  </si>
  <si>
    <t>Number of employees for like goods (FTE)</t>
  </si>
  <si>
    <t>Average output in volume per employee for like goods (FTE)</t>
  </si>
  <si>
    <t>Median wage for FTE engaged in activites related to the like goods (£)</t>
  </si>
  <si>
    <t>Production capacity for like goods (electric bicycles)</t>
  </si>
  <si>
    <t>Production capacity utilisation for like goods (%)</t>
  </si>
  <si>
    <t>Net cash flow for all goods (£)</t>
  </si>
  <si>
    <t>Net cash flow for  like goods (£)</t>
  </si>
  <si>
    <t>Annex 12 - Investments and Return on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</si>
  <si>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</si>
  <si>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</si>
  <si>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</si>
  <si>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</si>
  <si>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</si>
  <si>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</si>
  <si>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</si>
  <si>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</si>
  <si>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</si>
  <si>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 (ROI)</t>
  </si>
  <si>
    <t>In relation to like goods:</t>
  </si>
  <si>
    <t>Expansion / capcity 
related investments (£)</t>
  </si>
  <si>
    <t>Annex 13 - Forward sales contracts</t>
  </si>
  <si>
    <t>Delivery terms (Incoterms)</t>
  </si>
  <si>
    <t>Expected sale date(s)</t>
  </si>
  <si>
    <t>Sale frequency</t>
  </si>
  <si>
    <t>Unit price (GBP £)</t>
  </si>
  <si>
    <t>01/01/2020-31/03/2020</t>
  </si>
  <si>
    <t>Monthly</t>
  </si>
  <si>
    <t>Annex 15 - Economic Interest Test</t>
  </si>
  <si>
    <t xml:space="preserve">Please provide for the POI </t>
  </si>
  <si>
    <t>Total number of employees (FTE*)</t>
  </si>
  <si>
    <t>Number of employees working with the like goods (FTE)</t>
  </si>
  <si>
    <t>All sites</t>
  </si>
  <si>
    <t>Total</t>
  </si>
  <si>
    <t>Breakdown by site</t>
  </si>
  <si>
    <t>&lt;Site name&gt;</t>
  </si>
  <si>
    <t>+ Add additional lines as necessary</t>
  </si>
  <si>
    <t>* Full 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</si>
</sst>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quot;)&quot;;&quot;-&quot;"/>
    <numFmt numFmtId="165" formatCode="&quot; &quot;* #,##0.00&quot; &quot;;&quot;-&quot;* #,##0.00&quot; &quot;;&quot; &quot;* &quot;-&quot;#&quot; &quot;;&quot; &quot;@&quot; &quot;"/>
  </numFmts>
  <fonts count="44">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sz val="12"/>
      <color rgb="FF000000"/>
      <name val="Arial"/>
      <family val="2"/>
    </font>
    <font>
      <b/>
      <sz val="12"/>
      <color rgb="FFFFFFFF"/>
      <name val="Arial"/>
      <family val="2"/>
    </font>
    <font>
      <b/>
      <sz val="12"/>
      <color rgb="FF000000"/>
      <name val="Arial"/>
      <family val="2"/>
    </font>
    <font>
      <b/>
      <u/>
      <sz val="12"/>
      <color rgb="FF0563C1"/>
      <name val="Arial"/>
      <family val="2"/>
    </font>
    <font>
      <u/>
      <sz val="12"/>
      <color rgb="FF0563C1"/>
      <name val="Arial"/>
      <family val="2"/>
    </font>
    <font>
      <b/>
      <u/>
      <sz val="11"/>
      <color rgb="FF0563C1"/>
      <name val="Arial"/>
      <family val="2"/>
    </font>
    <font>
      <i/>
      <sz val="11"/>
      <color rgb="FFFFFFFF"/>
      <name val="Arial"/>
      <family val="2"/>
    </font>
    <font>
      <i/>
      <sz val="11"/>
      <color rgb="FFFF0000"/>
      <name val="Arial"/>
      <family val="2"/>
    </font>
    <font>
      <i/>
      <sz val="9"/>
      <color rgb="FF000000"/>
      <name val="Arial"/>
      <family val="2"/>
    </font>
    <font>
      <b/>
      <i/>
      <sz val="11"/>
      <color rgb="FFFFFFFF"/>
      <name val="Arial"/>
      <family val="2"/>
    </font>
    <font>
      <i/>
      <sz val="8"/>
      <color rgb="FFFF0000"/>
      <name val="Arial"/>
      <family val="2"/>
    </font>
    <font>
      <i/>
      <u/>
      <sz val="11"/>
      <color rgb="FFFF0000"/>
      <name val="Arial"/>
      <family val="2"/>
    </font>
    <font>
      <sz val="9"/>
      <color rgb="FF000000"/>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i/>
      <sz val="8"/>
      <color rgb="FF000000"/>
      <name val="Arial"/>
      <family val="2"/>
    </font>
    <font>
      <b/>
      <i/>
      <sz val="12"/>
      <color rgb="FFFFFFFF"/>
      <name val="Arial"/>
      <family val="2"/>
    </font>
    <font>
      <sz val="11"/>
      <color rgb="FF000000"/>
      <name val="Tahoma"/>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sz val="10"/>
      <color rgb="FF000000"/>
      <name val="Tahoma"/>
      <family val="2"/>
    </font>
    <font>
      <b/>
      <sz val="9"/>
      <color rgb="FF000000"/>
      <name val="Arial"/>
      <family val="2"/>
    </font>
    <font>
      <b/>
      <sz val="9"/>
      <color rgb="FF000000"/>
      <name val="Tahoma"/>
      <family val="2"/>
    </font>
    <font>
      <sz val="8"/>
      <color rgb="FF000000"/>
      <name val="Arial"/>
      <family val="2"/>
    </font>
    <font>
      <b/>
      <sz val="10"/>
      <color rgb="FF000000"/>
      <name val="Tahoma"/>
      <family val="2"/>
    </font>
    <font>
      <b/>
      <sz val="14"/>
      <color rgb="FF000000"/>
      <name val="Arial"/>
      <family val="2"/>
    </font>
  </fonts>
  <fills count="14">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DBDBDB"/>
        <bgColor rgb="FFDBDBDB"/>
      </patternFill>
    </fill>
  </fills>
  <borders count="7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7">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cellStyleXfs>
  <cellXfs count="520">
    <xf numFmtId="0" fontId="0" fillId="0" borderId="0" xfId="0"/>
    <xf numFmtId="0" fontId="6" fillId="3" borderId="0" xfId="0" applyFont="1" applyFill="1" applyAlignment="1">
      <alignment horizontal="left"/>
    </xf>
    <xf numFmtId="0" fontId="6" fillId="0" borderId="0" xfId="0" applyFont="1" applyAlignment="1">
      <alignment horizontal="left"/>
    </xf>
    <xf numFmtId="0" fontId="0" fillId="3" borderId="0" xfId="0" applyFill="1"/>
    <xf numFmtId="0" fontId="8" fillId="3" borderId="0" xfId="0" applyFont="1" applyFill="1" applyAlignment="1">
      <alignment horizontal="center" wrapText="1"/>
    </xf>
    <xf numFmtId="0" fontId="9" fillId="5" borderId="3" xfId="0" applyFont="1" applyFill="1" applyBorder="1" applyAlignment="1">
      <alignment horizontal="left" vertical="center"/>
    </xf>
    <xf numFmtId="0" fontId="9" fillId="5" borderId="5" xfId="0" applyFont="1" applyFill="1" applyBorder="1" applyAlignment="1">
      <alignment horizontal="left" vertical="center"/>
    </xf>
    <xf numFmtId="0" fontId="10" fillId="3" borderId="0" xfId="0" applyFont="1" applyFill="1" applyAlignment="1">
      <alignment horizontal="left" vertical="center"/>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3" borderId="0" xfId="0" applyFont="1" applyFill="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wrapText="1"/>
    </xf>
    <xf numFmtId="0" fontId="9" fillId="6" borderId="2" xfId="0" applyFont="1" applyFill="1" applyBorder="1" applyAlignment="1">
      <alignment horizontal="center"/>
    </xf>
    <xf numFmtId="0" fontId="6" fillId="3" borderId="0" xfId="0" applyFont="1" applyFill="1" applyAlignment="1">
      <alignment horizontal="left" wrapText="1"/>
    </xf>
    <xf numFmtId="0" fontId="8" fillId="3" borderId="0" xfId="0" applyFont="1" applyFill="1" applyAlignment="1">
      <alignment horizontal="left"/>
    </xf>
    <xf numFmtId="0" fontId="6"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6" fillId="7" borderId="2" xfId="0" applyFont="1" applyFill="1" applyBorder="1" applyAlignment="1">
      <alignment horizontal="left"/>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3" fillId="3" borderId="0" xfId="0" applyFont="1" applyFill="1"/>
    <xf numFmtId="0" fontId="13" fillId="0" borderId="0" xfId="0" applyFont="1"/>
    <xf numFmtId="0" fontId="15" fillId="3" borderId="0" xfId="0" applyFont="1" applyFill="1" applyAlignment="1">
      <alignment vertical="center"/>
    </xf>
    <xf numFmtId="0" fontId="16" fillId="3" borderId="0" xfId="4"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7" fillId="3" borderId="0" xfId="4" applyFont="1" applyFill="1" applyAlignment="1">
      <alignment vertical="center"/>
    </xf>
    <xf numFmtId="0" fontId="6" fillId="3" borderId="0" xfId="0" applyFont="1" applyFill="1"/>
    <xf numFmtId="0" fontId="18" fillId="3" borderId="0" xfId="4" applyFont="1" applyFill="1" applyAlignment="1">
      <alignment vertical="center"/>
    </xf>
    <xf numFmtId="0" fontId="10" fillId="3" borderId="0" xfId="0" applyFont="1" applyFill="1"/>
    <xf numFmtId="0" fontId="6" fillId="0" borderId="0" xfId="0" applyFont="1"/>
    <xf numFmtId="0" fontId="9" fillId="8" borderId="9" xfId="0" applyFont="1" applyFill="1" applyBorder="1" applyAlignment="1">
      <alignment vertical="center"/>
    </xf>
    <xf numFmtId="0" fontId="9" fillId="8" borderId="10" xfId="0" applyFont="1" applyFill="1" applyBorder="1" applyAlignment="1">
      <alignment wrapText="1"/>
    </xf>
    <xf numFmtId="0" fontId="12" fillId="0" borderId="11" xfId="0" applyFont="1" applyBorder="1" applyAlignment="1">
      <alignment horizontal="center" vertical="center"/>
    </xf>
    <xf numFmtId="0" fontId="12" fillId="0" borderId="12" xfId="0" applyFont="1" applyBorder="1" applyAlignment="1">
      <alignment horizontal="center" vertical="center" wrapText="1"/>
    </xf>
    <xf numFmtId="0" fontId="9" fillId="8" borderId="5" xfId="0" applyFont="1" applyFill="1" applyBorder="1" applyAlignment="1">
      <alignment vertical="center"/>
    </xf>
    <xf numFmtId="0" fontId="9" fillId="8" borderId="10" xfId="0" applyFont="1" applyFill="1" applyBorder="1" applyAlignment="1">
      <alignment horizontal="center" vertical="center" wrapText="1"/>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9" fillId="0" borderId="0" xfId="0" applyFont="1" applyAlignment="1">
      <alignment vertical="center"/>
    </xf>
    <xf numFmtId="0" fontId="20" fillId="0" borderId="0" xfId="0" applyFont="1" applyAlignment="1">
      <alignment horizontal="left" vertical="center" wrapText="1"/>
    </xf>
    <xf numFmtId="0" fontId="9" fillId="8" borderId="13" xfId="0" applyFont="1" applyFill="1" applyBorder="1" applyAlignment="1">
      <alignment horizontal="center" vertical="center" wrapText="1"/>
    </xf>
    <xf numFmtId="0" fontId="6" fillId="0" borderId="14" xfId="0" applyFont="1" applyBorder="1" applyAlignment="1">
      <alignment horizontal="center" wrapText="1"/>
    </xf>
    <xf numFmtId="0" fontId="6" fillId="0" borderId="6" xfId="0" applyFont="1" applyBorder="1" applyAlignment="1">
      <alignment horizontal="center" wrapText="1"/>
    </xf>
    <xf numFmtId="0" fontId="12" fillId="9" borderId="15" xfId="0" applyFont="1" applyFill="1" applyBorder="1"/>
    <xf numFmtId="0" fontId="6" fillId="9" borderId="16" xfId="0" applyFont="1" applyFill="1" applyBorder="1"/>
    <xf numFmtId="0" fontId="6" fillId="9" borderId="17" xfId="0" applyFont="1" applyFill="1" applyBorder="1"/>
    <xf numFmtId="0" fontId="12" fillId="9" borderId="18" xfId="0" applyFont="1" applyFill="1" applyBorder="1"/>
    <xf numFmtId="0" fontId="6" fillId="9" borderId="19" xfId="0" applyFont="1" applyFill="1" applyBorder="1"/>
    <xf numFmtId="0" fontId="6" fillId="9" borderId="20" xfId="0" applyFont="1" applyFill="1" applyBorder="1"/>
    <xf numFmtId="0" fontId="6" fillId="3" borderId="0" xfId="0" applyFont="1" applyFill="1" applyAlignment="1">
      <alignment vertical="center"/>
    </xf>
    <xf numFmtId="0" fontId="22" fillId="4" borderId="21" xfId="0" applyFont="1" applyFill="1" applyBorder="1" applyAlignment="1">
      <alignment horizontal="center" vertical="center"/>
    </xf>
    <xf numFmtId="0" fontId="6" fillId="0" borderId="0" xfId="0" applyFont="1" applyAlignment="1">
      <alignment vertical="center"/>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23" fillId="3" borderId="0" xfId="0" applyFont="1" applyFill="1" applyAlignment="1">
      <alignment wrapText="1"/>
    </xf>
    <xf numFmtId="0" fontId="20" fillId="10" borderId="27" xfId="0" applyFont="1" applyFill="1" applyBorder="1" applyAlignment="1">
      <alignment vertical="center" wrapText="1"/>
    </xf>
    <xf numFmtId="0" fontId="20" fillId="10" borderId="11" xfId="0" applyFont="1" applyFill="1" applyBorder="1" applyAlignment="1">
      <alignment vertical="center" wrapText="1"/>
    </xf>
    <xf numFmtId="0" fontId="24" fillId="10" borderId="11" xfId="4" applyFont="1" applyFill="1" applyBorder="1" applyAlignment="1">
      <alignment vertical="center" wrapText="1"/>
    </xf>
    <xf numFmtId="0" fontId="20" fillId="10" borderId="28" xfId="0" applyFont="1" applyFill="1" applyBorder="1" applyAlignment="1">
      <alignment vertical="center" wrapText="1"/>
    </xf>
    <xf numFmtId="0" fontId="20" fillId="10" borderId="29" xfId="0" applyFont="1" applyFill="1" applyBorder="1" applyAlignment="1">
      <alignment vertical="center" wrapText="1"/>
    </xf>
    <xf numFmtId="9" fontId="20" fillId="10" borderId="30" xfId="0" applyNumberFormat="1" applyFont="1" applyFill="1" applyBorder="1" applyAlignment="1">
      <alignment vertical="center" wrapText="1"/>
    </xf>
    <xf numFmtId="9" fontId="20" fillId="10" borderId="4" xfId="0" applyNumberFormat="1" applyFont="1" applyFill="1" applyBorder="1" applyAlignment="1">
      <alignment vertical="center" wrapText="1"/>
    </xf>
    <xf numFmtId="0" fontId="6" fillId="0" borderId="31" xfId="0" applyFont="1" applyBorder="1" applyAlignment="1">
      <alignment vertical="center" wrapText="1"/>
    </xf>
    <xf numFmtId="0" fontId="6" fillId="0" borderId="1" xfId="0" applyFont="1" applyBorder="1" applyAlignment="1">
      <alignmen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 xfId="0" applyFont="1" applyBorder="1" applyAlignment="1">
      <alignment vertical="center" wrapText="1"/>
    </xf>
    <xf numFmtId="0" fontId="6" fillId="0" borderId="14"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6" xfId="0" applyFont="1" applyBorder="1" applyAlignment="1">
      <alignment vertical="center" wrapText="1"/>
    </xf>
    <xf numFmtId="0" fontId="6" fillId="11" borderId="9" xfId="0" applyFont="1" applyFill="1" applyBorder="1" applyAlignment="1">
      <alignment vertical="center" wrapText="1"/>
    </xf>
    <xf numFmtId="0" fontId="6" fillId="11" borderId="5" xfId="0" applyFont="1" applyFill="1" applyBorder="1" applyAlignment="1">
      <alignment vertical="center" wrapText="1"/>
    </xf>
    <xf numFmtId="0" fontId="12" fillId="9" borderId="39" xfId="0" applyFont="1" applyFill="1" applyBorder="1"/>
    <xf numFmtId="0" fontId="6" fillId="9" borderId="40" xfId="0" applyFont="1" applyFill="1" applyBorder="1"/>
    <xf numFmtId="0" fontId="6" fillId="9" borderId="41" xfId="0" applyFont="1" applyFill="1" applyBorder="1"/>
    <xf numFmtId="0" fontId="20" fillId="3" borderId="0" xfId="0" applyFont="1" applyFill="1"/>
    <xf numFmtId="0" fontId="9" fillId="11" borderId="42" xfId="6" applyFont="1" applyFill="1" applyBorder="1" applyAlignment="1">
      <alignment horizontal="center" vertical="center" wrapText="1"/>
    </xf>
    <xf numFmtId="0" fontId="9" fillId="11" borderId="43" xfId="6" applyFont="1" applyFill="1" applyBorder="1" applyAlignment="1">
      <alignment horizontal="center" vertical="center" wrapText="1"/>
    </xf>
    <xf numFmtId="0" fontId="9" fillId="11" borderId="44" xfId="6" applyFont="1" applyFill="1" applyBorder="1" applyAlignment="1">
      <alignment horizontal="center" vertical="center" wrapText="1"/>
    </xf>
    <xf numFmtId="0" fontId="23" fillId="3" borderId="0" xfId="0" applyFont="1" applyFill="1" applyAlignment="1">
      <alignment vertical="center" wrapText="1"/>
    </xf>
    <xf numFmtId="0" fontId="27" fillId="12" borderId="31"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3" borderId="0" xfId="0" applyFont="1" applyFill="1"/>
    <xf numFmtId="0" fontId="27" fillId="0" borderId="0" xfId="0" applyFont="1"/>
    <xf numFmtId="0" fontId="6" fillId="0" borderId="31" xfId="0" applyFont="1" applyBorder="1" applyAlignment="1">
      <alignment wrapText="1"/>
    </xf>
    <xf numFmtId="0" fontId="6" fillId="0" borderId="32"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6" fillId="0" borderId="36" xfId="0" applyFont="1" applyBorder="1" applyAlignment="1">
      <alignment wrapText="1"/>
    </xf>
    <xf numFmtId="0" fontId="6" fillId="0" borderId="14" xfId="0" applyFont="1" applyBorder="1" applyAlignment="1">
      <alignment wrapText="1"/>
    </xf>
    <xf numFmtId="0" fontId="18" fillId="3" borderId="0" xfId="4" applyFont="1" applyFill="1" applyAlignment="1">
      <alignment horizontal="left" vertical="center"/>
    </xf>
    <xf numFmtId="0" fontId="18" fillId="3" borderId="0" xfId="4" applyFont="1" applyFill="1" applyAlignment="1">
      <alignment horizontal="center" vertical="center"/>
    </xf>
    <xf numFmtId="0" fontId="6" fillId="3" borderId="0" xfId="0" applyFont="1" applyFill="1" applyAlignment="1">
      <alignment horizontal="center"/>
    </xf>
    <xf numFmtId="0" fontId="7" fillId="0" borderId="3" xfId="0" applyFont="1" applyBorder="1" applyAlignment="1">
      <alignment horizontal="left" vertical="center"/>
    </xf>
    <xf numFmtId="0" fontId="6" fillId="3" borderId="45" xfId="0" applyFont="1" applyFill="1" applyBorder="1" applyAlignment="1">
      <alignment horizontal="left"/>
    </xf>
    <xf numFmtId="0" fontId="9" fillId="5" borderId="27" xfId="0" applyFont="1" applyFill="1" applyBorder="1" applyAlignment="1">
      <alignment horizontal="left" vertical="center"/>
    </xf>
    <xf numFmtId="0" fontId="6" fillId="3" borderId="3" xfId="0" applyFont="1" applyFill="1" applyBorder="1" applyAlignment="1">
      <alignment horizontal="left"/>
    </xf>
    <xf numFmtId="0" fontId="20" fillId="0" borderId="3" xfId="0" applyFont="1" applyBorder="1" applyAlignment="1">
      <alignment horizontal="center" vertical="center" wrapText="1"/>
    </xf>
    <xf numFmtId="0" fontId="9" fillId="5" borderId="42" xfId="0" applyFont="1" applyFill="1" applyBorder="1" applyAlignment="1">
      <alignment horizontal="left" vertical="center"/>
    </xf>
    <xf numFmtId="0" fontId="6" fillId="9" borderId="46" xfId="0" applyFont="1" applyFill="1" applyBorder="1" applyAlignment="1">
      <alignment horizontal="left"/>
    </xf>
    <xf numFmtId="0" fontId="9" fillId="9" borderId="47" xfId="0" applyFont="1" applyFill="1" applyBorder="1" applyAlignment="1">
      <alignment horizontal="left"/>
    </xf>
    <xf numFmtId="0" fontId="6" fillId="9" borderId="47" xfId="0" applyFont="1" applyFill="1" applyBorder="1" applyAlignment="1">
      <alignment horizontal="left"/>
    </xf>
    <xf numFmtId="0" fontId="6" fillId="9" borderId="48" xfId="0" applyFont="1" applyFill="1" applyBorder="1" applyAlignment="1">
      <alignment horizontal="left"/>
    </xf>
    <xf numFmtId="0" fontId="6" fillId="9" borderId="3" xfId="0" applyFont="1" applyFill="1" applyBorder="1" applyAlignment="1">
      <alignment horizontal="left"/>
    </xf>
    <xf numFmtId="0" fontId="9" fillId="9" borderId="0" xfId="0" applyFont="1" applyFill="1" applyAlignment="1">
      <alignment horizontal="left"/>
    </xf>
    <xf numFmtId="0" fontId="6" fillId="9" borderId="0" xfId="0" applyFont="1" applyFill="1" applyAlignment="1">
      <alignment horizontal="left"/>
    </xf>
    <xf numFmtId="0" fontId="6" fillId="9" borderId="45" xfId="0" applyFont="1" applyFill="1" applyBorder="1" applyAlignment="1">
      <alignment horizontal="left"/>
    </xf>
    <xf numFmtId="0" fontId="6" fillId="9" borderId="0" xfId="0" applyFont="1" applyFill="1" applyAlignment="1">
      <alignment horizontal="center"/>
    </xf>
    <xf numFmtId="0" fontId="6" fillId="9" borderId="39" xfId="0" applyFont="1" applyFill="1" applyBorder="1" applyAlignment="1">
      <alignment horizontal="left"/>
    </xf>
    <xf numFmtId="0" fontId="9" fillId="9" borderId="40" xfId="0" applyFont="1" applyFill="1" applyBorder="1" applyAlignment="1">
      <alignment horizontal="center"/>
    </xf>
    <xf numFmtId="0" fontId="6" fillId="9" borderId="40" xfId="0" applyFont="1" applyFill="1" applyBorder="1" applyAlignment="1">
      <alignment horizontal="left"/>
    </xf>
    <xf numFmtId="0" fontId="6" fillId="9" borderId="41" xfId="0" applyFont="1" applyFill="1" applyBorder="1" applyAlignment="1">
      <alignment horizontal="left"/>
    </xf>
    <xf numFmtId="0" fontId="10" fillId="3" borderId="0" xfId="0" applyFont="1" applyFill="1" applyAlignment="1">
      <alignment horizontal="left"/>
    </xf>
    <xf numFmtId="0" fontId="10" fillId="3" borderId="0" xfId="0" applyFont="1" applyFill="1" applyAlignment="1">
      <alignment horizontal="center"/>
    </xf>
    <xf numFmtId="0" fontId="28" fillId="3" borderId="0" xfId="0" applyFont="1" applyFill="1" applyAlignment="1">
      <alignment horizontal="left"/>
    </xf>
    <xf numFmtId="0" fontId="28" fillId="3" borderId="0" xfId="0" applyFont="1" applyFill="1" applyAlignment="1">
      <alignment horizontal="center"/>
    </xf>
    <xf numFmtId="0" fontId="9" fillId="5" borderId="22"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47"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48" xfId="0" applyFont="1" applyFill="1" applyBorder="1" applyAlignment="1">
      <alignment horizontal="center" vertical="center"/>
    </xf>
    <xf numFmtId="0" fontId="6" fillId="12" borderId="50" xfId="0" applyFont="1" applyFill="1" applyBorder="1" applyAlignment="1">
      <alignment horizontal="left" indent="1"/>
    </xf>
    <xf numFmtId="0" fontId="6" fillId="12" borderId="29" xfId="0" applyFont="1" applyFill="1" applyBorder="1" applyAlignment="1">
      <alignment horizontal="center"/>
    </xf>
    <xf numFmtId="0" fontId="6" fillId="12" borderId="10" xfId="0" applyFont="1" applyFill="1" applyBorder="1" applyAlignment="1">
      <alignment horizontal="left" vertical="center" indent="3"/>
    </xf>
    <xf numFmtId="0" fontId="6" fillId="12" borderId="51" xfId="0" applyFont="1" applyFill="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3" fontId="6" fillId="0" borderId="20" xfId="0" applyNumberFormat="1" applyFont="1" applyBorder="1" applyAlignment="1">
      <alignment horizontal="center" vertical="center"/>
    </xf>
    <xf numFmtId="3" fontId="6" fillId="0" borderId="52" xfId="0" applyNumberFormat="1" applyFont="1" applyBorder="1" applyAlignment="1">
      <alignment horizontal="center" vertical="center"/>
    </xf>
    <xf numFmtId="0" fontId="6" fillId="12" borderId="10" xfId="0" applyFont="1" applyFill="1" applyBorder="1" applyAlignment="1">
      <alignment horizontal="left" vertical="center" indent="1"/>
    </xf>
    <xf numFmtId="0" fontId="6" fillId="12" borderId="3" xfId="0" applyFont="1" applyFill="1" applyBorder="1" applyAlignment="1">
      <alignment horizontal="left" vertical="center" indent="1"/>
    </xf>
    <xf numFmtId="0" fontId="6" fillId="12" borderId="49" xfId="0" applyFont="1" applyFill="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3" fontId="6" fillId="0" borderId="54" xfId="0" applyNumberFormat="1" applyFont="1" applyBorder="1" applyAlignment="1">
      <alignment horizontal="center" vertical="center"/>
    </xf>
    <xf numFmtId="3" fontId="6" fillId="0" borderId="45" xfId="0" applyNumberFormat="1" applyFont="1" applyBorder="1" applyAlignment="1">
      <alignment horizontal="center" vertical="center"/>
    </xf>
    <xf numFmtId="0" fontId="6" fillId="12" borderId="55" xfId="0" applyFont="1" applyFill="1" applyBorder="1" applyAlignment="1">
      <alignment horizontal="left" vertical="center" indent="1"/>
    </xf>
    <xf numFmtId="0" fontId="6" fillId="12" borderId="33" xfId="0" applyFont="1" applyFill="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3" fontId="6" fillId="0" borderId="35" xfId="0" applyNumberFormat="1" applyFont="1" applyBorder="1" applyAlignment="1">
      <alignment horizontal="center" vertical="center"/>
    </xf>
    <xf numFmtId="0" fontId="6" fillId="0" borderId="34" xfId="0" applyFont="1" applyBorder="1" applyAlignment="1">
      <alignment horizontal="center" vertical="center"/>
    </xf>
    <xf numFmtId="0" fontId="6" fillId="12" borderId="13" xfId="0" applyFont="1" applyFill="1" applyBorder="1" applyAlignment="1">
      <alignment horizontal="left" vertical="center" indent="1"/>
    </xf>
    <xf numFmtId="0" fontId="6" fillId="12" borderId="37" xfId="0" applyFont="1" applyFill="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3" fontId="6" fillId="0" borderId="14" xfId="0" applyNumberFormat="1" applyFont="1" applyBorder="1" applyAlignment="1">
      <alignment horizontal="center" vertical="center"/>
    </xf>
    <xf numFmtId="3" fontId="6" fillId="0" borderId="6" xfId="0" applyNumberFormat="1" applyFont="1" applyBorder="1" applyAlignment="1">
      <alignment horizontal="center" vertical="center"/>
    </xf>
    <xf numFmtId="0" fontId="6" fillId="0" borderId="38" xfId="0" applyFont="1" applyBorder="1" applyAlignment="1">
      <alignment horizontal="center" vertical="center"/>
    </xf>
    <xf numFmtId="0" fontId="9" fillId="5" borderId="39" xfId="0" applyFont="1" applyFill="1" applyBorder="1" applyAlignment="1">
      <alignment horizontal="left"/>
    </xf>
    <xf numFmtId="0" fontId="9" fillId="5" borderId="8" xfId="0" applyFont="1" applyFill="1" applyBorder="1" applyAlignment="1">
      <alignment horizontal="center"/>
    </xf>
    <xf numFmtId="0" fontId="6" fillId="7" borderId="42" xfId="0" applyFont="1" applyFill="1" applyBorder="1" applyAlignment="1">
      <alignment horizontal="center" vertical="center"/>
    </xf>
    <xf numFmtId="0" fontId="6" fillId="0" borderId="30" xfId="0" applyFont="1" applyBorder="1" applyAlignment="1">
      <alignment horizontal="center" vertical="center"/>
    </xf>
    <xf numFmtId="3" fontId="6" fillId="0" borderId="30" xfId="0" applyNumberFormat="1" applyFont="1" applyBorder="1" applyAlignment="1">
      <alignment horizontal="center" vertical="center"/>
    </xf>
    <xf numFmtId="0" fontId="6" fillId="0" borderId="11" xfId="0" applyFont="1" applyBorder="1" applyAlignment="1">
      <alignment horizontal="center" vertical="center"/>
    </xf>
    <xf numFmtId="3" fontId="6" fillId="0" borderId="4" xfId="0" applyNumberFormat="1" applyFont="1" applyBorder="1" applyAlignment="1">
      <alignment horizontal="center" vertical="center"/>
    </xf>
    <xf numFmtId="0" fontId="6" fillId="12" borderId="55" xfId="0" applyFont="1" applyFill="1" applyBorder="1" applyAlignment="1">
      <alignment horizontal="left" indent="1"/>
    </xf>
    <xf numFmtId="0" fontId="6" fillId="12" borderId="33" xfId="0" applyFont="1" applyFill="1" applyBorder="1" applyAlignment="1">
      <alignment horizontal="center"/>
    </xf>
    <xf numFmtId="0" fontId="6" fillId="0" borderId="17" xfId="0" applyFont="1" applyBorder="1" applyAlignment="1">
      <alignment horizontal="center" vertical="center"/>
    </xf>
    <xf numFmtId="0" fontId="6" fillId="0" borderId="56" xfId="0" applyFont="1" applyBorder="1" applyAlignment="1">
      <alignment horizontal="center" vertical="center"/>
    </xf>
    <xf numFmtId="3" fontId="6" fillId="0" borderId="56" xfId="0" applyNumberFormat="1" applyFont="1" applyBorder="1" applyAlignment="1">
      <alignment horizontal="center" vertical="center"/>
    </xf>
    <xf numFmtId="3" fontId="6" fillId="0" borderId="57" xfId="0" applyNumberFormat="1" applyFont="1" applyBorder="1" applyAlignment="1">
      <alignment horizontal="center" vertical="center"/>
    </xf>
    <xf numFmtId="0" fontId="9" fillId="5" borderId="7" xfId="0" applyFont="1" applyFill="1" applyBorder="1" applyAlignment="1">
      <alignment horizontal="left" vertical="center"/>
    </xf>
    <xf numFmtId="0" fontId="9" fillId="5" borderId="2" xfId="0" applyFont="1" applyFill="1" applyBorder="1" applyAlignment="1">
      <alignment horizontal="center" vertical="center"/>
    </xf>
    <xf numFmtId="0" fontId="6" fillId="7" borderId="58" xfId="0" applyFont="1" applyFill="1" applyBorder="1" applyAlignment="1">
      <alignment horizontal="center" vertical="center"/>
    </xf>
    <xf numFmtId="0" fontId="6" fillId="7" borderId="59" xfId="0" applyFont="1" applyFill="1" applyBorder="1" applyAlignment="1">
      <alignment horizontal="center" vertical="center"/>
    </xf>
    <xf numFmtId="3" fontId="6" fillId="7" borderId="59" xfId="0" applyNumberFormat="1" applyFont="1" applyFill="1" applyBorder="1" applyAlignment="1">
      <alignment horizontal="center" vertical="center"/>
    </xf>
    <xf numFmtId="3" fontId="6" fillId="7" borderId="60" xfId="0" applyNumberFormat="1" applyFont="1" applyFill="1" applyBorder="1" applyAlignment="1">
      <alignment horizontal="center" vertical="center"/>
    </xf>
    <xf numFmtId="0" fontId="9" fillId="12" borderId="3" xfId="0" applyFont="1" applyFill="1" applyBorder="1" applyAlignment="1">
      <alignment horizontal="left" vertical="center" wrapText="1"/>
    </xf>
    <xf numFmtId="0" fontId="9" fillId="12" borderId="49" xfId="0" applyFont="1" applyFill="1" applyBorder="1" applyAlignment="1">
      <alignment horizontal="center" vertical="center" wrapText="1"/>
    </xf>
    <xf numFmtId="0" fontId="6" fillId="7" borderId="54" xfId="0" applyFont="1" applyFill="1" applyBorder="1" applyAlignment="1">
      <alignment horizontal="center" vertical="center"/>
    </xf>
    <xf numFmtId="0" fontId="6" fillId="7" borderId="61" xfId="0" applyFont="1" applyFill="1" applyBorder="1" applyAlignment="1">
      <alignment horizontal="center" vertical="center"/>
    </xf>
    <xf numFmtId="0" fontId="6" fillId="7" borderId="62" xfId="0" applyFont="1" applyFill="1" applyBorder="1" applyAlignment="1">
      <alignment horizontal="center" vertical="center"/>
    </xf>
    <xf numFmtId="0" fontId="6" fillId="0" borderId="0" xfId="0" applyFont="1" applyAlignment="1">
      <alignment horizontal="left" vertical="center"/>
    </xf>
    <xf numFmtId="0" fontId="9" fillId="12" borderId="50" xfId="0" applyFont="1" applyFill="1" applyBorder="1" applyAlignment="1">
      <alignment horizontal="left" vertical="center" wrapText="1"/>
    </xf>
    <xf numFmtId="0" fontId="9" fillId="12" borderId="29" xfId="0" applyFont="1" applyFill="1" applyBorder="1" applyAlignment="1">
      <alignment horizontal="center" vertical="center" wrapText="1"/>
    </xf>
    <xf numFmtId="3" fontId="6" fillId="0" borderId="11"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6" fillId="0" borderId="27" xfId="0" applyNumberFormat="1" applyFont="1" applyBorder="1" applyAlignment="1">
      <alignment horizontal="center" vertical="center"/>
    </xf>
    <xf numFmtId="0" fontId="9" fillId="12" borderId="39" xfId="0" applyFont="1" applyFill="1" applyBorder="1" applyAlignment="1">
      <alignment horizontal="left" vertical="center" wrapText="1"/>
    </xf>
    <xf numFmtId="0" fontId="9" fillId="12" borderId="37" xfId="0" applyFont="1" applyFill="1" applyBorder="1" applyAlignment="1">
      <alignment horizontal="center" vertical="center" wrapText="1"/>
    </xf>
    <xf numFmtId="3" fontId="6" fillId="0" borderId="38" xfId="0" applyNumberFormat="1" applyFont="1" applyBorder="1" applyAlignment="1">
      <alignment horizontal="center" vertical="center"/>
    </xf>
    <xf numFmtId="3" fontId="6" fillId="0" borderId="36" xfId="0" applyNumberFormat="1" applyFont="1" applyBorder="1" applyAlignment="1">
      <alignment horizontal="center" vertical="center"/>
    </xf>
    <xf numFmtId="3" fontId="6" fillId="0" borderId="5" xfId="0" applyNumberFormat="1" applyFont="1" applyBorder="1" applyAlignment="1">
      <alignment horizontal="center" vertical="center"/>
    </xf>
    <xf numFmtId="0" fontId="9" fillId="5" borderId="50" xfId="0" applyFont="1" applyFill="1" applyBorder="1" applyAlignment="1">
      <alignment horizontal="left" vertical="center" wrapText="1"/>
    </xf>
    <xf numFmtId="0" fontId="9" fillId="5" borderId="8" xfId="0" applyFont="1" applyFill="1" applyBorder="1" applyAlignment="1">
      <alignment horizontal="center" vertical="center" wrapText="1"/>
    </xf>
    <xf numFmtId="0" fontId="29" fillId="3" borderId="0" xfId="0" applyFont="1" applyFill="1" applyAlignment="1">
      <alignment horizontal="left"/>
    </xf>
    <xf numFmtId="0" fontId="9" fillId="5" borderId="63" xfId="0" applyFont="1" applyFill="1" applyBorder="1" applyAlignment="1">
      <alignment horizontal="center" vertical="center"/>
    </xf>
    <xf numFmtId="0" fontId="9" fillId="5" borderId="58" xfId="0" applyFont="1" applyFill="1" applyBorder="1" applyAlignment="1">
      <alignment horizontal="center" vertical="center"/>
    </xf>
    <xf numFmtId="0" fontId="9" fillId="5" borderId="64" xfId="0" applyFont="1" applyFill="1" applyBorder="1" applyAlignment="1">
      <alignment horizontal="center" vertical="center"/>
    </xf>
    <xf numFmtId="0" fontId="8" fillId="5" borderId="63"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5" xfId="0" applyFont="1" applyFill="1" applyBorder="1" applyAlignment="1">
      <alignment horizontal="center" vertical="center"/>
    </xf>
    <xf numFmtId="0" fontId="6" fillId="0" borderId="35" xfId="0" applyFont="1" applyBorder="1" applyAlignment="1">
      <alignment horizontal="center" vertical="center"/>
    </xf>
    <xf numFmtId="0" fontId="6" fillId="12" borderId="66" xfId="0" applyFont="1" applyFill="1" applyBorder="1" applyAlignment="1">
      <alignment horizontal="left" indent="1"/>
    </xf>
    <xf numFmtId="0" fontId="6" fillId="12" borderId="67" xfId="0" applyFont="1" applyFill="1" applyBorder="1" applyAlignment="1">
      <alignment horizontal="center"/>
    </xf>
    <xf numFmtId="0" fontId="6" fillId="0" borderId="57" xfId="0" applyFont="1" applyBorder="1" applyAlignment="1">
      <alignment horizontal="center" vertical="center"/>
    </xf>
    <xf numFmtId="0" fontId="9" fillId="5" borderId="7" xfId="0" applyFont="1" applyFill="1" applyBorder="1" applyAlignment="1">
      <alignment horizontal="left"/>
    </xf>
    <xf numFmtId="0" fontId="9" fillId="5" borderId="2" xfId="0" applyFont="1" applyFill="1" applyBorder="1" applyAlignment="1">
      <alignment horizontal="center"/>
    </xf>
    <xf numFmtId="3" fontId="6" fillId="7" borderId="58" xfId="0" applyNumberFormat="1" applyFont="1" applyFill="1" applyBorder="1" applyAlignment="1">
      <alignment horizontal="center" vertical="center"/>
    </xf>
    <xf numFmtId="3" fontId="6" fillId="7" borderId="65" xfId="0" applyNumberFormat="1" applyFont="1" applyFill="1" applyBorder="1" applyAlignment="1">
      <alignment horizontal="center" vertical="center"/>
    </xf>
    <xf numFmtId="3" fontId="6" fillId="7" borderId="63" xfId="0" applyNumberFormat="1" applyFont="1" applyFill="1" applyBorder="1" applyAlignment="1">
      <alignment horizontal="center" vertical="center"/>
    </xf>
    <xf numFmtId="3" fontId="6" fillId="0" borderId="32" xfId="0" applyNumberFormat="1" applyFont="1" applyBorder="1" applyAlignment="1">
      <alignment horizontal="center" vertical="center"/>
    </xf>
    <xf numFmtId="3" fontId="6" fillId="0" borderId="15" xfId="0" applyNumberFormat="1" applyFont="1" applyBorder="1" applyAlignment="1">
      <alignment horizontal="center" vertical="center"/>
    </xf>
    <xf numFmtId="0" fontId="6" fillId="12" borderId="66" xfId="0" applyFont="1" applyFill="1" applyBorder="1" applyAlignment="1">
      <alignment horizontal="left" vertical="center" indent="1"/>
    </xf>
    <xf numFmtId="0" fontId="6" fillId="12" borderId="67" xfId="0" applyFont="1" applyFill="1" applyBorder="1" applyAlignment="1">
      <alignment horizontal="center" vertical="center"/>
    </xf>
    <xf numFmtId="0" fontId="6" fillId="7" borderId="25" xfId="0" applyFont="1" applyFill="1" applyBorder="1" applyAlignment="1">
      <alignment horizontal="center"/>
    </xf>
    <xf numFmtId="0" fontId="9" fillId="12" borderId="46" xfId="0" applyFont="1" applyFill="1" applyBorder="1" applyAlignment="1">
      <alignment horizontal="left" wrapText="1"/>
    </xf>
    <xf numFmtId="0" fontId="9" fillId="12" borderId="21" xfId="0" applyFont="1" applyFill="1" applyBorder="1" applyAlignment="1">
      <alignment horizontal="center" wrapText="1"/>
    </xf>
    <xf numFmtId="3" fontId="6" fillId="7" borderId="25" xfId="0" applyNumberFormat="1" applyFont="1" applyFill="1" applyBorder="1" applyAlignment="1">
      <alignment horizontal="center"/>
    </xf>
    <xf numFmtId="0" fontId="9" fillId="12" borderId="7" xfId="0" applyFont="1" applyFill="1" applyBorder="1" applyAlignment="1">
      <alignment horizontal="left" vertical="center" wrapText="1"/>
    </xf>
    <xf numFmtId="0" fontId="9" fillId="12" borderId="21" xfId="0" applyFont="1" applyFill="1" applyBorder="1" applyAlignment="1">
      <alignment horizontal="center" vertical="center" wrapText="1"/>
    </xf>
    <xf numFmtId="0" fontId="6" fillId="0" borderId="25" xfId="0" applyFont="1" applyBorder="1" applyAlignment="1">
      <alignment horizontal="center"/>
    </xf>
    <xf numFmtId="0" fontId="6" fillId="0" borderId="23" xfId="0" applyFont="1" applyBorder="1" applyAlignment="1">
      <alignment horizontal="center"/>
    </xf>
    <xf numFmtId="0" fontId="6" fillId="0" borderId="26" xfId="0" applyFont="1" applyBorder="1" applyAlignment="1">
      <alignment horizontal="center"/>
    </xf>
    <xf numFmtId="0" fontId="6" fillId="0" borderId="24" xfId="0" applyFont="1" applyBorder="1" applyAlignment="1">
      <alignment horizontal="center"/>
    </xf>
    <xf numFmtId="0" fontId="9" fillId="12" borderId="13" xfId="0" applyFont="1" applyFill="1" applyBorder="1" applyAlignment="1">
      <alignment horizontal="left" vertical="center"/>
    </xf>
    <xf numFmtId="0" fontId="9" fillId="12" borderId="2" xfId="0" applyFont="1" applyFill="1" applyBorder="1" applyAlignment="1">
      <alignment horizontal="center" vertical="center"/>
    </xf>
    <xf numFmtId="3" fontId="9" fillId="7" borderId="58" xfId="0" applyNumberFormat="1" applyFont="1" applyFill="1" applyBorder="1" applyAlignment="1">
      <alignment horizontal="center" vertical="center"/>
    </xf>
    <xf numFmtId="0" fontId="9" fillId="12" borderId="2" xfId="0" applyFont="1" applyFill="1" applyBorder="1" applyAlignment="1">
      <alignment horizontal="left" wrapText="1"/>
    </xf>
    <xf numFmtId="0" fontId="6" fillId="0" borderId="0" xfId="0" applyFont="1" applyAlignment="1">
      <alignment horizontal="center"/>
    </xf>
    <xf numFmtId="0" fontId="6" fillId="0" borderId="2" xfId="0" applyFont="1" applyBorder="1" applyAlignment="1">
      <alignment horizontal="center" vertical="center" wrapText="1"/>
    </xf>
    <xf numFmtId="0" fontId="0" fillId="3" borderId="0" xfId="0" applyFill="1" applyAlignment="1">
      <alignment vertical="center" wrapText="1"/>
    </xf>
    <xf numFmtId="0" fontId="11" fillId="4" borderId="21" xfId="0" applyFont="1" applyFill="1" applyBorder="1" applyAlignment="1">
      <alignment horizontal="center" vertical="center"/>
    </xf>
    <xf numFmtId="0" fontId="9" fillId="8" borderId="9" xfId="0" applyFont="1" applyFill="1" applyBorder="1" applyAlignment="1">
      <alignment vertical="center" wrapText="1"/>
    </xf>
    <xf numFmtId="0" fontId="20" fillId="3" borderId="0" xfId="0" applyFont="1" applyFill="1" applyAlignment="1">
      <alignment vertical="center"/>
    </xf>
    <xf numFmtId="0" fontId="9" fillId="8" borderId="5" xfId="0" applyFont="1" applyFill="1" applyBorder="1" applyAlignment="1">
      <alignment vertical="center" wrapText="1"/>
    </xf>
    <xf numFmtId="0" fontId="12" fillId="9" borderId="46" xfId="0" applyFont="1" applyFill="1" applyBorder="1" applyAlignment="1">
      <alignment horizontal="left"/>
    </xf>
    <xf numFmtId="0" fontId="6" fillId="3" borderId="0" xfId="0" applyFont="1" applyFill="1" applyAlignment="1">
      <alignment horizontal="center" vertical="center"/>
    </xf>
    <xf numFmtId="0" fontId="12" fillId="9" borderId="39" xfId="0" applyFont="1" applyFill="1" applyBorder="1" applyAlignment="1">
      <alignment horizontal="left"/>
    </xf>
    <xf numFmtId="0" fontId="8" fillId="3" borderId="0" xfId="0" applyFont="1" applyFill="1" applyAlignment="1">
      <alignment horizontal="left" vertical="center"/>
    </xf>
    <xf numFmtId="0" fontId="0" fillId="3" borderId="0" xfId="0" applyFill="1" applyAlignment="1">
      <alignment horizontal="center" vertical="center" wrapText="1"/>
    </xf>
    <xf numFmtId="0" fontId="27" fillId="3" borderId="0" xfId="0" applyFont="1" applyFill="1" applyAlignment="1">
      <alignment horizontal="left"/>
    </xf>
    <xf numFmtId="0" fontId="11" fillId="4" borderId="46" xfId="0" applyFont="1" applyFill="1" applyBorder="1" applyAlignment="1">
      <alignment horizontal="center"/>
    </xf>
    <xf numFmtId="0" fontId="11" fillId="4" borderId="21" xfId="0" applyFont="1" applyFill="1" applyBorder="1" applyAlignment="1">
      <alignment horizontal="center"/>
    </xf>
    <xf numFmtId="0" fontId="27" fillId="3" borderId="0" xfId="0" applyFont="1" applyFill="1" applyAlignment="1">
      <alignment horizontal="left" wrapText="1"/>
    </xf>
    <xf numFmtId="0" fontId="9" fillId="12" borderId="27" xfId="0" applyFont="1" applyFill="1" applyBorder="1" applyAlignment="1">
      <alignment horizontal="left" vertical="center" wrapText="1"/>
    </xf>
    <xf numFmtId="0" fontId="6" fillId="11" borderId="11" xfId="0" applyFont="1" applyFill="1" applyBorder="1" applyAlignment="1">
      <alignment vertical="center"/>
    </xf>
    <xf numFmtId="0" fontId="33" fillId="12" borderId="31" xfId="0" applyFont="1" applyFill="1" applyBorder="1" applyAlignment="1">
      <alignment horizontal="left" vertical="center" wrapText="1"/>
    </xf>
    <xf numFmtId="0" fontId="33" fillId="7" borderId="1" xfId="0" applyFont="1" applyFill="1" applyBorder="1" applyAlignment="1">
      <alignment horizontal="center" vertical="center"/>
    </xf>
    <xf numFmtId="0" fontId="6" fillId="11" borderId="1" xfId="0" applyFont="1" applyFill="1" applyBorder="1" applyAlignment="1">
      <alignment vertical="center"/>
    </xf>
    <xf numFmtId="0" fontId="6" fillId="11" borderId="35" xfId="0" applyFont="1" applyFill="1" applyBorder="1" applyAlignment="1">
      <alignment horizontal="center" vertical="center"/>
    </xf>
    <xf numFmtId="0" fontId="34" fillId="12" borderId="31"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6" fillId="11" borderId="14" xfId="0" applyFont="1" applyFill="1" applyBorder="1" applyAlignment="1">
      <alignment vertical="center"/>
    </xf>
    <xf numFmtId="0" fontId="9" fillId="12" borderId="46" xfId="0" applyFont="1" applyFill="1" applyBorder="1" applyAlignment="1">
      <alignment horizontal="left" vertical="center" wrapText="1"/>
    </xf>
    <xf numFmtId="0" fontId="33" fillId="12" borderId="55" xfId="0" applyFont="1" applyFill="1" applyBorder="1" applyAlignment="1">
      <alignment horizontal="left" vertical="center" wrapText="1"/>
    </xf>
    <xf numFmtId="0" fontId="34" fillId="12" borderId="55" xfId="0" applyFont="1" applyFill="1" applyBorder="1" applyAlignment="1">
      <alignment horizontal="left" vertical="center" wrapText="1"/>
    </xf>
    <xf numFmtId="0" fontId="6" fillId="12" borderId="39" xfId="0" applyFont="1" applyFill="1" applyBorder="1" applyAlignment="1">
      <alignment horizontal="left" vertical="center" wrapText="1"/>
    </xf>
    <xf numFmtId="0" fontId="9" fillId="12" borderId="29" xfId="0" applyFont="1" applyFill="1" applyBorder="1" applyAlignment="1">
      <alignment horizontal="left" vertical="center" wrapText="1"/>
    </xf>
    <xf numFmtId="0" fontId="27" fillId="3" borderId="0" xfId="0" applyFont="1" applyFill="1" applyAlignment="1">
      <alignment horizontal="left" vertical="center"/>
    </xf>
    <xf numFmtId="0" fontId="33" fillId="12" borderId="33" xfId="0" applyFont="1" applyFill="1" applyBorder="1" applyAlignment="1">
      <alignment horizontal="left" vertical="center" wrapText="1"/>
    </xf>
    <xf numFmtId="0" fontId="33" fillId="7" borderId="38" xfId="0" applyFont="1" applyFill="1" applyBorder="1" applyAlignment="1">
      <alignment horizontal="center" vertical="center"/>
    </xf>
    <xf numFmtId="0" fontId="33" fillId="7" borderId="14" xfId="0" applyFont="1" applyFill="1" applyBorder="1" applyAlignment="1">
      <alignment horizontal="center" vertical="center"/>
    </xf>
    <xf numFmtId="0" fontId="34" fillId="12" borderId="50" xfId="0" applyFont="1" applyFill="1" applyBorder="1" applyAlignment="1">
      <alignment horizontal="left" vertical="center" wrapText="1"/>
    </xf>
    <xf numFmtId="0" fontId="33" fillId="7" borderId="27" xfId="0" applyFont="1" applyFill="1" applyBorder="1" applyAlignment="1">
      <alignment horizontal="center" vertical="center"/>
    </xf>
    <xf numFmtId="0" fontId="33" fillId="7" borderId="11" xfId="0" applyFont="1" applyFill="1" applyBorder="1" applyAlignment="1">
      <alignment horizontal="center" vertical="center"/>
    </xf>
    <xf numFmtId="0" fontId="6" fillId="11" borderId="4" xfId="0" applyFont="1" applyFill="1" applyBorder="1" applyAlignment="1">
      <alignment horizontal="center" vertical="center"/>
    </xf>
    <xf numFmtId="0" fontId="33" fillId="7" borderId="31" xfId="0" applyFont="1" applyFill="1" applyBorder="1" applyAlignment="1">
      <alignment horizontal="center" vertical="center"/>
    </xf>
    <xf numFmtId="0" fontId="6" fillId="12" borderId="55" xfId="0" applyFont="1" applyFill="1" applyBorder="1" applyAlignment="1">
      <alignment horizontal="left" vertical="center" wrapText="1"/>
    </xf>
    <xf numFmtId="0" fontId="6" fillId="12" borderId="13" xfId="0" applyFont="1" applyFill="1" applyBorder="1" applyAlignment="1">
      <alignment horizontal="left" vertical="center" wrapText="1"/>
    </xf>
    <xf numFmtId="0" fontId="6" fillId="12" borderId="66" xfId="0" applyFont="1" applyFill="1" applyBorder="1" applyAlignment="1">
      <alignment horizontal="left" vertical="center" wrapText="1"/>
    </xf>
    <xf numFmtId="0" fontId="6" fillId="12" borderId="37" xfId="0" applyFont="1" applyFill="1" applyBorder="1" applyAlignment="1">
      <alignment horizontal="left" vertical="center" wrapText="1"/>
    </xf>
    <xf numFmtId="0" fontId="8" fillId="3" borderId="0" xfId="0" applyFont="1" applyFill="1" applyAlignment="1">
      <alignment horizontal="center" vertical="center" wrapText="1"/>
    </xf>
    <xf numFmtId="0" fontId="0" fillId="0" borderId="0" xfId="0" applyAlignment="1">
      <alignment vertical="center" wrapText="1"/>
    </xf>
    <xf numFmtId="0" fontId="6" fillId="11" borderId="9" xfId="0" applyFont="1" applyFill="1" applyBorder="1" applyAlignment="1">
      <alignment vertical="center"/>
    </xf>
    <xf numFmtId="0" fontId="6" fillId="11" borderId="5" xfId="0" applyFont="1" applyFill="1" applyBorder="1" applyAlignment="1">
      <alignment vertical="center"/>
    </xf>
    <xf numFmtId="0" fontId="6" fillId="9" borderId="1" xfId="0" applyFont="1" applyFill="1" applyBorder="1" applyAlignment="1">
      <alignment vertical="center"/>
    </xf>
    <xf numFmtId="0" fontId="10" fillId="9" borderId="1" xfId="0" applyFont="1" applyFill="1" applyBorder="1" applyAlignment="1">
      <alignment vertical="center"/>
    </xf>
    <xf numFmtId="0" fontId="6" fillId="9" borderId="1" xfId="0" applyFont="1" applyFill="1" applyBorder="1" applyAlignment="1">
      <alignment horizontal="center" vertical="center"/>
    </xf>
    <xf numFmtId="0" fontId="6" fillId="9" borderId="1" xfId="0" applyFont="1" applyFill="1" applyBorder="1"/>
    <xf numFmtId="0" fontId="6" fillId="9" borderId="1" xfId="0" applyFont="1" applyFill="1" applyBorder="1" applyAlignment="1">
      <alignment horizontal="left"/>
    </xf>
    <xf numFmtId="0" fontId="9" fillId="11" borderId="63" xfId="0" applyFont="1" applyFill="1" applyBorder="1" applyAlignment="1">
      <alignment horizontal="center" vertical="center" wrapText="1"/>
    </xf>
    <xf numFmtId="0" fontId="9" fillId="11" borderId="58" xfId="0" applyFont="1" applyFill="1" applyBorder="1" applyAlignment="1">
      <alignment horizontal="center" vertical="center" wrapText="1"/>
    </xf>
    <xf numFmtId="0" fontId="9" fillId="11" borderId="59" xfId="0" applyFont="1" applyFill="1" applyBorder="1" applyAlignment="1">
      <alignment horizontal="center" vertical="center" wrapText="1"/>
    </xf>
    <xf numFmtId="0" fontId="9" fillId="11" borderId="60" xfId="5" applyFont="1" applyFill="1" applyBorder="1" applyAlignment="1">
      <alignment horizontal="center" vertical="center" wrapText="1"/>
    </xf>
    <xf numFmtId="0" fontId="9" fillId="11" borderId="58" xfId="5" applyFont="1" applyFill="1" applyBorder="1" applyAlignment="1">
      <alignment horizontal="center" vertical="center" wrapText="1"/>
    </xf>
    <xf numFmtId="0" fontId="9" fillId="11" borderId="59" xfId="5"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20" fillId="10" borderId="68" xfId="0" applyFont="1" applyFill="1" applyBorder="1" applyAlignment="1">
      <alignment horizontal="center" vertical="center" wrapText="1"/>
    </xf>
    <xf numFmtId="14" fontId="20" fillId="10" borderId="68" xfId="0" applyNumberFormat="1" applyFont="1" applyFill="1" applyBorder="1" applyAlignment="1">
      <alignment horizontal="center" vertical="center" wrapText="1"/>
    </xf>
    <xf numFmtId="0" fontId="20" fillId="10" borderId="69" xfId="0" applyFont="1" applyFill="1" applyBorder="1" applyAlignment="1">
      <alignment horizontal="center" vertical="center" wrapText="1"/>
    </xf>
    <xf numFmtId="3" fontId="20" fillId="10" borderId="68" xfId="0" applyNumberFormat="1" applyFont="1" applyFill="1" applyBorder="1" applyAlignment="1">
      <alignment horizontal="center" vertical="center" wrapText="1"/>
    </xf>
    <xf numFmtId="0" fontId="6" fillId="0" borderId="31" xfId="0" applyFont="1" applyBorder="1" applyAlignment="1">
      <alignment horizontal="center" wrapText="1"/>
    </xf>
    <xf numFmtId="0" fontId="6" fillId="0" borderId="34" xfId="0" applyFont="1" applyBorder="1" applyAlignment="1">
      <alignment horizontal="center" wrapText="1"/>
    </xf>
    <xf numFmtId="0" fontId="6" fillId="0" borderId="1" xfId="0" applyFont="1" applyBorder="1" applyAlignment="1">
      <alignment horizontal="center" wrapText="1"/>
    </xf>
    <xf numFmtId="0" fontId="6" fillId="0" borderId="35" xfId="0" applyFont="1" applyBorder="1" applyAlignment="1">
      <alignment horizontal="center" wrapText="1"/>
    </xf>
    <xf numFmtId="0" fontId="6" fillId="0" borderId="5" xfId="0" applyFont="1" applyBorder="1" applyAlignment="1">
      <alignment horizontal="center" wrapText="1"/>
    </xf>
    <xf numFmtId="0" fontId="6" fillId="0" borderId="38" xfId="0" applyFont="1" applyBorder="1" applyAlignment="1">
      <alignment horizontal="center" wrapText="1"/>
    </xf>
    <xf numFmtId="0" fontId="9" fillId="5" borderId="46" xfId="0" applyFont="1" applyFill="1" applyBorder="1" applyAlignment="1">
      <alignment horizontal="center" vertical="center"/>
    </xf>
    <xf numFmtId="0" fontId="6" fillId="12" borderId="50" xfId="0" applyFont="1" applyFill="1" applyBorder="1" applyAlignment="1">
      <alignment horizontal="center"/>
    </xf>
    <xf numFmtId="3" fontId="6" fillId="0" borderId="19" xfId="0" applyNumberFormat="1" applyFont="1" applyBorder="1" applyAlignment="1">
      <alignment horizontal="center" vertical="center"/>
    </xf>
    <xf numFmtId="3" fontId="6" fillId="0" borderId="68" xfId="0" applyNumberFormat="1" applyFont="1" applyBorder="1" applyAlignment="1">
      <alignment horizontal="center" vertical="center"/>
    </xf>
    <xf numFmtId="0" fontId="6" fillId="12" borderId="10" xfId="0" applyFont="1" applyFill="1" applyBorder="1" applyAlignment="1">
      <alignment horizontal="center" vertical="center"/>
    </xf>
    <xf numFmtId="0" fontId="6" fillId="12" borderId="3" xfId="0" applyFont="1" applyFill="1" applyBorder="1" applyAlignment="1">
      <alignment horizontal="center" vertical="center"/>
    </xf>
    <xf numFmtId="3" fontId="6" fillId="0" borderId="0" xfId="0" applyNumberFormat="1" applyFont="1" applyAlignment="1">
      <alignment horizontal="center" vertical="center"/>
    </xf>
    <xf numFmtId="0" fontId="6" fillId="12" borderId="55" xfId="0" applyFont="1" applyFill="1" applyBorder="1" applyAlignment="1">
      <alignment horizontal="center" vertical="center"/>
    </xf>
    <xf numFmtId="0" fontId="6" fillId="12" borderId="13"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8" xfId="0" applyFont="1" applyFill="1" applyBorder="1" applyAlignment="1">
      <alignment horizontal="center" vertical="center"/>
    </xf>
    <xf numFmtId="0" fontId="6" fillId="5" borderId="7" xfId="0" applyFont="1" applyFill="1" applyBorder="1"/>
    <xf numFmtId="0" fontId="6" fillId="5" borderId="64" xfId="0" applyFont="1" applyFill="1" applyBorder="1"/>
    <xf numFmtId="0" fontId="6" fillId="5" borderId="65" xfId="0" applyFont="1" applyFill="1" applyBorder="1"/>
    <xf numFmtId="0" fontId="0" fillId="3" borderId="47" xfId="0" applyFill="1" applyBorder="1"/>
    <xf numFmtId="0" fontId="0" fillId="3" borderId="48" xfId="0" applyFill="1" applyBorder="1"/>
    <xf numFmtId="0" fontId="8" fillId="3" borderId="0" xfId="0" applyFont="1" applyFill="1"/>
    <xf numFmtId="0" fontId="6" fillId="9" borderId="32" xfId="0" applyFont="1" applyFill="1" applyBorder="1" applyAlignment="1">
      <alignment vertical="center"/>
    </xf>
    <xf numFmtId="0" fontId="27" fillId="9" borderId="70" xfId="0" applyFont="1" applyFill="1" applyBorder="1" applyAlignment="1">
      <alignment horizontal="left" vertical="center" wrapText="1"/>
    </xf>
    <xf numFmtId="0" fontId="6" fillId="9" borderId="34" xfId="0" applyFont="1" applyFill="1" applyBorder="1"/>
    <xf numFmtId="0" fontId="22" fillId="4" borderId="7"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22" fillId="4" borderId="60" xfId="0" applyFont="1" applyFill="1" applyBorder="1" applyAlignment="1">
      <alignment horizontal="center" vertical="center" wrapText="1"/>
    </xf>
    <xf numFmtId="0" fontId="9" fillId="3" borderId="0" xfId="0" applyFont="1" applyFill="1"/>
    <xf numFmtId="0" fontId="9" fillId="0" borderId="27" xfId="0" applyFont="1" applyBorder="1" applyAlignment="1">
      <alignment horizontal="right"/>
    </xf>
    <xf numFmtId="0" fontId="6" fillId="0" borderId="54" xfId="0" applyFont="1" applyBorder="1" applyAlignment="1">
      <alignment horizontal="center" wrapText="1"/>
    </xf>
    <xf numFmtId="0" fontId="6" fillId="0" borderId="61" xfId="0" applyFont="1" applyBorder="1" applyAlignment="1">
      <alignment horizontal="center" wrapText="1"/>
    </xf>
    <xf numFmtId="0" fontId="6" fillId="0" borderId="62" xfId="0" applyFont="1" applyBorder="1" applyAlignment="1">
      <alignment horizontal="center" wrapText="1"/>
    </xf>
    <xf numFmtId="0" fontId="6" fillId="0" borderId="17" xfId="0" applyFont="1" applyBorder="1" applyAlignment="1">
      <alignment horizontal="center" wrapText="1"/>
    </xf>
    <xf numFmtId="0" fontId="6" fillId="0" borderId="56" xfId="0" applyFont="1" applyBorder="1" applyAlignment="1">
      <alignment horizontal="center" wrapText="1"/>
    </xf>
    <xf numFmtId="0" fontId="6" fillId="0" borderId="57" xfId="0" applyFont="1" applyBorder="1" applyAlignment="1">
      <alignment horizontal="center" wrapText="1"/>
    </xf>
    <xf numFmtId="0" fontId="6" fillId="11" borderId="27" xfId="0" applyFont="1" applyFill="1" applyBorder="1" applyAlignment="1">
      <alignment vertical="center" wrapText="1"/>
    </xf>
    <xf numFmtId="0" fontId="6" fillId="3" borderId="0" xfId="0" applyFont="1" applyFill="1" applyAlignment="1">
      <alignment vertical="center" wrapText="1"/>
    </xf>
    <xf numFmtId="0" fontId="20" fillId="3" borderId="0" xfId="0" applyFont="1" applyFill="1" applyAlignment="1">
      <alignment horizontal="left" vertical="center" wrapText="1"/>
    </xf>
    <xf numFmtId="0" fontId="6" fillId="9" borderId="15" xfId="0" applyFont="1" applyFill="1" applyBorder="1" applyAlignment="1">
      <alignment vertical="center"/>
    </xf>
    <xf numFmtId="0" fontId="20" fillId="9" borderId="16" xfId="0" applyFont="1" applyFill="1" applyBorder="1" applyAlignment="1">
      <alignment horizontal="left" vertical="center" wrapText="1"/>
    </xf>
    <xf numFmtId="0" fontId="6" fillId="9" borderId="71" xfId="0" applyFont="1" applyFill="1" applyBorder="1" applyAlignment="1">
      <alignment vertical="center"/>
    </xf>
    <xf numFmtId="0" fontId="20" fillId="9" borderId="0" xfId="0" applyFont="1" applyFill="1" applyAlignment="1">
      <alignment horizontal="left" vertical="center" wrapText="1"/>
    </xf>
    <xf numFmtId="0" fontId="6" fillId="9" borderId="0" xfId="0" applyFont="1" applyFill="1"/>
    <xf numFmtId="0" fontId="6" fillId="9" borderId="54" xfId="0" applyFont="1" applyFill="1" applyBorder="1"/>
    <xf numFmtId="0" fontId="6" fillId="9" borderId="18" xfId="0" applyFont="1" applyFill="1" applyBorder="1" applyAlignment="1">
      <alignment vertical="center"/>
    </xf>
    <xf numFmtId="0" fontId="20" fillId="9" borderId="19" xfId="0" applyFont="1" applyFill="1" applyBorder="1" applyAlignment="1">
      <alignment horizontal="left" vertical="center" wrapText="1"/>
    </xf>
    <xf numFmtId="0" fontId="20" fillId="3" borderId="0" xfId="0" applyFont="1" applyFill="1" applyAlignment="1">
      <alignment horizontal="center" vertical="center"/>
    </xf>
    <xf numFmtId="0" fontId="27" fillId="3" borderId="0" xfId="0" applyFont="1" applyFill="1" applyAlignment="1">
      <alignment horizontal="center" vertical="center"/>
    </xf>
    <xf numFmtId="0" fontId="22" fillId="4" borderId="64" xfId="0" applyFont="1" applyFill="1" applyBorder="1" applyAlignment="1">
      <alignment horizontal="center" vertical="center"/>
    </xf>
    <xf numFmtId="0" fontId="9" fillId="11" borderId="60" xfId="0" applyFont="1" applyFill="1" applyBorder="1" applyAlignment="1">
      <alignment horizontal="center" vertical="center" wrapText="1"/>
    </xf>
    <xf numFmtId="0" fontId="27" fillId="3" borderId="0" xfId="0" applyFont="1" applyFill="1" applyAlignment="1">
      <alignment wrapText="1"/>
    </xf>
    <xf numFmtId="0" fontId="27" fillId="0" borderId="0" xfId="0" applyFont="1" applyAlignment="1">
      <alignment wrapText="1"/>
    </xf>
    <xf numFmtId="0" fontId="20" fillId="12" borderId="46" xfId="0" applyFont="1" applyFill="1" applyBorder="1" applyAlignment="1">
      <alignment horizontal="center" vertical="center" wrapText="1"/>
    </xf>
    <xf numFmtId="0" fontId="20" fillId="12" borderId="24" xfId="0" applyFont="1" applyFill="1" applyBorder="1" applyAlignment="1">
      <alignment horizontal="center" vertical="center" wrapText="1"/>
    </xf>
    <xf numFmtId="1" fontId="20" fillId="12" borderId="24" xfId="0" applyNumberFormat="1" applyFont="1" applyFill="1" applyBorder="1" applyAlignment="1">
      <alignment horizontal="center" vertical="center" wrapText="1"/>
    </xf>
    <xf numFmtId="49" fontId="20" fillId="12" borderId="24" xfId="0" applyNumberFormat="1" applyFont="1" applyFill="1" applyBorder="1" applyAlignment="1">
      <alignment horizontal="center" vertical="center" wrapText="1"/>
    </xf>
    <xf numFmtId="14" fontId="20" fillId="12" borderId="24" xfId="0" applyNumberFormat="1" applyFont="1" applyFill="1" applyBorder="1" applyAlignment="1">
      <alignment horizontal="center" vertical="center" wrapText="1"/>
    </xf>
    <xf numFmtId="3" fontId="20" fillId="12" borderId="24" xfId="0" applyNumberFormat="1" applyFont="1" applyFill="1" applyBorder="1" applyAlignment="1">
      <alignment horizontal="center" vertical="center" wrapText="1"/>
    </xf>
    <xf numFmtId="0" fontId="20" fillId="12" borderId="24" xfId="1" applyNumberFormat="1" applyFont="1" applyFill="1" applyBorder="1" applyAlignment="1">
      <alignment horizontal="center" vertical="center" wrapText="1"/>
    </xf>
    <xf numFmtId="164" fontId="20" fillId="12" borderId="24" xfId="1" applyNumberFormat="1" applyFont="1" applyFill="1" applyBorder="1" applyAlignment="1">
      <alignment horizontal="center" vertical="center" wrapText="1"/>
    </xf>
    <xf numFmtId="164" fontId="20" fillId="7" borderId="11" xfId="1" applyNumberFormat="1" applyFont="1" applyFill="1" applyBorder="1" applyAlignment="1">
      <alignment horizontal="center" vertical="center" wrapText="1"/>
    </xf>
    <xf numFmtId="164" fontId="20" fillId="12" borderId="24" xfId="0" applyNumberFormat="1" applyFont="1" applyFill="1" applyBorder="1" applyAlignment="1">
      <alignment horizontal="center" vertical="center" wrapText="1"/>
    </xf>
    <xf numFmtId="164" fontId="20" fillId="12" borderId="26" xfId="1" applyNumberFormat="1" applyFont="1" applyFill="1" applyBorder="1" applyAlignment="1">
      <alignment horizontal="center" vertical="center" wrapText="1"/>
    </xf>
    <xf numFmtId="0" fontId="6" fillId="3" borderId="0" xfId="0" applyFont="1" applyFill="1" applyAlignment="1">
      <alignment wrapText="1"/>
    </xf>
    <xf numFmtId="0" fontId="6" fillId="0" borderId="0" xfId="0" applyFont="1" applyAlignment="1">
      <alignment wrapText="1"/>
    </xf>
    <xf numFmtId="0" fontId="0" fillId="0" borderId="55" xfId="0" applyBorder="1" applyAlignment="1">
      <alignment horizontal="center"/>
    </xf>
    <xf numFmtId="0" fontId="0" fillId="0" borderId="32" xfId="0" applyBorder="1" applyAlignment="1">
      <alignment horizontal="center"/>
    </xf>
    <xf numFmtId="49" fontId="0" fillId="0" borderId="32" xfId="0" applyNumberFormat="1" applyBorder="1" applyAlignment="1">
      <alignment horizontal="center"/>
    </xf>
    <xf numFmtId="14" fontId="20" fillId="0" borderId="1" xfId="0" applyNumberFormat="1" applyFont="1" applyBorder="1" applyAlignment="1">
      <alignment horizontal="center" vertical="center" wrapText="1"/>
    </xf>
    <xf numFmtId="164" fontId="0" fillId="0" borderId="32" xfId="0" applyNumberFormat="1" applyBorder="1" applyAlignment="1">
      <alignment horizontal="center"/>
    </xf>
    <xf numFmtId="164" fontId="6" fillId="7" borderId="56" xfId="1" applyNumberFormat="1" applyFont="1" applyFill="1" applyBorder="1" applyAlignment="1">
      <alignment horizontal="center" vertical="center"/>
    </xf>
    <xf numFmtId="164" fontId="0" fillId="0" borderId="35" xfId="0" applyNumberFormat="1"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49" fontId="0" fillId="0" borderId="36" xfId="0" applyNumberFormat="1" applyBorder="1" applyAlignment="1">
      <alignment horizontal="center"/>
    </xf>
    <xf numFmtId="14" fontId="20" fillId="0" borderId="14" xfId="0" applyNumberFormat="1" applyFont="1" applyBorder="1" applyAlignment="1">
      <alignment horizontal="center" vertical="center" wrapText="1"/>
    </xf>
    <xf numFmtId="164" fontId="0" fillId="0" borderId="36" xfId="0" applyNumberFormat="1" applyBorder="1" applyAlignment="1">
      <alignment horizontal="center"/>
    </xf>
    <xf numFmtId="164" fontId="6" fillId="7" borderId="14" xfId="1" applyNumberFormat="1" applyFont="1" applyFill="1" applyBorder="1" applyAlignment="1">
      <alignment horizontal="center" vertical="center"/>
    </xf>
    <xf numFmtId="164" fontId="0" fillId="0" borderId="6" xfId="0" applyNumberFormat="1" applyBorder="1" applyAlignment="1">
      <alignment horizontal="center"/>
    </xf>
    <xf numFmtId="0" fontId="10" fillId="9" borderId="32" xfId="0" applyFont="1" applyFill="1" applyBorder="1" applyAlignment="1">
      <alignment vertical="center"/>
    </xf>
    <xf numFmtId="0" fontId="6" fillId="9" borderId="70" xfId="0" applyFont="1" applyFill="1" applyBorder="1"/>
    <xf numFmtId="0" fontId="6" fillId="3" borderId="40" xfId="0" applyFont="1" applyFill="1" applyBorder="1"/>
    <xf numFmtId="0" fontId="22" fillId="2" borderId="63" xfId="6" applyFont="1" applyBorder="1" applyAlignment="1">
      <alignment horizontal="center" vertical="center" wrapText="1"/>
    </xf>
    <xf numFmtId="0" fontId="22" fillId="2" borderId="59" xfId="6" applyFont="1" applyBorder="1" applyAlignment="1">
      <alignment horizontal="center" vertical="center" wrapText="1"/>
    </xf>
    <xf numFmtId="0" fontId="22" fillId="2" borderId="60" xfId="6" applyFont="1" applyBorder="1" applyAlignment="1">
      <alignment horizontal="center" vertical="center" wrapText="1"/>
    </xf>
    <xf numFmtId="0" fontId="6" fillId="0" borderId="9" xfId="0" applyFont="1" applyBorder="1" applyAlignment="1">
      <alignment wrapText="1"/>
    </xf>
    <xf numFmtId="0" fontId="6" fillId="0" borderId="68" xfId="0" applyFont="1" applyBorder="1" applyAlignment="1">
      <alignment wrapText="1"/>
    </xf>
    <xf numFmtId="0" fontId="6" fillId="0" borderId="69" xfId="0" applyFont="1" applyBorder="1" applyAlignment="1">
      <alignment wrapText="1"/>
    </xf>
    <xf numFmtId="0" fontId="6" fillId="0" borderId="35" xfId="0" applyFont="1" applyBorder="1" applyAlignment="1">
      <alignment wrapText="1"/>
    </xf>
    <xf numFmtId="0" fontId="6" fillId="0" borderId="6" xfId="0" applyFont="1" applyBorder="1" applyAlignment="1">
      <alignment wrapText="1"/>
    </xf>
    <xf numFmtId="0" fontId="6" fillId="0" borderId="0" xfId="0" applyFont="1" applyAlignment="1">
      <alignment vertical="center" wrapText="1"/>
    </xf>
    <xf numFmtId="0" fontId="6" fillId="9" borderId="15" xfId="0" applyFont="1" applyFill="1" applyBorder="1" applyAlignment="1">
      <alignment horizontal="left"/>
    </xf>
    <xf numFmtId="0" fontId="6" fillId="9" borderId="16" xfId="0" applyFont="1" applyFill="1" applyBorder="1" applyAlignment="1">
      <alignment horizontal="left"/>
    </xf>
    <xf numFmtId="0" fontId="6" fillId="9" borderId="17" xfId="0" applyFont="1" applyFill="1" applyBorder="1" applyAlignment="1">
      <alignment horizontal="left"/>
    </xf>
    <xf numFmtId="0" fontId="6" fillId="9" borderId="7" xfId="0" applyFont="1" applyFill="1" applyBorder="1" applyAlignment="1">
      <alignment horizontal="left"/>
    </xf>
    <xf numFmtId="0" fontId="6" fillId="9" borderId="58" xfId="0" applyFont="1" applyFill="1" applyBorder="1" applyAlignment="1">
      <alignment horizontal="left"/>
    </xf>
    <xf numFmtId="0" fontId="6" fillId="9" borderId="65" xfId="0" applyFont="1" applyFill="1" applyBorder="1" applyAlignment="1">
      <alignment horizontal="left"/>
    </xf>
    <xf numFmtId="0" fontId="6" fillId="9" borderId="18" xfId="0" applyFont="1" applyFill="1" applyBorder="1" applyAlignment="1">
      <alignment horizontal="left"/>
    </xf>
    <xf numFmtId="0" fontId="6" fillId="9" borderId="19" xfId="0" applyFont="1" applyFill="1" applyBorder="1" applyAlignment="1">
      <alignment horizontal="left"/>
    </xf>
    <xf numFmtId="0" fontId="6" fillId="9" borderId="20" xfId="0" applyFont="1" applyFill="1" applyBorder="1" applyAlignment="1">
      <alignment horizontal="left"/>
    </xf>
    <xf numFmtId="0" fontId="12" fillId="0" borderId="72" xfId="0" applyFont="1" applyBorder="1" applyAlignment="1">
      <alignment horizontal="left"/>
    </xf>
    <xf numFmtId="0" fontId="11" fillId="4" borderId="46" xfId="0" applyFont="1" applyFill="1" applyBorder="1" applyAlignment="1">
      <alignment horizontal="center" vertical="center"/>
    </xf>
    <xf numFmtId="0" fontId="11" fillId="4" borderId="2" xfId="0" applyFont="1" applyFill="1" applyBorder="1" applyAlignment="1">
      <alignment horizontal="center" wrapText="1"/>
    </xf>
    <xf numFmtId="0" fontId="11" fillId="4" borderId="48" xfId="0" applyFont="1" applyFill="1" applyBorder="1" applyAlignment="1">
      <alignment horizontal="center" vertical="center"/>
    </xf>
    <xf numFmtId="0" fontId="6" fillId="3" borderId="4" xfId="0" applyFont="1" applyFill="1" applyBorder="1" applyAlignment="1">
      <alignment horizontal="left"/>
    </xf>
    <xf numFmtId="0" fontId="6" fillId="12" borderId="27" xfId="0" applyFont="1" applyFill="1" applyBorder="1" applyAlignment="1">
      <alignment horizontal="left" vertical="center" wrapText="1"/>
    </xf>
    <xf numFmtId="0" fontId="6" fillId="11" borderId="35" xfId="0" applyFont="1" applyFill="1" applyBorder="1" applyAlignment="1">
      <alignment horizontal="center" vertical="center" wrapText="1"/>
    </xf>
    <xf numFmtId="0" fontId="6" fillId="12" borderId="31" xfId="0" applyFont="1" applyFill="1" applyBorder="1" applyAlignment="1">
      <alignment horizontal="left" vertical="center" wrapText="1"/>
    </xf>
    <xf numFmtId="0" fontId="6" fillId="11" borderId="35" xfId="0" applyFont="1" applyFill="1" applyBorder="1" applyAlignment="1">
      <alignment horizontal="left"/>
    </xf>
    <xf numFmtId="0" fontId="34" fillId="12" borderId="5" xfId="0" applyFont="1" applyFill="1" applyBorder="1" applyAlignment="1">
      <alignment horizontal="left" vertical="center" wrapText="1"/>
    </xf>
    <xf numFmtId="0" fontId="33" fillId="7" borderId="6" xfId="0" applyFont="1" applyFill="1" applyBorder="1" applyAlignment="1">
      <alignment horizontal="center" vertical="center"/>
    </xf>
    <xf numFmtId="0" fontId="6" fillId="3" borderId="6" xfId="0" applyFont="1" applyFill="1" applyBorder="1" applyAlignment="1">
      <alignment horizontal="left"/>
    </xf>
    <xf numFmtId="0" fontId="33" fillId="12" borderId="5" xfId="0" applyFont="1" applyFill="1" applyBorder="1" applyAlignment="1">
      <alignment horizontal="left" vertical="center" wrapText="1"/>
    </xf>
    <xf numFmtId="0" fontId="34" fillId="12" borderId="27" xfId="0" applyFont="1" applyFill="1" applyBorder="1" applyAlignment="1">
      <alignment horizontal="left" vertical="center" wrapText="1"/>
    </xf>
    <xf numFmtId="0" fontId="6" fillId="11" borderId="4" xfId="0" applyFont="1" applyFill="1" applyBorder="1" applyAlignment="1">
      <alignment horizontal="left"/>
    </xf>
    <xf numFmtId="0" fontId="6" fillId="3" borderId="35" xfId="0" applyFont="1" applyFill="1" applyBorder="1" applyAlignment="1">
      <alignment horizontal="left" vertical="center"/>
    </xf>
    <xf numFmtId="0" fontId="6" fillId="0" borderId="14" xfId="0" applyFont="1" applyBorder="1" applyAlignment="1">
      <alignment horizontal="left" vertical="center"/>
    </xf>
    <xf numFmtId="0" fontId="6" fillId="3" borderId="35" xfId="0" applyFont="1" applyFill="1" applyBorder="1" applyAlignment="1">
      <alignment horizontal="left"/>
    </xf>
    <xf numFmtId="0" fontId="6" fillId="0" borderId="0" xfId="0" applyFont="1" applyAlignment="1">
      <alignment horizontal="center" vertical="center"/>
    </xf>
    <xf numFmtId="0" fontId="6" fillId="9" borderId="15" xfId="0" applyFont="1" applyFill="1" applyBorder="1" applyAlignment="1">
      <alignment horizontal="left" vertical="center"/>
    </xf>
    <xf numFmtId="0" fontId="27" fillId="9" borderId="16" xfId="0" applyFont="1" applyFill="1" applyBorder="1" applyAlignment="1">
      <alignment horizontal="left" vertical="center" wrapText="1"/>
    </xf>
    <xf numFmtId="0" fontId="6" fillId="9" borderId="71" xfId="0" applyFont="1" applyFill="1" applyBorder="1" applyAlignment="1">
      <alignment horizontal="left" vertical="center"/>
    </xf>
    <xf numFmtId="0" fontId="27" fillId="9" borderId="0" xfId="0" applyFont="1" applyFill="1" applyAlignment="1">
      <alignment horizontal="left" vertical="center" wrapText="1"/>
    </xf>
    <xf numFmtId="0" fontId="6" fillId="9" borderId="18" xfId="0" applyFont="1" applyFill="1" applyBorder="1" applyAlignment="1">
      <alignment horizontal="left" vertical="center"/>
    </xf>
    <xf numFmtId="0" fontId="27" fillId="9" borderId="19" xfId="0" applyFont="1" applyFill="1" applyBorder="1" applyAlignment="1">
      <alignment horizontal="left" vertical="center" wrapText="1"/>
    </xf>
    <xf numFmtId="0" fontId="22" fillId="4" borderId="63" xfId="0" applyFont="1" applyFill="1" applyBorder="1" applyAlignment="1">
      <alignment horizontal="center" vertical="center" wrapText="1"/>
    </xf>
    <xf numFmtId="0" fontId="22" fillId="4" borderId="59" xfId="0" applyFont="1" applyFill="1" applyBorder="1" applyAlignment="1">
      <alignment horizontal="center" vertical="center" wrapText="1"/>
    </xf>
    <xf numFmtId="0" fontId="22" fillId="3" borderId="0" xfId="0" applyFont="1" applyFill="1" applyAlignment="1">
      <alignment horizontal="center" vertical="center" wrapText="1"/>
    </xf>
    <xf numFmtId="0" fontId="6" fillId="0" borderId="18" xfId="0" applyFont="1" applyBorder="1" applyAlignment="1">
      <alignment wrapText="1"/>
    </xf>
    <xf numFmtId="0" fontId="9" fillId="3" borderId="0" xfId="0" applyFont="1" applyFill="1" applyAlignment="1">
      <alignment vertical="center"/>
    </xf>
    <xf numFmtId="0" fontId="22" fillId="4" borderId="48" xfId="0" applyFont="1" applyFill="1" applyBorder="1" applyAlignment="1">
      <alignment horizontal="center" vertical="center"/>
    </xf>
    <xf numFmtId="0" fontId="9" fillId="11" borderId="43" xfId="0" applyFont="1" applyFill="1" applyBorder="1" applyAlignment="1">
      <alignment horizontal="center" vertical="center" wrapText="1"/>
    </xf>
    <xf numFmtId="0" fontId="9" fillId="11" borderId="65" xfId="0" applyFont="1" applyFill="1" applyBorder="1" applyAlignment="1">
      <alignment horizontal="center" vertical="center" wrapText="1"/>
    </xf>
    <xf numFmtId="0" fontId="9" fillId="11" borderId="64" xfId="0" applyFont="1" applyFill="1" applyBorder="1" applyAlignment="1">
      <alignment horizontal="center" vertical="center" wrapText="1"/>
    </xf>
    <xf numFmtId="0" fontId="9" fillId="0" borderId="9" xfId="0" applyFont="1" applyBorder="1"/>
    <xf numFmtId="0" fontId="9" fillId="0" borderId="68" xfId="0" applyFont="1" applyBorder="1"/>
    <xf numFmtId="0" fontId="9" fillId="0" borderId="69" xfId="0" applyFont="1" applyBorder="1"/>
    <xf numFmtId="0" fontId="9" fillId="0" borderId="20" xfId="0" applyFont="1" applyBorder="1"/>
    <xf numFmtId="0" fontId="9" fillId="0" borderId="18" xfId="0" applyFont="1" applyBorder="1"/>
    <xf numFmtId="0" fontId="9" fillId="0" borderId="52" xfId="0" applyFont="1" applyBorder="1"/>
    <xf numFmtId="0" fontId="9" fillId="0" borderId="19" xfId="0" applyFont="1" applyBorder="1"/>
    <xf numFmtId="0" fontId="9" fillId="0" borderId="11" xfId="0" applyFont="1" applyBorder="1"/>
    <xf numFmtId="0" fontId="9" fillId="0" borderId="31" xfId="0" applyFont="1" applyBorder="1"/>
    <xf numFmtId="0" fontId="9" fillId="0" borderId="1" xfId="0" applyFont="1" applyBorder="1"/>
    <xf numFmtId="0" fontId="9" fillId="0" borderId="35" xfId="0" applyFont="1" applyBorder="1"/>
    <xf numFmtId="0" fontId="9" fillId="0" borderId="34" xfId="0" applyFont="1" applyBorder="1"/>
    <xf numFmtId="0" fontId="9" fillId="0" borderId="32" xfId="0" applyFont="1" applyBorder="1"/>
    <xf numFmtId="0" fontId="9" fillId="0" borderId="12" xfId="0" applyFont="1" applyBorder="1"/>
    <xf numFmtId="0" fontId="9" fillId="0" borderId="70" xfId="0" applyFont="1" applyBorder="1"/>
    <xf numFmtId="0" fontId="9" fillId="0" borderId="5" xfId="0" applyFont="1" applyBorder="1"/>
    <xf numFmtId="0" fontId="9" fillId="0" borderId="14" xfId="0" applyFont="1" applyBorder="1"/>
    <xf numFmtId="0" fontId="9" fillId="0" borderId="6" xfId="0" applyFont="1" applyBorder="1"/>
    <xf numFmtId="0" fontId="9" fillId="0" borderId="38" xfId="0" applyFont="1" applyBorder="1"/>
    <xf numFmtId="0" fontId="9" fillId="0" borderId="36" xfId="0" applyFont="1" applyBorder="1"/>
    <xf numFmtId="0" fontId="9" fillId="0" borderId="73" xfId="0" applyFont="1" applyBorder="1"/>
    <xf numFmtId="0" fontId="9" fillId="0" borderId="72" xfId="0" applyFont="1" applyBorder="1"/>
    <xf numFmtId="0" fontId="6" fillId="0" borderId="3" xfId="0" applyFont="1" applyBorder="1" applyAlignment="1">
      <alignment vertical="center" wrapText="1"/>
    </xf>
    <xf numFmtId="0" fontId="6" fillId="0" borderId="13" xfId="0" applyFont="1" applyBorder="1" applyAlignment="1">
      <alignment vertical="center" wrapText="1"/>
    </xf>
    <xf numFmtId="0" fontId="9" fillId="3" borderId="0" xfId="0" applyFont="1" applyFill="1" applyAlignment="1">
      <alignment vertical="center" wrapText="1"/>
    </xf>
    <xf numFmtId="0" fontId="22" fillId="4" borderId="46"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9" fillId="0" borderId="27" xfId="0" applyFont="1" applyBorder="1"/>
    <xf numFmtId="0" fontId="9" fillId="0" borderId="30" xfId="0" applyFont="1" applyBorder="1"/>
    <xf numFmtId="0" fontId="9" fillId="0" borderId="4" xfId="0" applyFont="1" applyBorder="1"/>
    <xf numFmtId="0" fontId="18" fillId="3" borderId="0" xfId="4" applyFont="1" applyFill="1"/>
    <xf numFmtId="0" fontId="6" fillId="11" borderId="46" xfId="0" applyFont="1" applyFill="1" applyBorder="1" applyAlignment="1">
      <alignment vertical="center" wrapText="1"/>
    </xf>
    <xf numFmtId="0" fontId="20" fillId="3" borderId="0" xfId="0" applyFont="1" applyFill="1" applyAlignment="1">
      <alignment vertical="center" wrapText="1"/>
    </xf>
    <xf numFmtId="0" fontId="10" fillId="0" borderId="71" xfId="0" applyFont="1" applyBorder="1" applyAlignment="1">
      <alignment vertical="center"/>
    </xf>
    <xf numFmtId="0" fontId="20" fillId="3" borderId="0" xfId="0" applyFont="1" applyFill="1" applyAlignment="1">
      <alignment horizontal="left" vertical="center"/>
    </xf>
    <xf numFmtId="0" fontId="27" fillId="12" borderId="68" xfId="0" applyFont="1" applyFill="1" applyBorder="1" applyAlignment="1">
      <alignment horizontal="center" vertical="center" wrapText="1"/>
    </xf>
    <xf numFmtId="0" fontId="27" fillId="12" borderId="68" xfId="0" applyFont="1" applyFill="1" applyBorder="1" applyAlignment="1">
      <alignment horizontal="center" vertical="center"/>
    </xf>
    <xf numFmtId="0" fontId="27" fillId="12" borderId="69" xfId="0" applyFont="1" applyFill="1" applyBorder="1" applyAlignment="1">
      <alignment horizontal="center" vertical="center"/>
    </xf>
    <xf numFmtId="0" fontId="6" fillId="0" borderId="31" xfId="0" applyFont="1" applyBorder="1"/>
    <xf numFmtId="0" fontId="6" fillId="0" borderId="1" xfId="0" applyFont="1" applyBorder="1"/>
    <xf numFmtId="0" fontId="6" fillId="0" borderId="35" xfId="0" applyFont="1" applyBorder="1"/>
    <xf numFmtId="0" fontId="6" fillId="0" borderId="5" xfId="0" applyFont="1" applyBorder="1"/>
    <xf numFmtId="0" fontId="6" fillId="0" borderId="14" xfId="0" applyFont="1" applyBorder="1"/>
    <xf numFmtId="0" fontId="6" fillId="0" borderId="6" xfId="0" applyFont="1" applyBorder="1"/>
    <xf numFmtId="0" fontId="3" fillId="3" borderId="0" xfId="4" applyFill="1" applyAlignment="1">
      <alignment horizontal="left" vertical="center"/>
    </xf>
    <xf numFmtId="0" fontId="43" fillId="3" borderId="0" xfId="0" applyFont="1" applyFill="1" applyAlignment="1">
      <alignment horizontal="center" vertical="center" wrapText="1"/>
    </xf>
    <xf numFmtId="0" fontId="9" fillId="5" borderId="27" xfId="0" applyFont="1" applyFill="1" applyBorder="1" applyAlignment="1">
      <alignment vertical="center"/>
    </xf>
    <xf numFmtId="0" fontId="9" fillId="5" borderId="5" xfId="0" applyFont="1" applyFill="1" applyBorder="1" applyAlignment="1">
      <alignment vertical="center"/>
    </xf>
    <xf numFmtId="0" fontId="22" fillId="4" borderId="22" xfId="0" applyFont="1" applyFill="1" applyBorder="1" applyAlignment="1">
      <alignment horizontal="center" vertical="center" wrapText="1"/>
    </xf>
    <xf numFmtId="0" fontId="6" fillId="5" borderId="31" xfId="0" applyFont="1" applyFill="1" applyBorder="1" applyAlignment="1">
      <alignment horizontal="left" vertical="center" wrapText="1"/>
    </xf>
    <xf numFmtId="0" fontId="6" fillId="5" borderId="33" xfId="0" applyFont="1" applyFill="1" applyBorder="1" applyAlignment="1">
      <alignment vertical="center" wrapText="1"/>
    </xf>
    <xf numFmtId="0" fontId="6" fillId="5" borderId="37" xfId="0" applyFont="1" applyFill="1" applyBorder="1" applyAlignment="1">
      <alignment vertical="center" wrapText="1"/>
    </xf>
    <xf numFmtId="0" fontId="7" fillId="4" borderId="2" xfId="0" applyFont="1" applyFill="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4" fillId="4" borderId="2" xfId="0" applyFont="1" applyFill="1" applyBorder="1" applyAlignment="1">
      <alignment horizontal="left" vertical="center"/>
    </xf>
    <xf numFmtId="0" fontId="19" fillId="4" borderId="2" xfId="0" applyFont="1" applyFill="1" applyBorder="1" applyAlignment="1">
      <alignment horizontal="center" vertical="center" wrapText="1"/>
    </xf>
    <xf numFmtId="0" fontId="12" fillId="7" borderId="4" xfId="0" applyFont="1" applyFill="1" applyBorder="1" applyAlignment="1">
      <alignment horizontal="left" vertical="center"/>
    </xf>
    <xf numFmtId="0" fontId="12" fillId="7" borderId="6" xfId="0" applyFont="1" applyFill="1" applyBorder="1" applyAlignment="1">
      <alignment horizontal="left" vertical="center" wrapText="1"/>
    </xf>
    <xf numFmtId="0" fontId="22" fillId="4" borderId="2" xfId="0" applyFont="1" applyFill="1" applyBorder="1" applyAlignment="1">
      <alignment horizontal="center" vertical="center"/>
    </xf>
    <xf numFmtId="0" fontId="7" fillId="4" borderId="2"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6" fillId="9" borderId="21" xfId="0" applyFont="1" applyFill="1" applyBorder="1" applyAlignment="1">
      <alignment wrapText="1"/>
    </xf>
    <xf numFmtId="0" fontId="22" fillId="4" borderId="2" xfId="6" applyFont="1" applyFill="1" applyBorder="1" applyAlignment="1">
      <alignment horizontal="center" vertical="center" wrapText="1"/>
    </xf>
    <xf numFmtId="0" fontId="22" fillId="4" borderId="7" xfId="6" applyFont="1" applyFill="1" applyBorder="1" applyAlignment="1">
      <alignment horizontal="center" vertical="center" wrapText="1"/>
    </xf>
    <xf numFmtId="0" fontId="12" fillId="7" borderId="6" xfId="0" applyFont="1" applyFill="1" applyBorder="1" applyAlignment="1">
      <alignment horizontal="left" vertical="center"/>
    </xf>
    <xf numFmtId="0" fontId="22" fillId="4" borderId="21" xfId="0" applyFont="1" applyFill="1" applyBorder="1" applyAlignment="1">
      <alignment horizontal="left" vertical="center"/>
    </xf>
    <xf numFmtId="0" fontId="11" fillId="4"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9" borderId="49" xfId="0" applyFont="1" applyFill="1" applyBorder="1" applyAlignment="1">
      <alignment horizontal="left" wrapText="1"/>
    </xf>
    <xf numFmtId="0" fontId="22" fillId="4" borderId="2" xfId="0" applyFont="1" applyFill="1" applyBorder="1" applyAlignment="1">
      <alignment horizontal="left" vertical="center"/>
    </xf>
    <xf numFmtId="0" fontId="31" fillId="4" borderId="2" xfId="0" applyFont="1" applyFill="1" applyBorder="1" applyAlignment="1">
      <alignment horizontal="center" vertical="center"/>
    </xf>
    <xf numFmtId="0" fontId="6" fillId="9" borderId="1" xfId="0" applyFont="1" applyFill="1" applyBorder="1" applyAlignment="1">
      <alignment horizontal="left" vertical="center" wrapText="1"/>
    </xf>
    <xf numFmtId="0" fontId="22" fillId="4" borderId="63" xfId="0" applyFont="1" applyFill="1" applyBorder="1" applyAlignment="1">
      <alignment horizontal="center" vertical="center"/>
    </xf>
    <xf numFmtId="0" fontId="22" fillId="4" borderId="59" xfId="0" applyFont="1" applyFill="1" applyBorder="1" applyAlignment="1">
      <alignment horizontal="center" vertical="center"/>
    </xf>
    <xf numFmtId="0" fontId="22" fillId="4" borderId="60" xfId="0" applyFont="1" applyFill="1" applyBorder="1" applyAlignment="1">
      <alignment horizontal="center" vertical="center"/>
    </xf>
    <xf numFmtId="0" fontId="31" fillId="4" borderId="7" xfId="0" applyFont="1" applyFill="1" applyBorder="1" applyAlignment="1">
      <alignment horizontal="center" vertical="center"/>
    </xf>
    <xf numFmtId="0" fontId="9" fillId="13" borderId="50" xfId="0" applyFont="1" applyFill="1" applyBorder="1" applyAlignment="1">
      <alignment horizontal="left" vertical="center" wrapText="1"/>
    </xf>
    <xf numFmtId="0" fontId="9" fillId="13" borderId="55" xfId="0" applyFont="1" applyFill="1" applyBorder="1" applyAlignment="1">
      <alignment horizontal="left" vertical="center" wrapText="1"/>
    </xf>
    <xf numFmtId="0" fontId="0" fillId="3" borderId="0" xfId="0" applyFill="1" applyAlignment="1"/>
    <xf numFmtId="0" fontId="0" fillId="0" borderId="0" xfId="0" applyAlignment="1"/>
    <xf numFmtId="0" fontId="0" fillId="3" borderId="8" xfId="0" applyFill="1" applyBorder="1" applyAlignment="1"/>
    <xf numFmtId="0" fontId="0" fillId="3" borderId="45" xfId="0" applyFill="1" applyBorder="1" applyAlignment="1"/>
    <xf numFmtId="0" fontId="0" fillId="4" borderId="60" xfId="0" applyFill="1" applyBorder="1" applyAlignment="1"/>
    <xf numFmtId="0" fontId="0" fillId="11" borderId="59" xfId="0" applyFill="1" applyBorder="1" applyAlignment="1"/>
  </cellXfs>
  <cellStyles count="7">
    <cellStyle name="cf1" xfId="2" xr:uid="{00000000-0005-0000-0000-000000000000}"/>
    <cellStyle name="cf2" xfId="3" xr:uid="{00000000-0005-0000-0000-000001000000}"/>
    <cellStyle name="Comma" xfId="1" builtinId="3" customBuiltin="1"/>
    <cellStyle name="Hyperlink" xfId="4" xr:uid="{00000000-0005-0000-0000-000003000000}"/>
    <cellStyle name="Normal" xfId="0" builtinId="0" customBuiltin="1"/>
    <cellStyle name="Normal 2" xfId="5" xr:uid="{00000000-0005-0000-0000-000005000000}"/>
    <cellStyle name="table headings" xfId="6" xr:uid="{00000000-0005-0000-0000-000006000000}"/>
  </cellStyles>
  <dxfs count="2">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ulian Scriven" id="{C1DED9F7-3BDA-47F9-B020-C6CCF97FAAB4}" userId="S::julian.scriven@brompton.co.uk::fff932be-a448-42b1-ac41-18d890bdb08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 dT="2023-07-31T10:17:26.37" personId="{C1DED9F7-3BDA-47F9-B020-C6CCF97FAAB4}" id="{B17A640A-9706-409B-9B8E-9EF0CB4DD2EF}">
    <text>Brompton C line Electric</text>
  </threadedComment>
  <threadedComment ref="G18" dT="2023-07-31T10:17:41.52" personId="{C1DED9F7-3BDA-47F9-B020-C6CCF97FAAB4}" id="{A83CC937-01C0-40D3-9F95-7B970BB0BF0E}">
    <text>Brompton P line electric</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topLeftCell="A9" workbookViewId="0"/>
  </sheetViews>
  <sheetFormatPr defaultColWidth="9.5703125" defaultRowHeight="14.1"/>
  <cols>
    <col min="1" max="1" width="9.140625" style="2" customWidth="1"/>
    <col min="2" max="3" width="21.7109375" style="2" customWidth="1"/>
    <col min="4" max="4" width="27.28515625" style="2" customWidth="1"/>
    <col min="5" max="6" width="21.7109375" style="2" customWidth="1"/>
    <col min="7" max="7" width="9.5703125" style="2" customWidth="1"/>
    <col min="8" max="8" width="72.7109375" style="2" customWidth="1"/>
    <col min="9" max="9" width="9.5703125" style="2" customWidth="1"/>
    <col min="10" max="16384" width="9.5703125"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4.45" thickBot="1">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c r="A3" s="1"/>
      <c r="B3" s="487" t="s">
        <v>0</v>
      </c>
      <c r="C3" s="487"/>
      <c r="D3" s="487"/>
      <c r="E3" s="1"/>
      <c r="F3" s="1"/>
      <c r="G3" s="1"/>
      <c r="H3" s="514"/>
      <c r="I3" s="4"/>
      <c r="J3" s="4"/>
      <c r="K3" s="4"/>
      <c r="L3" s="4"/>
      <c r="M3" s="4"/>
      <c r="N3" s="4"/>
      <c r="O3" s="4"/>
      <c r="P3" s="4"/>
      <c r="Q3" s="4"/>
      <c r="R3" s="4"/>
      <c r="S3" s="4"/>
      <c r="T3" s="4"/>
      <c r="U3" s="4"/>
      <c r="V3" s="4"/>
      <c r="W3" s="1"/>
      <c r="X3" s="1"/>
      <c r="Y3" s="1"/>
      <c r="Z3" s="1"/>
    </row>
    <row r="4" spans="1:26" ht="15" customHeight="1">
      <c r="A4" s="1"/>
      <c r="B4" s="5" t="s">
        <v>1</v>
      </c>
      <c r="C4" s="488" t="s">
        <v>2</v>
      </c>
      <c r="D4" s="488"/>
      <c r="E4" s="1"/>
      <c r="F4" s="1"/>
      <c r="G4" s="1"/>
      <c r="H4" s="514"/>
      <c r="I4" s="1"/>
      <c r="J4" s="1"/>
      <c r="K4" s="1"/>
      <c r="L4" s="1"/>
      <c r="M4" s="1"/>
      <c r="N4" s="1"/>
      <c r="O4" s="1"/>
      <c r="P4" s="1"/>
      <c r="Q4" s="1"/>
      <c r="R4" s="1"/>
      <c r="S4" s="1"/>
      <c r="T4" s="1"/>
      <c r="U4" s="1"/>
      <c r="V4" s="1"/>
      <c r="W4" s="1"/>
      <c r="X4" s="1"/>
      <c r="Y4" s="1"/>
      <c r="Z4" s="1"/>
    </row>
    <row r="5" spans="1:26" ht="15" customHeight="1" thickBot="1">
      <c r="A5" s="1"/>
      <c r="B5" s="6" t="s">
        <v>3</v>
      </c>
      <c r="C5" s="489" t="s">
        <v>4</v>
      </c>
      <c r="D5" s="489"/>
      <c r="E5" s="1"/>
      <c r="F5" s="1"/>
      <c r="G5" s="1"/>
      <c r="H5" s="514"/>
      <c r="I5" s="1"/>
      <c r="J5" s="1"/>
      <c r="K5" s="1"/>
      <c r="L5" s="1"/>
      <c r="M5" s="1"/>
      <c r="N5" s="1"/>
      <c r="O5" s="1"/>
      <c r="P5" s="1"/>
      <c r="Q5" s="1"/>
      <c r="R5" s="1"/>
      <c r="S5" s="1"/>
      <c r="T5" s="1"/>
      <c r="U5" s="1"/>
      <c r="V5" s="1"/>
      <c r="W5" s="1"/>
      <c r="X5" s="1"/>
      <c r="Y5" s="1"/>
      <c r="Z5" s="1"/>
    </row>
    <row r="6" spans="1:26" ht="14.25" customHeight="1">
      <c r="A6" s="1"/>
      <c r="B6" s="1"/>
      <c r="C6" s="1"/>
      <c r="D6" s="1"/>
      <c r="E6" s="1"/>
      <c r="F6" s="1"/>
      <c r="G6" s="1"/>
      <c r="H6" s="514"/>
      <c r="I6" s="1"/>
      <c r="J6" s="1"/>
      <c r="K6" s="1"/>
      <c r="L6" s="1"/>
      <c r="M6" s="1"/>
      <c r="N6" s="1"/>
      <c r="O6" s="1"/>
      <c r="P6" s="1"/>
      <c r="Q6" s="1"/>
      <c r="R6" s="1"/>
      <c r="S6" s="1"/>
      <c r="T6" s="1"/>
      <c r="U6" s="1"/>
      <c r="V6" s="1"/>
      <c r="W6" s="1"/>
      <c r="X6" s="1"/>
      <c r="Y6" s="1"/>
      <c r="Z6" s="1"/>
    </row>
    <row r="7" spans="1:26" ht="14.25" customHeight="1">
      <c r="A7" s="1"/>
      <c r="B7" s="1"/>
      <c r="C7" s="1"/>
      <c r="D7" s="1"/>
      <c r="E7" s="1"/>
      <c r="F7" s="1"/>
      <c r="G7" s="1"/>
      <c r="H7" s="514"/>
      <c r="I7" s="1"/>
      <c r="J7" s="1"/>
      <c r="K7" s="1"/>
      <c r="L7" s="1"/>
      <c r="M7" s="1"/>
      <c r="N7" s="1"/>
      <c r="O7" s="1"/>
      <c r="P7" s="1"/>
      <c r="Q7" s="1"/>
      <c r="R7" s="1"/>
      <c r="S7" s="1"/>
      <c r="T7" s="1"/>
      <c r="U7" s="1"/>
      <c r="V7" s="1"/>
      <c r="W7" s="1"/>
      <c r="X7" s="1"/>
      <c r="Y7" s="1"/>
      <c r="Z7" s="1"/>
    </row>
    <row r="8" spans="1:26" ht="14.25" customHeight="1">
      <c r="A8" s="1"/>
      <c r="B8" s="7" t="s">
        <v>5</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8.5" thickBot="1">
      <c r="A12" s="1"/>
      <c r="B12" s="8" t="s">
        <v>7</v>
      </c>
      <c r="C12" s="9" t="s">
        <v>8</v>
      </c>
      <c r="D12" s="1"/>
      <c r="E12" s="1"/>
      <c r="F12" s="1"/>
      <c r="G12" s="1"/>
      <c r="H12" s="10"/>
      <c r="I12" s="10"/>
      <c r="J12" s="10"/>
      <c r="K12" s="10"/>
      <c r="L12" s="10"/>
      <c r="M12" s="1"/>
      <c r="N12" s="1"/>
      <c r="O12" s="1"/>
      <c r="P12" s="1"/>
      <c r="Q12" s="1"/>
      <c r="R12" s="1"/>
      <c r="S12" s="1"/>
      <c r="T12" s="1"/>
      <c r="U12" s="1"/>
      <c r="V12" s="1"/>
      <c r="W12" s="1"/>
      <c r="X12" s="1"/>
      <c r="Y12" s="1"/>
      <c r="Z12" s="1"/>
    </row>
    <row r="13" spans="1:26" ht="28.5" thickBot="1">
      <c r="A13" s="1"/>
      <c r="B13" s="11">
        <v>2022</v>
      </c>
      <c r="C13" s="12" t="s">
        <v>9</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c r="A15" s="1"/>
      <c r="B15" s="1" t="s">
        <v>10</v>
      </c>
      <c r="C15" s="1"/>
      <c r="D15" s="13" t="s">
        <v>11</v>
      </c>
      <c r="E15" s="14"/>
      <c r="F15" s="14"/>
      <c r="G15" s="1"/>
      <c r="H15" s="1"/>
      <c r="I15" s="1"/>
      <c r="J15" s="1"/>
      <c r="K15" s="1"/>
      <c r="L15" s="14"/>
      <c r="M15" s="14"/>
      <c r="N15" s="1"/>
      <c r="O15" s="1"/>
      <c r="P15" s="1"/>
      <c r="Q15" s="1"/>
      <c r="R15" s="1"/>
      <c r="S15" s="1"/>
      <c r="T15" s="1"/>
      <c r="U15" s="1"/>
      <c r="V15" s="1"/>
      <c r="W15" s="1"/>
      <c r="X15" s="1"/>
      <c r="Y15" s="1"/>
      <c r="Z15" s="1"/>
    </row>
    <row r="16" spans="1:26" ht="14.25" customHeight="1" thickBot="1">
      <c r="A16" s="1"/>
      <c r="B16" s="1"/>
      <c r="C16" s="1"/>
      <c r="D16" s="1"/>
      <c r="E16" s="1"/>
      <c r="F16" s="14"/>
      <c r="G16" s="1"/>
      <c r="H16" s="1"/>
      <c r="I16" s="1"/>
      <c r="J16" s="1"/>
      <c r="K16" s="1"/>
      <c r="L16" s="14"/>
      <c r="M16" s="14"/>
      <c r="N16" s="1"/>
      <c r="O16" s="1"/>
      <c r="P16" s="1"/>
      <c r="Q16" s="1"/>
      <c r="R16" s="1"/>
      <c r="S16" s="1"/>
      <c r="T16" s="1"/>
      <c r="U16" s="1"/>
      <c r="V16" s="1"/>
      <c r="W16" s="1"/>
      <c r="X16" s="1"/>
      <c r="Y16" s="1"/>
      <c r="Z16" s="1"/>
    </row>
    <row r="17" spans="1:26" ht="15" customHeight="1" thickBot="1">
      <c r="A17" s="1"/>
      <c r="B17" s="1" t="s">
        <v>12</v>
      </c>
      <c r="C17" s="1"/>
      <c r="D17" s="13" t="s">
        <v>13</v>
      </c>
      <c r="E17" s="14"/>
      <c r="F17" s="14"/>
      <c r="G17" s="1"/>
      <c r="H17" s="1"/>
      <c r="I17" s="1"/>
      <c r="J17" s="1"/>
      <c r="K17" s="1"/>
      <c r="L17" s="14"/>
      <c r="M17" s="14"/>
      <c r="N17" s="1"/>
      <c r="O17" s="1"/>
      <c r="P17" s="1"/>
      <c r="Q17" s="1"/>
      <c r="R17" s="1"/>
      <c r="S17" s="1"/>
      <c r="T17" s="1"/>
      <c r="U17" s="1"/>
      <c r="V17" s="1"/>
      <c r="W17" s="1"/>
      <c r="X17" s="1"/>
      <c r="Y17" s="1"/>
      <c r="Z17" s="1"/>
    </row>
    <row r="18" spans="1:26" ht="15" customHeight="1">
      <c r="A18" s="1"/>
      <c r="B18" s="1"/>
      <c r="C18" s="1"/>
      <c r="D18" s="15"/>
      <c r="E18" s="14"/>
      <c r="F18" s="14"/>
      <c r="G18" s="1"/>
      <c r="H18" s="1"/>
      <c r="I18" s="1"/>
      <c r="J18" s="1"/>
      <c r="K18" s="1"/>
      <c r="L18" s="14"/>
      <c r="M18" s="14"/>
      <c r="N18" s="1"/>
      <c r="O18" s="1"/>
      <c r="P18" s="1"/>
      <c r="Q18" s="1"/>
      <c r="R18" s="1"/>
      <c r="S18" s="1"/>
      <c r="T18" s="1"/>
      <c r="U18" s="1"/>
      <c r="V18" s="1"/>
      <c r="W18" s="1"/>
      <c r="X18" s="1"/>
      <c r="Y18" s="1"/>
      <c r="Z18" s="1"/>
    </row>
    <row r="19" spans="1:26" ht="14.25" customHeight="1">
      <c r="A19" s="1"/>
      <c r="B19" s="16"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7" t="s">
        <v>15</v>
      </c>
      <c r="C20" s="16"/>
      <c r="D20" s="16"/>
      <c r="E20" s="16"/>
      <c r="F20" s="16"/>
      <c r="G20" s="16"/>
      <c r="H20" s="16"/>
      <c r="I20" s="16"/>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8"/>
      <c r="K21" s="1"/>
      <c r="L21" s="1"/>
      <c r="M21" s="1"/>
      <c r="N21" s="1"/>
      <c r="O21" s="1"/>
      <c r="P21" s="1"/>
      <c r="Q21" s="1"/>
      <c r="R21" s="1"/>
      <c r="S21" s="1"/>
      <c r="T21" s="1"/>
      <c r="U21" s="1"/>
      <c r="V21" s="1"/>
      <c r="W21" s="1"/>
      <c r="X21" s="1"/>
      <c r="Y21" s="1"/>
      <c r="Z21" s="1"/>
    </row>
    <row r="22" spans="1:26" ht="14.25" customHeight="1">
      <c r="B22" s="2" t="s">
        <v>16</v>
      </c>
    </row>
    <row r="23" spans="1:26" ht="14.25" customHeight="1">
      <c r="A23" s="1"/>
      <c r="B23" s="18"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t="s">
        <v>18</v>
      </c>
      <c r="C25" s="14"/>
      <c r="D25" s="14"/>
      <c r="E25" s="1"/>
      <c r="F25" s="1"/>
      <c r="G25" s="1"/>
      <c r="H25" s="1"/>
      <c r="I25" s="1"/>
      <c r="J25" s="1"/>
      <c r="K25" s="14"/>
      <c r="L25" s="1"/>
      <c r="M25" s="1"/>
      <c r="N25" s="1"/>
      <c r="O25" s="1"/>
      <c r="P25" s="1"/>
      <c r="Q25" s="1"/>
      <c r="R25" s="1"/>
      <c r="S25" s="1"/>
      <c r="T25" s="1"/>
      <c r="U25" s="1"/>
      <c r="V25" s="1"/>
      <c r="W25" s="1"/>
      <c r="X25" s="1"/>
      <c r="Y25" s="1"/>
      <c r="Z25" s="1"/>
    </row>
    <row r="26" spans="1:26" ht="14.25" customHeight="1">
      <c r="A26" s="1"/>
      <c r="B26" s="1"/>
      <c r="C26" s="14"/>
      <c r="D26" s="14"/>
      <c r="E26" s="1"/>
      <c r="F26" s="1"/>
      <c r="G26" s="1"/>
      <c r="H26" s="1"/>
      <c r="I26" s="1"/>
      <c r="J26" s="1"/>
      <c r="K26" s="14"/>
      <c r="L26" s="1"/>
      <c r="M26" s="1"/>
      <c r="N26" s="1"/>
      <c r="O26" s="1"/>
      <c r="P26" s="1"/>
      <c r="Q26" s="1"/>
      <c r="R26" s="1"/>
      <c r="S26" s="1"/>
      <c r="T26" s="1"/>
      <c r="U26" s="1"/>
      <c r="V26" s="1"/>
      <c r="W26" s="1"/>
      <c r="X26" s="1"/>
      <c r="Y26" s="1"/>
      <c r="Z26" s="1"/>
    </row>
    <row r="27" spans="1:26" ht="14.25" customHeight="1">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8"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8"/>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6"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c r="A32" s="1"/>
      <c r="B32" s="16"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c r="A33" s="1"/>
      <c r="B33" s="1" t="s">
        <v>23</v>
      </c>
      <c r="C33" s="1"/>
      <c r="D33" s="1"/>
      <c r="E33" s="19"/>
      <c r="F33" s="1"/>
      <c r="G33" s="1"/>
      <c r="H33" s="1"/>
      <c r="I33" s="1"/>
      <c r="J33" s="1"/>
      <c r="K33" s="1"/>
      <c r="L33" s="1"/>
      <c r="M33" s="1"/>
      <c r="N33" s="1"/>
      <c r="O33" s="1"/>
      <c r="P33" s="1"/>
      <c r="Q33" s="1"/>
      <c r="R33" s="1"/>
      <c r="S33" s="1"/>
      <c r="T33" s="1"/>
      <c r="U33" s="1"/>
      <c r="V33" s="1"/>
      <c r="W33" s="1"/>
      <c r="X33" s="1"/>
      <c r="Y33" s="1"/>
      <c r="Z33" s="1"/>
    </row>
    <row r="34" spans="1:26" ht="14.25" customHeight="1">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t="s">
        <v>27</v>
      </c>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t="s">
        <v>28</v>
      </c>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67"/>
  <sheetViews>
    <sheetView workbookViewId="0"/>
  </sheetViews>
  <sheetFormatPr defaultColWidth="9.5703125" defaultRowHeight="14.1"/>
  <cols>
    <col min="1" max="1" width="9.140625" style="32" customWidth="1"/>
    <col min="2" max="4" width="21.7109375" style="32" customWidth="1"/>
    <col min="5" max="23" width="16.42578125" style="32" customWidth="1"/>
    <col min="24" max="24" width="19" style="32" customWidth="1"/>
    <col min="25" max="32" width="16.42578125" style="32" customWidth="1"/>
    <col min="33" max="33" width="9.5703125" style="32" customWidth="1"/>
    <col min="34" max="16384" width="9.5703125" style="32"/>
  </cols>
  <sheetData>
    <row r="1" spans="1:51" s="29" customFormat="1" ht="28.9" customHeight="1">
      <c r="B1" s="30" t="s">
        <v>45</v>
      </c>
      <c r="E1" s="515"/>
      <c r="F1" s="515"/>
      <c r="G1" s="515"/>
      <c r="H1" s="515"/>
      <c r="I1" s="515"/>
      <c r="J1" s="515"/>
      <c r="K1" s="515"/>
    </row>
    <row r="2" spans="1:51" ht="28.9" customHeight="1" thickBot="1">
      <c r="A2" s="29"/>
      <c r="B2" s="29"/>
      <c r="C2" s="29"/>
      <c r="D2" s="29"/>
      <c r="E2" s="515"/>
      <c r="F2" s="515"/>
      <c r="G2" s="515"/>
      <c r="H2" s="515"/>
      <c r="I2" s="515"/>
      <c r="J2" s="515"/>
      <c r="K2" s="515"/>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ht="36.75" customHeight="1" thickBot="1">
      <c r="A3" s="29"/>
      <c r="B3" s="495" t="s">
        <v>260</v>
      </c>
      <c r="C3" s="495"/>
      <c r="D3" s="495"/>
      <c r="E3" s="515"/>
      <c r="F3" s="515"/>
      <c r="G3" s="515"/>
      <c r="H3" s="515"/>
      <c r="I3" s="515"/>
      <c r="J3" s="515"/>
      <c r="K3" s="515"/>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ht="14.45">
      <c r="A4" s="29"/>
      <c r="B4" s="335"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1" ht="14.45">
      <c r="A6" s="29"/>
      <c r="B6" s="336"/>
      <c r="C6" s="337"/>
      <c r="D6" s="337"/>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row>
    <row r="7" spans="1:51" ht="14.45">
      <c r="A7" s="29"/>
      <c r="B7" s="336"/>
      <c r="C7" s="337"/>
      <c r="D7" s="337"/>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ht="14.45">
      <c r="A8" s="29"/>
      <c r="B8" s="338" t="s">
        <v>261</v>
      </c>
      <c r="C8" s="339"/>
      <c r="D8" s="339"/>
      <c r="E8" s="47"/>
      <c r="F8" s="47"/>
      <c r="G8" s="47"/>
      <c r="H8" s="47"/>
      <c r="I8" s="47"/>
      <c r="J8" s="47"/>
      <c r="K8" s="47"/>
      <c r="L8" s="48"/>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row>
    <row r="9" spans="1:51" ht="14.45">
      <c r="A9" s="29"/>
      <c r="B9" s="340" t="s">
        <v>262</v>
      </c>
      <c r="C9" s="341"/>
      <c r="D9" s="341"/>
      <c r="E9" s="342"/>
      <c r="F9" s="342"/>
      <c r="G9" s="342"/>
      <c r="H9" s="342"/>
      <c r="I9" s="342"/>
      <c r="J9" s="342"/>
      <c r="K9" s="342"/>
      <c r="L9" s="343"/>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row>
    <row r="10" spans="1:51" ht="14.45">
      <c r="A10" s="29"/>
      <c r="B10" s="340" t="s">
        <v>263</v>
      </c>
      <c r="C10" s="341"/>
      <c r="D10" s="341"/>
      <c r="E10" s="342"/>
      <c r="F10" s="342"/>
      <c r="G10" s="342"/>
      <c r="H10" s="342"/>
      <c r="I10" s="342"/>
      <c r="J10" s="342"/>
      <c r="K10" s="342"/>
      <c r="L10" s="343"/>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row>
    <row r="11" spans="1:51" ht="14.45">
      <c r="A11" s="29"/>
      <c r="B11" s="344" t="s">
        <v>264</v>
      </c>
      <c r="C11" s="345"/>
      <c r="D11" s="345"/>
      <c r="E11" s="50"/>
      <c r="F11" s="50"/>
      <c r="G11" s="50"/>
      <c r="H11" s="50"/>
      <c r="I11" s="50"/>
      <c r="J11" s="50"/>
      <c r="K11" s="50"/>
      <c r="L11" s="51"/>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1" ht="14.25" customHeight="1" thickBot="1">
      <c r="A12" s="29"/>
      <c r="B12" s="29"/>
      <c r="C12" s="29"/>
      <c r="D12" s="29"/>
      <c r="E12" s="29"/>
      <c r="F12" s="29"/>
      <c r="G12" s="29"/>
      <c r="H12" s="29"/>
      <c r="I12" s="29"/>
      <c r="J12" s="29"/>
      <c r="K12" s="29"/>
      <c r="L12" s="346"/>
      <c r="M12" s="29"/>
      <c r="N12" s="347"/>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row>
    <row r="13" spans="1:51" ht="14.65" customHeight="1" thickBot="1">
      <c r="A13" s="29"/>
      <c r="B13" s="508" t="s">
        <v>265</v>
      </c>
      <c r="C13" s="508"/>
      <c r="D13" s="508"/>
      <c r="E13" s="509" t="s">
        <v>266</v>
      </c>
      <c r="F13" s="509"/>
      <c r="G13" s="509"/>
      <c r="H13" s="509"/>
      <c r="I13" s="348"/>
      <c r="J13" s="510" t="s">
        <v>267</v>
      </c>
      <c r="K13" s="510"/>
      <c r="L13" s="508" t="s">
        <v>268</v>
      </c>
      <c r="M13" s="508"/>
      <c r="N13" s="508"/>
      <c r="O13" s="508"/>
      <c r="P13" s="508"/>
      <c r="Q13" s="509" t="s">
        <v>269</v>
      </c>
      <c r="R13" s="509"/>
      <c r="S13" s="509"/>
      <c r="T13" s="509"/>
      <c r="U13" s="509"/>
      <c r="V13" s="509"/>
      <c r="W13" s="509"/>
      <c r="X13" s="518"/>
      <c r="Y13" s="518"/>
      <c r="Z13" s="518"/>
      <c r="AA13" s="518"/>
      <c r="AB13" s="518"/>
      <c r="AC13" s="518"/>
      <c r="AD13" s="518"/>
      <c r="AE13" s="518"/>
      <c r="AF13" s="518"/>
      <c r="AG13" s="29"/>
      <c r="AH13" s="29"/>
      <c r="AI13" s="29"/>
      <c r="AJ13" s="29"/>
      <c r="AK13" s="29"/>
      <c r="AL13" s="29"/>
      <c r="AM13" s="29"/>
      <c r="AN13" s="29"/>
      <c r="AO13" s="29"/>
      <c r="AP13" s="29"/>
      <c r="AQ13" s="29"/>
      <c r="AR13" s="29"/>
      <c r="AS13" s="29"/>
      <c r="AT13" s="29"/>
      <c r="AU13" s="29"/>
      <c r="AV13" s="29"/>
    </row>
    <row r="14" spans="1:51" s="351" customFormat="1" ht="42.6" thickBot="1">
      <c r="A14" s="61"/>
      <c r="B14" s="286" t="s">
        <v>80</v>
      </c>
      <c r="C14" s="288" t="s">
        <v>270</v>
      </c>
      <c r="D14" s="288" t="s">
        <v>271</v>
      </c>
      <c r="E14" s="288" t="s">
        <v>272</v>
      </c>
      <c r="F14" s="288" t="s">
        <v>273</v>
      </c>
      <c r="G14" s="288" t="s">
        <v>274</v>
      </c>
      <c r="H14" s="288" t="s">
        <v>275</v>
      </c>
      <c r="I14" s="288" t="s">
        <v>276</v>
      </c>
      <c r="J14" s="288" t="s">
        <v>277</v>
      </c>
      <c r="K14" s="288" t="s">
        <v>278</v>
      </c>
      <c r="L14" s="288" t="s">
        <v>216</v>
      </c>
      <c r="M14" s="288" t="s">
        <v>279</v>
      </c>
      <c r="N14" s="288" t="s">
        <v>280</v>
      </c>
      <c r="O14" s="288" t="s">
        <v>281</v>
      </c>
      <c r="P14" s="288" t="s">
        <v>282</v>
      </c>
      <c r="Q14" s="288" t="s">
        <v>283</v>
      </c>
      <c r="R14" s="288" t="s">
        <v>284</v>
      </c>
      <c r="S14" s="288" t="s">
        <v>285</v>
      </c>
      <c r="T14" s="288" t="s">
        <v>286</v>
      </c>
      <c r="U14" s="288" t="s">
        <v>287</v>
      </c>
      <c r="V14" s="288" t="s">
        <v>288</v>
      </c>
      <c r="W14" s="288" t="s">
        <v>289</v>
      </c>
      <c r="X14" s="288" t="s">
        <v>290</v>
      </c>
      <c r="Y14" s="288" t="s">
        <v>291</v>
      </c>
      <c r="Z14" s="288" t="s">
        <v>292</v>
      </c>
      <c r="AA14" s="288" t="s">
        <v>293</v>
      </c>
      <c r="AB14" s="288" t="s">
        <v>294</v>
      </c>
      <c r="AC14" s="288" t="s">
        <v>295</v>
      </c>
      <c r="AD14" s="288" t="s">
        <v>296</v>
      </c>
      <c r="AE14" s="288" t="s">
        <v>297</v>
      </c>
      <c r="AF14" s="349" t="s">
        <v>298</v>
      </c>
      <c r="AG14" s="350"/>
      <c r="AH14" s="350"/>
      <c r="AI14" s="350"/>
      <c r="AJ14" s="350"/>
      <c r="AK14" s="350"/>
      <c r="AL14" s="350"/>
      <c r="AM14" s="350"/>
      <c r="AN14" s="350"/>
      <c r="AO14" s="350"/>
      <c r="AP14" s="350"/>
      <c r="AQ14" s="350"/>
      <c r="AR14" s="350"/>
      <c r="AS14" s="350"/>
      <c r="AT14" s="350"/>
      <c r="AU14" s="350"/>
      <c r="AV14" s="350"/>
    </row>
    <row r="15" spans="1:51" s="364" customFormat="1" ht="29.1">
      <c r="A15" s="61"/>
      <c r="B15" s="352">
        <v>1234567901</v>
      </c>
      <c r="C15" s="353" t="s">
        <v>299</v>
      </c>
      <c r="D15" s="353" t="s">
        <v>300</v>
      </c>
      <c r="E15" s="353" t="s">
        <v>301</v>
      </c>
      <c r="F15" s="354">
        <v>1245103846</v>
      </c>
      <c r="G15" s="353" t="s">
        <v>302</v>
      </c>
      <c r="H15" s="353" t="s">
        <v>303</v>
      </c>
      <c r="I15" s="355" t="s">
        <v>304</v>
      </c>
      <c r="J15" s="356">
        <v>43597</v>
      </c>
      <c r="K15" s="356" t="s">
        <v>305</v>
      </c>
      <c r="L15" s="353" t="s">
        <v>228</v>
      </c>
      <c r="M15" s="353">
        <v>0</v>
      </c>
      <c r="N15" s="357">
        <v>1200</v>
      </c>
      <c r="O15" s="353" t="s">
        <v>306</v>
      </c>
      <c r="P15" s="357">
        <v>1200</v>
      </c>
      <c r="Q15" s="358">
        <v>50000</v>
      </c>
      <c r="R15" s="359">
        <v>8000</v>
      </c>
      <c r="S15" s="359">
        <v>5000</v>
      </c>
      <c r="T15" s="359">
        <v>2000</v>
      </c>
      <c r="U15" s="359">
        <v>1000</v>
      </c>
      <c r="V15" s="359">
        <v>1000</v>
      </c>
      <c r="W15" s="360">
        <f t="shared" ref="W15:W25" si="0">Q15-R15-S15-T15-U15-V15</f>
        <v>33000</v>
      </c>
      <c r="X15" s="359">
        <v>500</v>
      </c>
      <c r="Y15" s="359">
        <v>800</v>
      </c>
      <c r="Z15" s="359">
        <v>1500</v>
      </c>
      <c r="AA15" s="359">
        <v>375</v>
      </c>
      <c r="AB15" s="359">
        <v>200</v>
      </c>
      <c r="AC15" s="361">
        <v>200</v>
      </c>
      <c r="AD15" s="359">
        <v>300</v>
      </c>
      <c r="AE15" s="359">
        <v>100</v>
      </c>
      <c r="AF15" s="362"/>
      <c r="AG15" s="363"/>
      <c r="AH15" s="363"/>
      <c r="AI15" s="363"/>
      <c r="AJ15" s="363"/>
      <c r="AK15" s="363"/>
      <c r="AL15" s="363"/>
      <c r="AM15" s="363"/>
      <c r="AN15" s="363"/>
      <c r="AO15" s="363"/>
      <c r="AP15" s="363"/>
      <c r="AQ15" s="363"/>
      <c r="AR15" s="363"/>
      <c r="AS15" s="363"/>
      <c r="AT15" s="363"/>
      <c r="AU15" s="363"/>
      <c r="AV15" s="363"/>
    </row>
    <row r="16" spans="1:51" ht="14.45">
      <c r="A16" s="29"/>
      <c r="B16" s="365"/>
      <c r="C16" s="366"/>
      <c r="D16" s="366"/>
      <c r="E16" s="366"/>
      <c r="F16" s="366"/>
      <c r="G16" s="366"/>
      <c r="H16" s="366"/>
      <c r="I16" s="367"/>
      <c r="J16" s="368"/>
      <c r="K16" s="366"/>
      <c r="L16" s="366"/>
      <c r="M16" s="366"/>
      <c r="N16" s="366"/>
      <c r="O16" s="366"/>
      <c r="P16" s="366"/>
      <c r="Q16" s="366"/>
      <c r="R16" s="369"/>
      <c r="S16" s="369"/>
      <c r="T16" s="369"/>
      <c r="U16" s="369"/>
      <c r="V16" s="369"/>
      <c r="W16" s="370">
        <f t="shared" si="0"/>
        <v>0</v>
      </c>
      <c r="X16" s="369"/>
      <c r="Y16" s="369"/>
      <c r="Z16" s="369"/>
      <c r="AA16" s="369"/>
      <c r="AB16" s="369"/>
      <c r="AC16" s="369"/>
      <c r="AD16" s="369"/>
      <c r="AE16" s="369"/>
      <c r="AF16" s="371"/>
      <c r="AG16" s="29"/>
      <c r="AH16" s="29"/>
      <c r="AI16" s="29"/>
      <c r="AJ16" s="29"/>
      <c r="AK16" s="29"/>
      <c r="AL16" s="29"/>
      <c r="AM16" s="29"/>
      <c r="AN16" s="29"/>
      <c r="AO16" s="29"/>
      <c r="AP16" s="29"/>
      <c r="AQ16" s="29"/>
      <c r="AR16" s="29"/>
      <c r="AS16" s="29"/>
      <c r="AT16" s="29"/>
      <c r="AU16" s="29"/>
      <c r="AV16" s="29"/>
    </row>
    <row r="17" spans="1:51" ht="14.45">
      <c r="A17" s="29"/>
      <c r="B17" s="365"/>
      <c r="C17" s="366"/>
      <c r="D17" s="366"/>
      <c r="E17" s="366"/>
      <c r="F17" s="366"/>
      <c r="G17" s="366"/>
      <c r="H17" s="366"/>
      <c r="I17" s="367"/>
      <c r="J17" s="368"/>
      <c r="K17" s="366"/>
      <c r="L17" s="366"/>
      <c r="M17" s="366"/>
      <c r="N17" s="366"/>
      <c r="O17" s="366"/>
      <c r="P17" s="366"/>
      <c r="Q17" s="366"/>
      <c r="R17" s="369"/>
      <c r="S17" s="369"/>
      <c r="T17" s="369"/>
      <c r="U17" s="369"/>
      <c r="V17" s="369"/>
      <c r="W17" s="370">
        <f t="shared" si="0"/>
        <v>0</v>
      </c>
      <c r="X17" s="369"/>
      <c r="Y17" s="369"/>
      <c r="Z17" s="369"/>
      <c r="AA17" s="369"/>
      <c r="AB17" s="369"/>
      <c r="AC17" s="369"/>
      <c r="AD17" s="369"/>
      <c r="AE17" s="369"/>
      <c r="AF17" s="371"/>
      <c r="AG17" s="29"/>
      <c r="AH17" s="29"/>
      <c r="AI17" s="29"/>
      <c r="AJ17" s="29"/>
      <c r="AK17" s="29"/>
      <c r="AL17" s="29"/>
      <c r="AM17" s="29"/>
      <c r="AN17" s="29"/>
      <c r="AO17" s="29"/>
      <c r="AP17" s="29"/>
      <c r="AQ17" s="29"/>
      <c r="AR17" s="29"/>
      <c r="AS17" s="29"/>
      <c r="AT17" s="29"/>
      <c r="AU17" s="29"/>
      <c r="AV17" s="29"/>
    </row>
    <row r="18" spans="1:51" ht="14.45">
      <c r="A18" s="29"/>
      <c r="B18" s="365"/>
      <c r="C18" s="366"/>
      <c r="D18" s="366"/>
      <c r="E18" s="366"/>
      <c r="F18" s="366"/>
      <c r="G18" s="366"/>
      <c r="H18" s="366"/>
      <c r="I18" s="367"/>
      <c r="J18" s="368"/>
      <c r="K18" s="366"/>
      <c r="L18" s="366"/>
      <c r="M18" s="366"/>
      <c r="N18" s="366"/>
      <c r="O18" s="366"/>
      <c r="P18" s="366"/>
      <c r="Q18" s="366"/>
      <c r="R18" s="369"/>
      <c r="S18" s="369"/>
      <c r="T18" s="369"/>
      <c r="U18" s="369"/>
      <c r="V18" s="369"/>
      <c r="W18" s="370">
        <f t="shared" si="0"/>
        <v>0</v>
      </c>
      <c r="X18" s="369"/>
      <c r="Y18" s="369"/>
      <c r="Z18" s="369"/>
      <c r="AA18" s="369"/>
      <c r="AB18" s="369"/>
      <c r="AC18" s="369"/>
      <c r="AD18" s="369"/>
      <c r="AE18" s="369"/>
      <c r="AF18" s="371"/>
      <c r="AG18" s="29"/>
      <c r="AH18" s="29"/>
      <c r="AI18" s="29"/>
      <c r="AJ18" s="29"/>
      <c r="AK18" s="29"/>
      <c r="AL18" s="29"/>
      <c r="AM18" s="29"/>
      <c r="AN18" s="29"/>
      <c r="AO18" s="29"/>
      <c r="AP18" s="29"/>
      <c r="AQ18" s="29"/>
      <c r="AR18" s="29"/>
      <c r="AS18" s="29"/>
      <c r="AT18" s="29"/>
      <c r="AU18" s="29"/>
      <c r="AV18" s="29"/>
    </row>
    <row r="19" spans="1:51" ht="14.45">
      <c r="A19" s="29"/>
      <c r="B19" s="365"/>
      <c r="C19" s="366"/>
      <c r="D19" s="366"/>
      <c r="E19" s="366"/>
      <c r="F19" s="366"/>
      <c r="G19" s="366"/>
      <c r="H19" s="366"/>
      <c r="I19" s="367"/>
      <c r="J19" s="368"/>
      <c r="K19" s="366"/>
      <c r="L19" s="366"/>
      <c r="M19" s="366"/>
      <c r="N19" s="366"/>
      <c r="O19" s="366"/>
      <c r="P19" s="366"/>
      <c r="Q19" s="366"/>
      <c r="R19" s="369"/>
      <c r="S19" s="369"/>
      <c r="T19" s="369"/>
      <c r="U19" s="369"/>
      <c r="V19" s="369"/>
      <c r="W19" s="370">
        <f t="shared" si="0"/>
        <v>0</v>
      </c>
      <c r="X19" s="369"/>
      <c r="Y19" s="369"/>
      <c r="Z19" s="369"/>
      <c r="AA19" s="369"/>
      <c r="AB19" s="369"/>
      <c r="AC19" s="369"/>
      <c r="AD19" s="369"/>
      <c r="AE19" s="369"/>
      <c r="AF19" s="371"/>
      <c r="AG19" s="29"/>
      <c r="AH19" s="29"/>
      <c r="AI19" s="29"/>
      <c r="AJ19" s="29"/>
      <c r="AK19" s="29"/>
      <c r="AL19" s="29"/>
      <c r="AM19" s="29"/>
      <c r="AN19" s="29"/>
      <c r="AO19" s="29"/>
      <c r="AP19" s="29"/>
      <c r="AQ19" s="29"/>
      <c r="AR19" s="29"/>
      <c r="AS19" s="29"/>
      <c r="AT19" s="29"/>
      <c r="AU19" s="29"/>
      <c r="AV19" s="29"/>
    </row>
    <row r="20" spans="1:51" ht="14.45">
      <c r="A20" s="29"/>
      <c r="B20" s="365"/>
      <c r="C20" s="366"/>
      <c r="D20" s="366"/>
      <c r="E20" s="366"/>
      <c r="F20" s="366"/>
      <c r="G20" s="366"/>
      <c r="H20" s="366"/>
      <c r="I20" s="367"/>
      <c r="J20" s="368"/>
      <c r="K20" s="366"/>
      <c r="L20" s="366"/>
      <c r="M20" s="366"/>
      <c r="N20" s="366"/>
      <c r="O20" s="366"/>
      <c r="P20" s="366"/>
      <c r="Q20" s="366"/>
      <c r="R20" s="369"/>
      <c r="S20" s="369"/>
      <c r="T20" s="369"/>
      <c r="U20" s="369"/>
      <c r="V20" s="369"/>
      <c r="W20" s="370">
        <f t="shared" si="0"/>
        <v>0</v>
      </c>
      <c r="X20" s="369"/>
      <c r="Y20" s="369"/>
      <c r="Z20" s="369"/>
      <c r="AA20" s="369"/>
      <c r="AB20" s="369"/>
      <c r="AC20" s="369"/>
      <c r="AD20" s="369"/>
      <c r="AE20" s="369"/>
      <c r="AF20" s="371"/>
      <c r="AG20" s="29"/>
      <c r="AH20" s="29"/>
      <c r="AI20" s="29"/>
      <c r="AJ20" s="29"/>
      <c r="AK20" s="29"/>
      <c r="AL20" s="29"/>
      <c r="AM20" s="29"/>
      <c r="AN20" s="29"/>
      <c r="AO20" s="29"/>
      <c r="AP20" s="29"/>
      <c r="AQ20" s="29"/>
      <c r="AR20" s="29"/>
      <c r="AS20" s="29"/>
      <c r="AT20" s="29"/>
      <c r="AU20" s="29"/>
      <c r="AV20" s="29"/>
    </row>
    <row r="21" spans="1:51" ht="14.45">
      <c r="A21" s="29"/>
      <c r="B21" s="365"/>
      <c r="C21" s="366"/>
      <c r="D21" s="366"/>
      <c r="E21" s="366"/>
      <c r="F21" s="366"/>
      <c r="G21" s="366"/>
      <c r="H21" s="366"/>
      <c r="I21" s="367"/>
      <c r="J21" s="368"/>
      <c r="K21" s="366"/>
      <c r="L21" s="366"/>
      <c r="M21" s="366"/>
      <c r="N21" s="366"/>
      <c r="O21" s="366"/>
      <c r="P21" s="366"/>
      <c r="Q21" s="366"/>
      <c r="R21" s="369"/>
      <c r="S21" s="369"/>
      <c r="T21" s="369"/>
      <c r="U21" s="369"/>
      <c r="V21" s="369"/>
      <c r="W21" s="370">
        <f t="shared" si="0"/>
        <v>0</v>
      </c>
      <c r="X21" s="369"/>
      <c r="Y21" s="369"/>
      <c r="Z21" s="369"/>
      <c r="AA21" s="369"/>
      <c r="AB21" s="369"/>
      <c r="AC21" s="369"/>
      <c r="AD21" s="369"/>
      <c r="AE21" s="369"/>
      <c r="AF21" s="371"/>
      <c r="AG21" s="29"/>
      <c r="AH21" s="29"/>
      <c r="AI21" s="29"/>
      <c r="AJ21" s="29"/>
      <c r="AK21" s="29"/>
      <c r="AL21" s="29"/>
      <c r="AM21" s="29"/>
      <c r="AN21" s="29"/>
      <c r="AO21" s="29"/>
      <c r="AP21" s="29"/>
      <c r="AQ21" s="29"/>
      <c r="AR21" s="29"/>
      <c r="AS21" s="29"/>
      <c r="AT21" s="29"/>
      <c r="AU21" s="29"/>
      <c r="AV21" s="29"/>
    </row>
    <row r="22" spans="1:51" ht="14.45">
      <c r="A22" s="29"/>
      <c r="B22" s="365"/>
      <c r="C22" s="366"/>
      <c r="D22" s="366"/>
      <c r="E22" s="366"/>
      <c r="F22" s="366"/>
      <c r="G22" s="366"/>
      <c r="H22" s="366"/>
      <c r="I22" s="367"/>
      <c r="J22" s="368"/>
      <c r="K22" s="366"/>
      <c r="L22" s="366"/>
      <c r="M22" s="366"/>
      <c r="N22" s="366"/>
      <c r="O22" s="366"/>
      <c r="P22" s="366"/>
      <c r="Q22" s="366"/>
      <c r="R22" s="369"/>
      <c r="S22" s="369"/>
      <c r="T22" s="369"/>
      <c r="U22" s="369"/>
      <c r="V22" s="369"/>
      <c r="W22" s="370">
        <f t="shared" si="0"/>
        <v>0</v>
      </c>
      <c r="X22" s="369"/>
      <c r="Y22" s="369"/>
      <c r="Z22" s="369"/>
      <c r="AA22" s="369"/>
      <c r="AB22" s="369"/>
      <c r="AC22" s="369"/>
      <c r="AD22" s="369"/>
      <c r="AE22" s="369"/>
      <c r="AF22" s="371"/>
      <c r="AG22" s="29"/>
      <c r="AH22" s="29"/>
      <c r="AI22" s="29"/>
      <c r="AJ22" s="29"/>
      <c r="AK22" s="29"/>
      <c r="AL22" s="29"/>
      <c r="AM22" s="29"/>
      <c r="AN22" s="29"/>
      <c r="AO22" s="29"/>
      <c r="AP22" s="29"/>
      <c r="AQ22" s="29"/>
      <c r="AR22" s="29"/>
      <c r="AS22" s="29"/>
      <c r="AT22" s="29"/>
      <c r="AU22" s="29"/>
      <c r="AV22" s="29"/>
    </row>
    <row r="23" spans="1:51" ht="14.45">
      <c r="A23" s="29"/>
      <c r="B23" s="365"/>
      <c r="C23" s="366"/>
      <c r="D23" s="366"/>
      <c r="E23" s="366"/>
      <c r="F23" s="366"/>
      <c r="G23" s="366"/>
      <c r="H23" s="366"/>
      <c r="I23" s="367"/>
      <c r="J23" s="368"/>
      <c r="K23" s="366"/>
      <c r="L23" s="366"/>
      <c r="M23" s="366"/>
      <c r="N23" s="366"/>
      <c r="O23" s="366"/>
      <c r="P23" s="366"/>
      <c r="Q23" s="366"/>
      <c r="R23" s="369"/>
      <c r="S23" s="369"/>
      <c r="T23" s="369"/>
      <c r="U23" s="369"/>
      <c r="V23" s="369"/>
      <c r="W23" s="370">
        <f t="shared" si="0"/>
        <v>0</v>
      </c>
      <c r="X23" s="369"/>
      <c r="Y23" s="369"/>
      <c r="Z23" s="369"/>
      <c r="AA23" s="369"/>
      <c r="AB23" s="369"/>
      <c r="AC23" s="369"/>
      <c r="AD23" s="369"/>
      <c r="AE23" s="369"/>
      <c r="AF23" s="371"/>
      <c r="AG23" s="29"/>
      <c r="AH23" s="29"/>
      <c r="AI23" s="29"/>
      <c r="AJ23" s="29"/>
      <c r="AK23" s="29"/>
      <c r="AL23" s="29"/>
      <c r="AM23" s="29"/>
      <c r="AN23" s="29"/>
      <c r="AO23" s="29"/>
      <c r="AP23" s="29"/>
      <c r="AQ23" s="29"/>
      <c r="AR23" s="29"/>
      <c r="AS23" s="29"/>
      <c r="AT23" s="29"/>
      <c r="AU23" s="29"/>
      <c r="AV23" s="29"/>
    </row>
    <row r="24" spans="1:51" ht="14.45">
      <c r="A24" s="29"/>
      <c r="B24" s="365"/>
      <c r="C24" s="366"/>
      <c r="D24" s="366"/>
      <c r="E24" s="366"/>
      <c r="F24" s="366"/>
      <c r="G24" s="366"/>
      <c r="H24" s="366"/>
      <c r="I24" s="367"/>
      <c r="J24" s="368"/>
      <c r="K24" s="366"/>
      <c r="L24" s="366"/>
      <c r="M24" s="366"/>
      <c r="N24" s="366"/>
      <c r="O24" s="366"/>
      <c r="P24" s="366"/>
      <c r="Q24" s="366"/>
      <c r="R24" s="369"/>
      <c r="S24" s="369"/>
      <c r="T24" s="369"/>
      <c r="U24" s="369"/>
      <c r="V24" s="369"/>
      <c r="W24" s="370">
        <f t="shared" si="0"/>
        <v>0</v>
      </c>
      <c r="X24" s="369"/>
      <c r="Y24" s="369"/>
      <c r="Z24" s="369"/>
      <c r="AA24" s="369"/>
      <c r="AB24" s="369"/>
      <c r="AC24" s="369"/>
      <c r="AD24" s="369"/>
      <c r="AE24" s="369"/>
      <c r="AF24" s="371"/>
      <c r="AG24" s="29"/>
      <c r="AH24" s="29"/>
      <c r="AI24" s="29"/>
      <c r="AJ24" s="29"/>
      <c r="AK24" s="29"/>
      <c r="AL24" s="29"/>
      <c r="AM24" s="29"/>
      <c r="AN24" s="29"/>
      <c r="AO24" s="29"/>
      <c r="AP24" s="29"/>
      <c r="AQ24" s="29"/>
      <c r="AR24" s="29"/>
      <c r="AS24" s="29"/>
      <c r="AT24" s="29"/>
      <c r="AU24" s="29"/>
      <c r="AV24" s="29"/>
    </row>
    <row r="25" spans="1:51" ht="15" thickBot="1">
      <c r="A25" s="29"/>
      <c r="B25" s="372"/>
      <c r="C25" s="373"/>
      <c r="D25" s="373"/>
      <c r="E25" s="373"/>
      <c r="F25" s="373"/>
      <c r="G25" s="373"/>
      <c r="H25" s="373"/>
      <c r="I25" s="374"/>
      <c r="J25" s="375"/>
      <c r="K25" s="373"/>
      <c r="L25" s="373"/>
      <c r="M25" s="373"/>
      <c r="N25" s="373"/>
      <c r="O25" s="373"/>
      <c r="P25" s="373"/>
      <c r="Q25" s="373"/>
      <c r="R25" s="376"/>
      <c r="S25" s="376"/>
      <c r="T25" s="376"/>
      <c r="U25" s="376"/>
      <c r="V25" s="376"/>
      <c r="W25" s="377">
        <f t="shared" si="0"/>
        <v>0</v>
      </c>
      <c r="X25" s="376"/>
      <c r="Y25" s="376"/>
      <c r="Z25" s="376"/>
      <c r="AA25" s="376"/>
      <c r="AB25" s="376"/>
      <c r="AC25" s="376"/>
      <c r="AD25" s="376"/>
      <c r="AE25" s="376"/>
      <c r="AF25" s="378"/>
      <c r="AG25" s="29"/>
      <c r="AH25" s="29"/>
      <c r="AI25" s="29"/>
      <c r="AJ25" s="29"/>
      <c r="AK25" s="29"/>
      <c r="AL25" s="29"/>
      <c r="AM25" s="29"/>
      <c r="AN25" s="29"/>
      <c r="AO25" s="29"/>
      <c r="AP25" s="29"/>
      <c r="AQ25" s="29"/>
      <c r="AR25" s="29"/>
      <c r="AS25" s="29"/>
      <c r="AT25" s="29"/>
      <c r="AU25" s="29"/>
      <c r="AV25" s="29"/>
    </row>
    <row r="26" spans="1:5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row>
    <row r="28" spans="1:5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row>
    <row r="29" spans="1:5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row>
    <row r="30" spans="1:5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row>
    <row r="31" spans="1:5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row>
    <row r="34" spans="1:5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row>
    <row r="35" spans="1:5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row>
    <row r="36" spans="1:5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row>
    <row r="37" spans="1:5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row>
    <row r="38" spans="1:5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row>
    <row r="39" spans="1:5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row>
    <row r="40" spans="1:5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row>
    <row r="41" spans="1:5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row>
    <row r="42" spans="1:5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row>
    <row r="43" spans="1:5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row>
    <row r="44" spans="1:5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row>
    <row r="45" spans="1:5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row>
    <row r="46" spans="1:5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row>
    <row r="47" spans="1:5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row>
    <row r="48" spans="1:5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row>
    <row r="49" spans="1:5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row>
    <row r="50" spans="1:5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row>
    <row r="51" spans="1:5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row>
    <row r="52" spans="1:5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row>
    <row r="53" spans="1:5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row>
    <row r="54" spans="1:5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row>
    <row r="55" spans="1:5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row>
    <row r="56" spans="1:5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row>
    <row r="57" spans="1:5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row>
    <row r="58" spans="1:5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row>
    <row r="59" spans="1:5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row>
    <row r="60" spans="1:5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row>
    <row r="61" spans="1:5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row>
    <row r="62" spans="1:5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row>
    <row r="63" spans="1:5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row>
    <row r="64" spans="1:5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row>
    <row r="65" spans="1:5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row>
    <row r="66" spans="1:5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row>
    <row r="67" spans="1:5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row>
  </sheetData>
  <mergeCells count="10">
    <mergeCell ref="L13:P13"/>
    <mergeCell ref="Q13:W13"/>
    <mergeCell ref="X13:AF13"/>
    <mergeCell ref="E1:K3"/>
    <mergeCell ref="B3:D3"/>
    <mergeCell ref="C4:D4"/>
    <mergeCell ref="C5:D5"/>
    <mergeCell ref="B13:D13"/>
    <mergeCell ref="E13:H13"/>
    <mergeCell ref="J13:K13"/>
  </mergeCells>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63"/>
  <sheetViews>
    <sheetView workbookViewId="0"/>
  </sheetViews>
  <sheetFormatPr defaultColWidth="24.140625" defaultRowHeight="14.1"/>
  <cols>
    <col min="1" max="1" width="9.140625" style="32" customWidth="1"/>
    <col min="2" max="2" width="21.7109375" style="32" customWidth="1"/>
    <col min="3" max="3" width="43.140625" style="32" customWidth="1"/>
    <col min="4" max="4" width="25.5703125" style="32" customWidth="1"/>
    <col min="5" max="5" width="21.5703125" style="32" customWidth="1"/>
    <col min="6" max="6" width="10" style="32" customWidth="1"/>
    <col min="7" max="7" width="24.140625" style="32" customWidth="1"/>
    <col min="8" max="16384" width="24.140625" style="32"/>
  </cols>
  <sheetData>
    <row r="1" spans="1:26" s="29" customFormat="1" ht="15" customHeight="1">
      <c r="B1" s="30" t="s">
        <v>45</v>
      </c>
    </row>
    <row r="2" spans="1:26"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ht="20.25" customHeight="1" thickBot="1">
      <c r="A3" s="29"/>
      <c r="B3" s="495" t="s">
        <v>307</v>
      </c>
      <c r="C3" s="495"/>
      <c r="D3" s="495"/>
      <c r="E3" s="29"/>
      <c r="F3" s="29"/>
      <c r="G3" s="29"/>
      <c r="H3" s="29"/>
      <c r="I3" s="29"/>
      <c r="J3" s="29"/>
      <c r="K3" s="29"/>
      <c r="L3" s="29"/>
      <c r="M3" s="29"/>
      <c r="N3" s="29"/>
      <c r="O3" s="29"/>
      <c r="P3" s="29"/>
      <c r="Q3" s="29"/>
      <c r="R3" s="29"/>
      <c r="S3" s="29"/>
      <c r="T3" s="29"/>
      <c r="U3" s="29"/>
      <c r="V3" s="29"/>
      <c r="W3" s="29"/>
      <c r="X3" s="29"/>
      <c r="Y3" s="29"/>
      <c r="Z3" s="29"/>
    </row>
    <row r="4" spans="1:26" ht="14.45">
      <c r="A4" s="29"/>
      <c r="B4" s="335"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row>
    <row r="5" spans="1:26"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row>
    <row r="6" spans="1:26">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4.45">
      <c r="A7" s="29"/>
      <c r="B7" s="379" t="s">
        <v>308</v>
      </c>
      <c r="C7" s="380"/>
      <c r="D7" s="323"/>
      <c r="E7" s="284"/>
      <c r="G7" s="29"/>
      <c r="H7" s="29"/>
      <c r="I7" s="29"/>
      <c r="J7" s="29"/>
      <c r="K7" s="29"/>
      <c r="L7" s="29"/>
      <c r="M7" s="29"/>
      <c r="N7" s="29"/>
      <c r="O7" s="29"/>
      <c r="P7" s="29"/>
      <c r="Q7" s="29"/>
      <c r="R7" s="29"/>
      <c r="S7" s="29"/>
      <c r="T7" s="29"/>
      <c r="U7" s="29"/>
      <c r="V7" s="29"/>
      <c r="W7" s="29"/>
      <c r="X7" s="29"/>
      <c r="Y7" s="29"/>
      <c r="Z7" s="29"/>
    </row>
    <row r="8" spans="1:26" ht="14.45" thickBot="1">
      <c r="A8" s="29"/>
      <c r="B8" s="29"/>
      <c r="C8" s="29"/>
      <c r="D8" s="336"/>
      <c r="E8" s="381"/>
      <c r="F8" s="29"/>
      <c r="G8" s="29"/>
      <c r="H8" s="29"/>
      <c r="I8" s="29"/>
      <c r="J8" s="29"/>
      <c r="K8" s="29"/>
      <c r="L8" s="29"/>
      <c r="M8" s="29"/>
      <c r="N8" s="29"/>
      <c r="O8" s="29"/>
      <c r="P8" s="29"/>
      <c r="Q8" s="29"/>
      <c r="R8" s="29"/>
      <c r="S8" s="29"/>
      <c r="T8" s="29"/>
      <c r="U8" s="29"/>
      <c r="V8" s="29"/>
      <c r="W8" s="29"/>
      <c r="X8" s="29"/>
      <c r="Y8" s="29"/>
      <c r="Z8" s="29"/>
    </row>
    <row r="9" spans="1:26" ht="28.5" customHeight="1" thickBot="1">
      <c r="A9" s="29"/>
      <c r="B9" s="382" t="s">
        <v>80</v>
      </c>
      <c r="C9" s="383" t="s">
        <v>309</v>
      </c>
      <c r="D9" s="383" t="s">
        <v>310</v>
      </c>
      <c r="E9" s="384" t="s">
        <v>311</v>
      </c>
      <c r="F9" s="29"/>
      <c r="G9" s="29"/>
      <c r="H9" s="29"/>
      <c r="I9" s="29"/>
      <c r="J9" s="29"/>
      <c r="K9" s="29"/>
      <c r="L9" s="29"/>
      <c r="M9" s="29"/>
      <c r="N9" s="29"/>
      <c r="O9" s="29"/>
      <c r="P9" s="29"/>
      <c r="Q9" s="29"/>
      <c r="R9" s="29"/>
      <c r="S9" s="29"/>
      <c r="T9" s="29"/>
      <c r="U9" s="29"/>
      <c r="V9" s="29"/>
      <c r="W9" s="29"/>
      <c r="X9" s="29"/>
      <c r="Y9" s="29"/>
      <c r="Z9" s="29"/>
    </row>
    <row r="10" spans="1:26">
      <c r="A10" s="29"/>
      <c r="B10" s="385"/>
      <c r="C10" s="386"/>
      <c r="D10" s="386"/>
      <c r="E10" s="387"/>
      <c r="F10" s="29"/>
      <c r="G10" s="29"/>
      <c r="H10" s="29"/>
      <c r="I10" s="29"/>
      <c r="J10" s="29"/>
      <c r="K10" s="29"/>
      <c r="L10" s="29"/>
      <c r="M10" s="29"/>
      <c r="N10" s="29"/>
      <c r="O10" s="29"/>
      <c r="P10" s="29"/>
      <c r="Q10" s="29"/>
      <c r="R10" s="29"/>
      <c r="S10" s="29"/>
      <c r="T10" s="29"/>
      <c r="U10" s="29"/>
      <c r="V10" s="29"/>
      <c r="W10" s="29"/>
      <c r="X10" s="29"/>
      <c r="Y10" s="29"/>
      <c r="Z10" s="29"/>
    </row>
    <row r="11" spans="1:26">
      <c r="A11" s="29"/>
      <c r="B11" s="96"/>
      <c r="C11" s="98"/>
      <c r="D11" s="98"/>
      <c r="E11" s="388"/>
      <c r="F11" s="29"/>
      <c r="G11" s="29"/>
      <c r="H11" s="29"/>
      <c r="I11" s="29"/>
      <c r="J11" s="29"/>
      <c r="K11" s="29"/>
      <c r="L11" s="29"/>
      <c r="M11" s="29"/>
      <c r="N11" s="29"/>
      <c r="O11" s="29"/>
      <c r="P11" s="29"/>
      <c r="Q11" s="29"/>
      <c r="R11" s="29"/>
      <c r="S11" s="29"/>
      <c r="T11" s="29"/>
      <c r="U11" s="29"/>
      <c r="V11" s="29"/>
      <c r="W11" s="29"/>
      <c r="X11" s="29"/>
      <c r="Y11" s="29"/>
      <c r="Z11" s="29"/>
    </row>
    <row r="12" spans="1:26">
      <c r="A12" s="29"/>
      <c r="B12" s="96"/>
      <c r="C12" s="98"/>
      <c r="D12" s="98"/>
      <c r="E12" s="388"/>
      <c r="F12" s="29"/>
      <c r="G12" s="29"/>
      <c r="H12" s="29"/>
      <c r="I12" s="29"/>
      <c r="J12" s="29"/>
      <c r="K12" s="29"/>
      <c r="L12" s="29"/>
      <c r="M12" s="29"/>
      <c r="N12" s="29"/>
      <c r="O12" s="29"/>
      <c r="P12" s="29"/>
      <c r="Q12" s="29"/>
      <c r="R12" s="29"/>
      <c r="S12" s="29"/>
      <c r="T12" s="29"/>
      <c r="U12" s="29"/>
      <c r="V12" s="29"/>
      <c r="W12" s="29"/>
      <c r="X12" s="29"/>
      <c r="Y12" s="29"/>
      <c r="Z12" s="29"/>
    </row>
    <row r="13" spans="1:26">
      <c r="A13" s="29"/>
      <c r="B13" s="96"/>
      <c r="C13" s="98"/>
      <c r="D13" s="98"/>
      <c r="E13" s="388"/>
      <c r="F13" s="29"/>
      <c r="G13" s="29"/>
      <c r="H13" s="29"/>
      <c r="I13" s="29"/>
      <c r="J13" s="29"/>
      <c r="K13" s="29"/>
      <c r="L13" s="29"/>
      <c r="M13" s="29"/>
      <c r="N13" s="29"/>
      <c r="O13" s="29"/>
      <c r="P13" s="29"/>
      <c r="Q13" s="29"/>
      <c r="R13" s="29"/>
      <c r="S13" s="29"/>
      <c r="T13" s="29"/>
      <c r="U13" s="29"/>
      <c r="V13" s="29"/>
      <c r="W13" s="29"/>
      <c r="X13" s="29"/>
      <c r="Y13" s="29"/>
      <c r="Z13" s="29"/>
    </row>
    <row r="14" spans="1:26">
      <c r="A14" s="29"/>
      <c r="B14" s="96"/>
      <c r="C14" s="98"/>
      <c r="D14" s="98"/>
      <c r="E14" s="388"/>
      <c r="F14" s="29"/>
      <c r="G14" s="29"/>
      <c r="H14" s="29"/>
      <c r="I14" s="29"/>
      <c r="J14" s="29"/>
      <c r="K14" s="29"/>
      <c r="L14" s="29"/>
      <c r="M14" s="29"/>
      <c r="N14" s="29"/>
      <c r="O14" s="29"/>
      <c r="P14" s="29"/>
      <c r="Q14" s="29"/>
      <c r="R14" s="29"/>
      <c r="S14" s="29"/>
      <c r="T14" s="29"/>
      <c r="U14" s="29"/>
      <c r="V14" s="29"/>
      <c r="W14" s="29"/>
      <c r="X14" s="29"/>
      <c r="Y14" s="29"/>
      <c r="Z14" s="29"/>
    </row>
    <row r="15" spans="1:26">
      <c r="A15" s="29"/>
      <c r="B15" s="96"/>
      <c r="C15" s="98"/>
      <c r="D15" s="98"/>
      <c r="E15" s="388"/>
      <c r="F15" s="29"/>
      <c r="G15" s="29"/>
      <c r="H15" s="29"/>
      <c r="I15" s="29"/>
      <c r="J15" s="29"/>
      <c r="K15" s="29"/>
      <c r="L15" s="29"/>
      <c r="M15" s="29"/>
      <c r="N15" s="29"/>
      <c r="O15" s="29"/>
      <c r="P15" s="29"/>
      <c r="Q15" s="29"/>
      <c r="R15" s="29"/>
      <c r="S15" s="29"/>
      <c r="T15" s="29"/>
      <c r="U15" s="29"/>
      <c r="V15" s="29"/>
      <c r="W15" s="29"/>
      <c r="X15" s="29"/>
      <c r="Y15" s="29"/>
      <c r="Z15" s="29"/>
    </row>
    <row r="16" spans="1:26">
      <c r="A16" s="29"/>
      <c r="B16" s="96"/>
      <c r="C16" s="98"/>
      <c r="D16" s="98"/>
      <c r="E16" s="388"/>
      <c r="F16" s="29"/>
      <c r="G16" s="29"/>
      <c r="H16" s="29"/>
      <c r="I16" s="29"/>
      <c r="J16" s="29"/>
      <c r="K16" s="29"/>
      <c r="L16" s="29"/>
      <c r="M16" s="29"/>
      <c r="N16" s="29"/>
      <c r="O16" s="29"/>
      <c r="P16" s="29"/>
      <c r="Q16" s="29"/>
      <c r="R16" s="29"/>
      <c r="S16" s="29"/>
      <c r="T16" s="29"/>
      <c r="U16" s="29"/>
      <c r="V16" s="29"/>
      <c r="W16" s="29"/>
      <c r="X16" s="29"/>
      <c r="Y16" s="29"/>
      <c r="Z16" s="29"/>
    </row>
    <row r="17" spans="1:26">
      <c r="A17" s="29"/>
      <c r="B17" s="96"/>
      <c r="C17" s="98"/>
      <c r="D17" s="98"/>
      <c r="E17" s="388"/>
      <c r="F17" s="29"/>
      <c r="G17" s="29"/>
      <c r="H17" s="29"/>
      <c r="I17" s="29"/>
      <c r="J17" s="29"/>
      <c r="K17" s="29"/>
      <c r="L17" s="29"/>
      <c r="M17" s="29"/>
      <c r="N17" s="29"/>
      <c r="O17" s="29"/>
      <c r="P17" s="29"/>
      <c r="Q17" s="29"/>
      <c r="R17" s="29"/>
      <c r="S17" s="29"/>
      <c r="T17" s="29"/>
      <c r="U17" s="29"/>
      <c r="V17" s="29"/>
      <c r="W17" s="29"/>
      <c r="X17" s="29"/>
      <c r="Y17" s="29"/>
      <c r="Z17" s="29"/>
    </row>
    <row r="18" spans="1:26">
      <c r="A18" s="29"/>
      <c r="B18" s="96"/>
      <c r="C18" s="98"/>
      <c r="D18" s="98"/>
      <c r="E18" s="388"/>
      <c r="F18" s="29"/>
      <c r="G18" s="29"/>
      <c r="H18" s="29"/>
      <c r="I18" s="29"/>
      <c r="J18" s="29"/>
      <c r="K18" s="29"/>
      <c r="L18" s="29"/>
      <c r="M18" s="29"/>
      <c r="N18" s="29"/>
      <c r="O18" s="29"/>
      <c r="P18" s="29"/>
      <c r="Q18" s="29"/>
      <c r="R18" s="29"/>
      <c r="S18" s="29"/>
      <c r="T18" s="29"/>
      <c r="U18" s="29"/>
      <c r="V18" s="29"/>
      <c r="W18" s="29"/>
      <c r="X18" s="29"/>
      <c r="Y18" s="29"/>
      <c r="Z18" s="29"/>
    </row>
    <row r="19" spans="1:26" ht="14.45" thickBot="1">
      <c r="A19" s="29"/>
      <c r="B19" s="99"/>
      <c r="C19" s="101"/>
      <c r="D19" s="101"/>
      <c r="E19" s="389"/>
      <c r="F19" s="29"/>
      <c r="G19" s="29"/>
      <c r="H19" s="29"/>
      <c r="I19" s="29"/>
      <c r="J19" s="29"/>
      <c r="K19" s="29"/>
      <c r="L19" s="29"/>
      <c r="M19" s="29"/>
      <c r="N19" s="29"/>
      <c r="O19" s="29"/>
      <c r="P19" s="29"/>
      <c r="Q19" s="29"/>
      <c r="R19" s="29"/>
      <c r="S19" s="29"/>
      <c r="T19" s="29"/>
      <c r="U19" s="29"/>
      <c r="V19" s="29"/>
      <c r="W19" s="29"/>
      <c r="X19" s="29"/>
      <c r="Y19" s="29"/>
      <c r="Z19" s="29"/>
    </row>
    <row r="20" spans="1:26">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c r="A27" s="29"/>
      <c r="B27" s="29"/>
      <c r="C27" s="29"/>
      <c r="E27" s="29"/>
      <c r="F27" s="29"/>
      <c r="G27" s="29"/>
      <c r="H27" s="29"/>
      <c r="I27" s="29"/>
      <c r="J27" s="29"/>
      <c r="K27" s="29"/>
      <c r="L27" s="29"/>
      <c r="M27" s="29"/>
      <c r="N27" s="29"/>
      <c r="O27" s="29"/>
      <c r="P27" s="29"/>
      <c r="Q27" s="29"/>
      <c r="R27" s="29"/>
      <c r="S27" s="29"/>
      <c r="T27" s="29"/>
      <c r="U27" s="29"/>
      <c r="V27" s="29"/>
      <c r="W27" s="29"/>
      <c r="X27" s="29"/>
      <c r="Y27" s="29"/>
      <c r="Z27" s="29"/>
    </row>
    <row r="28" spans="1:26">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sheetData>
  <mergeCells count="3">
    <mergeCell ref="B3:D3"/>
    <mergeCell ref="C4:D4"/>
    <mergeCell ref="C5:D5"/>
  </mergeCells>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120"/>
  <sheetViews>
    <sheetView workbookViewId="0"/>
  </sheetViews>
  <sheetFormatPr defaultColWidth="9.5703125" defaultRowHeight="14.1"/>
  <cols>
    <col min="1" max="1" width="9.140625" style="29" customWidth="1"/>
    <col min="2" max="2" width="27" style="32" customWidth="1"/>
    <col min="3" max="3" width="23.85546875" style="32" customWidth="1"/>
    <col min="4" max="4" width="21.7109375" style="32" customWidth="1"/>
    <col min="5" max="5" width="47.140625" style="32" bestFit="1" customWidth="1"/>
    <col min="6" max="6" width="9.140625" style="29" customWidth="1"/>
    <col min="7" max="7" width="27" style="32" customWidth="1"/>
    <col min="8" max="8" width="24.28515625" style="32" customWidth="1"/>
    <col min="9" max="9" width="21.7109375" style="32" customWidth="1"/>
    <col min="10" max="10" width="43.42578125" style="29" customWidth="1"/>
    <col min="11" max="11" width="16.7109375" style="29" bestFit="1" customWidth="1"/>
    <col min="12" max="12" width="8.42578125" style="29" bestFit="1" customWidth="1"/>
    <col min="13" max="13" width="9.5703125" style="29" customWidth="1"/>
    <col min="14" max="14" width="39.28515625" style="29" customWidth="1"/>
    <col min="15" max="15" width="9.5703125" style="29" customWidth="1"/>
    <col min="16" max="16384" width="9.5703125" style="29"/>
  </cols>
  <sheetData>
    <row r="1" spans="1:33" ht="14.45">
      <c r="B1" s="102" t="s">
        <v>45</v>
      </c>
      <c r="C1" s="1"/>
      <c r="D1" s="1"/>
      <c r="E1" s="1"/>
      <c r="F1" s="1"/>
      <c r="G1" s="1"/>
      <c r="H1" s="1"/>
      <c r="I1" s="1"/>
      <c r="J1" s="1"/>
      <c r="K1" s="1"/>
      <c r="L1" s="1"/>
      <c r="M1" s="1"/>
      <c r="N1" s="1"/>
      <c r="O1" s="1"/>
      <c r="P1" s="1"/>
      <c r="Q1" s="1"/>
      <c r="R1" s="1"/>
      <c r="S1" s="1"/>
      <c r="T1" s="1"/>
      <c r="U1" s="1"/>
      <c r="V1" s="236"/>
      <c r="W1" s="236"/>
      <c r="X1" s="236"/>
      <c r="Y1" s="236"/>
      <c r="Z1" s="236"/>
      <c r="AA1" s="236"/>
      <c r="AB1" s="236"/>
      <c r="AC1" s="236"/>
      <c r="AD1" s="236"/>
      <c r="AE1" s="236"/>
      <c r="AF1" s="236"/>
      <c r="AG1" s="236"/>
    </row>
    <row r="2" spans="1:33" ht="15" thickBot="1">
      <c r="A2" s="1"/>
      <c r="B2" s="1"/>
      <c r="C2" s="1"/>
      <c r="D2" s="1"/>
      <c r="E2" s="1"/>
      <c r="F2" s="1"/>
      <c r="G2" s="1"/>
      <c r="H2" s="1"/>
      <c r="I2" s="1"/>
      <c r="J2" s="1"/>
      <c r="K2" s="1"/>
      <c r="L2" s="1"/>
      <c r="M2" s="1"/>
      <c r="N2" s="1"/>
      <c r="O2" s="1"/>
      <c r="P2" s="1"/>
      <c r="Q2" s="1"/>
      <c r="R2" s="1"/>
      <c r="S2" s="1"/>
      <c r="T2" s="1"/>
      <c r="U2" s="1"/>
      <c r="V2" s="236"/>
      <c r="W2" s="236"/>
      <c r="X2" s="236"/>
      <c r="Y2" s="236"/>
      <c r="Z2" s="236"/>
      <c r="AA2" s="236"/>
      <c r="AB2" s="236"/>
      <c r="AC2" s="236"/>
      <c r="AD2" s="236"/>
      <c r="AE2" s="236"/>
      <c r="AF2" s="236"/>
      <c r="AG2" s="236"/>
    </row>
    <row r="3" spans="1:33" ht="18.600000000000001" thickBot="1">
      <c r="A3" s="1"/>
      <c r="B3" s="487" t="s">
        <v>312</v>
      </c>
      <c r="C3" s="487"/>
      <c r="D3" s="487"/>
      <c r="E3" s="1"/>
      <c r="F3" s="1"/>
      <c r="G3" s="237" t="s">
        <v>93</v>
      </c>
      <c r="H3" s="1"/>
      <c r="I3" s="1"/>
      <c r="J3" s="1"/>
      <c r="K3" s="1"/>
      <c r="L3" s="1"/>
      <c r="M3" s="1"/>
      <c r="N3" s="1"/>
      <c r="O3" s="1"/>
      <c r="P3" s="1"/>
      <c r="Q3" s="1"/>
      <c r="R3" s="1"/>
      <c r="S3" s="1"/>
      <c r="T3" s="1"/>
      <c r="U3" s="1"/>
      <c r="V3" s="236"/>
      <c r="W3" s="236"/>
      <c r="X3" s="236"/>
      <c r="Y3" s="236"/>
      <c r="Z3" s="236"/>
      <c r="AA3" s="236"/>
      <c r="AB3" s="236"/>
      <c r="AC3" s="236"/>
      <c r="AD3" s="236"/>
      <c r="AE3" s="236"/>
      <c r="AF3" s="236"/>
      <c r="AG3" s="236"/>
    </row>
    <row r="4" spans="1:33" ht="15" thickBot="1">
      <c r="A4" s="1"/>
      <c r="B4" s="81" t="s">
        <v>1</v>
      </c>
      <c r="C4" s="496" t="str">
        <f>Guidance!C$4</f>
        <v>TD0037 &amp; TS0038</v>
      </c>
      <c r="D4" s="496"/>
      <c r="E4" s="1"/>
      <c r="F4" s="1"/>
      <c r="G4" s="235" t="s">
        <v>94</v>
      </c>
      <c r="H4" s="1"/>
      <c r="I4" s="1"/>
      <c r="J4" s="1"/>
      <c r="K4" s="1"/>
      <c r="L4" s="1"/>
      <c r="M4" s="1"/>
      <c r="N4" s="1"/>
      <c r="O4" s="1"/>
      <c r="P4" s="1"/>
      <c r="Q4" s="1"/>
      <c r="R4" s="1"/>
      <c r="S4" s="1"/>
      <c r="T4" s="1"/>
      <c r="U4" s="1"/>
      <c r="V4" s="236"/>
      <c r="W4" s="236"/>
      <c r="X4" s="236"/>
      <c r="Y4" s="236"/>
      <c r="Z4" s="236"/>
      <c r="AA4" s="236"/>
      <c r="AB4" s="236"/>
      <c r="AC4" s="236"/>
      <c r="AD4" s="236"/>
      <c r="AE4" s="236"/>
      <c r="AF4" s="236"/>
      <c r="AG4" s="236"/>
    </row>
    <row r="5" spans="1:33" ht="15" thickBot="1">
      <c r="A5" s="1"/>
      <c r="B5" s="82" t="s">
        <v>3</v>
      </c>
      <c r="C5" s="493" t="str">
        <f>Guidance!C$5</f>
        <v>Insert once (Guidance tab)</v>
      </c>
      <c r="D5" s="493"/>
      <c r="E5" s="1"/>
      <c r="G5" s="1"/>
      <c r="H5" s="1"/>
      <c r="I5" s="1"/>
      <c r="J5" s="1"/>
      <c r="K5" s="1"/>
      <c r="L5" s="1"/>
      <c r="M5" s="1"/>
      <c r="N5" s="1"/>
      <c r="O5" s="1"/>
      <c r="P5" s="1"/>
      <c r="Q5" s="1"/>
      <c r="R5" s="1"/>
      <c r="S5" s="1"/>
      <c r="T5" s="1"/>
      <c r="U5" s="1"/>
      <c r="V5" s="236"/>
      <c r="W5" s="236"/>
      <c r="X5" s="236"/>
      <c r="Y5" s="236"/>
      <c r="Z5" s="236"/>
      <c r="AA5" s="236"/>
      <c r="AB5" s="236"/>
      <c r="AC5" s="236"/>
      <c r="AD5" s="236"/>
      <c r="AE5" s="236"/>
      <c r="AF5" s="236"/>
      <c r="AG5" s="236"/>
    </row>
    <row r="6" spans="1:33" ht="15" thickBot="1">
      <c r="A6" s="1"/>
      <c r="B6" s="390"/>
      <c r="C6" s="42"/>
      <c r="D6" s="42"/>
      <c r="E6" s="1"/>
      <c r="G6" s="1"/>
      <c r="H6" s="1"/>
      <c r="I6" s="1"/>
      <c r="J6" s="1"/>
      <c r="K6" s="1"/>
      <c r="L6" s="1"/>
      <c r="M6" s="1"/>
      <c r="N6" s="1"/>
      <c r="O6" s="1"/>
      <c r="P6" s="1"/>
      <c r="Q6" s="1"/>
      <c r="R6" s="1"/>
      <c r="S6" s="1"/>
      <c r="T6" s="1"/>
      <c r="U6" s="1"/>
      <c r="V6" s="236"/>
      <c r="W6" s="236"/>
      <c r="X6" s="236"/>
      <c r="Y6" s="236"/>
      <c r="Z6" s="236"/>
      <c r="AA6" s="236"/>
      <c r="AB6" s="236"/>
      <c r="AC6" s="236"/>
      <c r="AD6" s="236"/>
      <c r="AE6" s="236"/>
      <c r="AF6" s="236"/>
      <c r="AG6" s="236"/>
    </row>
    <row r="7" spans="1:33" ht="15" thickBot="1">
      <c r="A7" s="1"/>
      <c r="B7" s="391" t="s">
        <v>313</v>
      </c>
      <c r="C7" s="392"/>
      <c r="D7" s="392"/>
      <c r="E7" s="393"/>
      <c r="F7" s="1"/>
      <c r="G7" s="394" t="s">
        <v>314</v>
      </c>
      <c r="H7" s="395"/>
      <c r="I7" s="396"/>
      <c r="J7" s="1"/>
      <c r="K7" s="1"/>
      <c r="L7" s="1"/>
      <c r="M7" s="1"/>
      <c r="N7" s="1"/>
      <c r="O7" s="1"/>
      <c r="P7" s="1"/>
      <c r="Q7" s="1"/>
      <c r="R7" s="1"/>
      <c r="S7" s="1"/>
      <c r="T7" s="1"/>
      <c r="U7" s="1"/>
      <c r="V7" s="236"/>
      <c r="W7" s="236"/>
      <c r="X7" s="236"/>
      <c r="Y7" s="236"/>
      <c r="Z7" s="236"/>
      <c r="AA7" s="236"/>
      <c r="AB7" s="236"/>
      <c r="AC7" s="236"/>
      <c r="AD7" s="236"/>
      <c r="AE7" s="236"/>
      <c r="AF7" s="236"/>
      <c r="AG7" s="236"/>
    </row>
    <row r="8" spans="1:33" ht="14.45">
      <c r="A8" s="1"/>
      <c r="B8" s="397" t="s">
        <v>315</v>
      </c>
      <c r="C8" s="398"/>
      <c r="D8" s="398"/>
      <c r="E8" s="399"/>
      <c r="F8" s="1"/>
      <c r="H8" s="1"/>
      <c r="I8" s="1"/>
      <c r="J8" s="1"/>
      <c r="K8" s="1"/>
      <c r="L8" s="1"/>
      <c r="M8" s="1"/>
      <c r="N8" s="1"/>
      <c r="O8" s="1"/>
      <c r="P8" s="1"/>
      <c r="Q8" s="1"/>
      <c r="R8" s="1"/>
      <c r="S8" s="1"/>
      <c r="T8" s="1"/>
      <c r="U8" s="1"/>
      <c r="V8" s="236"/>
      <c r="W8" s="236"/>
      <c r="X8" s="236"/>
      <c r="Y8" s="236"/>
      <c r="Z8" s="236"/>
      <c r="AA8" s="236"/>
      <c r="AB8" s="236"/>
      <c r="AC8" s="236"/>
      <c r="AD8" s="236"/>
      <c r="AE8" s="236"/>
      <c r="AF8" s="236"/>
      <c r="AG8" s="236"/>
    </row>
    <row r="9" spans="1:33" s="32" customFormat="1" ht="15" thickBot="1">
      <c r="A9" s="2"/>
      <c r="B9" s="400"/>
      <c r="C9" s="2"/>
      <c r="D9" s="2"/>
      <c r="E9" s="2"/>
      <c r="F9" s="2"/>
      <c r="H9" s="2"/>
      <c r="I9" s="2"/>
      <c r="J9" s="2"/>
      <c r="K9" s="2"/>
      <c r="L9" s="2"/>
      <c r="M9" s="2"/>
      <c r="N9" s="2"/>
      <c r="O9" s="2"/>
      <c r="P9" s="2"/>
      <c r="Q9" s="2"/>
      <c r="R9" s="2"/>
      <c r="S9" s="2"/>
      <c r="T9" s="2"/>
      <c r="U9" s="2"/>
      <c r="V9" s="278"/>
      <c r="W9" s="278"/>
      <c r="X9" s="278"/>
      <c r="Y9" s="278"/>
      <c r="Z9" s="278"/>
      <c r="AA9" s="278"/>
      <c r="AB9" s="278"/>
      <c r="AC9" s="278"/>
      <c r="AD9" s="278"/>
      <c r="AE9" s="278"/>
      <c r="AF9" s="278"/>
      <c r="AG9" s="278"/>
    </row>
    <row r="10" spans="1:33" s="242" customFormat="1" ht="15.95" thickBot="1">
      <c r="A10" s="244"/>
      <c r="B10" s="506" t="s">
        <v>316</v>
      </c>
      <c r="C10" s="506"/>
      <c r="D10" s="506"/>
      <c r="E10" s="506"/>
      <c r="G10" s="511" t="s">
        <v>317</v>
      </c>
      <c r="H10" s="511"/>
      <c r="I10" s="511"/>
      <c r="Q10" s="245"/>
      <c r="R10" s="245"/>
      <c r="S10" s="245"/>
      <c r="T10" s="245"/>
      <c r="U10" s="245"/>
      <c r="V10" s="245"/>
      <c r="W10" s="245"/>
      <c r="X10" s="245"/>
      <c r="Y10" s="245"/>
      <c r="Z10" s="245"/>
      <c r="AA10" s="245"/>
      <c r="AB10" s="245"/>
    </row>
    <row r="11" spans="1:33" ht="28.5" thickBot="1">
      <c r="A11" s="246"/>
      <c r="B11" s="401" t="s">
        <v>176</v>
      </c>
      <c r="C11" s="247" t="s">
        <v>318</v>
      </c>
      <c r="D11" s="402" t="s">
        <v>178</v>
      </c>
      <c r="E11" s="403" t="s">
        <v>179</v>
      </c>
      <c r="F11" s="1"/>
      <c r="G11" s="401" t="s">
        <v>176</v>
      </c>
      <c r="H11" s="247" t="s">
        <v>318</v>
      </c>
      <c r="I11" s="402" t="s">
        <v>178</v>
      </c>
      <c r="K11" s="1"/>
      <c r="L11" s="1"/>
      <c r="M11" s="1"/>
      <c r="N11" s="236"/>
      <c r="O11" s="236"/>
      <c r="P11" s="236"/>
      <c r="Q11" s="236"/>
      <c r="R11" s="236"/>
      <c r="S11" s="236"/>
      <c r="T11" s="236"/>
      <c r="U11" s="236"/>
      <c r="V11" s="236"/>
      <c r="W11" s="236"/>
      <c r="X11" s="236"/>
      <c r="Y11" s="236"/>
      <c r="Z11" s="236"/>
      <c r="AA11" s="236"/>
      <c r="AB11" s="236"/>
    </row>
    <row r="12" spans="1:33" ht="42.6" thickBot="1">
      <c r="A12" s="249"/>
      <c r="B12" s="250" t="s">
        <v>319</v>
      </c>
      <c r="C12" s="168"/>
      <c r="D12" s="519"/>
      <c r="E12" s="404"/>
      <c r="F12" s="1"/>
      <c r="G12" s="405" t="s">
        <v>320</v>
      </c>
      <c r="H12" s="168"/>
      <c r="I12" s="20"/>
      <c r="K12" s="1"/>
      <c r="L12" s="1"/>
      <c r="M12" s="1"/>
      <c r="N12" s="236"/>
      <c r="O12" s="236"/>
      <c r="P12" s="236"/>
      <c r="Q12" s="236"/>
      <c r="R12" s="236"/>
      <c r="S12" s="236"/>
      <c r="T12" s="236"/>
      <c r="U12" s="236"/>
      <c r="V12" s="236"/>
      <c r="W12" s="236"/>
      <c r="X12" s="236"/>
      <c r="Y12" s="236"/>
      <c r="Z12" s="236"/>
      <c r="AA12" s="236"/>
      <c r="AB12" s="236"/>
    </row>
    <row r="13" spans="1:33" ht="28.5" thickBot="1">
      <c r="A13" s="246"/>
      <c r="B13" s="252" t="s">
        <v>181</v>
      </c>
      <c r="C13" s="253">
        <f>C12-C14</f>
        <v>0</v>
      </c>
      <c r="D13" s="519"/>
      <c r="E13" s="406" t="s">
        <v>182</v>
      </c>
      <c r="F13" s="1"/>
      <c r="G13" s="407" t="s">
        <v>321</v>
      </c>
      <c r="H13" s="152"/>
      <c r="I13" s="207"/>
      <c r="K13" s="1"/>
      <c r="L13" s="1"/>
      <c r="M13" s="1"/>
      <c r="N13" s="236"/>
      <c r="O13" s="236"/>
      <c r="P13" s="236"/>
      <c r="Q13" s="236"/>
      <c r="R13" s="236"/>
      <c r="S13" s="236"/>
      <c r="T13" s="236"/>
      <c r="U13" s="236"/>
      <c r="V13" s="236"/>
      <c r="W13" s="236"/>
      <c r="X13" s="236"/>
      <c r="Y13" s="236"/>
      <c r="Z13" s="236"/>
      <c r="AA13" s="236"/>
      <c r="AB13" s="236"/>
    </row>
    <row r="14" spans="1:33" ht="42.6" thickBot="1">
      <c r="A14" s="246"/>
      <c r="B14" s="256" t="s">
        <v>322</v>
      </c>
      <c r="C14" s="253">
        <f>IF(C12&gt;C17,C15+C17,C17-C15)</f>
        <v>0</v>
      </c>
      <c r="D14" s="519"/>
      <c r="E14" s="408"/>
      <c r="F14" s="1"/>
      <c r="G14" s="409" t="s">
        <v>323</v>
      </c>
      <c r="H14" s="267">
        <f>SUM(H12:H13)</f>
        <v>0</v>
      </c>
      <c r="I14" s="410">
        <f>SUM(I12:I13)</f>
        <v>0</v>
      </c>
      <c r="K14" s="1"/>
      <c r="L14" s="1"/>
      <c r="M14" s="1"/>
      <c r="N14" s="236"/>
      <c r="O14" s="236"/>
      <c r="P14" s="236"/>
      <c r="Q14" s="236"/>
      <c r="R14" s="236"/>
      <c r="S14" s="236"/>
      <c r="T14" s="236"/>
      <c r="U14" s="236"/>
      <c r="V14" s="236"/>
      <c r="W14" s="236"/>
      <c r="X14" s="236"/>
      <c r="Y14" s="236"/>
      <c r="Z14" s="236"/>
      <c r="AA14" s="236"/>
      <c r="AB14" s="236"/>
    </row>
    <row r="15" spans="1:33" s="52" customFormat="1" ht="42.6" thickBot="1">
      <c r="A15" s="246"/>
      <c r="B15" s="257" t="s">
        <v>324</v>
      </c>
      <c r="C15" s="159"/>
      <c r="D15" s="519"/>
      <c r="E15" s="411"/>
      <c r="F15" s="1"/>
      <c r="K15" s="1"/>
      <c r="L15" s="1"/>
      <c r="M15" s="1"/>
      <c r="N15" s="236"/>
      <c r="O15" s="236"/>
      <c r="P15" s="236"/>
      <c r="Q15" s="236"/>
      <c r="R15" s="236"/>
      <c r="S15" s="236"/>
      <c r="T15" s="236"/>
      <c r="U15" s="236"/>
      <c r="V15" s="236"/>
      <c r="W15" s="236"/>
      <c r="X15" s="236"/>
      <c r="Y15" s="236"/>
      <c r="Z15" s="236"/>
      <c r="AA15" s="236"/>
      <c r="AB15" s="236"/>
    </row>
    <row r="16" spans="1:33" s="52" customFormat="1" ht="15" thickBot="1">
      <c r="A16" s="246"/>
      <c r="B16" s="246"/>
      <c r="C16" s="246"/>
      <c r="D16" s="246"/>
      <c r="E16" s="246"/>
      <c r="F16" s="1"/>
      <c r="G16" s="29"/>
      <c r="H16" s="29"/>
      <c r="I16" s="29"/>
      <c r="K16" s="1"/>
      <c r="L16" s="1"/>
      <c r="M16" s="1"/>
      <c r="N16" s="236"/>
      <c r="O16" s="236"/>
      <c r="P16" s="236"/>
      <c r="Q16" s="236"/>
      <c r="R16" s="236"/>
      <c r="S16" s="236"/>
      <c r="T16" s="236"/>
      <c r="U16" s="236"/>
      <c r="V16" s="236"/>
      <c r="W16" s="236"/>
      <c r="X16" s="236"/>
      <c r="Y16" s="236"/>
      <c r="Z16" s="236"/>
      <c r="AA16" s="236"/>
      <c r="AB16" s="236"/>
    </row>
    <row r="17" spans="1:28" ht="69.95">
      <c r="A17" s="246"/>
      <c r="B17" s="250" t="s">
        <v>325</v>
      </c>
      <c r="C17" s="168"/>
      <c r="D17" s="168"/>
      <c r="E17" s="404"/>
      <c r="F17" s="1"/>
      <c r="G17" s="29"/>
      <c r="H17" s="29"/>
      <c r="I17" s="29"/>
      <c r="K17" s="1"/>
      <c r="L17" s="1"/>
      <c r="M17" s="1"/>
      <c r="N17" s="236"/>
      <c r="O17" s="236"/>
      <c r="P17" s="236"/>
      <c r="Q17" s="236"/>
      <c r="R17" s="236"/>
      <c r="S17" s="236"/>
      <c r="T17" s="236"/>
      <c r="U17" s="236"/>
      <c r="V17" s="236"/>
      <c r="W17" s="236"/>
      <c r="X17" s="236"/>
      <c r="Y17" s="236"/>
      <c r="Z17" s="236"/>
      <c r="AA17" s="236"/>
      <c r="AB17" s="236"/>
    </row>
    <row r="18" spans="1:28" ht="15" thickBot="1">
      <c r="A18" s="246"/>
      <c r="B18" s="412" t="s">
        <v>181</v>
      </c>
      <c r="C18" s="267">
        <f>C17-C20</f>
        <v>0</v>
      </c>
      <c r="D18" s="267">
        <f>D20</f>
        <v>0</v>
      </c>
      <c r="E18" s="406" t="s">
        <v>182</v>
      </c>
      <c r="F18" s="1"/>
      <c r="G18" s="29"/>
      <c r="H18" s="29"/>
      <c r="I18" s="29"/>
      <c r="K18" s="1"/>
      <c r="L18" s="1"/>
      <c r="M18" s="1"/>
      <c r="N18" s="236"/>
      <c r="O18" s="236"/>
      <c r="P18" s="236"/>
      <c r="Q18" s="236"/>
      <c r="R18" s="236"/>
      <c r="S18" s="236"/>
      <c r="T18" s="236"/>
      <c r="U18" s="236"/>
      <c r="V18" s="236"/>
      <c r="W18" s="236"/>
      <c r="X18" s="236"/>
      <c r="Y18" s="236"/>
      <c r="Z18" s="236"/>
      <c r="AA18" s="236"/>
      <c r="AB18" s="236"/>
    </row>
    <row r="19" spans="1:28" ht="15" thickBot="1">
      <c r="A19" s="246"/>
      <c r="B19" s="246"/>
      <c r="C19" s="246"/>
      <c r="D19" s="246"/>
      <c r="E19" s="246"/>
      <c r="F19" s="1"/>
      <c r="G19" s="29"/>
      <c r="H19" s="29"/>
      <c r="I19" s="29"/>
      <c r="K19" s="1"/>
      <c r="L19" s="1"/>
      <c r="M19" s="1"/>
      <c r="N19" s="236"/>
      <c r="O19" s="236"/>
      <c r="P19" s="236"/>
      <c r="Q19" s="236"/>
      <c r="R19" s="236"/>
      <c r="S19" s="236"/>
      <c r="T19" s="236"/>
      <c r="U19" s="236"/>
      <c r="V19" s="236"/>
      <c r="W19" s="236"/>
      <c r="X19" s="236"/>
      <c r="Y19" s="236"/>
      <c r="Z19" s="236"/>
      <c r="AA19" s="236"/>
      <c r="AB19" s="236"/>
    </row>
    <row r="20" spans="1:28" ht="56.45" customHeight="1">
      <c r="A20" s="246"/>
      <c r="B20" s="413" t="s">
        <v>326</v>
      </c>
      <c r="C20" s="270">
        <f>SUM(C21:C25)</f>
        <v>0</v>
      </c>
      <c r="D20" s="270">
        <f>SUM(D21:D25)</f>
        <v>0</v>
      </c>
      <c r="E20" s="414"/>
      <c r="F20" s="1"/>
      <c r="G20" s="29"/>
      <c r="H20" s="29"/>
      <c r="I20" s="29"/>
      <c r="K20" s="1"/>
      <c r="L20" s="1"/>
      <c r="M20" s="1"/>
      <c r="N20" s="236"/>
      <c r="O20" s="236"/>
      <c r="P20" s="236"/>
      <c r="Q20" s="236"/>
      <c r="R20" s="236"/>
      <c r="S20" s="236"/>
      <c r="T20" s="236"/>
      <c r="U20" s="236"/>
      <c r="V20" s="236"/>
      <c r="W20" s="236"/>
      <c r="X20" s="236"/>
      <c r="Y20" s="236"/>
      <c r="Z20" s="236"/>
      <c r="AA20" s="236"/>
      <c r="AB20" s="236"/>
    </row>
    <row r="21" spans="1:28" ht="40.5" customHeight="1">
      <c r="A21" s="246"/>
      <c r="B21" s="256" t="s">
        <v>327</v>
      </c>
      <c r="C21" s="253">
        <f>C27</f>
        <v>0</v>
      </c>
      <c r="D21" s="253">
        <f>D27</f>
        <v>0</v>
      </c>
      <c r="E21" s="408"/>
      <c r="F21" s="1"/>
      <c r="G21" s="29"/>
      <c r="H21" s="29"/>
      <c r="I21" s="29"/>
      <c r="K21" s="1"/>
      <c r="L21" s="1"/>
      <c r="M21" s="1"/>
      <c r="N21" s="236"/>
      <c r="O21" s="236"/>
      <c r="P21" s="236"/>
      <c r="Q21" s="236"/>
      <c r="R21" s="236"/>
      <c r="S21" s="236"/>
      <c r="T21" s="236"/>
      <c r="U21" s="236"/>
      <c r="V21" s="236"/>
      <c r="W21" s="236"/>
      <c r="X21" s="236"/>
      <c r="Y21" s="236"/>
      <c r="Z21" s="236"/>
      <c r="AA21" s="236"/>
      <c r="AB21" s="236"/>
    </row>
    <row r="22" spans="1:28" ht="27.95">
      <c r="A22" s="264"/>
      <c r="B22" s="407" t="s">
        <v>328</v>
      </c>
      <c r="C22" s="152"/>
      <c r="D22" s="152"/>
      <c r="E22" s="415"/>
      <c r="F22" s="1"/>
      <c r="G22" s="29"/>
      <c r="H22" s="29"/>
      <c r="I22" s="29"/>
      <c r="K22" s="1"/>
      <c r="L22" s="1"/>
      <c r="M22" s="1"/>
      <c r="N22" s="236"/>
      <c r="O22" s="236"/>
      <c r="P22" s="236"/>
      <c r="Q22" s="236"/>
      <c r="R22" s="236"/>
      <c r="S22" s="236"/>
      <c r="T22" s="236"/>
      <c r="U22" s="236"/>
      <c r="V22" s="236"/>
      <c r="W22" s="236"/>
      <c r="X22" s="236"/>
      <c r="Y22" s="236"/>
      <c r="Z22" s="236"/>
      <c r="AA22" s="236"/>
      <c r="AB22" s="236"/>
    </row>
    <row r="23" spans="1:28" ht="27.95">
      <c r="A23" s="264"/>
      <c r="B23" s="407" t="s">
        <v>329</v>
      </c>
      <c r="C23" s="152"/>
      <c r="D23" s="152"/>
      <c r="E23" s="415"/>
      <c r="F23" s="1"/>
      <c r="G23" s="29"/>
      <c r="H23" s="29"/>
      <c r="I23" s="29"/>
      <c r="K23" s="1"/>
      <c r="L23" s="1"/>
      <c r="M23" s="1"/>
      <c r="N23" s="236"/>
      <c r="O23" s="236"/>
      <c r="P23" s="236"/>
      <c r="Q23" s="236"/>
      <c r="R23" s="236"/>
      <c r="S23" s="236"/>
      <c r="T23" s="236"/>
      <c r="U23" s="236"/>
      <c r="V23" s="236"/>
      <c r="W23" s="236"/>
      <c r="X23" s="236"/>
      <c r="Y23" s="236"/>
      <c r="Z23" s="236"/>
      <c r="AA23" s="236"/>
      <c r="AB23" s="236"/>
    </row>
    <row r="24" spans="1:28" ht="27.95">
      <c r="A24" s="264"/>
      <c r="B24" s="407" t="s">
        <v>330</v>
      </c>
      <c r="C24" s="152"/>
      <c r="D24" s="152"/>
      <c r="E24" s="415"/>
      <c r="F24" s="1"/>
      <c r="G24" s="29"/>
      <c r="H24" s="29"/>
      <c r="I24" s="29"/>
      <c r="K24" s="1"/>
      <c r="L24" s="1"/>
      <c r="M24" s="1"/>
      <c r="N24" s="236"/>
      <c r="O24" s="236"/>
      <c r="P24" s="236"/>
      <c r="Q24" s="236"/>
      <c r="R24" s="236"/>
      <c r="S24" s="236"/>
      <c r="T24" s="236"/>
      <c r="U24" s="236"/>
      <c r="V24" s="236"/>
      <c r="W24" s="236"/>
      <c r="X24" s="236"/>
      <c r="Y24" s="236"/>
      <c r="Z24" s="236"/>
      <c r="AA24" s="236"/>
      <c r="AB24" s="236"/>
    </row>
    <row r="25" spans="1:28" ht="42.6" thickBot="1">
      <c r="A25" s="264"/>
      <c r="B25" s="257" t="s">
        <v>331</v>
      </c>
      <c r="C25" s="416"/>
      <c r="D25" s="416"/>
      <c r="E25" s="411"/>
      <c r="F25" s="1"/>
      <c r="G25" s="29"/>
      <c r="H25" s="29"/>
      <c r="I25" s="29"/>
      <c r="K25" s="1"/>
      <c r="L25" s="1"/>
      <c r="M25" s="1"/>
      <c r="N25" s="236"/>
      <c r="O25" s="236"/>
      <c r="P25" s="236"/>
      <c r="Q25" s="236"/>
      <c r="R25" s="236"/>
      <c r="S25" s="236"/>
      <c r="T25" s="236"/>
      <c r="U25" s="236"/>
      <c r="V25" s="236"/>
      <c r="W25" s="236"/>
      <c r="X25" s="236"/>
      <c r="Y25" s="236"/>
      <c r="Z25" s="236"/>
      <c r="AA25" s="236"/>
      <c r="AB25" s="236"/>
    </row>
    <row r="26" spans="1:28" ht="15" thickBot="1">
      <c r="A26" s="264"/>
      <c r="B26" s="264"/>
      <c r="C26" s="264"/>
      <c r="D26" s="264"/>
      <c r="E26" s="264"/>
      <c r="F26" s="1"/>
      <c r="G26" s="29"/>
      <c r="H26" s="29"/>
      <c r="I26" s="29"/>
      <c r="K26" s="1"/>
      <c r="L26" s="1"/>
      <c r="M26" s="1"/>
      <c r="N26" s="236"/>
      <c r="O26" s="236"/>
      <c r="P26" s="236"/>
      <c r="Q26" s="236"/>
      <c r="R26" s="236"/>
      <c r="S26" s="236"/>
      <c r="T26" s="236"/>
      <c r="U26" s="236"/>
      <c r="V26" s="236"/>
      <c r="W26" s="236"/>
      <c r="X26" s="236"/>
      <c r="Y26" s="236"/>
      <c r="Z26" s="236"/>
      <c r="AA26" s="236"/>
      <c r="AB26" s="236"/>
    </row>
    <row r="27" spans="1:28" ht="42">
      <c r="A27" s="264"/>
      <c r="B27" s="268" t="s">
        <v>332</v>
      </c>
      <c r="C27" s="270">
        <f>SUM(C28:C29)</f>
        <v>0</v>
      </c>
      <c r="D27" s="270">
        <f>SUM(D28:D29)</f>
        <v>0</v>
      </c>
      <c r="E27" s="414"/>
      <c r="F27" s="1"/>
      <c r="G27" s="29"/>
      <c r="H27" s="29"/>
      <c r="I27" s="29"/>
      <c r="K27" s="1"/>
      <c r="L27" s="1"/>
      <c r="M27" s="1"/>
      <c r="N27" s="236"/>
      <c r="O27" s="236"/>
      <c r="P27" s="236"/>
      <c r="Q27" s="236"/>
      <c r="R27" s="236"/>
      <c r="S27" s="236"/>
      <c r="T27" s="236"/>
      <c r="U27" s="236"/>
      <c r="V27" s="236"/>
      <c r="W27" s="236"/>
      <c r="X27" s="236"/>
      <c r="Y27" s="236"/>
      <c r="Z27" s="236"/>
      <c r="AA27" s="236"/>
      <c r="AB27" s="236"/>
    </row>
    <row r="28" spans="1:28" ht="42">
      <c r="A28" s="264"/>
      <c r="B28" s="273" t="s">
        <v>333</v>
      </c>
      <c r="C28" s="152"/>
      <c r="D28" s="152"/>
      <c r="E28" s="417"/>
      <c r="F28" s="1"/>
      <c r="G28" s="29"/>
      <c r="H28" s="29"/>
      <c r="I28" s="29"/>
      <c r="K28" s="1"/>
      <c r="L28" s="1"/>
      <c r="M28" s="1"/>
      <c r="N28" s="236"/>
      <c r="O28" s="236"/>
      <c r="P28" s="236"/>
      <c r="Q28" s="236"/>
      <c r="R28" s="236"/>
      <c r="S28" s="236"/>
      <c r="T28" s="236"/>
      <c r="U28" s="236"/>
      <c r="V28" s="236"/>
      <c r="W28" s="236"/>
      <c r="X28" s="236"/>
      <c r="Y28" s="236"/>
      <c r="Z28" s="236"/>
      <c r="AA28" s="236"/>
      <c r="AB28" s="236"/>
    </row>
    <row r="29" spans="1:28" ht="42.6" thickBot="1">
      <c r="A29" s="264"/>
      <c r="B29" s="274" t="s">
        <v>334</v>
      </c>
      <c r="C29" s="159"/>
      <c r="D29" s="159"/>
      <c r="E29" s="411"/>
      <c r="F29" s="1"/>
      <c r="G29" s="29"/>
      <c r="H29" s="29"/>
      <c r="I29" s="29"/>
      <c r="K29" s="1"/>
      <c r="L29" s="1"/>
      <c r="M29" s="1"/>
      <c r="N29" s="236"/>
      <c r="O29" s="236"/>
      <c r="P29" s="236"/>
      <c r="Q29" s="236"/>
      <c r="R29" s="236"/>
      <c r="S29" s="236"/>
      <c r="T29" s="236"/>
      <c r="U29" s="236"/>
      <c r="V29" s="236"/>
      <c r="W29" s="236"/>
      <c r="X29" s="236"/>
      <c r="Y29" s="236"/>
      <c r="Z29" s="236"/>
      <c r="AA29" s="236"/>
      <c r="AB29" s="236"/>
    </row>
    <row r="30" spans="1:28" ht="14.45">
      <c r="A30" s="264"/>
      <c r="B30" s="264"/>
      <c r="C30" s="264"/>
      <c r="D30" s="418"/>
      <c r="E30" s="1"/>
      <c r="F30" s="1"/>
      <c r="G30" s="29"/>
      <c r="H30" s="29"/>
      <c r="I30" s="29"/>
      <c r="K30" s="1"/>
      <c r="L30" s="1"/>
      <c r="M30" s="1"/>
      <c r="N30" s="236"/>
      <c r="O30" s="236"/>
      <c r="P30" s="236"/>
      <c r="Q30" s="236"/>
      <c r="R30" s="236"/>
      <c r="S30" s="236"/>
      <c r="T30" s="236"/>
      <c r="U30" s="236"/>
      <c r="V30" s="236"/>
      <c r="W30" s="236"/>
      <c r="X30" s="236"/>
      <c r="Y30" s="236"/>
      <c r="Z30" s="236"/>
      <c r="AA30" s="236"/>
      <c r="AB30" s="236"/>
    </row>
    <row r="31" spans="1:28" ht="14.45">
      <c r="A31" s="246"/>
      <c r="B31" s="1"/>
      <c r="C31" s="1"/>
      <c r="D31" s="1"/>
      <c r="E31" s="1"/>
      <c r="F31" s="1"/>
      <c r="G31" s="29"/>
      <c r="H31" s="29"/>
      <c r="I31" s="29"/>
      <c r="K31" s="1"/>
      <c r="L31" s="1"/>
      <c r="M31" s="1"/>
      <c r="N31" s="236"/>
      <c r="O31" s="236"/>
      <c r="P31" s="236"/>
      <c r="Q31" s="236"/>
      <c r="R31" s="236"/>
      <c r="S31" s="236"/>
      <c r="T31" s="236"/>
      <c r="U31" s="236"/>
      <c r="V31" s="236"/>
      <c r="W31" s="236"/>
      <c r="X31" s="236"/>
      <c r="Y31" s="236"/>
      <c r="Z31" s="236"/>
      <c r="AA31" s="236"/>
      <c r="AB31" s="236"/>
    </row>
    <row r="32" spans="1:28" ht="14.45">
      <c r="A32" s="246"/>
      <c r="B32" s="1"/>
      <c r="C32" s="1"/>
      <c r="D32" s="1"/>
      <c r="E32" s="277"/>
      <c r="F32" s="1"/>
      <c r="G32" s="29"/>
      <c r="H32" s="29"/>
      <c r="I32" s="29"/>
      <c r="K32" s="1"/>
      <c r="L32" s="1"/>
      <c r="M32" s="1"/>
      <c r="N32" s="236"/>
      <c r="O32" s="236"/>
      <c r="P32" s="236"/>
      <c r="Q32" s="236"/>
      <c r="R32" s="236"/>
      <c r="S32" s="236"/>
      <c r="T32" s="236"/>
      <c r="U32" s="236"/>
      <c r="V32" s="236"/>
      <c r="W32" s="236"/>
      <c r="X32" s="236"/>
      <c r="Y32" s="236"/>
      <c r="Z32" s="236"/>
      <c r="AA32" s="236"/>
      <c r="AB32" s="236"/>
    </row>
    <row r="33" spans="1:33" ht="14.45">
      <c r="A33" s="246"/>
      <c r="B33" s="1"/>
      <c r="C33" s="1"/>
      <c r="D33" s="1"/>
      <c r="E33" s="1"/>
      <c r="F33" s="1"/>
      <c r="G33" s="29"/>
      <c r="H33" s="29"/>
      <c r="I33" s="29"/>
      <c r="K33" s="1"/>
      <c r="L33" s="1"/>
      <c r="M33" s="1"/>
      <c r="N33" s="236"/>
      <c r="O33" s="236"/>
      <c r="P33" s="236"/>
      <c r="Q33" s="236"/>
      <c r="R33" s="236"/>
      <c r="S33" s="236"/>
      <c r="T33" s="236"/>
      <c r="U33" s="236"/>
      <c r="V33" s="236"/>
      <c r="W33" s="236"/>
      <c r="X33" s="236"/>
      <c r="Y33" s="236"/>
      <c r="Z33" s="236"/>
      <c r="AA33" s="236"/>
      <c r="AB33" s="236"/>
    </row>
    <row r="34" spans="1:33" ht="14.45">
      <c r="A34" s="246"/>
      <c r="B34" s="1"/>
      <c r="C34" s="1"/>
      <c r="D34" s="1"/>
      <c r="E34" s="1"/>
      <c r="F34" s="1"/>
      <c r="G34" s="29"/>
      <c r="H34" s="29"/>
      <c r="I34" s="29"/>
      <c r="K34" s="1"/>
      <c r="L34" s="1"/>
      <c r="M34" s="1"/>
      <c r="N34" s="236"/>
      <c r="O34" s="236"/>
      <c r="P34" s="236"/>
      <c r="Q34" s="236"/>
      <c r="R34" s="236"/>
      <c r="S34" s="236"/>
      <c r="T34" s="236"/>
      <c r="U34" s="236"/>
      <c r="V34" s="236"/>
      <c r="W34" s="236"/>
      <c r="X34" s="236"/>
      <c r="Y34" s="236"/>
      <c r="Z34" s="236"/>
      <c r="AA34" s="236"/>
      <c r="AB34" s="236"/>
    </row>
    <row r="35" spans="1:33" ht="14.45">
      <c r="A35" s="1"/>
      <c r="B35" s="1"/>
      <c r="C35" s="1"/>
      <c r="D35" s="1"/>
      <c r="E35" s="1"/>
      <c r="F35" s="1"/>
      <c r="G35" s="29"/>
      <c r="H35" s="29"/>
      <c r="I35" s="29"/>
      <c r="K35" s="1"/>
      <c r="L35" s="1"/>
      <c r="M35" s="1"/>
      <c r="N35" s="236"/>
      <c r="O35" s="236"/>
      <c r="P35" s="236"/>
      <c r="Q35" s="236"/>
      <c r="R35" s="236"/>
      <c r="S35" s="236"/>
      <c r="T35" s="236"/>
      <c r="U35" s="236"/>
      <c r="V35" s="236"/>
      <c r="W35" s="236"/>
      <c r="X35" s="236"/>
      <c r="Y35" s="236"/>
      <c r="Z35" s="236"/>
      <c r="AA35" s="236"/>
      <c r="AB35" s="236"/>
    </row>
    <row r="36" spans="1:33" ht="14.45">
      <c r="A36" s="1"/>
      <c r="B36" s="1"/>
      <c r="C36" s="1"/>
      <c r="D36" s="1"/>
      <c r="E36" s="1"/>
      <c r="F36" s="1"/>
      <c r="G36" s="29"/>
      <c r="H36" s="29"/>
      <c r="I36" s="29"/>
      <c r="K36" s="1"/>
      <c r="L36" s="1"/>
      <c r="M36" s="1"/>
      <c r="N36" s="236"/>
      <c r="O36" s="236"/>
      <c r="P36" s="236"/>
      <c r="Q36" s="236"/>
      <c r="R36" s="236"/>
      <c r="S36" s="236"/>
      <c r="T36" s="236"/>
      <c r="U36" s="236"/>
      <c r="V36" s="236"/>
      <c r="W36" s="236"/>
      <c r="X36" s="236"/>
      <c r="Y36" s="236"/>
      <c r="Z36" s="236"/>
      <c r="AA36" s="236"/>
      <c r="AB36" s="236"/>
    </row>
    <row r="37" spans="1:33" ht="14.45">
      <c r="A37" s="1"/>
      <c r="B37" s="1"/>
      <c r="C37" s="1"/>
      <c r="D37" s="1"/>
      <c r="E37" s="1"/>
      <c r="F37" s="1"/>
      <c r="G37" s="29"/>
      <c r="H37" s="29"/>
      <c r="I37" s="29"/>
      <c r="K37" s="1"/>
      <c r="L37" s="1"/>
      <c r="M37" s="1"/>
      <c r="N37" s="236"/>
      <c r="O37" s="236"/>
      <c r="P37" s="236"/>
      <c r="Q37" s="236"/>
      <c r="R37" s="236"/>
      <c r="S37" s="236"/>
      <c r="T37" s="236"/>
      <c r="U37" s="236"/>
      <c r="V37" s="236"/>
      <c r="W37" s="236"/>
      <c r="X37" s="236"/>
      <c r="Y37" s="236"/>
      <c r="Z37" s="236"/>
      <c r="AA37" s="236"/>
      <c r="AB37" s="236"/>
    </row>
    <row r="38" spans="1:33" ht="14.45">
      <c r="A38" s="1"/>
      <c r="B38" s="1"/>
      <c r="C38" s="1"/>
      <c r="D38" s="1"/>
      <c r="E38" s="1"/>
      <c r="F38" s="1"/>
      <c r="G38" s="1"/>
      <c r="H38" s="1"/>
      <c r="I38" s="1"/>
      <c r="K38" s="1"/>
      <c r="L38" s="1"/>
      <c r="M38" s="1"/>
      <c r="N38" s="236"/>
      <c r="O38" s="236"/>
      <c r="P38" s="236"/>
      <c r="Q38" s="236"/>
      <c r="R38" s="236"/>
      <c r="S38" s="236"/>
      <c r="T38" s="236"/>
      <c r="U38" s="236"/>
      <c r="V38" s="236"/>
      <c r="W38" s="236"/>
      <c r="X38" s="236"/>
      <c r="Y38" s="236"/>
      <c r="Z38" s="236"/>
      <c r="AA38" s="236"/>
      <c r="AB38" s="236"/>
    </row>
    <row r="39" spans="1:33" ht="14.45">
      <c r="A39" s="1"/>
      <c r="B39" s="29"/>
      <c r="C39" s="29"/>
      <c r="D39" s="29"/>
      <c r="E39" s="29"/>
      <c r="F39" s="1"/>
      <c r="G39" s="277"/>
      <c r="H39" s="1"/>
      <c r="I39" s="277"/>
      <c r="J39" s="1"/>
      <c r="K39" s="1"/>
      <c r="P39" s="1"/>
      <c r="Q39" s="1"/>
      <c r="R39" s="1"/>
      <c r="S39" s="236"/>
      <c r="T39" s="236"/>
      <c r="U39" s="236"/>
      <c r="V39" s="236"/>
      <c r="W39" s="236"/>
      <c r="X39" s="236"/>
      <c r="Y39" s="236"/>
      <c r="Z39" s="236"/>
      <c r="AA39" s="236"/>
      <c r="AB39" s="236"/>
      <c r="AC39" s="236"/>
      <c r="AD39" s="236"/>
      <c r="AE39" s="236"/>
      <c r="AF39" s="236"/>
      <c r="AG39" s="236"/>
    </row>
    <row r="40" spans="1:33" ht="14.45">
      <c r="A40" s="1"/>
      <c r="B40" s="29"/>
      <c r="C40" s="29"/>
      <c r="D40" s="29"/>
      <c r="E40" s="29"/>
      <c r="F40" s="1"/>
      <c r="G40" s="1"/>
      <c r="H40" s="1"/>
      <c r="I40" s="1"/>
      <c r="J40" s="1"/>
      <c r="K40" s="1"/>
      <c r="P40" s="1"/>
      <c r="Q40" s="1"/>
      <c r="R40" s="1"/>
      <c r="S40" s="236"/>
      <c r="T40" s="236"/>
      <c r="U40" s="236"/>
      <c r="V40" s="236"/>
      <c r="W40" s="236"/>
      <c r="X40" s="236"/>
      <c r="Y40" s="236"/>
      <c r="Z40" s="236"/>
      <c r="AA40" s="236"/>
      <c r="AB40" s="236"/>
      <c r="AC40" s="236"/>
      <c r="AD40" s="236"/>
      <c r="AE40" s="236"/>
      <c r="AF40" s="236"/>
      <c r="AG40" s="236"/>
    </row>
    <row r="41" spans="1:33" ht="14.45">
      <c r="A41" s="1"/>
      <c r="B41" s="29"/>
      <c r="C41" s="29"/>
      <c r="D41" s="29"/>
      <c r="E41" s="29"/>
      <c r="F41" s="1"/>
      <c r="G41" s="1"/>
      <c r="H41" s="1"/>
      <c r="I41" s="1"/>
      <c r="J41" s="1"/>
      <c r="K41" s="1"/>
      <c r="P41" s="1"/>
      <c r="Q41" s="1"/>
      <c r="R41" s="1"/>
      <c r="S41" s="236"/>
      <c r="T41" s="236"/>
      <c r="U41" s="236"/>
      <c r="V41" s="236"/>
      <c r="W41" s="236"/>
      <c r="X41" s="236"/>
      <c r="Y41" s="236"/>
      <c r="Z41" s="236"/>
      <c r="AA41" s="236"/>
      <c r="AB41" s="236"/>
      <c r="AC41" s="236"/>
      <c r="AD41" s="236"/>
      <c r="AE41" s="236"/>
      <c r="AF41" s="236"/>
      <c r="AG41" s="236"/>
    </row>
    <row r="42" spans="1:33" ht="14.45">
      <c r="A42" s="1"/>
      <c r="B42" s="29"/>
      <c r="C42" s="29"/>
      <c r="D42" s="29"/>
      <c r="E42" s="29"/>
      <c r="F42" s="1"/>
      <c r="G42" s="277"/>
      <c r="H42" s="1"/>
      <c r="I42" s="277"/>
      <c r="J42" s="1"/>
      <c r="K42" s="1"/>
      <c r="P42" s="1"/>
      <c r="Q42" s="1"/>
      <c r="R42" s="1"/>
      <c r="S42" s="236"/>
      <c r="T42" s="236"/>
      <c r="U42" s="236"/>
      <c r="V42" s="236"/>
      <c r="W42" s="236"/>
      <c r="X42" s="236"/>
      <c r="Y42" s="236"/>
      <c r="Z42" s="236"/>
      <c r="AA42" s="236"/>
      <c r="AB42" s="236"/>
      <c r="AC42" s="236"/>
      <c r="AD42" s="236"/>
      <c r="AE42" s="236"/>
      <c r="AF42" s="236"/>
      <c r="AG42" s="236"/>
    </row>
    <row r="43" spans="1:33" ht="14.45">
      <c r="A43" s="1"/>
      <c r="B43" s="29"/>
      <c r="C43" s="29"/>
      <c r="D43" s="29"/>
      <c r="E43" s="29"/>
      <c r="F43" s="1"/>
      <c r="G43" s="1"/>
      <c r="H43" s="1"/>
      <c r="I43" s="1"/>
      <c r="J43" s="1"/>
      <c r="K43" s="1"/>
      <c r="P43" s="1"/>
      <c r="Q43" s="1"/>
      <c r="R43" s="1"/>
      <c r="S43" s="236"/>
      <c r="T43" s="236"/>
      <c r="U43" s="236"/>
      <c r="V43" s="236"/>
      <c r="W43" s="236"/>
      <c r="X43" s="236"/>
      <c r="Y43" s="236"/>
      <c r="Z43" s="236"/>
      <c r="AA43" s="236"/>
      <c r="AB43" s="236"/>
      <c r="AC43" s="236"/>
      <c r="AD43" s="236"/>
      <c r="AE43" s="236"/>
      <c r="AF43" s="236"/>
      <c r="AG43" s="236"/>
    </row>
    <row r="44" spans="1:33" ht="14.45">
      <c r="A44" s="1"/>
      <c r="B44" s="29"/>
      <c r="C44" s="29"/>
      <c r="D44" s="29"/>
      <c r="E44" s="29"/>
      <c r="F44" s="1"/>
      <c r="G44" s="1"/>
      <c r="H44" s="1"/>
      <c r="I44" s="1"/>
      <c r="J44" s="1"/>
      <c r="K44" s="1"/>
      <c r="P44" s="1"/>
      <c r="Q44" s="1"/>
      <c r="R44" s="1"/>
      <c r="S44" s="236"/>
      <c r="T44" s="236"/>
      <c r="U44" s="236"/>
      <c r="V44" s="236"/>
      <c r="W44" s="236"/>
      <c r="X44" s="236"/>
      <c r="Y44" s="236"/>
      <c r="Z44" s="236"/>
      <c r="AA44" s="236"/>
      <c r="AB44" s="236"/>
      <c r="AC44" s="236"/>
      <c r="AD44" s="236"/>
      <c r="AE44" s="236"/>
      <c r="AF44" s="236"/>
      <c r="AG44" s="236"/>
    </row>
    <row r="45" spans="1:33" ht="14.45">
      <c r="A45" s="1"/>
      <c r="B45" s="29"/>
      <c r="C45" s="29"/>
      <c r="D45" s="29"/>
      <c r="E45" s="29"/>
      <c r="F45" s="1"/>
      <c r="G45" s="277"/>
      <c r="H45" s="1"/>
      <c r="I45" s="277"/>
      <c r="J45" s="1"/>
      <c r="K45" s="1"/>
      <c r="P45" s="1"/>
      <c r="Q45" s="1"/>
      <c r="R45" s="1"/>
      <c r="S45" s="236"/>
      <c r="T45" s="236"/>
      <c r="U45" s="236"/>
      <c r="V45" s="236"/>
      <c r="W45" s="236"/>
      <c r="X45" s="236"/>
      <c r="Y45" s="236"/>
      <c r="Z45" s="236"/>
      <c r="AA45" s="236"/>
      <c r="AB45" s="236"/>
      <c r="AC45" s="236"/>
      <c r="AD45" s="236"/>
      <c r="AE45" s="236"/>
      <c r="AF45" s="236"/>
      <c r="AG45" s="236"/>
    </row>
    <row r="46" spans="1:33" ht="14.45">
      <c r="A46" s="1"/>
      <c r="B46" s="29"/>
      <c r="C46" s="29"/>
      <c r="D46" s="29"/>
      <c r="E46" s="29"/>
      <c r="F46" s="1"/>
      <c r="G46" s="1"/>
      <c r="H46" s="1"/>
      <c r="I46" s="1"/>
      <c r="J46" s="1"/>
      <c r="K46" s="1"/>
      <c r="P46" s="1"/>
      <c r="Q46" s="1"/>
      <c r="R46" s="1"/>
      <c r="S46" s="236"/>
      <c r="T46" s="236"/>
      <c r="U46" s="236"/>
      <c r="V46" s="236"/>
      <c r="W46" s="236"/>
      <c r="X46" s="236"/>
      <c r="Y46" s="236"/>
      <c r="Z46" s="236"/>
      <c r="AA46" s="236"/>
      <c r="AB46" s="236"/>
      <c r="AC46" s="236"/>
      <c r="AD46" s="236"/>
      <c r="AE46" s="236"/>
      <c r="AF46" s="236"/>
      <c r="AG46" s="236"/>
    </row>
    <row r="47" spans="1:33" ht="14.45">
      <c r="A47" s="277"/>
      <c r="B47" s="1"/>
      <c r="C47" s="277"/>
      <c r="D47" s="1"/>
      <c r="E47" s="277"/>
      <c r="F47" s="1"/>
      <c r="G47" s="1"/>
      <c r="H47" s="1"/>
      <c r="I47" s="1"/>
      <c r="J47" s="1"/>
      <c r="K47" s="1"/>
      <c r="P47" s="1"/>
      <c r="Q47" s="1"/>
      <c r="R47" s="1"/>
      <c r="S47" s="236"/>
      <c r="T47" s="236"/>
      <c r="U47" s="236"/>
      <c r="V47" s="236"/>
      <c r="W47" s="236"/>
      <c r="X47" s="236"/>
      <c r="Y47" s="236"/>
      <c r="Z47" s="236"/>
      <c r="AA47" s="236"/>
      <c r="AB47" s="236"/>
      <c r="AC47" s="236"/>
      <c r="AD47" s="236"/>
      <c r="AE47" s="236"/>
      <c r="AF47" s="236"/>
      <c r="AG47" s="236"/>
    </row>
    <row r="48" spans="1:33" ht="14.45">
      <c r="A48" s="1"/>
      <c r="B48" s="1"/>
      <c r="C48" s="1"/>
      <c r="D48" s="1"/>
      <c r="E48" s="1"/>
      <c r="F48" s="1"/>
      <c r="G48" s="277"/>
      <c r="H48" s="1"/>
      <c r="I48" s="277"/>
      <c r="J48" s="1"/>
      <c r="K48" s="1"/>
      <c r="L48" s="1"/>
      <c r="M48" s="1"/>
      <c r="N48" s="1"/>
      <c r="O48" s="1"/>
      <c r="P48" s="1"/>
      <c r="Q48" s="1"/>
      <c r="R48" s="1"/>
      <c r="S48" s="236"/>
      <c r="T48" s="236"/>
      <c r="U48" s="236"/>
      <c r="V48" s="236"/>
      <c r="W48" s="236"/>
      <c r="X48" s="236"/>
      <c r="Y48" s="236"/>
      <c r="Z48" s="236"/>
      <c r="AA48" s="236"/>
      <c r="AB48" s="236"/>
      <c r="AC48" s="236"/>
      <c r="AD48" s="236"/>
      <c r="AE48" s="236"/>
      <c r="AF48" s="236"/>
      <c r="AG48" s="236"/>
    </row>
    <row r="49" spans="1:33" ht="14.45">
      <c r="A49" s="1"/>
      <c r="B49" s="1"/>
      <c r="C49" s="1"/>
      <c r="D49" s="1"/>
      <c r="E49" s="1"/>
      <c r="F49" s="1"/>
      <c r="G49" s="1"/>
      <c r="H49" s="1"/>
      <c r="I49" s="1"/>
      <c r="J49" s="1"/>
      <c r="K49" s="1"/>
      <c r="L49" s="1"/>
      <c r="M49" s="1"/>
      <c r="N49" s="1"/>
      <c r="O49" s="1"/>
      <c r="P49" s="1"/>
      <c r="Q49" s="1"/>
      <c r="R49" s="1"/>
      <c r="S49" s="236"/>
      <c r="T49" s="236"/>
      <c r="U49" s="236"/>
      <c r="V49" s="236"/>
      <c r="W49" s="236"/>
      <c r="X49" s="236"/>
      <c r="Y49" s="236"/>
      <c r="Z49" s="236"/>
      <c r="AA49" s="236"/>
      <c r="AB49" s="236"/>
      <c r="AC49" s="236"/>
      <c r="AD49" s="236"/>
      <c r="AE49" s="236"/>
      <c r="AF49" s="236"/>
      <c r="AG49" s="236"/>
    </row>
    <row r="50" spans="1:33" ht="14.45">
      <c r="A50" s="277"/>
      <c r="B50" s="1"/>
      <c r="C50" s="277"/>
      <c r="D50" s="1"/>
      <c r="E50" s="277"/>
      <c r="F50" s="1"/>
      <c r="G50" s="1"/>
      <c r="H50" s="1"/>
      <c r="I50" s="1"/>
      <c r="J50" s="1"/>
      <c r="K50" s="1"/>
      <c r="L50" s="1"/>
      <c r="M50" s="1"/>
      <c r="N50" s="1"/>
      <c r="O50" s="1"/>
      <c r="P50" s="1"/>
      <c r="Q50" s="1"/>
      <c r="R50" s="1"/>
      <c r="S50" s="236"/>
      <c r="T50" s="236"/>
      <c r="U50" s="236"/>
      <c r="V50" s="236"/>
      <c r="W50" s="236"/>
      <c r="X50" s="236"/>
      <c r="Y50" s="236"/>
      <c r="Z50" s="236"/>
      <c r="AA50" s="236"/>
      <c r="AB50" s="236"/>
      <c r="AC50" s="236"/>
      <c r="AD50" s="236"/>
      <c r="AE50" s="236"/>
      <c r="AF50" s="236"/>
      <c r="AG50" s="236"/>
    </row>
    <row r="51" spans="1:33" ht="14.45">
      <c r="A51" s="1"/>
      <c r="B51" s="1"/>
      <c r="C51" s="1"/>
      <c r="D51" s="1"/>
      <c r="E51" s="1"/>
      <c r="F51" s="1"/>
      <c r="G51" s="277"/>
      <c r="H51" s="1"/>
      <c r="I51" s="277"/>
      <c r="J51" s="1"/>
      <c r="K51" s="1"/>
      <c r="L51" s="1"/>
      <c r="M51" s="1"/>
      <c r="N51" s="1"/>
      <c r="O51" s="1"/>
      <c r="P51" s="1"/>
      <c r="Q51" s="1"/>
      <c r="R51" s="1"/>
      <c r="S51" s="236"/>
      <c r="T51" s="236"/>
      <c r="U51" s="236"/>
      <c r="V51" s="236"/>
      <c r="W51" s="236"/>
      <c r="X51" s="236"/>
      <c r="Y51" s="236"/>
      <c r="Z51" s="236"/>
      <c r="AA51" s="236"/>
      <c r="AB51" s="236"/>
      <c r="AC51" s="236"/>
      <c r="AD51" s="236"/>
      <c r="AE51" s="236"/>
      <c r="AF51" s="236"/>
      <c r="AG51" s="236"/>
    </row>
    <row r="52" spans="1:33" ht="14.45">
      <c r="A52" s="1"/>
      <c r="B52" s="1"/>
      <c r="C52" s="1"/>
      <c r="D52" s="1"/>
      <c r="E52" s="1"/>
      <c r="F52" s="1"/>
      <c r="G52" s="1"/>
      <c r="H52" s="1"/>
      <c r="I52" s="1"/>
      <c r="J52" s="1"/>
      <c r="K52" s="1"/>
      <c r="L52" s="1"/>
      <c r="M52" s="1"/>
      <c r="N52" s="1"/>
      <c r="O52" s="1"/>
      <c r="P52" s="1"/>
      <c r="Q52" s="1"/>
      <c r="R52" s="1"/>
      <c r="S52" s="236"/>
      <c r="T52" s="236"/>
      <c r="U52" s="236"/>
      <c r="V52" s="236"/>
      <c r="W52" s="236"/>
      <c r="X52" s="236"/>
      <c r="Y52" s="236"/>
      <c r="Z52" s="236"/>
      <c r="AA52" s="236"/>
      <c r="AB52" s="236"/>
      <c r="AC52" s="236"/>
      <c r="AD52" s="236"/>
      <c r="AE52" s="236"/>
      <c r="AF52" s="236"/>
      <c r="AG52" s="236"/>
    </row>
    <row r="53" spans="1:33" ht="14.45">
      <c r="A53" s="277"/>
      <c r="B53" s="1"/>
      <c r="C53" s="277"/>
      <c r="D53" s="1"/>
      <c r="E53" s="277"/>
      <c r="F53" s="1"/>
      <c r="G53" s="1"/>
      <c r="H53" s="1"/>
      <c r="I53" s="1"/>
      <c r="J53" s="1"/>
      <c r="K53" s="1"/>
      <c r="L53" s="1"/>
      <c r="M53" s="1"/>
      <c r="N53" s="1"/>
      <c r="O53" s="1"/>
      <c r="P53" s="1"/>
      <c r="Q53" s="1"/>
      <c r="R53" s="1"/>
      <c r="S53" s="236"/>
      <c r="T53" s="236"/>
      <c r="U53" s="236"/>
      <c r="V53" s="236"/>
      <c r="W53" s="236"/>
      <c r="X53" s="236"/>
      <c r="Y53" s="236"/>
      <c r="Z53" s="236"/>
      <c r="AA53" s="236"/>
      <c r="AB53" s="236"/>
      <c r="AC53" s="236"/>
      <c r="AD53" s="236"/>
      <c r="AE53" s="236"/>
      <c r="AF53" s="236"/>
      <c r="AG53" s="236"/>
    </row>
    <row r="54" spans="1:33" ht="14.45">
      <c r="A54" s="1"/>
      <c r="B54" s="1"/>
      <c r="C54" s="1"/>
      <c r="D54" s="1"/>
      <c r="E54" s="1"/>
      <c r="F54" s="1"/>
      <c r="G54" s="277"/>
      <c r="H54" s="1"/>
      <c r="I54" s="277"/>
      <c r="J54" s="1"/>
      <c r="K54" s="1"/>
      <c r="L54" s="1"/>
      <c r="M54" s="1"/>
      <c r="N54" s="1"/>
      <c r="O54" s="1"/>
      <c r="P54" s="1"/>
      <c r="Q54" s="1"/>
      <c r="R54" s="1"/>
      <c r="S54" s="236"/>
      <c r="T54" s="236"/>
      <c r="U54" s="236"/>
      <c r="V54" s="236"/>
      <c r="W54" s="236"/>
      <c r="X54" s="236"/>
      <c r="Y54" s="236"/>
      <c r="Z54" s="236"/>
      <c r="AA54" s="236"/>
      <c r="AB54" s="236"/>
      <c r="AC54" s="236"/>
      <c r="AD54" s="236"/>
      <c r="AE54" s="236"/>
      <c r="AF54" s="236"/>
      <c r="AG54" s="236"/>
    </row>
    <row r="55" spans="1:33" ht="14.45">
      <c r="A55" s="1"/>
      <c r="B55" s="1"/>
      <c r="C55" s="1"/>
      <c r="D55" s="1"/>
      <c r="E55" s="1"/>
      <c r="F55" s="1"/>
      <c r="G55" s="1"/>
      <c r="H55" s="1"/>
      <c r="I55" s="1"/>
      <c r="J55" s="1"/>
      <c r="K55" s="1"/>
      <c r="L55" s="1"/>
      <c r="M55" s="1"/>
      <c r="N55" s="1"/>
      <c r="O55" s="1"/>
      <c r="P55" s="1"/>
      <c r="Q55" s="1"/>
      <c r="R55" s="1"/>
      <c r="S55" s="236"/>
      <c r="T55" s="236"/>
      <c r="U55" s="236"/>
      <c r="V55" s="236"/>
      <c r="W55" s="236"/>
      <c r="X55" s="236"/>
      <c r="Y55" s="236"/>
      <c r="Z55" s="236"/>
      <c r="AA55" s="236"/>
      <c r="AB55" s="236"/>
      <c r="AC55" s="236"/>
      <c r="AD55" s="236"/>
      <c r="AE55" s="236"/>
      <c r="AF55" s="236"/>
      <c r="AG55" s="236"/>
    </row>
    <row r="56" spans="1:33" ht="14.45">
      <c r="A56" s="277"/>
      <c r="B56" s="1"/>
      <c r="C56" s="277"/>
      <c r="D56" s="1"/>
      <c r="E56" s="277"/>
      <c r="F56" s="1"/>
      <c r="G56" s="1"/>
      <c r="H56" s="1"/>
      <c r="I56" s="1"/>
      <c r="J56" s="1"/>
      <c r="K56" s="1"/>
      <c r="L56" s="1"/>
      <c r="M56" s="1"/>
      <c r="N56" s="1"/>
      <c r="O56" s="1"/>
      <c r="P56" s="1"/>
      <c r="Q56" s="1"/>
      <c r="R56" s="1"/>
      <c r="S56" s="236"/>
      <c r="T56" s="236"/>
      <c r="U56" s="236"/>
      <c r="V56" s="236"/>
      <c r="W56" s="236"/>
      <c r="X56" s="236"/>
      <c r="Y56" s="236"/>
      <c r="Z56" s="236"/>
      <c r="AA56" s="236"/>
      <c r="AB56" s="236"/>
      <c r="AC56" s="236"/>
      <c r="AD56" s="236"/>
      <c r="AE56" s="236"/>
      <c r="AF56" s="236"/>
      <c r="AG56" s="236"/>
    </row>
    <row r="57" spans="1:33" ht="14.45">
      <c r="A57" s="1"/>
      <c r="B57" s="1"/>
      <c r="C57" s="1"/>
      <c r="D57" s="1"/>
      <c r="E57" s="1"/>
      <c r="F57" s="1"/>
      <c r="G57" s="277"/>
      <c r="H57" s="1"/>
      <c r="I57" s="277"/>
      <c r="J57" s="1"/>
      <c r="K57" s="1"/>
      <c r="L57" s="1"/>
      <c r="M57" s="1"/>
      <c r="N57" s="1"/>
      <c r="O57" s="1"/>
      <c r="P57" s="1"/>
      <c r="Q57" s="1"/>
      <c r="R57" s="1"/>
      <c r="S57" s="236"/>
      <c r="T57" s="236"/>
      <c r="U57" s="236"/>
      <c r="V57" s="236"/>
      <c r="W57" s="236"/>
      <c r="X57" s="236"/>
      <c r="Y57" s="236"/>
      <c r="Z57" s="236"/>
      <c r="AA57" s="236"/>
      <c r="AB57" s="236"/>
      <c r="AC57" s="236"/>
      <c r="AD57" s="236"/>
      <c r="AE57" s="236"/>
      <c r="AF57" s="236"/>
      <c r="AG57" s="236"/>
    </row>
    <row r="58" spans="1:33" ht="14.45">
      <c r="A58" s="1"/>
      <c r="B58" s="1"/>
      <c r="C58" s="1"/>
      <c r="D58" s="1"/>
      <c r="E58" s="1"/>
      <c r="F58" s="1"/>
      <c r="G58" s="1"/>
      <c r="H58" s="1"/>
      <c r="I58" s="1"/>
      <c r="J58" s="1"/>
      <c r="K58" s="1"/>
      <c r="L58" s="1"/>
      <c r="M58" s="1"/>
      <c r="N58" s="1"/>
      <c r="O58" s="1"/>
      <c r="P58" s="1"/>
      <c r="Q58" s="1"/>
      <c r="R58" s="1"/>
      <c r="S58" s="236"/>
      <c r="T58" s="236"/>
      <c r="U58" s="236"/>
      <c r="V58" s="236"/>
      <c r="W58" s="236"/>
      <c r="X58" s="236"/>
      <c r="Y58" s="236"/>
      <c r="Z58" s="236"/>
      <c r="AA58" s="236"/>
      <c r="AB58" s="236"/>
      <c r="AC58" s="236"/>
      <c r="AD58" s="236"/>
      <c r="AE58" s="236"/>
      <c r="AF58" s="236"/>
      <c r="AG58" s="236"/>
    </row>
    <row r="59" spans="1:33" ht="14.45">
      <c r="A59" s="277"/>
      <c r="B59" s="1"/>
      <c r="C59" s="277"/>
      <c r="D59" s="1"/>
      <c r="E59" s="277"/>
      <c r="F59" s="1"/>
      <c r="G59" s="1"/>
      <c r="H59" s="1"/>
      <c r="I59" s="1"/>
      <c r="J59" s="1"/>
      <c r="K59" s="1"/>
      <c r="L59" s="1"/>
      <c r="M59" s="1"/>
      <c r="N59" s="1"/>
      <c r="O59" s="1"/>
      <c r="P59" s="1"/>
      <c r="Q59" s="1"/>
      <c r="R59" s="1"/>
      <c r="S59" s="236"/>
      <c r="T59" s="236"/>
      <c r="U59" s="236"/>
      <c r="V59" s="236"/>
      <c r="W59" s="236"/>
      <c r="X59" s="236"/>
      <c r="Y59" s="236"/>
      <c r="Z59" s="236"/>
      <c r="AA59" s="236"/>
      <c r="AB59" s="236"/>
      <c r="AC59" s="236"/>
      <c r="AD59" s="236"/>
      <c r="AE59" s="236"/>
      <c r="AF59" s="236"/>
      <c r="AG59" s="236"/>
    </row>
    <row r="60" spans="1:33" ht="14.45">
      <c r="A60" s="1"/>
      <c r="B60" s="1"/>
      <c r="C60" s="1"/>
      <c r="D60" s="1"/>
      <c r="E60" s="1"/>
      <c r="F60" s="1"/>
      <c r="G60" s="277"/>
      <c r="H60" s="1"/>
      <c r="I60" s="277"/>
      <c r="J60" s="1"/>
      <c r="K60" s="1"/>
      <c r="L60" s="1"/>
      <c r="M60" s="1"/>
      <c r="N60" s="1"/>
      <c r="O60" s="1"/>
      <c r="P60" s="1"/>
      <c r="Q60" s="1"/>
      <c r="R60" s="1"/>
      <c r="S60" s="236"/>
      <c r="T60" s="236"/>
      <c r="U60" s="236"/>
      <c r="V60" s="236"/>
      <c r="W60" s="236"/>
      <c r="X60" s="236"/>
      <c r="Y60" s="236"/>
      <c r="Z60" s="236"/>
      <c r="AA60" s="236"/>
      <c r="AB60" s="236"/>
      <c r="AC60" s="236"/>
      <c r="AD60" s="236"/>
      <c r="AE60" s="236"/>
      <c r="AF60" s="236"/>
      <c r="AG60" s="236"/>
    </row>
    <row r="61" spans="1:33" ht="14.45">
      <c r="A61" s="1"/>
      <c r="B61" s="1"/>
      <c r="C61" s="1"/>
      <c r="D61" s="1"/>
      <c r="E61" s="1"/>
      <c r="F61" s="1"/>
      <c r="G61" s="1"/>
      <c r="H61" s="1"/>
      <c r="I61" s="1"/>
      <c r="J61" s="1"/>
      <c r="K61" s="1"/>
      <c r="L61" s="1"/>
      <c r="M61" s="1"/>
      <c r="N61" s="1"/>
      <c r="O61" s="1"/>
      <c r="P61" s="1"/>
      <c r="Q61" s="1"/>
      <c r="R61" s="1"/>
      <c r="S61" s="236"/>
      <c r="T61" s="236"/>
      <c r="U61" s="236"/>
      <c r="V61" s="236"/>
      <c r="W61" s="236"/>
      <c r="X61" s="236"/>
      <c r="Y61" s="236"/>
      <c r="Z61" s="236"/>
      <c r="AA61" s="236"/>
      <c r="AB61" s="236"/>
      <c r="AC61" s="236"/>
      <c r="AD61" s="236"/>
      <c r="AE61" s="236"/>
      <c r="AF61" s="236"/>
      <c r="AG61" s="236"/>
    </row>
    <row r="62" spans="1:33" ht="14.45">
      <c r="A62" s="277"/>
      <c r="B62" s="1"/>
      <c r="C62" s="277"/>
      <c r="D62" s="1"/>
      <c r="E62" s="277"/>
      <c r="F62" s="1"/>
      <c r="G62" s="1"/>
      <c r="H62" s="1"/>
      <c r="I62" s="1"/>
      <c r="J62" s="1"/>
      <c r="K62" s="1"/>
      <c r="L62" s="1"/>
      <c r="M62" s="1"/>
      <c r="N62" s="1"/>
      <c r="O62" s="1"/>
      <c r="P62" s="1"/>
      <c r="Q62" s="1"/>
      <c r="R62" s="1"/>
      <c r="S62" s="236"/>
      <c r="T62" s="236"/>
      <c r="U62" s="236"/>
      <c r="V62" s="236"/>
      <c r="W62" s="236"/>
      <c r="X62" s="236"/>
      <c r="Y62" s="236"/>
      <c r="Z62" s="236"/>
      <c r="AA62" s="236"/>
      <c r="AB62" s="236"/>
      <c r="AC62" s="236"/>
      <c r="AD62" s="236"/>
      <c r="AE62" s="236"/>
      <c r="AF62" s="236"/>
      <c r="AG62" s="236"/>
    </row>
    <row r="63" spans="1:33" ht="14.45">
      <c r="A63" s="1"/>
      <c r="B63" s="1"/>
      <c r="C63" s="1"/>
      <c r="D63" s="1"/>
      <c r="E63" s="1"/>
      <c r="F63" s="1"/>
      <c r="G63" s="277"/>
      <c r="H63" s="1"/>
      <c r="I63" s="277"/>
      <c r="J63" s="1"/>
      <c r="K63" s="1"/>
      <c r="L63" s="1"/>
      <c r="M63" s="1"/>
      <c r="N63" s="1"/>
      <c r="O63" s="1"/>
      <c r="P63" s="1"/>
      <c r="Q63" s="1"/>
      <c r="R63" s="1"/>
      <c r="S63" s="236"/>
      <c r="T63" s="236"/>
      <c r="U63" s="236"/>
      <c r="V63" s="236"/>
      <c r="W63" s="236"/>
      <c r="X63" s="236"/>
      <c r="Y63" s="236"/>
      <c r="Z63" s="236"/>
      <c r="AA63" s="236"/>
      <c r="AB63" s="236"/>
      <c r="AC63" s="236"/>
      <c r="AD63" s="236"/>
      <c r="AE63" s="236"/>
      <c r="AF63" s="236"/>
      <c r="AG63" s="236"/>
    </row>
    <row r="64" spans="1:33" ht="14.45">
      <c r="A64" s="1"/>
      <c r="B64" s="1"/>
      <c r="C64" s="1"/>
      <c r="D64" s="1"/>
      <c r="E64" s="1"/>
      <c r="F64" s="1"/>
      <c r="G64" s="1"/>
      <c r="H64" s="1"/>
      <c r="I64" s="1"/>
      <c r="J64" s="1"/>
      <c r="K64" s="1"/>
      <c r="L64" s="1"/>
      <c r="M64" s="1"/>
      <c r="N64" s="1"/>
      <c r="O64" s="1"/>
      <c r="P64" s="1"/>
      <c r="Q64" s="1"/>
      <c r="R64" s="1"/>
      <c r="S64" s="236"/>
      <c r="T64" s="236"/>
      <c r="U64" s="236"/>
      <c r="V64" s="236"/>
      <c r="W64" s="236"/>
      <c r="X64" s="236"/>
      <c r="Y64" s="236"/>
      <c r="Z64" s="236"/>
      <c r="AA64" s="236"/>
      <c r="AB64" s="236"/>
      <c r="AC64" s="236"/>
      <c r="AD64" s="236"/>
      <c r="AE64" s="236"/>
      <c r="AF64" s="236"/>
      <c r="AG64" s="236"/>
    </row>
    <row r="65" spans="1:33" ht="14.45">
      <c r="A65" s="277"/>
      <c r="B65" s="1"/>
      <c r="C65" s="277"/>
      <c r="D65" s="1"/>
      <c r="E65" s="277"/>
      <c r="F65" s="1"/>
      <c r="G65" s="1"/>
      <c r="H65" s="1"/>
      <c r="I65" s="1"/>
      <c r="J65" s="1"/>
      <c r="K65" s="1"/>
      <c r="L65" s="1"/>
      <c r="M65" s="1"/>
      <c r="N65" s="1"/>
      <c r="O65" s="1"/>
      <c r="P65" s="1"/>
      <c r="Q65" s="1"/>
      <c r="R65" s="1"/>
      <c r="S65" s="236"/>
      <c r="T65" s="236"/>
      <c r="U65" s="236"/>
      <c r="V65" s="236"/>
      <c r="W65" s="236"/>
      <c r="X65" s="236"/>
      <c r="Y65" s="236"/>
      <c r="Z65" s="236"/>
      <c r="AA65" s="236"/>
      <c r="AB65" s="236"/>
      <c r="AC65" s="236"/>
      <c r="AD65" s="236"/>
      <c r="AE65" s="236"/>
      <c r="AF65" s="236"/>
      <c r="AG65" s="236"/>
    </row>
    <row r="66" spans="1:33" ht="14.45">
      <c r="A66" s="1"/>
      <c r="B66" s="1"/>
      <c r="C66" s="1"/>
      <c r="D66" s="1"/>
      <c r="E66" s="1"/>
      <c r="F66" s="1"/>
      <c r="G66" s="277"/>
      <c r="H66" s="1"/>
      <c r="I66" s="277"/>
      <c r="J66" s="1"/>
      <c r="K66" s="1"/>
      <c r="L66" s="1"/>
      <c r="M66" s="1"/>
      <c r="N66" s="1"/>
      <c r="O66" s="1"/>
      <c r="P66" s="1"/>
      <c r="Q66" s="1"/>
      <c r="R66" s="1"/>
      <c r="S66" s="236"/>
      <c r="T66" s="236"/>
      <c r="U66" s="236"/>
      <c r="V66" s="236"/>
      <c r="W66" s="236"/>
      <c r="X66" s="236"/>
      <c r="Y66" s="236"/>
      <c r="Z66" s="236"/>
      <c r="AA66" s="236"/>
      <c r="AB66" s="236"/>
      <c r="AC66" s="236"/>
      <c r="AD66" s="236"/>
      <c r="AE66" s="236"/>
      <c r="AF66" s="236"/>
      <c r="AG66" s="236"/>
    </row>
    <row r="67" spans="1:33" ht="14.45">
      <c r="A67" s="1"/>
      <c r="B67" s="1"/>
      <c r="C67" s="1"/>
      <c r="D67" s="1"/>
      <c r="E67" s="1"/>
      <c r="F67" s="1"/>
      <c r="G67" s="278"/>
      <c r="H67" s="278"/>
      <c r="I67" s="278"/>
      <c r="J67" s="1"/>
      <c r="K67" s="1"/>
      <c r="L67" s="1"/>
      <c r="M67" s="1"/>
      <c r="N67" s="1"/>
      <c r="O67" s="1"/>
      <c r="P67" s="1"/>
      <c r="Q67" s="1"/>
      <c r="R67" s="1"/>
      <c r="S67" s="236"/>
      <c r="T67" s="236"/>
      <c r="U67" s="236"/>
      <c r="V67" s="236"/>
      <c r="W67" s="236"/>
      <c r="X67" s="236"/>
      <c r="Y67" s="236"/>
      <c r="Z67" s="236"/>
      <c r="AA67" s="236"/>
      <c r="AB67" s="236"/>
      <c r="AC67" s="236"/>
      <c r="AD67" s="236"/>
      <c r="AE67" s="236"/>
      <c r="AF67" s="236"/>
      <c r="AG67" s="236"/>
    </row>
    <row r="68" spans="1:33" ht="14.45">
      <c r="A68" s="277"/>
      <c r="B68" s="1"/>
      <c r="C68" s="277"/>
      <c r="D68" s="1"/>
      <c r="E68" s="277"/>
      <c r="F68" s="1"/>
      <c r="G68" s="278"/>
      <c r="H68" s="278"/>
      <c r="I68" s="278"/>
      <c r="J68" s="1"/>
      <c r="K68" s="1"/>
      <c r="L68" s="1"/>
      <c r="M68" s="1"/>
      <c r="N68" s="1"/>
      <c r="O68" s="1"/>
      <c r="P68" s="1"/>
      <c r="Q68" s="1"/>
      <c r="R68" s="1"/>
      <c r="S68" s="236"/>
      <c r="T68" s="236"/>
      <c r="U68" s="236"/>
      <c r="V68" s="236"/>
      <c r="W68" s="236"/>
      <c r="X68" s="236"/>
      <c r="Y68" s="236"/>
      <c r="Z68" s="236"/>
      <c r="AA68" s="236"/>
      <c r="AB68" s="236"/>
      <c r="AC68" s="236"/>
      <c r="AD68" s="236"/>
      <c r="AE68" s="236"/>
      <c r="AF68" s="236"/>
      <c r="AG68" s="236"/>
    </row>
    <row r="69" spans="1:33" ht="14.45">
      <c r="A69" s="1"/>
      <c r="B69" s="1"/>
      <c r="C69" s="1"/>
      <c r="D69" s="1"/>
      <c r="E69" s="1"/>
      <c r="F69" s="1"/>
      <c r="G69" s="278"/>
      <c r="H69" s="278"/>
      <c r="I69" s="278"/>
      <c r="J69" s="1"/>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row>
    <row r="70" spans="1:33" ht="14.45">
      <c r="A70" s="1"/>
      <c r="B70" s="1"/>
      <c r="C70" s="1"/>
      <c r="D70" s="1"/>
      <c r="E70" s="1"/>
      <c r="F70" s="1"/>
      <c r="G70" s="278"/>
      <c r="H70" s="278"/>
      <c r="I70" s="278"/>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row>
    <row r="71" spans="1:33" ht="14.45">
      <c r="A71" s="236"/>
      <c r="B71" s="278"/>
      <c r="C71" s="278"/>
      <c r="D71" s="278"/>
      <c r="E71" s="278"/>
      <c r="F71" s="236"/>
      <c r="G71" s="278"/>
      <c r="H71" s="278"/>
      <c r="I71" s="278"/>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row>
    <row r="72" spans="1:33" ht="14.45">
      <c r="A72" s="236"/>
      <c r="B72" s="278"/>
      <c r="C72" s="278"/>
      <c r="D72" s="278"/>
      <c r="E72" s="278"/>
      <c r="F72" s="236"/>
      <c r="G72" s="278"/>
      <c r="H72" s="278"/>
      <c r="I72" s="278"/>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row>
    <row r="73" spans="1:33" ht="14.45">
      <c r="A73" s="236"/>
      <c r="B73" s="278"/>
      <c r="C73" s="278"/>
      <c r="D73" s="278"/>
      <c r="E73" s="278"/>
      <c r="F73" s="236"/>
      <c r="G73" s="278"/>
      <c r="H73" s="278"/>
      <c r="I73" s="278"/>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row>
    <row r="74" spans="1:33" ht="14.45">
      <c r="A74" s="236"/>
      <c r="B74" s="278"/>
      <c r="C74" s="278"/>
      <c r="D74" s="278"/>
      <c r="E74" s="278"/>
      <c r="F74" s="236"/>
      <c r="G74" s="278"/>
      <c r="H74" s="278"/>
      <c r="I74" s="278"/>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row>
    <row r="75" spans="1:33" ht="14.45">
      <c r="A75" s="236"/>
      <c r="B75" s="278"/>
      <c r="C75" s="278"/>
      <c r="D75" s="278"/>
      <c r="E75" s="278"/>
      <c r="F75" s="236"/>
      <c r="G75" s="278"/>
      <c r="H75" s="278"/>
      <c r="I75" s="278"/>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row>
    <row r="76" spans="1:33" ht="14.45">
      <c r="A76" s="236"/>
      <c r="B76" s="278"/>
      <c r="C76" s="278"/>
      <c r="D76" s="278"/>
      <c r="E76" s="278"/>
      <c r="F76" s="236"/>
      <c r="G76" s="278"/>
      <c r="H76" s="278"/>
      <c r="I76" s="278"/>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row>
    <row r="77" spans="1:33" ht="14.45">
      <c r="A77" s="236"/>
      <c r="B77" s="278"/>
      <c r="C77" s="278"/>
      <c r="D77" s="278"/>
      <c r="E77" s="278"/>
      <c r="F77" s="236"/>
      <c r="G77" s="278"/>
      <c r="H77" s="278"/>
      <c r="I77" s="278"/>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row>
    <row r="78" spans="1:33" ht="14.45">
      <c r="A78" s="236"/>
      <c r="B78" s="278"/>
      <c r="C78" s="278"/>
      <c r="D78" s="278"/>
      <c r="E78" s="278"/>
      <c r="F78" s="236"/>
      <c r="G78" s="278"/>
      <c r="H78" s="278"/>
      <c r="I78" s="278"/>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row>
    <row r="79" spans="1:33" ht="14.45">
      <c r="A79" s="236"/>
      <c r="B79" s="278"/>
      <c r="C79" s="278"/>
      <c r="D79" s="278"/>
      <c r="E79" s="278"/>
      <c r="F79" s="236"/>
      <c r="G79" s="278"/>
      <c r="H79" s="278"/>
      <c r="I79" s="278"/>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row>
    <row r="80" spans="1:33" ht="14.45">
      <c r="A80" s="236"/>
      <c r="B80" s="278"/>
      <c r="C80" s="278"/>
      <c r="D80" s="278"/>
      <c r="E80" s="278"/>
      <c r="F80" s="236"/>
      <c r="G80" s="278"/>
      <c r="H80" s="278"/>
      <c r="I80" s="278"/>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row>
    <row r="81" spans="1:33" ht="14.45">
      <c r="A81" s="236"/>
      <c r="B81" s="278"/>
      <c r="C81" s="278"/>
      <c r="D81" s="278"/>
      <c r="E81" s="278"/>
      <c r="F81" s="236"/>
      <c r="G81" s="278"/>
      <c r="H81" s="278"/>
      <c r="I81" s="278"/>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row>
    <row r="82" spans="1:33" ht="14.45">
      <c r="A82" s="236"/>
      <c r="B82" s="278"/>
      <c r="C82" s="278"/>
      <c r="D82" s="278"/>
      <c r="E82" s="278"/>
      <c r="F82" s="236"/>
      <c r="G82" s="278"/>
      <c r="H82" s="278"/>
      <c r="I82" s="278"/>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row>
    <row r="83" spans="1:33" ht="14.45">
      <c r="A83" s="236"/>
      <c r="B83" s="278"/>
      <c r="C83" s="278"/>
      <c r="D83" s="278"/>
      <c r="E83" s="278"/>
      <c r="F83" s="236"/>
      <c r="G83" s="278"/>
      <c r="H83" s="278"/>
      <c r="I83" s="278"/>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row>
    <row r="84" spans="1:33" ht="14.45">
      <c r="A84" s="236"/>
      <c r="B84" s="278"/>
      <c r="C84" s="278"/>
      <c r="D84" s="278"/>
      <c r="E84" s="278"/>
      <c r="F84" s="236"/>
      <c r="G84" s="278"/>
      <c r="H84" s="278"/>
      <c r="I84" s="278"/>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row>
    <row r="85" spans="1:33" ht="14.45">
      <c r="A85" s="236"/>
      <c r="B85" s="278"/>
      <c r="C85" s="278"/>
      <c r="D85" s="278"/>
      <c r="E85" s="278"/>
      <c r="F85" s="236"/>
      <c r="G85" s="278"/>
      <c r="H85" s="278"/>
      <c r="I85" s="278"/>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row>
    <row r="86" spans="1:33" ht="14.45">
      <c r="A86" s="236"/>
      <c r="B86" s="278"/>
      <c r="C86" s="278"/>
      <c r="D86" s="278"/>
      <c r="E86" s="278"/>
      <c r="F86" s="236"/>
      <c r="G86" s="278"/>
      <c r="H86" s="278"/>
      <c r="I86" s="278"/>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row>
    <row r="87" spans="1:33" ht="14.45">
      <c r="A87" s="236"/>
      <c r="B87" s="278"/>
      <c r="C87" s="278"/>
      <c r="D87" s="278"/>
      <c r="E87" s="278"/>
      <c r="F87" s="236"/>
      <c r="G87" s="278"/>
      <c r="H87" s="278"/>
      <c r="I87" s="278"/>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row>
    <row r="88" spans="1:33" ht="14.45">
      <c r="A88" s="236"/>
      <c r="B88" s="278"/>
      <c r="C88" s="278"/>
      <c r="D88" s="278"/>
      <c r="E88" s="278"/>
      <c r="F88" s="236"/>
      <c r="G88" s="278"/>
      <c r="H88" s="278"/>
      <c r="I88" s="278"/>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row>
    <row r="89" spans="1:33" ht="14.45">
      <c r="A89" s="236"/>
      <c r="B89" s="278"/>
      <c r="C89" s="278"/>
      <c r="D89" s="278"/>
      <c r="E89" s="278"/>
      <c r="F89" s="236"/>
      <c r="G89" s="278"/>
      <c r="H89" s="278"/>
      <c r="I89" s="278"/>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row>
    <row r="90" spans="1:33" ht="14.45">
      <c r="A90" s="236"/>
      <c r="B90" s="278"/>
      <c r="C90" s="278"/>
      <c r="D90" s="278"/>
      <c r="E90" s="278"/>
      <c r="F90" s="236"/>
      <c r="G90" s="278"/>
      <c r="H90" s="278"/>
      <c r="I90" s="278"/>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row>
    <row r="91" spans="1:33" ht="14.45">
      <c r="A91" s="236"/>
      <c r="B91" s="278"/>
      <c r="C91" s="278"/>
      <c r="D91" s="278"/>
      <c r="E91" s="278"/>
      <c r="F91" s="236"/>
      <c r="G91" s="278"/>
      <c r="H91" s="278"/>
      <c r="I91" s="278"/>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row>
    <row r="92" spans="1:33" ht="14.45">
      <c r="A92" s="236"/>
      <c r="B92" s="278"/>
      <c r="C92" s="278"/>
      <c r="D92" s="278"/>
      <c r="E92" s="278"/>
      <c r="F92" s="236"/>
      <c r="G92" s="278"/>
      <c r="H92" s="278"/>
      <c r="I92" s="278"/>
      <c r="J92" s="236"/>
      <c r="K92" s="236"/>
      <c r="L92" s="236"/>
      <c r="M92" s="236"/>
      <c r="N92" s="236"/>
      <c r="O92" s="236"/>
      <c r="P92" s="236"/>
      <c r="Q92" s="236"/>
      <c r="R92" s="236"/>
      <c r="S92" s="236"/>
      <c r="T92" s="236"/>
      <c r="U92" s="236"/>
      <c r="V92" s="236"/>
      <c r="W92" s="236"/>
      <c r="X92" s="236"/>
      <c r="Y92" s="236"/>
      <c r="Z92" s="236"/>
    </row>
    <row r="93" spans="1:33" ht="14.45">
      <c r="A93" s="236"/>
      <c r="B93" s="278"/>
      <c r="C93" s="278"/>
      <c r="D93" s="278"/>
      <c r="E93" s="278"/>
      <c r="F93" s="236"/>
      <c r="G93" s="278"/>
      <c r="H93" s="278"/>
      <c r="I93" s="278"/>
      <c r="J93" s="236"/>
      <c r="K93" s="236"/>
      <c r="L93" s="236"/>
      <c r="M93" s="236"/>
      <c r="N93" s="236"/>
      <c r="O93" s="236"/>
      <c r="P93" s="236"/>
      <c r="Q93" s="236"/>
      <c r="R93" s="236"/>
      <c r="S93" s="236"/>
      <c r="T93" s="236"/>
      <c r="U93" s="236"/>
      <c r="V93" s="236"/>
      <c r="W93" s="236"/>
      <c r="X93" s="236"/>
      <c r="Y93" s="236"/>
      <c r="Z93" s="236"/>
    </row>
    <row r="94" spans="1:33" ht="14.45">
      <c r="A94" s="236"/>
      <c r="B94" s="278"/>
      <c r="C94" s="278"/>
      <c r="D94" s="278"/>
      <c r="E94" s="278"/>
      <c r="F94" s="236"/>
      <c r="G94" s="278"/>
      <c r="H94" s="278"/>
      <c r="I94" s="278"/>
      <c r="J94" s="236"/>
      <c r="K94" s="236"/>
      <c r="L94" s="236"/>
      <c r="M94" s="236"/>
      <c r="N94" s="236"/>
      <c r="O94" s="236"/>
      <c r="P94" s="236"/>
      <c r="Q94" s="236"/>
      <c r="R94" s="236"/>
      <c r="S94" s="236"/>
      <c r="T94" s="236"/>
      <c r="U94" s="236"/>
      <c r="V94" s="236"/>
      <c r="W94" s="236"/>
      <c r="X94" s="236"/>
      <c r="Y94" s="236"/>
      <c r="Z94" s="236"/>
    </row>
    <row r="95" spans="1:33" ht="14.45">
      <c r="A95" s="236"/>
      <c r="B95" s="278"/>
      <c r="C95" s="278"/>
      <c r="D95" s="278"/>
      <c r="E95" s="278"/>
      <c r="F95" s="236"/>
      <c r="G95" s="278"/>
      <c r="H95" s="278"/>
      <c r="I95" s="278"/>
      <c r="J95" s="236"/>
      <c r="K95" s="236"/>
      <c r="L95" s="236"/>
      <c r="M95" s="236"/>
      <c r="N95" s="236"/>
      <c r="O95" s="236"/>
      <c r="P95" s="236"/>
      <c r="Q95" s="236"/>
      <c r="R95" s="236"/>
      <c r="S95" s="236"/>
      <c r="T95" s="236"/>
      <c r="U95" s="236"/>
      <c r="V95" s="236"/>
      <c r="W95" s="236"/>
      <c r="X95" s="236"/>
      <c r="Y95" s="236"/>
      <c r="Z95" s="236"/>
    </row>
    <row r="96" spans="1:33" ht="14.45">
      <c r="A96" s="236"/>
      <c r="B96" s="278"/>
      <c r="C96" s="278"/>
      <c r="D96" s="278"/>
      <c r="E96" s="278"/>
      <c r="F96" s="236"/>
      <c r="G96" s="278"/>
      <c r="H96" s="278"/>
      <c r="I96" s="278"/>
      <c r="J96" s="236"/>
      <c r="K96" s="236"/>
      <c r="L96" s="236"/>
      <c r="M96" s="236"/>
      <c r="N96" s="236"/>
      <c r="O96" s="236"/>
      <c r="P96" s="236"/>
      <c r="Q96" s="236"/>
      <c r="R96" s="236"/>
      <c r="S96" s="236"/>
      <c r="T96" s="236"/>
      <c r="U96" s="236"/>
      <c r="V96" s="236"/>
      <c r="W96" s="236"/>
      <c r="X96" s="236"/>
      <c r="Y96" s="236"/>
      <c r="Z96" s="236"/>
    </row>
    <row r="97" spans="1:26" ht="14.45">
      <c r="A97" s="236"/>
      <c r="B97" s="278"/>
      <c r="C97" s="278"/>
      <c r="D97" s="278"/>
      <c r="E97" s="278"/>
      <c r="F97" s="236"/>
      <c r="G97" s="278"/>
      <c r="H97" s="278"/>
      <c r="I97" s="278"/>
      <c r="J97" s="236"/>
      <c r="K97" s="236"/>
      <c r="L97" s="236"/>
      <c r="M97" s="236"/>
      <c r="N97" s="236"/>
      <c r="O97" s="236"/>
      <c r="P97" s="236"/>
      <c r="Q97" s="236"/>
      <c r="R97" s="236"/>
      <c r="S97" s="236"/>
      <c r="T97" s="236"/>
      <c r="U97" s="236"/>
      <c r="V97" s="236"/>
      <c r="W97" s="236"/>
      <c r="X97" s="236"/>
      <c r="Y97" s="236"/>
      <c r="Z97" s="236"/>
    </row>
    <row r="98" spans="1:26" ht="14.45">
      <c r="A98" s="236"/>
      <c r="B98" s="278"/>
      <c r="C98" s="278"/>
      <c r="D98" s="278"/>
      <c r="E98" s="278"/>
      <c r="F98" s="236"/>
      <c r="G98" s="278"/>
      <c r="H98" s="278"/>
      <c r="I98" s="278"/>
      <c r="J98" s="236"/>
      <c r="K98" s="236"/>
      <c r="L98" s="236"/>
      <c r="M98" s="236"/>
      <c r="N98" s="236"/>
      <c r="O98" s="236"/>
      <c r="P98" s="236"/>
      <c r="Q98" s="236"/>
      <c r="R98" s="236"/>
      <c r="S98" s="236"/>
      <c r="T98" s="236"/>
      <c r="U98" s="236"/>
      <c r="V98" s="236"/>
      <c r="W98" s="236"/>
      <c r="X98" s="236"/>
      <c r="Y98" s="236"/>
      <c r="Z98" s="236"/>
    </row>
    <row r="99" spans="1:26" ht="14.45">
      <c r="A99" s="236"/>
      <c r="B99" s="278"/>
      <c r="C99" s="278"/>
      <c r="D99" s="278"/>
      <c r="E99" s="278"/>
      <c r="F99" s="236"/>
      <c r="G99" s="278"/>
      <c r="H99" s="278"/>
      <c r="I99" s="278"/>
      <c r="J99" s="236"/>
      <c r="K99" s="236"/>
      <c r="L99" s="236"/>
      <c r="M99" s="236"/>
      <c r="N99" s="236"/>
      <c r="O99" s="236"/>
      <c r="P99" s="236"/>
      <c r="Q99" s="236"/>
      <c r="R99" s="236"/>
      <c r="S99" s="236"/>
      <c r="T99" s="236"/>
      <c r="U99" s="236"/>
      <c r="V99" s="236"/>
      <c r="W99" s="236"/>
      <c r="X99" s="236"/>
      <c r="Y99" s="236"/>
      <c r="Z99" s="236"/>
    </row>
    <row r="100" spans="1:26" ht="14.45">
      <c r="A100" s="236"/>
      <c r="B100" s="278"/>
      <c r="C100" s="278"/>
      <c r="D100" s="278"/>
      <c r="E100" s="278"/>
      <c r="F100" s="236"/>
      <c r="G100" s="278"/>
      <c r="H100" s="278"/>
      <c r="I100" s="278"/>
      <c r="J100" s="236"/>
      <c r="K100" s="236"/>
      <c r="L100" s="236"/>
      <c r="M100" s="236"/>
      <c r="N100" s="236"/>
      <c r="O100" s="236"/>
      <c r="P100" s="236"/>
      <c r="Q100" s="236"/>
      <c r="R100" s="236"/>
      <c r="S100" s="236"/>
      <c r="T100" s="236"/>
      <c r="U100" s="236"/>
      <c r="V100" s="236"/>
      <c r="W100" s="236"/>
      <c r="X100" s="236"/>
      <c r="Y100" s="236"/>
      <c r="Z100" s="236"/>
    </row>
    <row r="101" spans="1:26" ht="14.45">
      <c r="A101" s="236"/>
      <c r="B101" s="278"/>
      <c r="C101" s="278"/>
      <c r="D101" s="278"/>
      <c r="E101" s="278"/>
      <c r="F101" s="236"/>
      <c r="G101" s="278"/>
      <c r="H101" s="278"/>
      <c r="I101" s="278"/>
      <c r="J101" s="236"/>
      <c r="K101" s="236"/>
      <c r="L101" s="236"/>
      <c r="M101" s="236"/>
      <c r="N101" s="236"/>
      <c r="O101" s="236"/>
      <c r="P101" s="236"/>
      <c r="Q101" s="236"/>
      <c r="R101" s="236"/>
      <c r="S101" s="236"/>
      <c r="T101" s="236"/>
      <c r="U101" s="236"/>
      <c r="V101" s="236"/>
      <c r="W101" s="236"/>
      <c r="X101" s="236"/>
      <c r="Y101" s="236"/>
      <c r="Z101" s="236"/>
    </row>
    <row r="102" spans="1:26" ht="14.45">
      <c r="A102" s="236"/>
      <c r="B102" s="278"/>
      <c r="C102" s="278"/>
      <c r="D102" s="278"/>
      <c r="E102" s="278"/>
      <c r="F102" s="236"/>
      <c r="G102" s="278"/>
      <c r="H102" s="278"/>
      <c r="I102" s="278"/>
      <c r="J102" s="236"/>
      <c r="K102" s="236"/>
      <c r="L102" s="236"/>
      <c r="M102" s="236"/>
      <c r="N102" s="236"/>
      <c r="O102" s="236"/>
      <c r="P102" s="236"/>
      <c r="Q102" s="236"/>
      <c r="R102" s="236"/>
      <c r="S102" s="236"/>
      <c r="T102" s="236"/>
      <c r="U102" s="236"/>
      <c r="V102" s="236"/>
      <c r="W102" s="236"/>
      <c r="X102" s="236"/>
      <c r="Y102" s="236"/>
      <c r="Z102" s="236"/>
    </row>
    <row r="103" spans="1:26" ht="14.45">
      <c r="A103" s="236"/>
      <c r="B103" s="278"/>
      <c r="C103" s="278"/>
      <c r="D103" s="278"/>
      <c r="E103" s="278"/>
      <c r="F103" s="236"/>
      <c r="G103" s="278"/>
      <c r="H103" s="278"/>
      <c r="I103" s="278"/>
      <c r="J103" s="236"/>
      <c r="K103" s="236"/>
      <c r="L103" s="236"/>
      <c r="M103" s="236"/>
      <c r="N103" s="236"/>
      <c r="O103" s="236"/>
      <c r="P103" s="236"/>
      <c r="Q103" s="236"/>
      <c r="R103" s="236"/>
      <c r="S103" s="236"/>
      <c r="T103" s="236"/>
      <c r="U103" s="236"/>
      <c r="V103" s="236"/>
      <c r="W103" s="236"/>
      <c r="X103" s="236"/>
      <c r="Y103" s="236"/>
      <c r="Z103" s="236"/>
    </row>
    <row r="104" spans="1:26" ht="14.45">
      <c r="A104" s="236"/>
      <c r="B104" s="278"/>
      <c r="C104" s="278"/>
      <c r="D104" s="278"/>
      <c r="E104" s="278"/>
      <c r="F104" s="236"/>
      <c r="G104" s="278"/>
      <c r="H104" s="278"/>
      <c r="I104" s="278"/>
      <c r="J104" s="236"/>
      <c r="K104" s="236"/>
      <c r="L104" s="236"/>
      <c r="M104" s="236"/>
      <c r="N104" s="236"/>
      <c r="O104" s="236"/>
      <c r="P104" s="236"/>
      <c r="Q104" s="236"/>
      <c r="R104" s="236"/>
      <c r="S104" s="236"/>
      <c r="T104" s="236"/>
      <c r="U104" s="236"/>
      <c r="V104" s="236"/>
      <c r="W104" s="236"/>
      <c r="X104" s="236"/>
      <c r="Y104" s="236"/>
      <c r="Z104" s="236"/>
    </row>
    <row r="105" spans="1:26" ht="14.45">
      <c r="A105" s="236"/>
      <c r="B105" s="278"/>
      <c r="C105" s="278"/>
      <c r="D105" s="278"/>
      <c r="E105" s="278"/>
      <c r="F105" s="236"/>
      <c r="G105" s="278"/>
      <c r="H105" s="278"/>
      <c r="I105" s="278"/>
      <c r="J105" s="236"/>
      <c r="K105" s="236"/>
      <c r="L105" s="236"/>
      <c r="M105" s="236"/>
      <c r="N105" s="236"/>
      <c r="O105" s="236"/>
      <c r="P105" s="236"/>
      <c r="Q105" s="236"/>
      <c r="R105" s="236"/>
      <c r="S105" s="236"/>
      <c r="T105" s="236"/>
      <c r="U105" s="236"/>
      <c r="V105" s="236"/>
      <c r="W105" s="236"/>
      <c r="X105" s="236"/>
      <c r="Y105" s="236"/>
      <c r="Z105" s="236"/>
    </row>
    <row r="106" spans="1:26" ht="14.45">
      <c r="A106" s="236"/>
      <c r="B106" s="278"/>
      <c r="C106" s="278"/>
      <c r="D106" s="278"/>
      <c r="E106" s="278"/>
      <c r="F106" s="236"/>
      <c r="G106" s="278"/>
      <c r="H106" s="278"/>
      <c r="I106" s="278"/>
      <c r="J106" s="236"/>
      <c r="K106" s="236"/>
      <c r="L106" s="236"/>
      <c r="M106" s="236"/>
      <c r="N106" s="236"/>
      <c r="O106" s="236"/>
      <c r="P106" s="236"/>
      <c r="Q106" s="236"/>
      <c r="R106" s="236"/>
      <c r="S106" s="236"/>
      <c r="T106" s="236"/>
      <c r="U106" s="236"/>
      <c r="V106" s="236"/>
      <c r="W106" s="236"/>
      <c r="X106" s="236"/>
      <c r="Y106" s="236"/>
      <c r="Z106" s="236"/>
    </row>
    <row r="107" spans="1:26" ht="14.45">
      <c r="A107" s="236"/>
      <c r="B107" s="278"/>
      <c r="C107" s="278"/>
      <c r="D107" s="278"/>
      <c r="E107" s="278"/>
      <c r="F107" s="236"/>
      <c r="G107" s="278"/>
      <c r="H107" s="278"/>
      <c r="I107" s="278"/>
      <c r="J107" s="236"/>
      <c r="K107" s="236"/>
      <c r="L107" s="236"/>
      <c r="M107" s="236"/>
      <c r="N107" s="236"/>
      <c r="O107" s="236"/>
      <c r="P107" s="236"/>
      <c r="Q107" s="236"/>
      <c r="R107" s="236"/>
      <c r="S107" s="236"/>
      <c r="T107" s="236"/>
      <c r="U107" s="236"/>
      <c r="V107" s="236"/>
      <c r="W107" s="236"/>
      <c r="X107" s="236"/>
      <c r="Y107" s="236"/>
      <c r="Z107" s="236"/>
    </row>
    <row r="108" spans="1:26" ht="14.45">
      <c r="A108" s="236"/>
      <c r="B108" s="278"/>
      <c r="C108" s="278"/>
      <c r="D108" s="278"/>
      <c r="E108" s="278"/>
      <c r="F108" s="236"/>
      <c r="G108" s="278"/>
      <c r="H108" s="278"/>
      <c r="I108" s="278"/>
      <c r="J108" s="236"/>
      <c r="K108" s="236"/>
      <c r="L108" s="236"/>
      <c r="M108" s="236"/>
      <c r="N108" s="236"/>
      <c r="O108" s="236"/>
      <c r="P108" s="236"/>
      <c r="Q108" s="236"/>
      <c r="R108" s="236"/>
      <c r="S108" s="236"/>
      <c r="T108" s="236"/>
      <c r="U108" s="236"/>
      <c r="V108" s="236"/>
      <c r="W108" s="236"/>
      <c r="X108" s="236"/>
      <c r="Y108" s="236"/>
      <c r="Z108" s="236"/>
    </row>
    <row r="109" spans="1:26" ht="14.45">
      <c r="A109" s="236"/>
      <c r="B109" s="278"/>
      <c r="C109" s="278"/>
      <c r="D109" s="278"/>
      <c r="E109" s="278"/>
      <c r="F109" s="236"/>
      <c r="G109" s="278"/>
      <c r="H109" s="278"/>
      <c r="I109" s="278"/>
      <c r="J109" s="236"/>
      <c r="K109" s="236"/>
      <c r="L109" s="236"/>
      <c r="M109" s="236"/>
      <c r="N109" s="236"/>
      <c r="O109" s="236"/>
      <c r="P109" s="236"/>
      <c r="Q109" s="236"/>
      <c r="R109" s="236"/>
      <c r="S109" s="236"/>
      <c r="T109" s="236"/>
      <c r="U109" s="236"/>
      <c r="V109" s="236"/>
      <c r="W109" s="236"/>
      <c r="X109" s="236"/>
      <c r="Y109" s="236"/>
      <c r="Z109" s="236"/>
    </row>
    <row r="110" spans="1:26" ht="14.45">
      <c r="A110" s="236"/>
      <c r="B110" s="278"/>
      <c r="C110" s="278"/>
      <c r="D110" s="278"/>
      <c r="E110" s="278"/>
      <c r="F110" s="236"/>
      <c r="J110" s="236"/>
      <c r="K110" s="236"/>
      <c r="L110" s="236"/>
      <c r="M110" s="236"/>
      <c r="N110" s="236"/>
      <c r="O110" s="236"/>
      <c r="P110" s="236"/>
      <c r="Q110" s="236"/>
      <c r="R110" s="236"/>
      <c r="S110" s="236"/>
      <c r="T110" s="236"/>
      <c r="U110" s="236"/>
      <c r="V110" s="236"/>
      <c r="W110" s="236"/>
      <c r="X110" s="236"/>
      <c r="Y110" s="236"/>
      <c r="Z110" s="236"/>
    </row>
    <row r="111" spans="1:26" ht="14.45">
      <c r="A111" s="236"/>
      <c r="B111" s="278"/>
      <c r="C111" s="278"/>
      <c r="D111" s="278"/>
      <c r="E111" s="278"/>
      <c r="F111" s="236"/>
      <c r="J111" s="236"/>
      <c r="K111" s="236"/>
      <c r="L111" s="236"/>
      <c r="M111" s="236"/>
      <c r="N111" s="236"/>
      <c r="O111" s="236"/>
      <c r="P111" s="236"/>
      <c r="Q111" s="236"/>
      <c r="R111" s="236"/>
      <c r="S111" s="236"/>
      <c r="T111" s="236"/>
      <c r="U111" s="236"/>
      <c r="V111" s="236"/>
      <c r="W111" s="236"/>
      <c r="X111" s="236"/>
      <c r="Y111" s="236"/>
      <c r="Z111" s="236"/>
    </row>
    <row r="112" spans="1:26" ht="14.45">
      <c r="A112" s="236"/>
      <c r="B112" s="278"/>
      <c r="C112" s="278"/>
      <c r="D112" s="278"/>
      <c r="E112" s="278"/>
      <c r="F112" s="236"/>
      <c r="J112" s="236"/>
      <c r="K112" s="236"/>
      <c r="L112" s="236"/>
      <c r="M112" s="236"/>
      <c r="N112" s="236"/>
      <c r="O112" s="236"/>
      <c r="P112" s="236"/>
      <c r="Q112" s="236"/>
      <c r="R112" s="236"/>
      <c r="S112" s="236"/>
      <c r="T112" s="236"/>
      <c r="U112" s="236"/>
      <c r="V112" s="236"/>
      <c r="W112" s="236"/>
      <c r="X112" s="236"/>
      <c r="Y112" s="236"/>
      <c r="Z112" s="236"/>
    </row>
    <row r="113" spans="1:26" ht="14.45">
      <c r="A113" s="236"/>
      <c r="B113" s="278"/>
      <c r="C113" s="278"/>
      <c r="D113" s="278"/>
      <c r="E113" s="278"/>
      <c r="F113" s="236"/>
      <c r="K113" s="236"/>
      <c r="L113" s="236"/>
      <c r="M113" s="236"/>
      <c r="N113" s="236"/>
      <c r="O113" s="236"/>
      <c r="P113" s="236"/>
      <c r="Q113" s="236"/>
      <c r="R113" s="236"/>
      <c r="S113" s="236"/>
      <c r="T113" s="236"/>
      <c r="U113" s="236"/>
      <c r="V113" s="236"/>
      <c r="W113" s="236"/>
      <c r="X113" s="236"/>
      <c r="Y113" s="236"/>
      <c r="Z113" s="236"/>
    </row>
    <row r="114" spans="1:26" ht="14.45">
      <c r="A114" s="236"/>
      <c r="B114" s="278"/>
      <c r="C114" s="278"/>
      <c r="D114" s="278"/>
      <c r="E114" s="278"/>
      <c r="F114" s="236"/>
      <c r="K114" s="236"/>
      <c r="L114" s="236"/>
      <c r="M114" s="236"/>
      <c r="N114" s="236"/>
      <c r="O114" s="236"/>
      <c r="P114" s="236"/>
      <c r="Q114" s="236"/>
      <c r="R114" s="236"/>
      <c r="S114" s="236"/>
      <c r="T114" s="236"/>
      <c r="U114" s="236"/>
      <c r="V114" s="236"/>
      <c r="W114" s="236"/>
      <c r="X114" s="236"/>
      <c r="Y114" s="236"/>
      <c r="Z114" s="236"/>
    </row>
    <row r="115" spans="1:26" ht="14.45">
      <c r="A115" s="236"/>
      <c r="B115" s="278"/>
      <c r="C115" s="278"/>
      <c r="D115" s="278"/>
      <c r="E115" s="278"/>
      <c r="F115" s="236"/>
      <c r="K115" s="236"/>
      <c r="L115" s="236"/>
      <c r="M115" s="236"/>
      <c r="N115" s="236"/>
      <c r="O115" s="236"/>
      <c r="P115" s="236"/>
      <c r="Q115" s="236"/>
      <c r="R115" s="236"/>
      <c r="S115" s="236"/>
      <c r="T115" s="236"/>
      <c r="U115" s="236"/>
      <c r="V115" s="236"/>
      <c r="W115" s="236"/>
      <c r="X115" s="236"/>
      <c r="Y115" s="236"/>
      <c r="Z115" s="236"/>
    </row>
    <row r="116" spans="1:26" ht="14.45">
      <c r="A116" s="236"/>
      <c r="B116" s="278"/>
      <c r="C116" s="278"/>
      <c r="D116" s="278"/>
      <c r="E116" s="278"/>
      <c r="F116" s="236"/>
      <c r="K116" s="236"/>
      <c r="L116" s="236"/>
      <c r="M116" s="236"/>
      <c r="N116" s="236"/>
      <c r="O116" s="236"/>
      <c r="P116" s="236"/>
      <c r="Q116" s="236"/>
      <c r="R116" s="236"/>
      <c r="S116" s="236"/>
      <c r="T116" s="236"/>
      <c r="U116" s="236"/>
      <c r="V116" s="236"/>
      <c r="W116" s="236"/>
      <c r="X116" s="236"/>
      <c r="Y116" s="236"/>
      <c r="Z116" s="236"/>
    </row>
    <row r="117" spans="1:26" ht="14.45">
      <c r="A117" s="236"/>
      <c r="B117" s="278"/>
      <c r="C117" s="278"/>
      <c r="D117" s="278"/>
      <c r="E117" s="278"/>
      <c r="F117" s="236"/>
      <c r="K117" s="236"/>
      <c r="L117" s="236"/>
      <c r="M117" s="236"/>
      <c r="N117" s="236"/>
      <c r="O117" s="236"/>
      <c r="P117" s="236"/>
      <c r="Q117" s="236"/>
      <c r="R117" s="236"/>
      <c r="S117" s="236"/>
      <c r="T117" s="236"/>
      <c r="U117" s="236"/>
      <c r="V117" s="236"/>
      <c r="W117" s="236"/>
      <c r="X117" s="236"/>
      <c r="Y117" s="236"/>
      <c r="Z117" s="236"/>
    </row>
    <row r="118" spans="1:26" ht="14.45">
      <c r="A118" s="236"/>
      <c r="F118" s="236"/>
      <c r="K118" s="236"/>
      <c r="L118" s="236"/>
      <c r="M118" s="236"/>
      <c r="N118" s="236"/>
      <c r="O118" s="236"/>
      <c r="P118" s="236"/>
      <c r="Q118" s="236"/>
      <c r="R118" s="236"/>
      <c r="S118" s="236"/>
      <c r="T118" s="236"/>
      <c r="U118" s="236"/>
      <c r="V118" s="236"/>
      <c r="W118" s="236"/>
      <c r="X118" s="236"/>
      <c r="Y118" s="236"/>
      <c r="Z118" s="236"/>
    </row>
    <row r="119" spans="1:26" ht="14.45">
      <c r="A119" s="236"/>
      <c r="F119" s="236"/>
      <c r="K119" s="236"/>
      <c r="L119" s="236"/>
      <c r="M119" s="236"/>
      <c r="N119" s="236"/>
      <c r="O119" s="236"/>
      <c r="P119" s="236"/>
      <c r="Q119" s="236"/>
      <c r="R119" s="236"/>
      <c r="S119" s="236"/>
      <c r="T119" s="236"/>
      <c r="U119" s="236"/>
      <c r="V119" s="236"/>
      <c r="W119" s="236"/>
      <c r="X119" s="236"/>
      <c r="Y119" s="236"/>
      <c r="Z119" s="236"/>
    </row>
    <row r="120" spans="1:26" ht="14.45">
      <c r="A120" s="236"/>
      <c r="F120" s="236"/>
      <c r="K120" s="236"/>
      <c r="L120" s="236"/>
      <c r="M120" s="236"/>
      <c r="N120" s="236"/>
      <c r="O120" s="236"/>
      <c r="P120" s="236"/>
      <c r="Q120" s="236"/>
      <c r="R120" s="236"/>
      <c r="S120" s="236"/>
      <c r="T120" s="236"/>
      <c r="U120" s="236"/>
      <c r="V120" s="236"/>
      <c r="W120" s="236"/>
      <c r="X120" s="236"/>
      <c r="Y120" s="236"/>
      <c r="Z120" s="236"/>
    </row>
  </sheetData>
  <mergeCells count="6">
    <mergeCell ref="G10:I10"/>
    <mergeCell ref="D12:D15"/>
    <mergeCell ref="B3:D3"/>
    <mergeCell ref="C4:D4"/>
    <mergeCell ref="C5:D5"/>
    <mergeCell ref="B10:E10"/>
  </mergeCells>
  <conditionalFormatting sqref="C13 C18:D18">
    <cfRule type="cellIs" dxfId="0" priority="1" stopIfTrue="1" operator="notEqual">
      <formula>0</formula>
    </cfRule>
  </conditionalFormatting>
  <hyperlinks>
    <hyperlink ref="B1" location="Contents!A1" display="Back to Contents" xr:uid="{00000000-0004-0000-0B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64"/>
  <sheetViews>
    <sheetView workbookViewId="0"/>
  </sheetViews>
  <sheetFormatPr defaultColWidth="9.5703125" defaultRowHeight="14.1"/>
  <cols>
    <col min="1" max="1" width="9.140625" style="32" customWidth="1"/>
    <col min="2" max="8" width="21.7109375" style="32" customWidth="1"/>
    <col min="9" max="9" width="9.5703125" style="32" customWidth="1"/>
    <col min="10" max="16384" width="9.5703125" style="32"/>
  </cols>
  <sheetData>
    <row r="1" spans="1:27" s="29" customFormat="1" ht="15" customHeight="1">
      <c r="B1" s="30" t="s">
        <v>45</v>
      </c>
    </row>
    <row r="2" spans="1:27"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row>
    <row r="3" spans="1:27" ht="20.25" customHeight="1" thickBot="1">
      <c r="A3" s="29"/>
      <c r="B3" s="495" t="s">
        <v>335</v>
      </c>
      <c r="C3" s="495"/>
      <c r="D3" s="495"/>
      <c r="E3" s="29"/>
      <c r="F3" s="29"/>
      <c r="G3" s="29"/>
      <c r="H3" s="29"/>
      <c r="I3" s="29"/>
      <c r="J3" s="29"/>
      <c r="K3" s="29"/>
      <c r="L3" s="29"/>
      <c r="M3" s="29"/>
      <c r="N3" s="29"/>
      <c r="O3" s="29"/>
      <c r="P3" s="29"/>
      <c r="Q3" s="29"/>
      <c r="R3" s="29"/>
      <c r="S3" s="29"/>
      <c r="T3" s="29"/>
      <c r="U3" s="29"/>
      <c r="V3" s="29"/>
      <c r="W3" s="29"/>
      <c r="X3" s="29"/>
      <c r="Y3" s="29"/>
      <c r="Z3" s="29"/>
      <c r="AA3" s="29"/>
    </row>
    <row r="4" spans="1:27" ht="14.45">
      <c r="A4" s="29"/>
      <c r="B4" s="81"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row>
    <row r="5" spans="1:27"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row>
    <row r="6" spans="1:27" ht="14.45">
      <c r="A6" s="29"/>
      <c r="B6" s="42"/>
      <c r="C6" s="42"/>
      <c r="D6" s="42"/>
      <c r="E6" s="29"/>
      <c r="F6" s="29"/>
      <c r="G6" s="29"/>
      <c r="H6" s="29"/>
      <c r="I6" s="29"/>
      <c r="J6" s="29"/>
      <c r="K6" s="29"/>
      <c r="L6" s="29"/>
      <c r="M6" s="29"/>
      <c r="N6" s="29"/>
      <c r="O6" s="29"/>
      <c r="P6" s="29"/>
      <c r="Q6" s="29"/>
      <c r="R6" s="29"/>
      <c r="S6" s="29"/>
      <c r="T6" s="29"/>
      <c r="U6" s="29"/>
      <c r="V6" s="29"/>
      <c r="W6" s="29"/>
      <c r="X6" s="29"/>
      <c r="Y6" s="29"/>
      <c r="Z6" s="29"/>
      <c r="AA6" s="29"/>
    </row>
    <row r="7" spans="1:27" ht="14.45">
      <c r="A7" s="29"/>
      <c r="B7" s="419" t="s">
        <v>336</v>
      </c>
      <c r="C7" s="420"/>
      <c r="D7" s="420"/>
      <c r="E7" s="47"/>
      <c r="F7" s="47"/>
      <c r="G7" s="48"/>
      <c r="H7" s="29"/>
      <c r="I7" s="29"/>
      <c r="J7" s="29"/>
      <c r="K7" s="29"/>
      <c r="L7" s="29"/>
      <c r="M7" s="29"/>
      <c r="N7" s="29"/>
      <c r="O7" s="29"/>
      <c r="P7" s="29"/>
      <c r="Q7" s="29"/>
      <c r="R7" s="29"/>
      <c r="S7" s="29"/>
      <c r="T7" s="29"/>
      <c r="U7" s="29"/>
      <c r="V7" s="29"/>
      <c r="W7" s="29"/>
      <c r="X7" s="29"/>
      <c r="Y7" s="29"/>
      <c r="Z7" s="29"/>
      <c r="AA7" s="29"/>
    </row>
    <row r="8" spans="1:27" ht="14.45">
      <c r="A8" s="29"/>
      <c r="B8" s="421" t="s">
        <v>337</v>
      </c>
      <c r="C8" s="422"/>
      <c r="D8" s="422"/>
      <c r="E8" s="342"/>
      <c r="F8" s="342"/>
      <c r="G8" s="343"/>
      <c r="H8" s="29"/>
      <c r="I8" s="29"/>
      <c r="J8" s="29"/>
      <c r="K8" s="29"/>
      <c r="L8" s="29"/>
      <c r="M8" s="29"/>
      <c r="N8" s="29"/>
      <c r="O8" s="29"/>
      <c r="P8" s="29"/>
      <c r="Q8" s="29"/>
      <c r="R8" s="29"/>
      <c r="S8" s="29"/>
      <c r="T8" s="29"/>
      <c r="U8" s="29"/>
      <c r="V8" s="29"/>
      <c r="W8" s="29"/>
      <c r="X8" s="29"/>
      <c r="Y8" s="29"/>
      <c r="Z8" s="29"/>
      <c r="AA8" s="29"/>
    </row>
    <row r="9" spans="1:27" ht="14.45">
      <c r="A9" s="29"/>
      <c r="B9" s="423" t="s">
        <v>338</v>
      </c>
      <c r="C9" s="424"/>
      <c r="D9" s="424"/>
      <c r="E9" s="50"/>
      <c r="F9" s="50"/>
      <c r="G9" s="51"/>
      <c r="H9" s="29"/>
      <c r="I9" s="29"/>
      <c r="J9" s="29"/>
      <c r="K9" s="29"/>
      <c r="L9" s="29"/>
      <c r="M9" s="29"/>
      <c r="N9" s="29"/>
      <c r="O9" s="29"/>
      <c r="P9" s="29"/>
      <c r="Q9" s="29"/>
      <c r="R9" s="29"/>
      <c r="S9" s="29"/>
      <c r="T9" s="29"/>
      <c r="U9" s="29"/>
      <c r="V9" s="29"/>
      <c r="W9" s="29"/>
      <c r="X9" s="29"/>
      <c r="Y9" s="29"/>
      <c r="Z9" s="29"/>
      <c r="AA9" s="29"/>
    </row>
    <row r="10" spans="1:27" ht="14.45" thickBo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row>
    <row r="11" spans="1:27" ht="28.5" thickBot="1">
      <c r="A11" s="29"/>
      <c r="B11" s="425" t="s">
        <v>80</v>
      </c>
      <c r="C11" s="426" t="s">
        <v>339</v>
      </c>
      <c r="D11" s="426" t="s">
        <v>340</v>
      </c>
      <c r="E11" s="426" t="s">
        <v>341</v>
      </c>
      <c r="F11" s="426" t="s">
        <v>342</v>
      </c>
      <c r="G11" s="326" t="s">
        <v>343</v>
      </c>
      <c r="H11" s="326" t="s">
        <v>344</v>
      </c>
      <c r="I11" s="427" t="s">
        <v>343</v>
      </c>
      <c r="J11" s="29"/>
      <c r="K11" s="29"/>
      <c r="L11" s="29"/>
      <c r="M11" s="29"/>
      <c r="N11" s="29"/>
      <c r="O11" s="29"/>
      <c r="P11" s="29"/>
      <c r="Q11" s="29"/>
      <c r="R11" s="29"/>
      <c r="S11" s="29"/>
      <c r="T11" s="29"/>
      <c r="U11" s="29"/>
      <c r="V11" s="29"/>
      <c r="W11" s="29"/>
      <c r="X11" s="29"/>
      <c r="Y11" s="29"/>
      <c r="Z11" s="29"/>
      <c r="AA11" s="29"/>
    </row>
    <row r="12" spans="1:27">
      <c r="A12" s="29"/>
      <c r="B12" s="385"/>
      <c r="C12" s="386"/>
      <c r="D12" s="386"/>
      <c r="E12" s="386"/>
      <c r="F12" s="386"/>
      <c r="G12" s="428"/>
      <c r="H12" s="387"/>
      <c r="I12" s="29"/>
      <c r="J12" s="29"/>
      <c r="K12" s="29"/>
      <c r="L12" s="29"/>
      <c r="M12" s="29"/>
      <c r="N12" s="29"/>
      <c r="O12" s="29"/>
      <c r="P12" s="29"/>
      <c r="Q12" s="29"/>
      <c r="R12" s="29"/>
      <c r="S12" s="29"/>
      <c r="T12" s="29"/>
      <c r="U12" s="29"/>
      <c r="V12" s="29"/>
      <c r="W12" s="29"/>
      <c r="X12" s="29"/>
      <c r="Y12" s="29"/>
      <c r="Z12" s="29"/>
      <c r="AA12" s="29"/>
    </row>
    <row r="13" spans="1:27">
      <c r="A13" s="29"/>
      <c r="B13" s="96"/>
      <c r="C13" s="98"/>
      <c r="D13" s="98"/>
      <c r="E13" s="98"/>
      <c r="F13" s="98"/>
      <c r="G13" s="97"/>
      <c r="H13" s="388"/>
      <c r="I13" s="29"/>
      <c r="J13" s="29"/>
      <c r="K13" s="29"/>
      <c r="L13" s="29"/>
      <c r="M13" s="29"/>
      <c r="N13" s="29"/>
      <c r="O13" s="29"/>
      <c r="P13" s="29"/>
      <c r="Q13" s="29"/>
      <c r="R13" s="29"/>
      <c r="S13" s="29"/>
      <c r="T13" s="29"/>
      <c r="U13" s="29"/>
      <c r="V13" s="29"/>
      <c r="W13" s="29"/>
      <c r="X13" s="29"/>
      <c r="Y13" s="29"/>
      <c r="Z13" s="29"/>
      <c r="AA13" s="29"/>
    </row>
    <row r="14" spans="1:27">
      <c r="A14" s="29"/>
      <c r="B14" s="96"/>
      <c r="C14" s="98"/>
      <c r="D14" s="98"/>
      <c r="E14" s="98"/>
      <c r="F14" s="98"/>
      <c r="G14" s="97"/>
      <c r="H14" s="388"/>
      <c r="I14" s="29"/>
      <c r="J14" s="29"/>
      <c r="K14" s="29"/>
      <c r="L14" s="29"/>
      <c r="M14" s="29"/>
      <c r="N14" s="29"/>
      <c r="O14" s="29"/>
      <c r="P14" s="29"/>
      <c r="Q14" s="29"/>
      <c r="R14" s="29"/>
      <c r="S14" s="29"/>
      <c r="T14" s="29"/>
      <c r="U14" s="29"/>
      <c r="V14" s="29"/>
      <c r="W14" s="29"/>
      <c r="X14" s="29"/>
      <c r="Y14" s="29"/>
      <c r="Z14" s="29"/>
      <c r="AA14" s="29"/>
    </row>
    <row r="15" spans="1:27">
      <c r="A15" s="29"/>
      <c r="B15" s="96"/>
      <c r="C15" s="98"/>
      <c r="D15" s="98"/>
      <c r="E15" s="98"/>
      <c r="F15" s="98"/>
      <c r="G15" s="97"/>
      <c r="H15" s="388"/>
      <c r="I15" s="29"/>
      <c r="J15" s="29"/>
      <c r="K15" s="29"/>
      <c r="L15" s="29"/>
      <c r="M15" s="29"/>
      <c r="N15" s="29"/>
      <c r="O15" s="29"/>
      <c r="P15" s="29"/>
      <c r="Q15" s="29"/>
      <c r="R15" s="29"/>
      <c r="S15" s="29"/>
      <c r="T15" s="29"/>
      <c r="U15" s="29"/>
      <c r="V15" s="29"/>
      <c r="W15" s="29"/>
      <c r="X15" s="29"/>
      <c r="Y15" s="29"/>
      <c r="Z15" s="29"/>
      <c r="AA15" s="29"/>
    </row>
    <row r="16" spans="1:27">
      <c r="A16" s="29"/>
      <c r="B16" s="96"/>
      <c r="C16" s="98"/>
      <c r="D16" s="98"/>
      <c r="E16" s="98"/>
      <c r="F16" s="98"/>
      <c r="G16" s="97"/>
      <c r="H16" s="388"/>
      <c r="I16" s="29"/>
      <c r="J16" s="29"/>
      <c r="K16" s="29"/>
      <c r="L16" s="29"/>
      <c r="M16" s="29"/>
      <c r="N16" s="29"/>
      <c r="O16" s="29"/>
      <c r="P16" s="29"/>
      <c r="Q16" s="29"/>
      <c r="R16" s="29"/>
      <c r="S16" s="29"/>
      <c r="T16" s="29"/>
      <c r="U16" s="29"/>
      <c r="V16" s="29"/>
      <c r="W16" s="29"/>
      <c r="X16" s="29"/>
      <c r="Y16" s="29"/>
      <c r="Z16" s="29"/>
      <c r="AA16" s="29"/>
    </row>
    <row r="17" spans="1:27">
      <c r="A17" s="29"/>
      <c r="B17" s="96"/>
      <c r="C17" s="98"/>
      <c r="D17" s="98"/>
      <c r="E17" s="98"/>
      <c r="F17" s="98"/>
      <c r="G17" s="97"/>
      <c r="H17" s="388"/>
      <c r="I17" s="29"/>
      <c r="J17" s="29"/>
      <c r="K17" s="29"/>
      <c r="L17" s="29"/>
      <c r="M17" s="29"/>
      <c r="N17" s="29"/>
      <c r="O17" s="29"/>
      <c r="P17" s="29"/>
      <c r="Q17" s="29"/>
      <c r="R17" s="29"/>
      <c r="S17" s="29"/>
      <c r="T17" s="29"/>
      <c r="U17" s="29"/>
      <c r="V17" s="29"/>
      <c r="W17" s="29"/>
      <c r="X17" s="29"/>
      <c r="Y17" s="29"/>
      <c r="Z17" s="29"/>
      <c r="AA17" s="29"/>
    </row>
    <row r="18" spans="1:27">
      <c r="A18" s="29"/>
      <c r="B18" s="96"/>
      <c r="C18" s="98"/>
      <c r="D18" s="98"/>
      <c r="E18" s="98"/>
      <c r="F18" s="98"/>
      <c r="G18" s="97"/>
      <c r="H18" s="388"/>
      <c r="I18" s="29"/>
      <c r="J18" s="29"/>
      <c r="K18" s="29"/>
      <c r="L18" s="29"/>
      <c r="M18" s="29"/>
      <c r="N18" s="29"/>
      <c r="O18" s="29"/>
      <c r="P18" s="29"/>
      <c r="Q18" s="29"/>
      <c r="R18" s="29"/>
      <c r="S18" s="29"/>
      <c r="T18" s="29"/>
      <c r="U18" s="29"/>
      <c r="V18" s="29"/>
      <c r="W18" s="29"/>
      <c r="X18" s="29"/>
      <c r="Y18" s="29"/>
      <c r="Z18" s="29"/>
      <c r="AA18" s="29"/>
    </row>
    <row r="19" spans="1:27">
      <c r="A19" s="29"/>
      <c r="B19" s="96"/>
      <c r="C19" s="98"/>
      <c r="D19" s="98"/>
      <c r="E19" s="98"/>
      <c r="F19" s="98"/>
      <c r="G19" s="97"/>
      <c r="H19" s="388"/>
      <c r="I19" s="29"/>
      <c r="J19" s="29"/>
      <c r="K19" s="29"/>
      <c r="L19" s="29"/>
      <c r="M19" s="29"/>
      <c r="N19" s="29"/>
      <c r="O19" s="29"/>
      <c r="P19" s="29"/>
      <c r="Q19" s="29"/>
      <c r="R19" s="29"/>
      <c r="S19" s="29"/>
      <c r="T19" s="29"/>
      <c r="U19" s="29"/>
      <c r="V19" s="29"/>
      <c r="W19" s="29"/>
      <c r="X19" s="29"/>
      <c r="Y19" s="29"/>
      <c r="Z19" s="29"/>
      <c r="AA19" s="29"/>
    </row>
    <row r="20" spans="1:27">
      <c r="A20" s="29"/>
      <c r="B20" s="96"/>
      <c r="C20" s="98"/>
      <c r="D20" s="98"/>
      <c r="E20" s="98"/>
      <c r="F20" s="98"/>
      <c r="G20" s="97"/>
      <c r="H20" s="388"/>
      <c r="I20" s="29"/>
      <c r="J20" s="29"/>
      <c r="K20" s="29"/>
      <c r="L20" s="29"/>
      <c r="M20" s="29"/>
      <c r="N20" s="29"/>
      <c r="O20" s="29"/>
      <c r="P20" s="29"/>
      <c r="Q20" s="29"/>
      <c r="R20" s="29"/>
      <c r="S20" s="29"/>
      <c r="T20" s="29"/>
      <c r="U20" s="29"/>
      <c r="V20" s="29"/>
      <c r="W20" s="29"/>
      <c r="X20" s="29"/>
      <c r="Y20" s="29"/>
      <c r="Z20" s="29"/>
      <c r="AA20" s="29"/>
    </row>
    <row r="21" spans="1:27" ht="14.45" thickBot="1">
      <c r="A21" s="29"/>
      <c r="B21" s="99"/>
      <c r="C21" s="101"/>
      <c r="D21" s="101"/>
      <c r="E21" s="101"/>
      <c r="F21" s="101"/>
      <c r="G21" s="100"/>
      <c r="H21" s="389"/>
      <c r="I21" s="29"/>
      <c r="J21" s="29"/>
      <c r="K21" s="29"/>
      <c r="L21" s="29"/>
      <c r="M21" s="29"/>
      <c r="N21" s="29"/>
      <c r="O21" s="29"/>
      <c r="P21" s="29"/>
      <c r="Q21" s="29"/>
      <c r="R21" s="29"/>
      <c r="S21" s="29"/>
      <c r="T21" s="29"/>
      <c r="U21" s="29"/>
      <c r="V21" s="29"/>
      <c r="W21" s="29"/>
      <c r="X21" s="29"/>
      <c r="Y21" s="29"/>
      <c r="Z21" s="29"/>
      <c r="AA21" s="29"/>
    </row>
    <row r="22" spans="1:27">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row>
    <row r="23" spans="1:27">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row>
    <row r="24" spans="1:27">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row>
    <row r="25" spans="1:27">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1:27">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spans="1:27">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row>
    <row r="28" spans="1:27">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row>
    <row r="29" spans="1:27">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row>
    <row r="30" spans="1:27">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row>
    <row r="31" spans="1:27">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1:27">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row>
    <row r="33" spans="1:27">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1:27">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1:27">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row>
    <row r="36" spans="1:27">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spans="1:2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27">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1:27">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1:27">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1:27">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spans="1:27">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spans="1:27">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spans="1:27">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spans="1:27">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1:27">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spans="1:27">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spans="1:27">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spans="1:27">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1:27">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spans="1:27">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spans="1:27">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1:27">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spans="1:27">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spans="1:27">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spans="1:27">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spans="1:27">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spans="1:27">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1:27">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1:27">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1:27">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1:27">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sheetData>
  <mergeCells count="3">
    <mergeCell ref="B3:D3"/>
    <mergeCell ref="C4:D4"/>
    <mergeCell ref="C5:D5"/>
  </mergeCell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A61"/>
  <sheetViews>
    <sheetView workbookViewId="0"/>
  </sheetViews>
  <sheetFormatPr defaultColWidth="9.5703125" defaultRowHeight="14.1"/>
  <cols>
    <col min="1" max="1" width="9.140625" style="32" customWidth="1"/>
    <col min="2" max="2" width="30.42578125" style="32" customWidth="1"/>
    <col min="3" max="17" width="21.7109375" style="32" customWidth="1"/>
    <col min="18" max="18" width="27" style="32" customWidth="1"/>
    <col min="19" max="20" width="21.7109375" style="32" customWidth="1"/>
    <col min="21" max="21" width="23.28515625" style="32" customWidth="1"/>
    <col min="22" max="30" width="21.7109375" style="32" customWidth="1"/>
    <col min="31" max="31" width="24.85546875" style="32" customWidth="1"/>
    <col min="32" max="32" width="21" style="32" customWidth="1"/>
    <col min="33" max="33" width="9.5703125" style="32" customWidth="1"/>
    <col min="34" max="16384" width="9.5703125" style="32"/>
  </cols>
  <sheetData>
    <row r="1" spans="1:53" s="29" customFormat="1" ht="15" customHeight="1">
      <c r="B1" s="30" t="s">
        <v>45</v>
      </c>
    </row>
    <row r="2" spans="1:53"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3" ht="20.25" customHeight="1" thickBot="1">
      <c r="A3" s="29"/>
      <c r="B3" s="495" t="s">
        <v>345</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4.45">
      <c r="A4" s="29"/>
      <c r="B4" s="81"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8" customHeight="1"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14.45"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94"/>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s="54" customFormat="1" ht="18" customHeight="1" thickBot="1">
      <c r="A7" s="52"/>
      <c r="B7" s="429"/>
      <c r="C7" s="494" t="s">
        <v>346</v>
      </c>
      <c r="D7" s="494"/>
      <c r="E7" s="494"/>
      <c r="F7" s="494" t="s">
        <v>347</v>
      </c>
      <c r="G7" s="494"/>
      <c r="H7" s="494" t="s">
        <v>348</v>
      </c>
      <c r="I7" s="494"/>
      <c r="J7" s="494" t="s">
        <v>349</v>
      </c>
      <c r="K7" s="494"/>
      <c r="L7" s="494"/>
      <c r="M7" s="494"/>
      <c r="N7" s="494"/>
      <c r="O7" s="494" t="s">
        <v>350</v>
      </c>
      <c r="P7" s="494"/>
      <c r="Q7" s="430" t="s">
        <v>351</v>
      </c>
      <c r="R7" s="430" t="s">
        <v>352</v>
      </c>
      <c r="S7" s="494" t="s">
        <v>353</v>
      </c>
      <c r="T7" s="494"/>
      <c r="U7" s="494"/>
      <c r="V7" s="494"/>
      <c r="W7" s="494"/>
      <c r="X7" s="494"/>
      <c r="Y7" s="494" t="s">
        <v>354</v>
      </c>
      <c r="Z7" s="494"/>
      <c r="AA7" s="494"/>
      <c r="AB7" s="494"/>
      <c r="AC7" s="494" t="s">
        <v>355</v>
      </c>
      <c r="AD7" s="494"/>
      <c r="AE7" s="494" t="s">
        <v>356</v>
      </c>
      <c r="AF7" s="494"/>
      <c r="AG7" s="52"/>
      <c r="AH7" s="52"/>
      <c r="AI7" s="52"/>
      <c r="AJ7" s="52"/>
      <c r="AK7" s="52"/>
      <c r="AL7" s="52"/>
      <c r="AM7" s="52"/>
      <c r="AN7" s="52"/>
      <c r="AO7" s="52"/>
      <c r="AP7" s="52"/>
      <c r="AQ7" s="52"/>
      <c r="AR7" s="52"/>
      <c r="AS7" s="52"/>
      <c r="AT7" s="52"/>
      <c r="AU7" s="52"/>
      <c r="AV7" s="52"/>
      <c r="AW7" s="52"/>
      <c r="AX7" s="52"/>
      <c r="AY7" s="52"/>
      <c r="AZ7" s="52"/>
      <c r="BA7" s="52"/>
    </row>
    <row r="8" spans="1:53" s="390" customFormat="1" ht="56.45" thickBot="1">
      <c r="A8" s="336"/>
      <c r="B8" s="286" t="s">
        <v>252</v>
      </c>
      <c r="C8" s="286" t="s">
        <v>357</v>
      </c>
      <c r="D8" s="288" t="s">
        <v>358</v>
      </c>
      <c r="E8" s="349" t="s">
        <v>359</v>
      </c>
      <c r="F8" s="287" t="s">
        <v>360</v>
      </c>
      <c r="G8" s="349" t="s">
        <v>361</v>
      </c>
      <c r="H8" s="287" t="s">
        <v>362</v>
      </c>
      <c r="I8" s="349" t="s">
        <v>363</v>
      </c>
      <c r="J8" s="287" t="s">
        <v>364</v>
      </c>
      <c r="K8" s="288" t="s">
        <v>365</v>
      </c>
      <c r="L8" s="431" t="s">
        <v>366</v>
      </c>
      <c r="M8" s="288" t="s">
        <v>367</v>
      </c>
      <c r="N8" s="431" t="s">
        <v>368</v>
      </c>
      <c r="O8" s="286" t="s">
        <v>369</v>
      </c>
      <c r="P8" s="432" t="s">
        <v>370</v>
      </c>
      <c r="Q8" s="432" t="s">
        <v>371</v>
      </c>
      <c r="R8" s="432" t="s">
        <v>372</v>
      </c>
      <c r="S8" s="287" t="s">
        <v>373</v>
      </c>
      <c r="T8" s="288" t="s">
        <v>374</v>
      </c>
      <c r="U8" s="288" t="s">
        <v>375</v>
      </c>
      <c r="V8" s="288" t="s">
        <v>376</v>
      </c>
      <c r="W8" s="288" t="s">
        <v>377</v>
      </c>
      <c r="X8" s="349" t="s">
        <v>378</v>
      </c>
      <c r="Y8" s="433" t="s">
        <v>379</v>
      </c>
      <c r="Z8" s="288" t="s">
        <v>380</v>
      </c>
      <c r="AA8" s="288" t="s">
        <v>381</v>
      </c>
      <c r="AB8" s="349" t="s">
        <v>382</v>
      </c>
      <c r="AC8" s="287" t="s">
        <v>383</v>
      </c>
      <c r="AD8" s="349" t="s">
        <v>384</v>
      </c>
      <c r="AE8" s="287" t="s">
        <v>385</v>
      </c>
      <c r="AF8" s="287" t="s">
        <v>386</v>
      </c>
      <c r="AG8" s="336"/>
      <c r="AH8" s="336"/>
      <c r="AI8" s="336"/>
      <c r="AJ8" s="336"/>
      <c r="AK8" s="336"/>
      <c r="AL8" s="336"/>
      <c r="AM8" s="336"/>
      <c r="AN8" s="336"/>
      <c r="AO8" s="336"/>
      <c r="AP8" s="336"/>
      <c r="AQ8" s="336"/>
      <c r="AR8" s="336"/>
      <c r="AS8" s="336"/>
      <c r="AT8" s="336"/>
      <c r="AU8" s="336"/>
      <c r="AV8" s="336"/>
      <c r="AW8" s="336"/>
      <c r="AX8" s="336"/>
      <c r="AY8" s="336"/>
      <c r="AZ8" s="336"/>
      <c r="BA8" s="336"/>
    </row>
    <row r="9" spans="1:53" ht="14.45" thickBot="1">
      <c r="A9" s="517"/>
      <c r="B9" s="328" t="s">
        <v>256</v>
      </c>
      <c r="C9" s="434"/>
      <c r="D9" s="435"/>
      <c r="E9" s="436"/>
      <c r="F9" s="437"/>
      <c r="G9" s="436"/>
      <c r="H9" s="437"/>
      <c r="I9" s="436"/>
      <c r="J9" s="437"/>
      <c r="K9" s="435"/>
      <c r="L9" s="438"/>
      <c r="M9" s="435"/>
      <c r="N9" s="438"/>
      <c r="O9" s="434"/>
      <c r="P9" s="439"/>
      <c r="Q9" s="439"/>
      <c r="R9" s="439"/>
      <c r="S9" s="437"/>
      <c r="T9" s="435"/>
      <c r="U9" s="435"/>
      <c r="V9" s="435"/>
      <c r="W9" s="435"/>
      <c r="X9" s="436"/>
      <c r="Y9" s="440"/>
      <c r="Z9" s="441"/>
      <c r="AA9" s="435"/>
      <c r="AB9" s="436"/>
      <c r="AC9" s="437"/>
      <c r="AD9" s="436"/>
      <c r="AE9" s="437"/>
      <c r="AF9" s="436"/>
      <c r="AG9" s="29"/>
      <c r="AH9" s="29"/>
      <c r="AI9" s="29"/>
      <c r="AJ9" s="29"/>
      <c r="AK9" s="29"/>
      <c r="AL9" s="29"/>
      <c r="AM9" s="29"/>
      <c r="AN9" s="29"/>
      <c r="AO9" s="29"/>
      <c r="AP9" s="29"/>
      <c r="AQ9" s="29"/>
      <c r="AR9" s="29"/>
      <c r="AS9" s="29"/>
      <c r="AT9" s="29"/>
      <c r="AU9" s="29"/>
      <c r="AV9" s="29"/>
      <c r="AW9" s="29"/>
      <c r="AX9" s="29"/>
      <c r="AY9" s="29"/>
      <c r="AZ9" s="29"/>
      <c r="BA9" s="29"/>
    </row>
    <row r="10" spans="1:53" ht="14.45" thickBot="1">
      <c r="A10" s="517"/>
      <c r="B10" s="328" t="s">
        <v>257</v>
      </c>
      <c r="C10" s="442"/>
      <c r="D10" s="443"/>
      <c r="E10" s="444"/>
      <c r="F10" s="445"/>
      <c r="G10" s="444"/>
      <c r="H10" s="445"/>
      <c r="I10" s="444"/>
      <c r="J10" s="445"/>
      <c r="K10" s="443"/>
      <c r="L10" s="446"/>
      <c r="M10" s="443"/>
      <c r="N10" s="446"/>
      <c r="O10" s="442"/>
      <c r="P10" s="447"/>
      <c r="Q10" s="447"/>
      <c r="R10" s="447"/>
      <c r="S10" s="445"/>
      <c r="T10" s="443"/>
      <c r="U10" s="443"/>
      <c r="V10" s="443"/>
      <c r="W10" s="443"/>
      <c r="X10" s="444"/>
      <c r="Y10" s="448"/>
      <c r="Z10" s="443"/>
      <c r="AA10" s="443"/>
      <c r="AB10" s="444"/>
      <c r="AC10" s="445"/>
      <c r="AD10" s="444"/>
      <c r="AE10" s="445"/>
      <c r="AF10" s="444"/>
      <c r="AG10" s="29"/>
      <c r="AH10" s="29"/>
      <c r="AI10" s="29"/>
      <c r="AJ10" s="29"/>
      <c r="AK10" s="29"/>
      <c r="AL10" s="29"/>
      <c r="AM10" s="29"/>
      <c r="AN10" s="29"/>
      <c r="AO10" s="29"/>
      <c r="AP10" s="29"/>
      <c r="AQ10" s="29"/>
      <c r="AR10" s="29"/>
      <c r="AS10" s="29"/>
      <c r="AT10" s="29"/>
      <c r="AU10" s="29"/>
      <c r="AV10" s="29"/>
      <c r="AW10" s="29"/>
      <c r="AX10" s="29"/>
      <c r="AY10" s="29"/>
      <c r="AZ10" s="29"/>
      <c r="BA10" s="29"/>
    </row>
    <row r="11" spans="1:53" ht="14.45" thickBot="1">
      <c r="A11" s="517"/>
      <c r="B11" s="328" t="s">
        <v>258</v>
      </c>
      <c r="C11" s="442"/>
      <c r="D11" s="443"/>
      <c r="E11" s="444"/>
      <c r="F11" s="445"/>
      <c r="G11" s="444"/>
      <c r="H11" s="445"/>
      <c r="I11" s="444"/>
      <c r="J11" s="445"/>
      <c r="K11" s="443"/>
      <c r="L11" s="446"/>
      <c r="M11" s="443"/>
      <c r="N11" s="446"/>
      <c r="O11" s="442"/>
      <c r="P11" s="447"/>
      <c r="Q11" s="447"/>
      <c r="R11" s="447"/>
      <c r="S11" s="445"/>
      <c r="T11" s="443"/>
      <c r="U11" s="443"/>
      <c r="V11" s="443"/>
      <c r="W11" s="443"/>
      <c r="X11" s="444"/>
      <c r="Y11" s="448"/>
      <c r="Z11" s="443"/>
      <c r="AA11" s="443"/>
      <c r="AB11" s="444"/>
      <c r="AC11" s="445"/>
      <c r="AD11" s="444"/>
      <c r="AE11" s="445"/>
      <c r="AF11" s="444"/>
      <c r="AG11" s="29"/>
      <c r="AH11" s="29"/>
      <c r="AI11" s="29"/>
      <c r="AJ11" s="29"/>
      <c r="AK11" s="29"/>
      <c r="AL11" s="29"/>
      <c r="AM11" s="29"/>
      <c r="AN11" s="29"/>
      <c r="AO11" s="29"/>
      <c r="AP11" s="29"/>
      <c r="AQ11" s="29"/>
      <c r="AR11" s="29"/>
      <c r="AS11" s="29"/>
      <c r="AT11" s="29"/>
      <c r="AU11" s="29"/>
      <c r="AV11" s="29"/>
      <c r="AW11" s="29"/>
      <c r="AX11" s="29"/>
      <c r="AY11" s="29"/>
      <c r="AZ11" s="29"/>
      <c r="BA11" s="29"/>
    </row>
    <row r="12" spans="1:53" ht="14.45" thickBot="1">
      <c r="A12" s="517"/>
      <c r="B12" s="328" t="s">
        <v>259</v>
      </c>
      <c r="C12" s="449"/>
      <c r="D12" s="450"/>
      <c r="E12" s="451"/>
      <c r="F12" s="452"/>
      <c r="G12" s="451"/>
      <c r="H12" s="452"/>
      <c r="I12" s="451"/>
      <c r="J12" s="452"/>
      <c r="K12" s="450"/>
      <c r="L12" s="453"/>
      <c r="M12" s="450"/>
      <c r="N12" s="453"/>
      <c r="O12" s="449"/>
      <c r="P12" s="454"/>
      <c r="Q12" s="454"/>
      <c r="R12" s="454"/>
      <c r="S12" s="452"/>
      <c r="T12" s="450"/>
      <c r="U12" s="450"/>
      <c r="V12" s="450"/>
      <c r="W12" s="450"/>
      <c r="X12" s="451"/>
      <c r="Y12" s="455"/>
      <c r="Z12" s="450"/>
      <c r="AA12" s="450"/>
      <c r="AB12" s="451"/>
      <c r="AC12" s="452"/>
      <c r="AD12" s="451"/>
      <c r="AE12" s="452"/>
      <c r="AF12" s="451"/>
      <c r="AG12" s="29"/>
      <c r="AH12" s="29"/>
      <c r="AI12" s="29"/>
      <c r="AJ12" s="29"/>
      <c r="AK12" s="29"/>
      <c r="AL12" s="29"/>
      <c r="AM12" s="29"/>
      <c r="AN12" s="29"/>
      <c r="AO12" s="29"/>
      <c r="AP12" s="29"/>
      <c r="AQ12" s="29"/>
      <c r="AR12" s="29"/>
      <c r="AS12" s="29"/>
      <c r="AT12" s="29"/>
      <c r="AU12" s="29"/>
      <c r="AV12" s="29"/>
      <c r="AW12" s="29"/>
      <c r="AX12" s="29"/>
      <c r="AY12" s="29"/>
      <c r="AZ12" s="29"/>
      <c r="BA12" s="29"/>
    </row>
    <row r="13" spans="1:53">
      <c r="A13" s="29"/>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c r="A14" s="29"/>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1:53">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1:53">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53">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1:5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1:5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1:5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1:53">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1:5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1:53">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1:53">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1:53">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1:53">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1:53">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1:5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1:5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1:5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1:5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1:5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1:5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1:5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1:5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sheetData>
  <mergeCells count="13">
    <mergeCell ref="A9:A12"/>
    <mergeCell ref="J7:N7"/>
    <mergeCell ref="O7:P7"/>
    <mergeCell ref="S7:X7"/>
    <mergeCell ref="Y7:AB7"/>
    <mergeCell ref="AC7:AD7"/>
    <mergeCell ref="AE7:AF7"/>
    <mergeCell ref="B3:D3"/>
    <mergeCell ref="C4:D4"/>
    <mergeCell ref="C5:D5"/>
    <mergeCell ref="C7:E7"/>
    <mergeCell ref="F7:G7"/>
    <mergeCell ref="H7:I7"/>
  </mergeCells>
  <hyperlinks>
    <hyperlink ref="B1" location="Contents!A1" display="Back to Contents" xr:uid="{00000000-0004-0000-0D00-000000000000}"/>
  </hyperlinks>
  <pageMargins left="0.25" right="0.25" top="0.75" bottom="0.75" header="0.30000000000000004" footer="0.30000000000000004"/>
  <pageSetup paperSize="0" fitToWidth="0" fitToHeight="0" orientation="landscape" horizontalDpi="0" verticalDpi="0" copies="0"/>
  <colBreaks count="1" manualBreakCount="1">
    <brk id="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Z61"/>
  <sheetViews>
    <sheetView workbookViewId="0"/>
  </sheetViews>
  <sheetFormatPr defaultColWidth="9.5703125" defaultRowHeight="14.1"/>
  <cols>
    <col min="1" max="1" width="9.140625" style="32" customWidth="1"/>
    <col min="2" max="2" width="29.28515625" style="32" customWidth="1"/>
    <col min="3" max="10" width="21.7109375" style="32" customWidth="1"/>
    <col min="11" max="11" width="21" style="32" bestFit="1" customWidth="1"/>
    <col min="12" max="12" width="30.5703125" style="32" customWidth="1"/>
    <col min="13" max="13" width="30.140625" style="32" customWidth="1"/>
    <col min="14" max="14" width="9.5703125" style="32" customWidth="1"/>
    <col min="15" max="16384" width="9.5703125" style="32"/>
  </cols>
  <sheetData>
    <row r="1" spans="1:52" s="29" customFormat="1" ht="24.95" customHeight="1">
      <c r="B1" s="30" t="s">
        <v>45</v>
      </c>
      <c r="F1" s="515"/>
      <c r="G1" s="515"/>
      <c r="H1" s="515"/>
      <c r="I1" s="515"/>
      <c r="J1" s="515"/>
      <c r="K1" s="515"/>
      <c r="L1" s="515"/>
    </row>
    <row r="2" spans="1:52" ht="14.2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2" ht="33" customHeight="1" thickBot="1">
      <c r="A3" s="29"/>
      <c r="B3" s="495" t="s">
        <v>387</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ht="14.45">
      <c r="A4" s="29"/>
      <c r="B4" s="456"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row>
    <row r="5" spans="1:52" ht="15" thickBot="1">
      <c r="A5" s="29"/>
      <c r="B5" s="457"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row>
    <row r="6" spans="1:52" ht="14.45"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52" s="390" customFormat="1" ht="56.45" thickBot="1">
      <c r="A7" s="336"/>
      <c r="B7" s="458" t="s">
        <v>388</v>
      </c>
      <c r="C7" s="459" t="s">
        <v>389</v>
      </c>
      <c r="D7" s="460" t="s">
        <v>390</v>
      </c>
      <c r="E7" s="460" t="s">
        <v>391</v>
      </c>
      <c r="F7" s="460" t="s">
        <v>392</v>
      </c>
      <c r="G7" s="460" t="s">
        <v>393</v>
      </c>
      <c r="H7" s="460" t="s">
        <v>394</v>
      </c>
      <c r="I7" s="460" t="s">
        <v>395</v>
      </c>
      <c r="J7" s="461" t="s">
        <v>396</v>
      </c>
      <c r="K7" s="336"/>
      <c r="L7" s="458" t="s">
        <v>388</v>
      </c>
      <c r="M7" s="459" t="s">
        <v>397</v>
      </c>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row>
    <row r="8" spans="1:52" ht="14.45" thickBot="1">
      <c r="A8" s="29"/>
      <c r="B8" s="328" t="s">
        <v>256</v>
      </c>
      <c r="C8" s="462"/>
      <c r="D8" s="463"/>
      <c r="E8" s="441"/>
      <c r="F8" s="441"/>
      <c r="G8" s="441"/>
      <c r="H8" s="441"/>
      <c r="I8" s="441"/>
      <c r="J8" s="464"/>
      <c r="K8" s="29"/>
      <c r="L8" s="328" t="s">
        <v>256</v>
      </c>
      <c r="M8" s="462"/>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row>
    <row r="9" spans="1:52" ht="14.45" thickBot="1">
      <c r="A9" s="29"/>
      <c r="B9" s="328" t="s">
        <v>257</v>
      </c>
      <c r="C9" s="442"/>
      <c r="D9" s="445"/>
      <c r="E9" s="443"/>
      <c r="F9" s="443"/>
      <c r="G9" s="443"/>
      <c r="H9" s="443"/>
      <c r="I9" s="443"/>
      <c r="J9" s="444"/>
      <c r="K9" s="29"/>
      <c r="L9" s="328" t="s">
        <v>257</v>
      </c>
      <c r="M9" s="442"/>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row>
    <row r="10" spans="1:52" ht="14.45" thickBot="1">
      <c r="A10" s="29"/>
      <c r="B10" s="328" t="s">
        <v>258</v>
      </c>
      <c r="C10" s="442"/>
      <c r="D10" s="445"/>
      <c r="E10" s="443"/>
      <c r="F10" s="443"/>
      <c r="G10" s="443"/>
      <c r="H10" s="443"/>
      <c r="I10" s="443"/>
      <c r="J10" s="444"/>
      <c r="K10" s="29"/>
      <c r="L10" s="328" t="s">
        <v>258</v>
      </c>
      <c r="M10" s="442"/>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row>
    <row r="11" spans="1:52" ht="14.45" thickBot="1">
      <c r="A11" s="29"/>
      <c r="B11" s="328" t="s">
        <v>259</v>
      </c>
      <c r="C11" s="449"/>
      <c r="D11" s="452"/>
      <c r="E11" s="450"/>
      <c r="F11" s="450"/>
      <c r="G11" s="450"/>
      <c r="H11" s="450"/>
      <c r="I11" s="450"/>
      <c r="J11" s="451"/>
      <c r="K11" s="29"/>
      <c r="L11" s="328" t="s">
        <v>259</v>
      </c>
      <c r="M11" s="44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row>
    <row r="12" spans="1:52" ht="14.45" thickBot="1">
      <c r="A12" s="29"/>
      <c r="B12" s="327"/>
      <c r="C12" s="327"/>
      <c r="D12" s="327"/>
      <c r="E12" s="327"/>
      <c r="F12" s="327"/>
      <c r="G12" s="327"/>
      <c r="H12" s="327"/>
      <c r="I12" s="327"/>
      <c r="J12" s="327"/>
      <c r="K12" s="29"/>
      <c r="L12" s="327"/>
      <c r="M12" s="327"/>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ht="56.45" thickBot="1">
      <c r="A13" s="29"/>
      <c r="B13" s="458" t="s">
        <v>398</v>
      </c>
      <c r="C13" s="459" t="s">
        <v>389</v>
      </c>
      <c r="D13" s="460" t="s">
        <v>399</v>
      </c>
      <c r="E13" s="460" t="s">
        <v>391</v>
      </c>
      <c r="F13" s="460" t="s">
        <v>392</v>
      </c>
      <c r="G13" s="460" t="s">
        <v>393</v>
      </c>
      <c r="H13" s="460" t="s">
        <v>394</v>
      </c>
      <c r="I13" s="460" t="s">
        <v>395</v>
      </c>
      <c r="J13" s="461" t="s">
        <v>396</v>
      </c>
      <c r="K13" s="29"/>
      <c r="L13" s="458" t="s">
        <v>398</v>
      </c>
      <c r="M13" s="459" t="s">
        <v>397</v>
      </c>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row>
    <row r="14" spans="1:52" ht="14.45" thickBot="1">
      <c r="A14" s="29"/>
      <c r="B14" s="328" t="s">
        <v>256</v>
      </c>
      <c r="C14" s="462"/>
      <c r="D14" s="463"/>
      <c r="E14" s="441"/>
      <c r="F14" s="441"/>
      <c r="G14" s="441"/>
      <c r="H14" s="441"/>
      <c r="I14" s="441"/>
      <c r="J14" s="464"/>
      <c r="K14" s="29"/>
      <c r="L14" s="328" t="s">
        <v>256</v>
      </c>
      <c r="M14" s="46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ht="14.45" thickBot="1">
      <c r="A15" s="29"/>
      <c r="B15" s="328" t="s">
        <v>257</v>
      </c>
      <c r="C15" s="442"/>
      <c r="D15" s="445"/>
      <c r="E15" s="443"/>
      <c r="F15" s="443"/>
      <c r="G15" s="443"/>
      <c r="H15" s="443"/>
      <c r="I15" s="443"/>
      <c r="J15" s="444"/>
      <c r="K15" s="29"/>
      <c r="L15" s="328" t="s">
        <v>257</v>
      </c>
      <c r="M15" s="442"/>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1:52" ht="14.45" thickBot="1">
      <c r="A16" s="29"/>
      <c r="B16" s="328" t="s">
        <v>258</v>
      </c>
      <c r="C16" s="442"/>
      <c r="D16" s="445"/>
      <c r="E16" s="443"/>
      <c r="F16" s="443"/>
      <c r="G16" s="443"/>
      <c r="H16" s="443"/>
      <c r="I16" s="443"/>
      <c r="J16" s="444"/>
      <c r="K16" s="29"/>
      <c r="L16" s="328" t="s">
        <v>258</v>
      </c>
      <c r="M16" s="442"/>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ht="14.45" thickBot="1">
      <c r="A17" s="29"/>
      <c r="B17" s="328" t="s">
        <v>259</v>
      </c>
      <c r="C17" s="449"/>
      <c r="D17" s="452"/>
      <c r="E17" s="450"/>
      <c r="F17" s="450"/>
      <c r="G17" s="450"/>
      <c r="H17" s="450"/>
      <c r="I17" s="450"/>
      <c r="J17" s="451"/>
      <c r="K17" s="29"/>
      <c r="L17" s="328" t="s">
        <v>259</v>
      </c>
      <c r="M17" s="44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row>
    <row r="18" spans="1:52">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row>
    <row r="20" spans="1:52">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row>
    <row r="22" spans="1:52">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row>
    <row r="23" spans="1:52">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row>
    <row r="24" spans="1:52">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row>
    <row r="25" spans="1:52">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row>
    <row r="26" spans="1:52">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row>
    <row r="27" spans="1:5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row>
    <row r="28" spans="1:52">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row>
    <row r="29" spans="1:52">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52">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row>
    <row r="32" spans="1:5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row>
    <row r="33" spans="1:5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row>
    <row r="34" spans="1:52">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row>
    <row r="35" spans="1:52">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row>
    <row r="36" spans="1:52">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row>
    <row r="37" spans="1:52">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row>
    <row r="38" spans="1:5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row>
    <row r="39" spans="1:52">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row>
    <row r="40" spans="1:52">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row>
    <row r="41" spans="1:52">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row>
    <row r="42" spans="1:5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row>
    <row r="43" spans="1:52">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row>
    <row r="47" spans="1:52">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row>
    <row r="48" spans="1:52">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row>
    <row r="49" spans="1:52">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row>
    <row r="50" spans="1:52">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row>
    <row r="51" spans="1:52">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row>
    <row r="52" spans="1:52">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row>
    <row r="53" spans="1:52">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row>
    <row r="54" spans="1:52">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row>
    <row r="55" spans="1:52">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row>
    <row r="56" spans="1:5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row>
    <row r="57" spans="1:52">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row>
    <row r="58" spans="1:5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row>
    <row r="59" spans="1:5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row>
    <row r="60" spans="1:52">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row>
    <row r="61" spans="1:5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row>
  </sheetData>
  <mergeCells count="4">
    <mergeCell ref="F1:L1"/>
    <mergeCell ref="B3:D3"/>
    <mergeCell ref="C4:D4"/>
    <mergeCell ref="C5:D5"/>
  </mergeCells>
  <hyperlinks>
    <hyperlink ref="B1" location="Contents!A1" display="Back to Contents" xr:uid="{00000000-0004-0000-0E00-000000000000}"/>
  </hyperlinks>
  <pageMargins left="0.25" right="0.25" top="0.75" bottom="0.75" header="0.30000000000000004" footer="0.30000000000000004"/>
  <pageSetup paperSize="0" orientation="landscape"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64"/>
  <sheetViews>
    <sheetView workbookViewId="0"/>
  </sheetViews>
  <sheetFormatPr defaultColWidth="9.5703125" defaultRowHeight="14.1"/>
  <cols>
    <col min="1" max="1" width="9.140625" style="32" customWidth="1"/>
    <col min="2" max="8" width="21.7109375" style="32" customWidth="1"/>
    <col min="9" max="9" width="9.5703125" style="32" customWidth="1"/>
    <col min="10" max="16384" width="9.5703125" style="32"/>
  </cols>
  <sheetData>
    <row r="1" spans="1:51" s="29" customFormat="1" ht="15" customHeight="1">
      <c r="B1" s="465" t="s">
        <v>45</v>
      </c>
    </row>
    <row r="2" spans="1:51"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ht="20.25" customHeight="1" thickBot="1">
      <c r="A3" s="29"/>
      <c r="B3" s="495" t="s">
        <v>400</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ht="14.45">
      <c r="A4" s="29"/>
      <c r="B4" s="466"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1" ht="14.45">
      <c r="A6" s="29"/>
      <c r="B6" s="336"/>
      <c r="C6" s="467"/>
      <c r="D6" s="467"/>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row>
    <row r="7" spans="1:51" ht="14.45">
      <c r="A7" s="29"/>
      <c r="B7" s="321" t="s">
        <v>264</v>
      </c>
      <c r="C7" s="380"/>
      <c r="D7" s="323"/>
      <c r="E7" s="284"/>
      <c r="F7" s="468"/>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ht="15" thickBot="1">
      <c r="A8" s="29"/>
      <c r="B8" s="336"/>
      <c r="C8" s="336"/>
      <c r="D8" s="29"/>
      <c r="E8" s="29"/>
      <c r="F8" s="29"/>
      <c r="G8" s="46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row>
    <row r="9" spans="1:51" ht="28.5" thickBot="1">
      <c r="A9" s="29"/>
      <c r="B9" s="382" t="s">
        <v>272</v>
      </c>
      <c r="C9" s="383" t="s">
        <v>80</v>
      </c>
      <c r="D9" s="383" t="s">
        <v>401</v>
      </c>
      <c r="E9" s="383" t="s">
        <v>402</v>
      </c>
      <c r="F9" s="383" t="s">
        <v>403</v>
      </c>
      <c r="G9" s="383" t="s">
        <v>178</v>
      </c>
      <c r="H9" s="384" t="s">
        <v>404</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row>
    <row r="10" spans="1:51" s="95" customFormat="1" ht="43.5" customHeight="1">
      <c r="A10" s="61"/>
      <c r="B10" s="353" t="s">
        <v>301</v>
      </c>
      <c r="C10" s="352">
        <v>1234567901</v>
      </c>
      <c r="D10" s="353" t="s">
        <v>228</v>
      </c>
      <c r="E10" s="470" t="s">
        <v>405</v>
      </c>
      <c r="F10" s="471" t="s">
        <v>406</v>
      </c>
      <c r="G10" s="471">
        <v>300</v>
      </c>
      <c r="H10" s="472">
        <v>3.32</v>
      </c>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1">
      <c r="A11" s="29"/>
      <c r="B11" s="473"/>
      <c r="C11" s="474"/>
      <c r="D11" s="474"/>
      <c r="E11" s="474"/>
      <c r="F11" s="474"/>
      <c r="G11" s="474"/>
      <c r="H11" s="475"/>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1">
      <c r="A12" s="29"/>
      <c r="B12" s="473"/>
      <c r="C12" s="474"/>
      <c r="D12" s="474"/>
      <c r="E12" s="474"/>
      <c r="F12" s="474"/>
      <c r="G12" s="474"/>
      <c r="H12" s="475"/>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row>
    <row r="13" spans="1:51">
      <c r="A13" s="29"/>
      <c r="B13" s="473"/>
      <c r="C13" s="474"/>
      <c r="D13" s="474"/>
      <c r="E13" s="474"/>
      <c r="F13" s="474"/>
      <c r="G13" s="474"/>
      <c r="H13" s="475"/>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row>
    <row r="14" spans="1:51">
      <c r="A14" s="29"/>
      <c r="B14" s="473"/>
      <c r="C14" s="474"/>
      <c r="D14" s="474"/>
      <c r="E14" s="474"/>
      <c r="F14" s="474"/>
      <c r="G14" s="474"/>
      <c r="H14" s="475"/>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row>
    <row r="15" spans="1:51">
      <c r="A15" s="29"/>
      <c r="B15" s="473"/>
      <c r="C15" s="474"/>
      <c r="D15" s="474"/>
      <c r="E15" s="474"/>
      <c r="F15" s="474"/>
      <c r="G15" s="474"/>
      <c r="H15" s="475"/>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row>
    <row r="16" spans="1:51" ht="14.45" thickBot="1">
      <c r="A16" s="29"/>
      <c r="B16" s="476"/>
      <c r="C16" s="477"/>
      <c r="D16" s="477"/>
      <c r="E16" s="477"/>
      <c r="F16" s="477"/>
      <c r="G16" s="477"/>
      <c r="H16" s="478"/>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row>
    <row r="17" spans="1:5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row>
    <row r="18" spans="1:5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row>
    <row r="19" spans="1:5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row>
    <row r="20" spans="1:5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row>
    <row r="21" spans="1:5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row>
    <row r="22" spans="1:5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row>
    <row r="23" spans="1:5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row>
    <row r="24" spans="1:5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row>
    <row r="25" spans="1:5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row>
    <row r="26" spans="1:5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row>
    <row r="28" spans="1:5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row>
    <row r="29" spans="1:5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row>
    <row r="30" spans="1:5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row>
    <row r="31" spans="1:5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row>
    <row r="34" spans="1:5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row>
    <row r="35" spans="1:5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row>
    <row r="36" spans="1:5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row>
    <row r="37" spans="1:5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row>
    <row r="38" spans="1:5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row>
    <row r="39" spans="1:5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row>
    <row r="40" spans="1:5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row>
    <row r="41" spans="1:5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row>
    <row r="42" spans="1:5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row>
    <row r="43" spans="1:5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row>
    <row r="44" spans="1:5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row>
    <row r="45" spans="1:5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row>
    <row r="46" spans="1:5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row>
    <row r="47" spans="1:5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row>
    <row r="48" spans="1:5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row>
    <row r="49" spans="1:5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row>
    <row r="50" spans="1:5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row>
    <row r="51" spans="1:5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row>
    <row r="52" spans="1:5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row>
    <row r="53" spans="1:5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row>
    <row r="54" spans="1:5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row>
    <row r="55" spans="1:5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row>
    <row r="56" spans="1:5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row>
    <row r="57" spans="1:5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row>
    <row r="58" spans="1:5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row>
    <row r="59" spans="1:5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row>
    <row r="60" spans="1:5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row>
    <row r="61" spans="1:5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row>
    <row r="62" spans="1:5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row>
    <row r="63" spans="1:5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row>
    <row r="64" spans="1:51">
      <c r="B64" s="29"/>
      <c r="C64" s="29"/>
      <c r="D64" s="29"/>
      <c r="E64" s="29"/>
      <c r="F64" s="29"/>
      <c r="G64" s="29"/>
      <c r="H64" s="29"/>
    </row>
  </sheetData>
  <mergeCells count="3">
    <mergeCell ref="B3:D3"/>
    <mergeCell ref="C4:D4"/>
    <mergeCell ref="C5:D5"/>
  </mergeCells>
  <hyperlinks>
    <hyperlink ref="B1" location="Contents!A1" display="Back to Contents" xr:uid="{00000000-0004-0000-0F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64"/>
  <sheetViews>
    <sheetView workbookViewId="0">
      <selection activeCell="C29" sqref="C29"/>
    </sheetView>
  </sheetViews>
  <sheetFormatPr defaultRowHeight="14.45"/>
  <cols>
    <col min="1" max="1" width="9.140625" customWidth="1"/>
    <col min="2" max="2" width="29.140625" bestFit="1" customWidth="1"/>
    <col min="3" max="3" width="22" customWidth="1"/>
    <col min="4" max="4" width="27" customWidth="1"/>
    <col min="5" max="5" width="9.140625" customWidth="1"/>
  </cols>
  <sheetData>
    <row r="1" spans="1:26">
      <c r="A1" s="29"/>
      <c r="B1" s="479" t="s">
        <v>45</v>
      </c>
      <c r="C1" s="29"/>
      <c r="D1" s="29"/>
      <c r="E1" s="29"/>
      <c r="F1" s="29"/>
      <c r="G1" s="29"/>
      <c r="H1" s="29"/>
      <c r="I1" s="29"/>
      <c r="J1" s="29"/>
      <c r="K1" s="29"/>
      <c r="L1" s="29"/>
      <c r="M1" s="29"/>
      <c r="N1" s="29"/>
      <c r="O1" s="29"/>
      <c r="P1" s="29"/>
      <c r="Q1" s="29"/>
      <c r="R1" s="29"/>
      <c r="S1" s="29"/>
      <c r="T1" s="29"/>
      <c r="U1" s="29"/>
      <c r="V1" s="29"/>
      <c r="W1" s="29"/>
      <c r="X1" s="29"/>
      <c r="Y1" s="29"/>
      <c r="Z1" s="32"/>
    </row>
    <row r="2" spans="1:26" ht="15" thickBot="1">
      <c r="A2" s="29"/>
      <c r="B2" s="29"/>
      <c r="C2" s="29"/>
      <c r="D2" s="29"/>
      <c r="E2" s="29"/>
      <c r="F2" s="29"/>
      <c r="G2" s="29"/>
      <c r="H2" s="29"/>
      <c r="I2" s="29"/>
      <c r="J2" s="29"/>
      <c r="K2" s="29"/>
      <c r="L2" s="29"/>
      <c r="M2" s="29"/>
      <c r="N2" s="29"/>
      <c r="O2" s="29"/>
      <c r="P2" s="29"/>
      <c r="Q2" s="29"/>
      <c r="R2" s="29"/>
      <c r="S2" s="29"/>
      <c r="T2" s="29"/>
      <c r="U2" s="29"/>
      <c r="V2" s="29"/>
      <c r="W2" s="29"/>
      <c r="X2" s="29"/>
      <c r="Y2" s="29"/>
      <c r="Z2" s="32"/>
    </row>
    <row r="3" spans="1:26" ht="31.15" customHeight="1" thickBot="1">
      <c r="A3" s="29"/>
      <c r="B3" s="495" t="s">
        <v>407</v>
      </c>
      <c r="C3" s="495"/>
      <c r="D3" s="495"/>
      <c r="E3" s="480"/>
      <c r="F3" s="29"/>
      <c r="G3" s="29"/>
      <c r="H3" s="29"/>
      <c r="I3" s="29"/>
      <c r="J3" s="29"/>
      <c r="K3" s="29"/>
      <c r="L3" s="29"/>
      <c r="M3" s="29"/>
      <c r="N3" s="29"/>
      <c r="O3" s="29"/>
      <c r="P3" s="29"/>
      <c r="Q3" s="29"/>
      <c r="R3" s="29"/>
      <c r="S3" s="29"/>
      <c r="T3" s="29"/>
      <c r="U3" s="29"/>
      <c r="V3" s="29"/>
      <c r="W3" s="29"/>
      <c r="X3" s="29"/>
      <c r="Y3" s="29"/>
      <c r="Z3" s="32"/>
    </row>
    <row r="4" spans="1:26">
      <c r="A4" s="29"/>
      <c r="B4" s="481" t="s">
        <v>1</v>
      </c>
      <c r="C4" s="496" t="str">
        <f>Guidance!C$4</f>
        <v>TD0037 &amp; TS0038</v>
      </c>
      <c r="D4" s="496"/>
      <c r="E4" s="86"/>
      <c r="F4" s="29"/>
      <c r="G4" s="29"/>
      <c r="H4" s="29"/>
      <c r="I4" s="29"/>
      <c r="J4" s="29"/>
      <c r="K4" s="29"/>
      <c r="L4" s="29"/>
      <c r="M4" s="29"/>
      <c r="N4" s="29"/>
      <c r="O4" s="29"/>
      <c r="P4" s="29"/>
      <c r="Q4" s="29"/>
      <c r="R4" s="29"/>
      <c r="S4" s="29"/>
      <c r="T4" s="29"/>
      <c r="U4" s="29"/>
      <c r="V4" s="29"/>
      <c r="W4" s="29"/>
      <c r="X4" s="29"/>
      <c r="Y4" s="29"/>
      <c r="Z4" s="32"/>
    </row>
    <row r="5" spans="1:26" ht="15" thickBot="1">
      <c r="A5" s="29"/>
      <c r="B5" s="482" t="s">
        <v>3</v>
      </c>
      <c r="C5" s="493" t="str">
        <f>Guidance!C$5</f>
        <v>Insert once (Guidance tab)</v>
      </c>
      <c r="D5" s="493"/>
      <c r="E5" s="86"/>
      <c r="F5" s="29"/>
      <c r="G5" s="29"/>
      <c r="H5" s="29"/>
      <c r="I5" s="29"/>
      <c r="J5" s="29"/>
      <c r="K5" s="29"/>
      <c r="L5" s="29"/>
      <c r="M5" s="29"/>
      <c r="N5" s="29"/>
      <c r="O5" s="29"/>
      <c r="P5" s="29"/>
      <c r="Q5" s="29"/>
      <c r="R5" s="29"/>
      <c r="S5" s="29"/>
      <c r="T5" s="29"/>
      <c r="U5" s="29"/>
      <c r="V5" s="29"/>
      <c r="W5" s="29"/>
      <c r="X5" s="29"/>
      <c r="Y5" s="29"/>
      <c r="Z5" s="32"/>
    </row>
    <row r="6" spans="1:26">
      <c r="A6" s="29"/>
      <c r="B6" s="52"/>
      <c r="C6" s="16"/>
      <c r="D6" s="16"/>
      <c r="E6" s="29"/>
      <c r="F6" s="29"/>
      <c r="G6" s="29"/>
      <c r="H6" s="29"/>
      <c r="I6" s="29"/>
      <c r="J6" s="29"/>
      <c r="K6" s="29"/>
      <c r="L6" s="29"/>
      <c r="M6" s="29"/>
      <c r="N6" s="29"/>
      <c r="O6" s="29"/>
      <c r="P6" s="29"/>
      <c r="Q6" s="29"/>
      <c r="R6" s="29"/>
      <c r="S6" s="29"/>
      <c r="T6" s="29"/>
      <c r="U6" s="29"/>
      <c r="V6" s="29"/>
      <c r="W6" s="29"/>
      <c r="X6" s="29"/>
      <c r="Y6" s="29"/>
      <c r="Z6" s="32"/>
    </row>
    <row r="7" spans="1:26">
      <c r="A7" s="29"/>
      <c r="B7" s="31" t="s">
        <v>408</v>
      </c>
      <c r="C7" s="29"/>
      <c r="D7" s="29"/>
      <c r="E7" s="29"/>
      <c r="F7" s="29"/>
      <c r="G7" s="29"/>
      <c r="H7" s="29"/>
      <c r="I7" s="29"/>
      <c r="J7" s="29"/>
      <c r="K7" s="29"/>
      <c r="L7" s="29"/>
      <c r="M7" s="29"/>
      <c r="N7" s="29"/>
      <c r="O7" s="29"/>
      <c r="P7" s="29"/>
      <c r="Q7" s="29"/>
      <c r="R7" s="29"/>
      <c r="S7" s="29"/>
      <c r="T7" s="29"/>
      <c r="U7" s="29"/>
      <c r="V7" s="29"/>
      <c r="W7" s="29"/>
      <c r="X7" s="29"/>
      <c r="Y7" s="29"/>
      <c r="Z7" s="32"/>
    </row>
    <row r="8" spans="1:26" ht="15" thickBot="1">
      <c r="A8" s="29"/>
      <c r="B8" s="29"/>
      <c r="C8" s="29"/>
      <c r="D8" s="29"/>
      <c r="E8" s="29"/>
      <c r="F8" s="29"/>
      <c r="G8" s="29"/>
      <c r="H8" s="29"/>
      <c r="I8" s="29"/>
      <c r="J8" s="29"/>
      <c r="K8" s="29"/>
      <c r="L8" s="29"/>
      <c r="M8" s="29"/>
      <c r="N8" s="29"/>
      <c r="O8" s="29"/>
      <c r="P8" s="29"/>
      <c r="Q8" s="29"/>
      <c r="R8" s="29"/>
      <c r="S8" s="29"/>
      <c r="T8" s="29"/>
      <c r="U8" s="29"/>
      <c r="V8" s="29"/>
      <c r="W8" s="29"/>
      <c r="X8" s="29"/>
      <c r="Y8" s="29"/>
      <c r="Z8" s="32"/>
    </row>
    <row r="9" spans="1:26" ht="90.6" customHeight="1" thickBot="1">
      <c r="A9" s="29"/>
      <c r="B9" s="29"/>
      <c r="C9" s="483" t="s">
        <v>409</v>
      </c>
      <c r="D9" s="461" t="s">
        <v>410</v>
      </c>
      <c r="E9" s="29"/>
      <c r="F9" s="29"/>
      <c r="G9" s="32"/>
      <c r="H9" s="29"/>
      <c r="I9" s="29"/>
      <c r="J9" s="29"/>
      <c r="K9" s="29"/>
      <c r="L9" s="29"/>
      <c r="M9" s="29"/>
      <c r="N9" s="29"/>
      <c r="O9" s="29"/>
      <c r="P9" s="29"/>
      <c r="Q9" s="29"/>
      <c r="R9" s="29"/>
      <c r="S9" s="29"/>
      <c r="T9" s="29"/>
      <c r="U9" s="29"/>
      <c r="V9" s="29"/>
      <c r="W9" s="29"/>
      <c r="X9" s="29"/>
      <c r="Y9" s="29"/>
      <c r="Z9" s="32"/>
    </row>
    <row r="10" spans="1:26" ht="18" customHeight="1">
      <c r="A10" s="29"/>
      <c r="B10" s="512" t="s">
        <v>411</v>
      </c>
      <c r="C10" s="512"/>
      <c r="D10" s="512"/>
      <c r="E10" s="29"/>
      <c r="F10" s="29"/>
      <c r="G10" s="29"/>
      <c r="H10" s="29"/>
      <c r="I10" s="29"/>
      <c r="J10" s="29"/>
      <c r="K10" s="29"/>
      <c r="L10" s="29"/>
      <c r="M10" s="29"/>
      <c r="N10" s="29"/>
      <c r="O10" s="29"/>
      <c r="P10" s="29"/>
      <c r="Q10" s="29"/>
      <c r="R10" s="29"/>
      <c r="S10" s="29"/>
      <c r="T10" s="29"/>
      <c r="U10" s="29"/>
      <c r="V10" s="29"/>
      <c r="W10" s="29"/>
      <c r="X10" s="29"/>
      <c r="Y10" s="29"/>
      <c r="Z10" s="32"/>
    </row>
    <row r="11" spans="1:26" ht="20.45" customHeight="1">
      <c r="A11" s="29"/>
      <c r="B11" s="484" t="s">
        <v>412</v>
      </c>
      <c r="C11" s="473"/>
      <c r="D11" s="474"/>
      <c r="E11" s="29"/>
      <c r="F11" s="29"/>
      <c r="G11" s="29"/>
      <c r="H11" s="29"/>
      <c r="I11" s="29"/>
      <c r="J11" s="29"/>
      <c r="K11" s="29"/>
      <c r="L11" s="29"/>
      <c r="M11" s="29"/>
      <c r="N11" s="29"/>
      <c r="O11" s="29"/>
      <c r="P11" s="29"/>
      <c r="Q11" s="29"/>
      <c r="R11" s="29"/>
      <c r="S11" s="29"/>
      <c r="T11" s="29"/>
      <c r="U11" s="29"/>
      <c r="V11" s="29"/>
      <c r="W11" s="29"/>
      <c r="X11" s="29"/>
      <c r="Y11" s="29"/>
      <c r="Z11" s="32"/>
    </row>
    <row r="12" spans="1:26" ht="19.899999999999999" customHeight="1">
      <c r="A12" s="29"/>
      <c r="B12" s="513" t="s">
        <v>413</v>
      </c>
      <c r="C12" s="513"/>
      <c r="D12" s="513"/>
      <c r="E12" s="29"/>
      <c r="F12" s="29"/>
      <c r="G12" s="29"/>
      <c r="H12" s="29"/>
      <c r="I12" s="29"/>
      <c r="J12" s="29"/>
      <c r="K12" s="29"/>
      <c r="L12" s="29"/>
      <c r="M12" s="29"/>
      <c r="N12" s="29"/>
      <c r="O12" s="29"/>
      <c r="P12" s="29"/>
      <c r="Q12" s="29"/>
      <c r="R12" s="29"/>
      <c r="S12" s="29"/>
      <c r="T12" s="29"/>
      <c r="U12" s="29"/>
      <c r="V12" s="29"/>
      <c r="W12" s="29"/>
      <c r="X12" s="29"/>
      <c r="Y12" s="29"/>
      <c r="Z12" s="32"/>
    </row>
    <row r="13" spans="1:26">
      <c r="A13" s="29"/>
      <c r="B13" s="485" t="s">
        <v>414</v>
      </c>
      <c r="C13" s="473"/>
      <c r="D13" s="474"/>
      <c r="E13" s="29"/>
      <c r="F13" s="29"/>
      <c r="G13" s="29"/>
      <c r="H13" s="29"/>
      <c r="I13" s="29"/>
      <c r="J13" s="29"/>
      <c r="K13" s="29"/>
      <c r="L13" s="29"/>
      <c r="M13" s="29"/>
      <c r="N13" s="29"/>
      <c r="O13" s="29"/>
      <c r="P13" s="29"/>
      <c r="Q13" s="29"/>
      <c r="R13" s="29"/>
      <c r="S13" s="29"/>
      <c r="T13" s="29"/>
      <c r="U13" s="29"/>
      <c r="V13" s="29"/>
      <c r="W13" s="29"/>
      <c r="X13" s="29"/>
      <c r="Y13" s="29"/>
      <c r="Z13" s="32"/>
    </row>
    <row r="14" spans="1:26" ht="15" thickBot="1">
      <c r="A14" s="29"/>
      <c r="B14" s="486" t="s">
        <v>414</v>
      </c>
      <c r="C14" s="476"/>
      <c r="D14" s="477"/>
      <c r="E14" s="29"/>
      <c r="F14" s="29"/>
      <c r="G14" s="29"/>
      <c r="H14" s="29"/>
      <c r="I14" s="29"/>
      <c r="J14" s="29"/>
      <c r="K14" s="29"/>
      <c r="L14" s="29"/>
      <c r="M14" s="29"/>
      <c r="N14" s="29"/>
      <c r="O14" s="29"/>
      <c r="P14" s="29"/>
      <c r="Q14" s="29"/>
      <c r="R14" s="29"/>
      <c r="S14" s="29"/>
      <c r="T14" s="29"/>
      <c r="U14" s="29"/>
      <c r="V14" s="29"/>
      <c r="W14" s="29"/>
      <c r="X14" s="29"/>
      <c r="Y14" s="29"/>
      <c r="Z14" s="32"/>
    </row>
    <row r="15" spans="1:26">
      <c r="A15" s="29"/>
      <c r="B15" s="29" t="s">
        <v>415</v>
      </c>
      <c r="C15" s="29"/>
      <c r="D15" s="29"/>
      <c r="E15" s="29"/>
      <c r="F15" s="29"/>
      <c r="G15" s="29"/>
      <c r="H15" s="29"/>
      <c r="I15" s="29"/>
      <c r="J15" s="29"/>
      <c r="K15" s="29"/>
      <c r="L15" s="29"/>
      <c r="M15" s="29"/>
      <c r="N15" s="29"/>
      <c r="O15" s="29"/>
      <c r="P15" s="29"/>
      <c r="Q15" s="29"/>
      <c r="R15" s="29"/>
      <c r="S15" s="29"/>
      <c r="T15" s="29"/>
      <c r="U15" s="29"/>
      <c r="V15" s="29"/>
      <c r="W15" s="29"/>
      <c r="X15" s="29"/>
      <c r="Y15" s="29"/>
      <c r="Z15" s="32"/>
    </row>
    <row r="16" spans="1:26">
      <c r="A16" s="29"/>
      <c r="B16" s="31" t="s">
        <v>416</v>
      </c>
      <c r="C16" s="29"/>
      <c r="D16" s="29"/>
      <c r="E16" s="29"/>
      <c r="F16" s="29"/>
      <c r="G16" s="29"/>
      <c r="H16" s="29"/>
      <c r="I16" s="29"/>
      <c r="J16" s="29"/>
      <c r="K16" s="29"/>
      <c r="L16" s="29"/>
      <c r="M16" s="29"/>
      <c r="N16" s="29"/>
      <c r="O16" s="29"/>
      <c r="P16" s="29"/>
      <c r="Q16" s="29"/>
      <c r="R16" s="29"/>
      <c r="S16" s="29"/>
      <c r="T16" s="29"/>
      <c r="U16" s="29"/>
      <c r="V16" s="29"/>
      <c r="W16" s="29"/>
      <c r="X16" s="29"/>
      <c r="Y16" s="29"/>
      <c r="Z16" s="32"/>
    </row>
    <row r="17" spans="1:26">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32"/>
    </row>
    <row r="18" spans="1:26">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32"/>
    </row>
    <row r="19" spans="1:26">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32"/>
    </row>
    <row r="20" spans="1:26">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32"/>
    </row>
    <row r="21" spans="1:26">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32"/>
    </row>
    <row r="22" spans="1:26">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32"/>
    </row>
    <row r="23" spans="1:26">
      <c r="A23" s="29"/>
      <c r="B23" s="29"/>
      <c r="C23" s="29"/>
      <c r="D23" s="29"/>
      <c r="E23" s="336"/>
      <c r="F23" s="336"/>
      <c r="G23" s="336"/>
      <c r="H23" s="29"/>
      <c r="I23" s="29"/>
      <c r="J23" s="29"/>
      <c r="K23" s="29"/>
      <c r="L23" s="29"/>
      <c r="M23" s="29"/>
      <c r="N23" s="29"/>
      <c r="O23" s="29"/>
      <c r="P23" s="29"/>
      <c r="Q23" s="29"/>
      <c r="R23" s="29"/>
      <c r="S23" s="29"/>
      <c r="T23" s="29"/>
      <c r="U23" s="29"/>
      <c r="V23" s="29"/>
      <c r="W23" s="29"/>
      <c r="X23" s="29"/>
      <c r="Y23" s="29"/>
      <c r="Z23" s="32"/>
    </row>
    <row r="24" spans="1:26">
      <c r="A24" s="29"/>
      <c r="B24" s="29"/>
      <c r="C24" s="29"/>
      <c r="D24" s="29"/>
      <c r="E24" s="336"/>
      <c r="F24" s="336"/>
      <c r="G24" s="336"/>
      <c r="H24" s="29"/>
      <c r="I24" s="29"/>
      <c r="J24" s="29"/>
      <c r="K24" s="29"/>
      <c r="L24" s="29"/>
      <c r="M24" s="29"/>
      <c r="N24" s="29"/>
      <c r="O24" s="29"/>
      <c r="P24" s="29"/>
      <c r="Q24" s="29"/>
      <c r="R24" s="29"/>
      <c r="S24" s="29"/>
      <c r="T24" s="29"/>
      <c r="U24" s="29"/>
      <c r="V24" s="29"/>
      <c r="W24" s="29"/>
      <c r="X24" s="29"/>
      <c r="Y24" s="29"/>
      <c r="Z24" s="32"/>
    </row>
    <row r="25" spans="1:26">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32"/>
    </row>
    <row r="26" spans="1:26">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32"/>
    </row>
    <row r="27" spans="1:26">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32"/>
    </row>
    <row r="28" spans="1:26">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32"/>
    </row>
    <row r="29" spans="1:26">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32"/>
    </row>
    <row r="30" spans="1:26">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32"/>
    </row>
    <row r="31" spans="1:26">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32"/>
    </row>
    <row r="32" spans="1:26">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32"/>
    </row>
    <row r="33" spans="1:26">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32"/>
    </row>
    <row r="34" spans="1:26">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32"/>
    </row>
    <row r="35" spans="1:26">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32"/>
    </row>
    <row r="36" spans="1:2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32"/>
    </row>
    <row r="37" spans="1:26">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32"/>
    </row>
    <row r="38" spans="1:2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32"/>
    </row>
    <row r="39" spans="1:26">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32"/>
    </row>
    <row r="40" spans="1:26">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32"/>
    </row>
    <row r="41" spans="1:26">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32"/>
    </row>
    <row r="42" spans="1:26">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32"/>
    </row>
    <row r="43" spans="1:26">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32"/>
    </row>
    <row r="44" spans="1:26">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32"/>
    </row>
    <row r="45" spans="1:26">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32"/>
    </row>
    <row r="46" spans="1:2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32"/>
    </row>
    <row r="47" spans="1:26">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32"/>
    </row>
    <row r="48" spans="1:26">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32"/>
    </row>
    <row r="49" spans="1:26">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32"/>
    </row>
    <row r="50" spans="1:26">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32"/>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32"/>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32"/>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32"/>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32"/>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32"/>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32"/>
    </row>
    <row r="57" spans="1:26">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32"/>
    </row>
    <row r="58" spans="1:26">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32"/>
    </row>
    <row r="59" spans="1:26">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32"/>
    </row>
    <row r="60" spans="1:26">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32"/>
    </row>
    <row r="61" spans="1:26">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32"/>
    </row>
    <row r="62" spans="1:26">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32"/>
    </row>
    <row r="63" spans="1:26">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32"/>
    </row>
    <row r="64" spans="1:26">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sheetData>
  <mergeCells count="5">
    <mergeCell ref="B3:D3"/>
    <mergeCell ref="C4:D4"/>
    <mergeCell ref="C5:D5"/>
    <mergeCell ref="B10:D10"/>
    <mergeCell ref="B12:D12"/>
  </mergeCells>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1"/>
  <sheetViews>
    <sheetView workbookViewId="0"/>
  </sheetViews>
  <sheetFormatPr defaultColWidth="9.5703125" defaultRowHeight="15.6"/>
  <cols>
    <col min="1" max="1" width="9.140625" style="23" customWidth="1"/>
    <col min="2" max="5" width="11.28515625" style="23" customWidth="1"/>
    <col min="6" max="6" width="9.5703125" style="23" customWidth="1"/>
    <col min="7" max="16384" width="9.5703125" style="23"/>
  </cols>
  <sheetData>
    <row r="1" spans="1:26"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ht="15" customHeight="1" thickBot="1">
      <c r="A2" s="22"/>
      <c r="B2" s="22"/>
      <c r="C2" s="22"/>
      <c r="D2" s="22"/>
      <c r="E2" s="22"/>
      <c r="F2" s="22"/>
      <c r="G2" s="22"/>
      <c r="H2" s="22"/>
      <c r="I2" s="22"/>
      <c r="J2" s="22"/>
      <c r="K2" s="22"/>
      <c r="L2" s="22"/>
      <c r="M2" s="22"/>
      <c r="N2" s="22"/>
      <c r="O2" s="22"/>
      <c r="P2" s="22"/>
      <c r="Q2" s="22"/>
      <c r="R2" s="22"/>
      <c r="S2" s="22"/>
      <c r="T2" s="22"/>
      <c r="U2" s="22"/>
      <c r="V2" s="22"/>
      <c r="W2" s="22"/>
      <c r="X2" s="22"/>
      <c r="Y2" s="22"/>
      <c r="Z2" s="22"/>
    </row>
    <row r="3" spans="1:26" ht="20.25" customHeight="1" thickBot="1">
      <c r="A3" s="22"/>
      <c r="B3" s="490" t="s">
        <v>29</v>
      </c>
      <c r="C3" s="490"/>
      <c r="D3" s="490"/>
      <c r="E3" s="490"/>
      <c r="F3" s="490"/>
      <c r="G3" s="490"/>
      <c r="H3" s="22"/>
      <c r="I3" s="22"/>
      <c r="J3" s="22"/>
      <c r="K3" s="22"/>
      <c r="L3" s="22"/>
      <c r="M3" s="22"/>
      <c r="N3" s="22"/>
      <c r="O3" s="22"/>
      <c r="P3" s="22"/>
      <c r="Q3" s="22"/>
      <c r="R3" s="22"/>
      <c r="S3" s="22"/>
      <c r="T3" s="22"/>
      <c r="U3" s="22"/>
      <c r="V3" s="22"/>
      <c r="W3" s="22"/>
      <c r="X3" s="22"/>
      <c r="Y3" s="22"/>
      <c r="Z3" s="22"/>
    </row>
    <row r="4" spans="1:26">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s="27" customFormat="1" ht="15.75" customHeight="1">
      <c r="A5" s="24"/>
      <c r="B5" s="25" t="s">
        <v>30</v>
      </c>
      <c r="C5" s="24"/>
      <c r="D5" s="24"/>
      <c r="E5" s="26"/>
      <c r="F5" s="26"/>
      <c r="G5" s="26"/>
      <c r="H5" s="26"/>
      <c r="I5" s="26"/>
      <c r="J5" s="26"/>
      <c r="K5" s="26"/>
      <c r="L5" s="26"/>
      <c r="M5" s="26"/>
      <c r="N5" s="26"/>
      <c r="O5" s="26"/>
      <c r="P5" s="26"/>
      <c r="Q5" s="26"/>
      <c r="R5" s="26"/>
      <c r="S5" s="26"/>
      <c r="T5" s="26"/>
      <c r="U5" s="26"/>
      <c r="V5" s="26"/>
      <c r="W5" s="26"/>
      <c r="X5" s="26"/>
      <c r="Y5" s="26"/>
      <c r="Z5" s="26"/>
    </row>
    <row r="6" spans="1:26" s="27" customFormat="1" ht="15.75" customHeight="1">
      <c r="A6" s="24"/>
      <c r="B6" s="25" t="s">
        <v>31</v>
      </c>
      <c r="C6" s="24"/>
      <c r="D6" s="24"/>
      <c r="E6" s="26"/>
      <c r="F6" s="26"/>
      <c r="G6" s="26"/>
      <c r="H6" s="26"/>
      <c r="I6" s="26"/>
      <c r="J6" s="26"/>
      <c r="K6" s="26"/>
      <c r="L6" s="26"/>
      <c r="M6" s="26"/>
      <c r="N6" s="26"/>
      <c r="O6" s="26"/>
      <c r="P6" s="26"/>
      <c r="Q6" s="26"/>
      <c r="R6" s="26"/>
      <c r="S6" s="26"/>
      <c r="T6" s="26"/>
      <c r="U6" s="26"/>
      <c r="V6" s="26"/>
      <c r="W6" s="26"/>
      <c r="X6" s="26"/>
      <c r="Y6" s="26"/>
      <c r="Z6" s="26"/>
    </row>
    <row r="7" spans="1:26" s="27" customFormat="1" ht="15.75" customHeight="1">
      <c r="A7" s="24"/>
      <c r="B7" s="25" t="s">
        <v>32</v>
      </c>
      <c r="C7" s="24"/>
      <c r="D7" s="24"/>
      <c r="E7" s="26"/>
      <c r="F7" s="26"/>
      <c r="G7" s="26"/>
      <c r="H7" s="26"/>
      <c r="I7" s="26"/>
      <c r="J7" s="26"/>
      <c r="K7" s="26"/>
      <c r="L7" s="26"/>
      <c r="M7" s="26"/>
      <c r="N7" s="26"/>
      <c r="O7" s="26"/>
      <c r="P7" s="26"/>
      <c r="Q7" s="26"/>
      <c r="R7" s="26"/>
      <c r="S7" s="26"/>
      <c r="T7" s="26"/>
      <c r="U7" s="26"/>
      <c r="V7" s="26"/>
      <c r="W7" s="26"/>
      <c r="X7" s="26"/>
      <c r="Y7" s="26"/>
      <c r="Z7" s="26"/>
    </row>
    <row r="8" spans="1:26" s="27" customFormat="1" ht="15.75" customHeight="1">
      <c r="A8" s="24"/>
      <c r="B8" s="25" t="s">
        <v>33</v>
      </c>
      <c r="C8" s="24"/>
      <c r="D8" s="24"/>
      <c r="E8" s="26"/>
      <c r="F8" s="26"/>
      <c r="G8" s="26"/>
      <c r="H8" s="26"/>
      <c r="I8" s="26"/>
      <c r="J8" s="26"/>
      <c r="K8" s="26"/>
      <c r="L8" s="26"/>
      <c r="M8" s="26"/>
      <c r="N8" s="26"/>
      <c r="O8" s="26"/>
      <c r="P8" s="26"/>
      <c r="Q8" s="26"/>
      <c r="R8" s="26"/>
      <c r="S8" s="26"/>
      <c r="T8" s="26"/>
      <c r="U8" s="26"/>
      <c r="V8" s="26"/>
      <c r="W8" s="26"/>
      <c r="X8" s="26"/>
      <c r="Y8" s="26"/>
      <c r="Z8" s="26"/>
    </row>
    <row r="9" spans="1:26" s="27" customFormat="1" ht="15.75" customHeight="1">
      <c r="A9" s="24"/>
      <c r="B9" s="25" t="s">
        <v>34</v>
      </c>
      <c r="C9" s="24"/>
      <c r="D9" s="24"/>
      <c r="E9" s="26"/>
      <c r="F9" s="26"/>
      <c r="G9" s="26"/>
      <c r="H9" s="26"/>
      <c r="I9" s="26"/>
      <c r="J9" s="26"/>
      <c r="K9" s="26"/>
      <c r="L9" s="26"/>
      <c r="M9" s="26"/>
      <c r="N9" s="26"/>
      <c r="O9" s="26"/>
      <c r="P9" s="26"/>
      <c r="Q9" s="26"/>
      <c r="R9" s="26"/>
      <c r="S9" s="26"/>
      <c r="T9" s="26"/>
      <c r="U9" s="26"/>
      <c r="V9" s="26"/>
      <c r="W9" s="26"/>
      <c r="X9" s="26"/>
      <c r="Y9" s="26"/>
      <c r="Z9" s="26"/>
    </row>
    <row r="10" spans="1:26" s="27" customFormat="1" ht="15.75" customHeight="1">
      <c r="A10" s="24"/>
      <c r="B10" s="25" t="s">
        <v>35</v>
      </c>
      <c r="C10" s="24"/>
      <c r="D10" s="24"/>
      <c r="E10" s="26"/>
      <c r="F10" s="26"/>
      <c r="G10" s="26"/>
      <c r="H10" s="26"/>
      <c r="I10" s="26"/>
      <c r="J10" s="26"/>
      <c r="K10" s="26"/>
      <c r="L10" s="26"/>
      <c r="M10" s="26"/>
      <c r="N10" s="26"/>
      <c r="O10" s="26"/>
      <c r="P10" s="26"/>
      <c r="Q10" s="26"/>
      <c r="R10" s="26"/>
      <c r="S10" s="26"/>
      <c r="T10" s="26"/>
      <c r="U10" s="26"/>
      <c r="V10" s="26"/>
      <c r="W10" s="26"/>
      <c r="X10" s="26"/>
      <c r="Y10" s="26"/>
      <c r="Z10" s="26"/>
    </row>
    <row r="11" spans="1:26" s="27" customFormat="1" ht="15.75" customHeight="1">
      <c r="A11" s="24"/>
      <c r="B11" s="25" t="s">
        <v>36</v>
      </c>
      <c r="C11" s="24"/>
      <c r="D11" s="24"/>
      <c r="E11" s="26"/>
      <c r="F11" s="26"/>
      <c r="G11" s="26"/>
      <c r="H11" s="26"/>
      <c r="I11" s="26"/>
      <c r="J11" s="26"/>
      <c r="K11" s="26"/>
      <c r="L11" s="26"/>
      <c r="M11" s="26"/>
      <c r="N11" s="26"/>
      <c r="O11" s="26"/>
      <c r="P11" s="26"/>
      <c r="Q11" s="26"/>
      <c r="R11" s="26"/>
      <c r="S11" s="26"/>
      <c r="T11" s="26"/>
      <c r="U11" s="26"/>
      <c r="V11" s="26"/>
      <c r="W11" s="26"/>
      <c r="X11" s="26"/>
      <c r="Y11" s="26"/>
      <c r="Z11" s="26"/>
    </row>
    <row r="12" spans="1:26" s="27" customFormat="1" ht="15.75" customHeight="1">
      <c r="A12" s="24"/>
      <c r="B12" s="25" t="s">
        <v>37</v>
      </c>
      <c r="C12" s="24"/>
      <c r="D12" s="24"/>
      <c r="E12" s="26"/>
      <c r="F12" s="26"/>
      <c r="G12" s="26"/>
      <c r="H12" s="26"/>
      <c r="I12" s="26"/>
      <c r="J12" s="26"/>
      <c r="K12" s="26"/>
      <c r="L12" s="26"/>
      <c r="M12" s="26"/>
      <c r="N12" s="26"/>
      <c r="O12" s="26"/>
      <c r="P12" s="26"/>
      <c r="Q12" s="26"/>
      <c r="R12" s="26"/>
      <c r="S12" s="26"/>
      <c r="T12" s="26"/>
      <c r="U12" s="26"/>
      <c r="V12" s="26"/>
      <c r="W12" s="26"/>
      <c r="X12" s="26"/>
      <c r="Y12" s="26"/>
      <c r="Z12" s="26"/>
    </row>
    <row r="13" spans="1:26" s="27" customFormat="1" ht="15.75" customHeight="1">
      <c r="A13" s="24"/>
      <c r="B13" s="25" t="s">
        <v>38</v>
      </c>
      <c r="C13" s="24"/>
      <c r="D13" s="24"/>
      <c r="E13" s="26"/>
      <c r="F13" s="26"/>
      <c r="G13" s="26"/>
      <c r="H13" s="26"/>
      <c r="I13" s="26"/>
      <c r="J13" s="26"/>
      <c r="K13" s="26"/>
      <c r="L13" s="26"/>
      <c r="M13" s="26"/>
      <c r="N13" s="26"/>
      <c r="O13" s="26"/>
      <c r="P13" s="26"/>
      <c r="Q13" s="26"/>
      <c r="R13" s="26"/>
      <c r="S13" s="26"/>
      <c r="T13" s="26"/>
      <c r="U13" s="26"/>
      <c r="V13" s="26"/>
      <c r="W13" s="26"/>
      <c r="X13" s="26"/>
      <c r="Y13" s="26"/>
      <c r="Z13" s="26"/>
    </row>
    <row r="14" spans="1:26" s="27" customFormat="1" ht="15.75" customHeight="1">
      <c r="A14" s="24"/>
      <c r="B14" s="25" t="s">
        <v>39</v>
      </c>
      <c r="C14" s="24"/>
      <c r="D14" s="24"/>
      <c r="E14" s="26"/>
      <c r="F14" s="26"/>
      <c r="G14" s="26"/>
      <c r="H14" s="26"/>
      <c r="I14" s="26"/>
      <c r="J14" s="26"/>
      <c r="K14" s="26"/>
      <c r="L14" s="26"/>
      <c r="M14" s="26"/>
      <c r="N14" s="26"/>
      <c r="O14" s="26"/>
      <c r="P14" s="26"/>
      <c r="Q14" s="26"/>
      <c r="R14" s="26"/>
      <c r="S14" s="26"/>
      <c r="T14" s="26"/>
      <c r="U14" s="26"/>
      <c r="V14" s="26"/>
      <c r="W14" s="26"/>
      <c r="X14" s="26"/>
      <c r="Y14" s="26"/>
      <c r="Z14" s="26"/>
    </row>
    <row r="15" spans="1:26" s="27" customFormat="1" ht="15.75" customHeight="1">
      <c r="A15" s="24"/>
      <c r="B15" s="25" t="s">
        <v>40</v>
      </c>
      <c r="C15" s="24"/>
      <c r="D15" s="24"/>
      <c r="E15" s="26"/>
      <c r="F15" s="26"/>
      <c r="G15" s="26"/>
      <c r="H15" s="26"/>
      <c r="I15" s="26"/>
      <c r="J15" s="26"/>
      <c r="K15" s="26"/>
      <c r="L15" s="26"/>
      <c r="M15" s="26"/>
      <c r="N15" s="26"/>
      <c r="O15" s="26"/>
      <c r="P15" s="26"/>
      <c r="Q15" s="26"/>
      <c r="R15" s="26"/>
      <c r="S15" s="26"/>
      <c r="T15" s="26"/>
      <c r="U15" s="26"/>
      <c r="V15" s="26"/>
      <c r="W15" s="26"/>
      <c r="X15" s="26"/>
      <c r="Y15" s="26"/>
      <c r="Z15" s="26"/>
    </row>
    <row r="16" spans="1:26" s="27" customFormat="1" ht="15.75" customHeight="1">
      <c r="A16" s="24"/>
      <c r="B16" s="25" t="s">
        <v>41</v>
      </c>
      <c r="C16" s="24"/>
      <c r="D16" s="24"/>
      <c r="E16" s="26"/>
      <c r="F16" s="26"/>
      <c r="G16" s="26"/>
      <c r="H16" s="26"/>
      <c r="I16" s="26"/>
      <c r="J16" s="26"/>
      <c r="K16" s="26"/>
      <c r="L16" s="26"/>
      <c r="M16" s="26"/>
      <c r="N16" s="26"/>
      <c r="O16" s="26"/>
      <c r="P16" s="26"/>
      <c r="Q16" s="26"/>
      <c r="R16" s="26"/>
      <c r="S16" s="26"/>
      <c r="T16" s="26"/>
      <c r="U16" s="26"/>
      <c r="V16" s="26"/>
      <c r="W16" s="26"/>
      <c r="X16" s="26"/>
      <c r="Y16" s="26"/>
      <c r="Z16" s="26"/>
    </row>
    <row r="17" spans="1:26" s="27" customFormat="1" ht="15.75" customHeight="1">
      <c r="A17" s="24"/>
      <c r="B17" s="25" t="s">
        <v>42</v>
      </c>
      <c r="C17" s="24"/>
      <c r="D17" s="24"/>
      <c r="E17" s="26"/>
      <c r="F17" s="26"/>
      <c r="G17" s="26"/>
      <c r="H17" s="26"/>
      <c r="I17" s="26"/>
      <c r="J17" s="26"/>
      <c r="K17" s="26"/>
      <c r="L17" s="26"/>
      <c r="M17" s="26"/>
      <c r="N17" s="26"/>
      <c r="O17" s="26"/>
      <c r="P17" s="26"/>
      <c r="Q17" s="26"/>
      <c r="R17" s="26"/>
      <c r="S17" s="26"/>
      <c r="T17" s="26"/>
      <c r="U17" s="26"/>
      <c r="V17" s="26"/>
      <c r="W17" s="26"/>
      <c r="X17" s="26"/>
      <c r="Y17" s="26"/>
      <c r="Z17" s="26"/>
    </row>
    <row r="18" spans="1:26" s="27" customFormat="1" ht="15.75" customHeight="1">
      <c r="A18" s="24"/>
      <c r="B18" s="25" t="s">
        <v>43</v>
      </c>
      <c r="C18" s="24"/>
      <c r="D18" s="24"/>
      <c r="E18" s="26"/>
      <c r="F18" s="26"/>
      <c r="G18" s="26"/>
      <c r="H18" s="26"/>
      <c r="I18" s="26"/>
      <c r="J18" s="26"/>
      <c r="K18" s="26"/>
      <c r="L18" s="26"/>
      <c r="M18" s="26"/>
      <c r="N18" s="26"/>
      <c r="O18" s="26"/>
      <c r="P18" s="26"/>
      <c r="Q18" s="26"/>
      <c r="R18" s="26"/>
      <c r="S18" s="26"/>
      <c r="T18" s="26"/>
      <c r="U18" s="26"/>
      <c r="V18" s="26"/>
      <c r="W18" s="26"/>
      <c r="X18" s="26"/>
      <c r="Y18" s="26"/>
      <c r="Z18" s="26"/>
    </row>
    <row r="19" spans="1:26" s="27" customFormat="1" ht="15.75" customHeight="1">
      <c r="A19" s="24"/>
      <c r="B19" s="25" t="s">
        <v>44</v>
      </c>
      <c r="C19" s="24"/>
      <c r="D19" s="24"/>
      <c r="E19" s="26"/>
      <c r="F19" s="26"/>
      <c r="G19" s="26"/>
      <c r="H19" s="26"/>
      <c r="I19" s="26"/>
      <c r="J19" s="26"/>
      <c r="K19" s="26"/>
      <c r="L19" s="26"/>
      <c r="M19" s="26"/>
      <c r="N19" s="26"/>
      <c r="O19" s="26"/>
      <c r="P19" s="26"/>
      <c r="Q19" s="26"/>
      <c r="R19" s="26"/>
      <c r="S19" s="26"/>
      <c r="T19" s="26"/>
      <c r="U19" s="26"/>
      <c r="V19" s="26"/>
      <c r="W19" s="26"/>
      <c r="X19" s="26"/>
      <c r="Y19" s="26"/>
      <c r="Z19" s="26"/>
    </row>
    <row r="20" spans="1:26" s="27" customFormat="1" ht="15.75" customHeight="1">
      <c r="A20" s="24"/>
      <c r="B20" s="25"/>
      <c r="C20" s="24"/>
      <c r="D20" s="24"/>
      <c r="E20" s="26"/>
      <c r="F20" s="26"/>
      <c r="G20" s="26"/>
      <c r="H20" s="26"/>
      <c r="I20" s="26"/>
      <c r="J20" s="26"/>
      <c r="K20" s="26"/>
      <c r="L20" s="26"/>
      <c r="M20" s="26"/>
      <c r="N20" s="26"/>
      <c r="O20" s="26"/>
      <c r="P20" s="26"/>
      <c r="Q20" s="26"/>
      <c r="R20" s="26"/>
      <c r="S20" s="26"/>
      <c r="T20" s="26"/>
      <c r="U20" s="26"/>
      <c r="V20" s="26"/>
      <c r="W20" s="26"/>
      <c r="X20" s="26"/>
      <c r="Y20" s="26"/>
      <c r="Z20" s="26"/>
    </row>
    <row r="21" spans="1:26" s="27" customFormat="1" ht="15.75" customHeight="1">
      <c r="A21" s="24"/>
      <c r="B21" s="28"/>
      <c r="C21" s="24"/>
      <c r="D21" s="24"/>
      <c r="E21" s="26"/>
      <c r="F21" s="26"/>
      <c r="G21" s="26"/>
      <c r="H21" s="26"/>
      <c r="I21" s="26"/>
      <c r="J21" s="26"/>
      <c r="K21" s="26"/>
      <c r="L21" s="26"/>
      <c r="M21" s="26"/>
      <c r="N21" s="26"/>
      <c r="O21" s="26"/>
      <c r="P21" s="26"/>
      <c r="Q21" s="26"/>
      <c r="R21" s="26"/>
      <c r="S21" s="26"/>
      <c r="T21" s="26"/>
      <c r="U21" s="26"/>
      <c r="V21" s="26"/>
      <c r="W21" s="26"/>
      <c r="X21" s="26"/>
      <c r="Y21" s="26"/>
      <c r="Z21" s="26"/>
    </row>
    <row r="22" spans="1:26">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sheetData>
  <mergeCells count="1">
    <mergeCell ref="B3:G3"/>
  </mergeCells>
  <hyperlinks>
    <hyperlink ref="B5" location="'1) Associated companies'!A1" display="1) Associated companies" xr:uid="{00000000-0004-0000-0100-000000000000}"/>
    <hyperlink ref="B6" location="'2) PCN comparison'!A1" display="2) PCN comparison" xr:uid="{00000000-0004-0000-0100-000001000000}"/>
    <hyperlink ref="B7" location="'3) Cost to make and sell'!A1" display="3) Cost to make and sell" xr:uid="{00000000-0004-0000-0100-000002000000}"/>
    <hyperlink ref="B8" location="'4) Cost reconciliation'!A1" display="4) Cost reconciliation" xr:uid="{00000000-0004-0000-0100-000003000000}"/>
    <hyperlink ref="B9" location="'5!1) Raw materials and input '.A1" display="5.1) Raw materials and input purchases" xr:uid="{00000000-0004-0000-0100-000004000000}"/>
    <hyperlink ref="B10" location="'5!2) Direct labour'.A1" display="5.2) Direct labour" xr:uid="{00000000-0004-0000-0100-000005000000}"/>
    <hyperlink ref="B11" location="'6) Purchases of the like goods'!A1" display="6) Purchases of the goods" xr:uid="{00000000-0004-0000-0100-000006000000}"/>
    <hyperlink ref="B12" location="'7) T by T domestic sales'!A1" display="7) T by T domestic sales" xr:uid="{00000000-0004-0000-0100-000007000000}"/>
    <hyperlink ref="B13" location="'8)  Export sales'!A1" display="8) Export Sales" xr:uid="{00000000-0004-0000-0100-000008000000}"/>
    <hyperlink ref="B14" location="'9) Sales reconciliation'!A1" display="9) Sales reconciliation" xr:uid="{00000000-0004-0000-0100-000009000000}"/>
    <hyperlink ref="B15" location="'10) Captive sales and use'!A1" display="10) Captive sales and use" xr:uid="{00000000-0004-0000-0100-00000A000000}"/>
    <hyperlink ref="B16" location="'11) Injury'!A1" display="11) Injury" xr:uid="{00000000-0004-0000-0100-00000B000000}"/>
    <hyperlink ref="B17" location="'12) Investments and ROI'!A1" display="12) Investments and Return on investments" xr:uid="{00000000-0004-0000-0100-00000C000000}"/>
    <hyperlink ref="B18" location="'13) Forward sales contracts'!A1" display="13) Forward sales contracts" xr:uid="{00000000-0004-0000-0100-00000D000000}"/>
    <hyperlink ref="B19" location="'14) Economic Interest Test'!A1" display="14) Economic Interest Test" xr:uid="{00000000-0004-0000-0100-00000E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4"/>
  <sheetViews>
    <sheetView workbookViewId="0"/>
  </sheetViews>
  <sheetFormatPr defaultColWidth="22.42578125" defaultRowHeight="14.1"/>
  <cols>
    <col min="1" max="1" width="9.140625" style="32" customWidth="1"/>
    <col min="2" max="10" width="21.7109375" style="32" customWidth="1"/>
    <col min="11" max="11" width="22.42578125" style="32" customWidth="1"/>
    <col min="12" max="16384" width="22.42578125" style="32"/>
  </cols>
  <sheetData>
    <row r="1" spans="1:27" s="29" customFormat="1" ht="15" customHeight="1">
      <c r="B1" s="30" t="s">
        <v>45</v>
      </c>
    </row>
    <row r="2" spans="1:27" ht="15" customHeight="1" thickBot="1">
      <c r="A2" s="29"/>
      <c r="B2" s="29"/>
      <c r="C2" s="29"/>
      <c r="D2" s="29"/>
      <c r="E2" s="29"/>
      <c r="F2" s="29"/>
      <c r="G2" s="31"/>
      <c r="H2" s="29"/>
      <c r="I2" s="29"/>
      <c r="J2" s="29"/>
      <c r="K2" s="29"/>
      <c r="L2" s="29"/>
      <c r="M2" s="29"/>
      <c r="N2" s="29"/>
      <c r="O2" s="29"/>
      <c r="P2" s="29"/>
      <c r="Q2" s="29"/>
      <c r="R2" s="29"/>
      <c r="S2" s="29"/>
      <c r="T2" s="29"/>
      <c r="U2" s="29"/>
      <c r="V2" s="29"/>
      <c r="W2" s="29"/>
      <c r="X2" s="29"/>
      <c r="Y2" s="29"/>
      <c r="Z2" s="29"/>
      <c r="AA2" s="29"/>
    </row>
    <row r="3" spans="1:27" ht="36.75" customHeight="1" thickBot="1">
      <c r="A3" s="29"/>
      <c r="B3" s="487" t="s">
        <v>46</v>
      </c>
      <c r="C3" s="487"/>
      <c r="D3" s="487"/>
      <c r="E3" s="487"/>
      <c r="F3" s="29"/>
      <c r="G3" s="491" t="s">
        <v>47</v>
      </c>
      <c r="H3" s="491"/>
      <c r="I3" s="491"/>
      <c r="K3" s="29"/>
      <c r="L3" s="29"/>
      <c r="M3" s="29"/>
      <c r="N3" s="29"/>
      <c r="O3" s="29"/>
      <c r="P3" s="29"/>
      <c r="Q3" s="29"/>
      <c r="R3" s="29"/>
      <c r="S3" s="29"/>
      <c r="T3" s="29"/>
      <c r="U3" s="29"/>
      <c r="V3" s="29"/>
      <c r="W3" s="29"/>
      <c r="X3" s="29"/>
      <c r="Y3" s="29"/>
      <c r="Z3" s="29"/>
      <c r="AA3" s="29"/>
    </row>
    <row r="4" spans="1:27" ht="39.75" customHeight="1">
      <c r="A4" s="29"/>
      <c r="B4" s="33" t="s">
        <v>1</v>
      </c>
      <c r="C4" s="492" t="str">
        <f>Guidance!C4</f>
        <v>TD0037 &amp; TS0038</v>
      </c>
      <c r="D4" s="492"/>
      <c r="E4" s="492"/>
      <c r="F4" s="29"/>
      <c r="G4" s="34"/>
      <c r="H4" s="35" t="s">
        <v>48</v>
      </c>
      <c r="I4" s="36" t="s">
        <v>49</v>
      </c>
      <c r="J4" s="29"/>
      <c r="K4" s="29"/>
      <c r="L4" s="29"/>
      <c r="M4" s="29"/>
      <c r="N4" s="29"/>
      <c r="O4" s="29"/>
      <c r="P4" s="29"/>
      <c r="Q4" s="29"/>
      <c r="R4" s="29"/>
      <c r="S4" s="29"/>
      <c r="T4" s="29"/>
      <c r="U4" s="29"/>
      <c r="V4" s="29"/>
      <c r="W4" s="29"/>
      <c r="X4" s="29"/>
      <c r="Y4" s="29"/>
      <c r="Z4" s="29"/>
      <c r="AA4" s="29"/>
    </row>
    <row r="5" spans="1:27" ht="42" customHeight="1" thickBot="1">
      <c r="A5" s="29"/>
      <c r="B5" s="37" t="s">
        <v>3</v>
      </c>
      <c r="C5" s="493" t="str">
        <f>Guidance!C5</f>
        <v>Insert once (Guidance tab)</v>
      </c>
      <c r="D5" s="493"/>
      <c r="E5" s="493"/>
      <c r="F5" s="1"/>
      <c r="G5" s="38" t="s">
        <v>50</v>
      </c>
      <c r="H5" s="39"/>
      <c r="I5" s="40"/>
      <c r="J5" s="29"/>
      <c r="K5" s="29"/>
      <c r="L5" s="29"/>
      <c r="M5" s="29"/>
      <c r="N5" s="29"/>
      <c r="O5" s="29"/>
      <c r="P5" s="29"/>
      <c r="Q5" s="29"/>
      <c r="R5" s="29"/>
      <c r="S5" s="29"/>
      <c r="T5" s="29"/>
      <c r="U5" s="29"/>
      <c r="V5" s="29"/>
      <c r="W5" s="29"/>
      <c r="X5" s="29"/>
      <c r="Y5" s="29"/>
      <c r="Z5" s="29"/>
      <c r="AA5" s="29"/>
    </row>
    <row r="6" spans="1:27" ht="42.6" thickBot="1">
      <c r="A6" s="29"/>
      <c r="B6" s="41"/>
      <c r="C6" s="42"/>
      <c r="D6" s="42"/>
      <c r="E6" s="42"/>
      <c r="F6" s="1"/>
      <c r="G6" s="43" t="s">
        <v>51</v>
      </c>
      <c r="H6" s="44"/>
      <c r="I6" s="45"/>
      <c r="J6" s="29"/>
      <c r="K6" s="29"/>
      <c r="L6" s="29"/>
      <c r="M6" s="29"/>
      <c r="N6" s="29"/>
      <c r="O6" s="29"/>
      <c r="P6" s="29"/>
      <c r="Q6" s="29"/>
      <c r="R6" s="29"/>
      <c r="S6" s="29"/>
      <c r="T6" s="29"/>
      <c r="U6" s="29"/>
      <c r="V6" s="29"/>
      <c r="W6" s="29"/>
      <c r="X6" s="29"/>
      <c r="Y6" s="29"/>
      <c r="Z6" s="29"/>
      <c r="AA6" s="29"/>
    </row>
    <row r="7" spans="1:27">
      <c r="A7" s="29"/>
      <c r="B7" s="29"/>
      <c r="C7" s="29"/>
      <c r="D7" s="29"/>
      <c r="E7" s="29"/>
      <c r="F7" s="1"/>
      <c r="G7" s="1"/>
      <c r="H7" s="29"/>
      <c r="I7" s="29"/>
      <c r="J7" s="29"/>
      <c r="K7" s="29"/>
      <c r="L7" s="29"/>
      <c r="M7" s="29"/>
      <c r="N7" s="29"/>
      <c r="O7" s="29"/>
      <c r="P7" s="29"/>
      <c r="Q7" s="29"/>
      <c r="R7" s="29"/>
      <c r="S7" s="29"/>
      <c r="T7" s="29"/>
      <c r="U7" s="29"/>
      <c r="V7" s="29"/>
      <c r="W7" s="29"/>
      <c r="X7" s="29"/>
      <c r="Y7" s="29"/>
      <c r="Z7" s="29"/>
      <c r="AA7" s="29"/>
    </row>
    <row r="8" spans="1:27" ht="14.45">
      <c r="A8" s="29"/>
      <c r="B8" s="46" t="s">
        <v>52</v>
      </c>
      <c r="C8" s="47"/>
      <c r="D8" s="47"/>
      <c r="E8" s="47"/>
      <c r="F8" s="48"/>
      <c r="G8" s="29"/>
      <c r="H8" s="29"/>
      <c r="I8" s="29"/>
      <c r="J8" s="29"/>
      <c r="K8" s="29"/>
      <c r="L8" s="29"/>
      <c r="M8" s="29"/>
      <c r="N8" s="29"/>
      <c r="O8" s="29"/>
      <c r="P8" s="29"/>
      <c r="Q8" s="29"/>
      <c r="R8" s="29"/>
      <c r="S8" s="29"/>
      <c r="T8" s="29"/>
      <c r="U8" s="29"/>
      <c r="V8" s="29"/>
      <c r="W8" s="29"/>
      <c r="X8" s="29"/>
      <c r="Y8" s="29"/>
      <c r="Z8" s="29"/>
      <c r="AA8" s="29"/>
    </row>
    <row r="9" spans="1:27" ht="14.45">
      <c r="A9" s="29"/>
      <c r="B9" s="49" t="s">
        <v>53</v>
      </c>
      <c r="C9" s="50"/>
      <c r="D9" s="50"/>
      <c r="E9" s="50"/>
      <c r="F9" s="51"/>
      <c r="G9" s="29"/>
      <c r="H9" s="29"/>
      <c r="I9" s="29"/>
      <c r="J9" s="29"/>
      <c r="K9" s="29"/>
      <c r="L9" s="29"/>
      <c r="M9" s="29"/>
      <c r="N9" s="29"/>
      <c r="O9" s="29"/>
      <c r="P9" s="29"/>
      <c r="Q9" s="29"/>
      <c r="R9" s="29"/>
      <c r="S9" s="29"/>
      <c r="T9" s="29"/>
      <c r="U9" s="29"/>
      <c r="V9" s="29"/>
      <c r="W9" s="29"/>
      <c r="X9" s="29"/>
      <c r="Y9" s="29"/>
      <c r="Z9" s="29"/>
      <c r="AA9" s="29"/>
    </row>
    <row r="10" spans="1:27" ht="14.45" thickBot="1">
      <c r="A10" s="29"/>
      <c r="B10" s="31"/>
      <c r="C10" s="29"/>
      <c r="D10" s="29"/>
      <c r="E10" s="29"/>
      <c r="F10" s="29"/>
      <c r="G10" s="29"/>
      <c r="H10" s="29"/>
      <c r="I10" s="29"/>
      <c r="J10" s="29"/>
      <c r="K10" s="29"/>
      <c r="L10" s="29"/>
      <c r="M10" s="29"/>
      <c r="N10" s="29"/>
      <c r="O10" s="29"/>
      <c r="P10" s="29"/>
      <c r="Q10" s="29"/>
      <c r="R10" s="29"/>
      <c r="S10" s="29"/>
      <c r="T10" s="29"/>
      <c r="U10" s="29"/>
      <c r="V10" s="29"/>
      <c r="W10" s="29"/>
      <c r="X10" s="29"/>
      <c r="Y10" s="29"/>
      <c r="Z10" s="29"/>
      <c r="AA10" s="29"/>
    </row>
    <row r="11" spans="1:27" s="54" customFormat="1" ht="18" customHeight="1" thickBot="1">
      <c r="A11" s="52"/>
      <c r="B11" s="494" t="s">
        <v>54</v>
      </c>
      <c r="C11" s="494"/>
      <c r="D11" s="494"/>
      <c r="E11" s="494"/>
      <c r="F11" s="494"/>
      <c r="G11" s="494"/>
      <c r="H11" s="53" t="s">
        <v>55</v>
      </c>
      <c r="I11" s="494" t="s">
        <v>56</v>
      </c>
      <c r="J11" s="494"/>
      <c r="K11" s="52"/>
      <c r="L11" s="52"/>
      <c r="M11" s="52"/>
      <c r="N11" s="52"/>
      <c r="O11" s="52"/>
      <c r="P11" s="52"/>
      <c r="Q11" s="52"/>
      <c r="R11" s="52"/>
      <c r="S11" s="52"/>
      <c r="T11" s="52"/>
      <c r="U11" s="52"/>
      <c r="V11" s="52"/>
      <c r="W11" s="52"/>
      <c r="X11" s="52"/>
      <c r="Y11" s="52"/>
      <c r="Z11" s="52"/>
      <c r="AA11" s="52"/>
    </row>
    <row r="12" spans="1:27" ht="56.45" thickBot="1">
      <c r="A12" s="29"/>
      <c r="B12" s="55" t="s">
        <v>57</v>
      </c>
      <c r="C12" s="56" t="s">
        <v>58</v>
      </c>
      <c r="D12" s="56" t="s">
        <v>59</v>
      </c>
      <c r="E12" s="56" t="s">
        <v>60</v>
      </c>
      <c r="F12" s="56" t="s">
        <v>61</v>
      </c>
      <c r="G12" s="57" t="s">
        <v>62</v>
      </c>
      <c r="H12" s="58" t="s">
        <v>63</v>
      </c>
      <c r="I12" s="59" t="s">
        <v>64</v>
      </c>
      <c r="J12" s="60" t="s">
        <v>65</v>
      </c>
      <c r="K12" s="29"/>
      <c r="L12" s="29"/>
      <c r="M12" s="29"/>
      <c r="N12" s="29"/>
      <c r="O12" s="29"/>
      <c r="P12" s="29"/>
      <c r="Q12" s="29"/>
      <c r="R12" s="29"/>
      <c r="S12" s="29"/>
      <c r="T12" s="29"/>
      <c r="U12" s="29"/>
      <c r="V12" s="29"/>
      <c r="W12" s="29"/>
      <c r="X12" s="29"/>
      <c r="Y12" s="29"/>
      <c r="Z12" s="29"/>
      <c r="AA12" s="29"/>
    </row>
    <row r="13" spans="1:27" ht="43.5">
      <c r="A13" s="61"/>
      <c r="B13" s="62" t="s">
        <v>66</v>
      </c>
      <c r="C13" s="63" t="s">
        <v>67</v>
      </c>
      <c r="D13" s="63" t="s">
        <v>68</v>
      </c>
      <c r="E13" s="64" t="s">
        <v>69</v>
      </c>
      <c r="F13" s="63" t="s">
        <v>70</v>
      </c>
      <c r="G13" s="65" t="s">
        <v>71</v>
      </c>
      <c r="H13" s="66" t="s">
        <v>72</v>
      </c>
      <c r="I13" s="67">
        <v>0.85</v>
      </c>
      <c r="J13" s="68">
        <v>0</v>
      </c>
      <c r="K13" s="29"/>
      <c r="L13" s="29"/>
      <c r="M13" s="29"/>
      <c r="N13" s="29"/>
      <c r="O13" s="29"/>
      <c r="P13" s="29"/>
      <c r="Q13" s="29"/>
      <c r="R13" s="29"/>
      <c r="S13" s="29"/>
      <c r="T13" s="29"/>
      <c r="U13" s="29"/>
      <c r="V13" s="29"/>
      <c r="W13" s="29"/>
      <c r="X13" s="29"/>
      <c r="Y13" s="29"/>
      <c r="Z13" s="29"/>
      <c r="AA13" s="29"/>
    </row>
    <row r="14" spans="1:27">
      <c r="A14" s="29"/>
      <c r="B14" s="69"/>
      <c r="C14" s="70"/>
      <c r="D14" s="70"/>
      <c r="E14" s="70"/>
      <c r="F14" s="70"/>
      <c r="G14" s="71"/>
      <c r="H14" s="72"/>
      <c r="I14" s="73"/>
      <c r="J14" s="74"/>
      <c r="K14" s="29"/>
      <c r="L14" s="29"/>
      <c r="M14" s="29"/>
      <c r="N14" s="29"/>
      <c r="O14" s="29"/>
      <c r="P14" s="29"/>
      <c r="Q14" s="29"/>
      <c r="R14" s="29"/>
      <c r="S14" s="29"/>
      <c r="T14" s="29"/>
      <c r="U14" s="29"/>
      <c r="V14" s="29"/>
      <c r="W14" s="29"/>
      <c r="X14" s="29"/>
      <c r="Y14" s="29"/>
      <c r="Z14" s="29"/>
      <c r="AA14" s="29"/>
    </row>
    <row r="15" spans="1:27">
      <c r="A15" s="29"/>
      <c r="B15" s="69"/>
      <c r="C15" s="70"/>
      <c r="D15" s="70"/>
      <c r="E15" s="70"/>
      <c r="F15" s="70"/>
      <c r="G15" s="71"/>
      <c r="H15" s="72"/>
      <c r="I15" s="73"/>
      <c r="J15" s="74"/>
      <c r="K15" s="29"/>
      <c r="L15" s="29"/>
      <c r="M15" s="29"/>
      <c r="N15" s="29"/>
      <c r="O15" s="29"/>
      <c r="P15" s="29"/>
      <c r="Q15" s="29"/>
      <c r="R15" s="29"/>
      <c r="S15" s="29"/>
      <c r="T15" s="29"/>
      <c r="U15" s="29"/>
      <c r="V15" s="29"/>
      <c r="W15" s="29"/>
      <c r="X15" s="29"/>
      <c r="Y15" s="29"/>
      <c r="Z15" s="29"/>
      <c r="AA15" s="29"/>
    </row>
    <row r="16" spans="1:27">
      <c r="A16" s="29"/>
      <c r="B16" s="69"/>
      <c r="C16" s="70"/>
      <c r="D16" s="70"/>
      <c r="E16" s="70"/>
      <c r="F16" s="70"/>
      <c r="G16" s="71"/>
      <c r="H16" s="72"/>
      <c r="I16" s="73"/>
      <c r="J16" s="74"/>
      <c r="K16" s="29"/>
      <c r="L16" s="29"/>
      <c r="M16" s="29"/>
      <c r="N16" s="29"/>
      <c r="O16" s="29"/>
      <c r="P16" s="29"/>
      <c r="Q16" s="29"/>
      <c r="R16" s="29"/>
      <c r="S16" s="29"/>
      <c r="T16" s="29"/>
      <c r="U16" s="29"/>
      <c r="V16" s="29"/>
      <c r="W16" s="29"/>
      <c r="X16" s="29"/>
      <c r="Y16" s="29"/>
      <c r="Z16" s="29"/>
      <c r="AA16" s="29"/>
    </row>
    <row r="17" spans="1:27">
      <c r="A17" s="29"/>
      <c r="B17" s="69"/>
      <c r="C17" s="70"/>
      <c r="D17" s="70"/>
      <c r="E17" s="70"/>
      <c r="F17" s="70"/>
      <c r="G17" s="71"/>
      <c r="H17" s="72"/>
      <c r="I17" s="73"/>
      <c r="J17" s="74"/>
      <c r="K17" s="29"/>
      <c r="L17" s="29"/>
      <c r="M17" s="29"/>
      <c r="N17" s="29"/>
      <c r="O17" s="29"/>
      <c r="P17" s="29"/>
      <c r="Q17" s="29"/>
      <c r="R17" s="29"/>
      <c r="S17" s="29"/>
      <c r="T17" s="29"/>
      <c r="U17" s="29"/>
      <c r="V17" s="29"/>
      <c r="W17" s="29"/>
      <c r="X17" s="29"/>
      <c r="Y17" s="29"/>
      <c r="Z17" s="29"/>
      <c r="AA17" s="29"/>
    </row>
    <row r="18" spans="1:27">
      <c r="A18" s="29"/>
      <c r="B18" s="69"/>
      <c r="C18" s="70"/>
      <c r="D18" s="70"/>
      <c r="E18" s="70"/>
      <c r="F18" s="70"/>
      <c r="G18" s="71"/>
      <c r="H18" s="72"/>
      <c r="I18" s="73"/>
      <c r="J18" s="74"/>
      <c r="K18" s="29"/>
      <c r="L18" s="29"/>
      <c r="M18" s="29"/>
      <c r="N18" s="29"/>
      <c r="O18" s="29"/>
      <c r="P18" s="29"/>
      <c r="Q18" s="29"/>
      <c r="R18" s="29"/>
      <c r="S18" s="29"/>
      <c r="T18" s="29"/>
      <c r="U18" s="29"/>
      <c r="V18" s="29"/>
      <c r="W18" s="29"/>
      <c r="X18" s="29"/>
      <c r="Y18" s="29"/>
      <c r="Z18" s="29"/>
      <c r="AA18" s="29"/>
    </row>
    <row r="19" spans="1:27">
      <c r="A19" s="29"/>
      <c r="B19" s="69"/>
      <c r="C19" s="70"/>
      <c r="D19" s="70"/>
      <c r="E19" s="70"/>
      <c r="F19" s="70"/>
      <c r="G19" s="71"/>
      <c r="H19" s="72"/>
      <c r="I19" s="73"/>
      <c r="J19" s="74"/>
      <c r="K19" s="29"/>
      <c r="L19" s="29"/>
      <c r="M19" s="29"/>
      <c r="N19" s="29"/>
      <c r="O19" s="29"/>
      <c r="P19" s="29"/>
      <c r="Q19" s="29"/>
      <c r="R19" s="29"/>
      <c r="S19" s="29"/>
      <c r="T19" s="29"/>
      <c r="U19" s="29"/>
      <c r="V19" s="29"/>
      <c r="W19" s="29"/>
      <c r="X19" s="29"/>
      <c r="Y19" s="29"/>
      <c r="Z19" s="29"/>
      <c r="AA19" s="29"/>
    </row>
    <row r="20" spans="1:27">
      <c r="A20" s="29"/>
      <c r="B20" s="69"/>
      <c r="C20" s="70"/>
      <c r="D20" s="70"/>
      <c r="E20" s="70"/>
      <c r="F20" s="70"/>
      <c r="G20" s="71"/>
      <c r="H20" s="72"/>
      <c r="I20" s="73"/>
      <c r="J20" s="74"/>
      <c r="K20" s="29"/>
      <c r="L20" s="29"/>
      <c r="M20" s="29"/>
      <c r="N20" s="29"/>
      <c r="O20" s="29"/>
      <c r="P20" s="29"/>
      <c r="Q20" s="29"/>
      <c r="R20" s="29"/>
      <c r="S20" s="29"/>
      <c r="T20" s="29"/>
      <c r="U20" s="29"/>
      <c r="V20" s="29"/>
      <c r="W20" s="29"/>
      <c r="X20" s="29"/>
      <c r="Y20" s="29"/>
      <c r="Z20" s="29"/>
      <c r="AA20" s="29"/>
    </row>
    <row r="21" spans="1:27">
      <c r="A21" s="29"/>
      <c r="B21" s="69"/>
      <c r="C21" s="70"/>
      <c r="D21" s="70"/>
      <c r="E21" s="70"/>
      <c r="F21" s="70"/>
      <c r="G21" s="71"/>
      <c r="H21" s="72"/>
      <c r="I21" s="73"/>
      <c r="J21" s="74"/>
      <c r="K21" s="29"/>
      <c r="L21" s="29"/>
      <c r="M21" s="29"/>
      <c r="N21" s="29"/>
      <c r="O21" s="29"/>
      <c r="P21" s="29"/>
      <c r="Q21" s="29"/>
      <c r="R21" s="29"/>
      <c r="S21" s="29"/>
      <c r="T21" s="29"/>
      <c r="U21" s="29"/>
      <c r="V21" s="29"/>
      <c r="W21" s="29"/>
      <c r="X21" s="29"/>
      <c r="Y21" s="29"/>
      <c r="Z21" s="29"/>
      <c r="AA21" s="29"/>
    </row>
    <row r="22" spans="1:27">
      <c r="A22" s="29"/>
      <c r="B22" s="69"/>
      <c r="C22" s="70"/>
      <c r="D22" s="70"/>
      <c r="E22" s="70"/>
      <c r="F22" s="70"/>
      <c r="G22" s="71"/>
      <c r="H22" s="72"/>
      <c r="I22" s="73"/>
      <c r="J22" s="74"/>
      <c r="K22" s="29"/>
      <c r="L22" s="29"/>
      <c r="M22" s="29"/>
      <c r="N22" s="29"/>
      <c r="O22" s="29"/>
      <c r="P22" s="29"/>
      <c r="Q22" s="29"/>
      <c r="R22" s="29"/>
      <c r="S22" s="29"/>
      <c r="T22" s="29"/>
      <c r="U22" s="29"/>
      <c r="V22" s="29"/>
      <c r="W22" s="29"/>
      <c r="X22" s="29"/>
      <c r="Y22" s="29"/>
      <c r="Z22" s="29"/>
      <c r="AA22" s="29"/>
    </row>
    <row r="23" spans="1:27">
      <c r="A23" s="29"/>
      <c r="B23" s="69"/>
      <c r="C23" s="70"/>
      <c r="D23" s="70"/>
      <c r="E23" s="70"/>
      <c r="F23" s="70"/>
      <c r="G23" s="71"/>
      <c r="H23" s="72"/>
      <c r="I23" s="73"/>
      <c r="J23" s="74"/>
      <c r="K23" s="29"/>
      <c r="L23" s="29"/>
      <c r="M23" s="29"/>
      <c r="N23" s="29"/>
      <c r="O23" s="29"/>
      <c r="P23" s="29"/>
      <c r="Q23" s="29"/>
      <c r="R23" s="29"/>
      <c r="S23" s="29"/>
      <c r="T23" s="29"/>
      <c r="U23" s="29"/>
      <c r="V23" s="29"/>
      <c r="W23" s="29"/>
      <c r="X23" s="29"/>
      <c r="Y23" s="29"/>
      <c r="Z23" s="29"/>
      <c r="AA23" s="29"/>
    </row>
    <row r="24" spans="1:27">
      <c r="A24" s="29"/>
      <c r="B24" s="69"/>
      <c r="C24" s="70"/>
      <c r="D24" s="70"/>
      <c r="E24" s="70"/>
      <c r="F24" s="70"/>
      <c r="G24" s="71"/>
      <c r="H24" s="72"/>
      <c r="I24" s="73"/>
      <c r="J24" s="74"/>
      <c r="K24" s="29"/>
      <c r="L24" s="29"/>
      <c r="M24" s="29"/>
      <c r="N24" s="29"/>
      <c r="O24" s="29"/>
      <c r="P24" s="29"/>
      <c r="Q24" s="29"/>
      <c r="R24" s="29"/>
      <c r="S24" s="29"/>
      <c r="T24" s="29"/>
      <c r="U24" s="29"/>
      <c r="V24" s="29"/>
      <c r="W24" s="29"/>
      <c r="X24" s="29"/>
      <c r="Y24" s="29"/>
      <c r="Z24" s="29"/>
      <c r="AA24" s="29"/>
    </row>
    <row r="25" spans="1:27">
      <c r="A25" s="29"/>
      <c r="B25" s="69"/>
      <c r="C25" s="70"/>
      <c r="D25" s="70"/>
      <c r="E25" s="70"/>
      <c r="F25" s="70"/>
      <c r="G25" s="71"/>
      <c r="H25" s="72"/>
      <c r="I25" s="73"/>
      <c r="J25" s="74"/>
      <c r="K25" s="29"/>
      <c r="L25" s="29"/>
      <c r="M25" s="29"/>
      <c r="N25" s="29"/>
      <c r="O25" s="29"/>
      <c r="P25" s="29"/>
      <c r="Q25" s="29"/>
      <c r="R25" s="29"/>
      <c r="S25" s="29"/>
      <c r="T25" s="29"/>
      <c r="U25" s="29"/>
      <c r="V25" s="29"/>
      <c r="W25" s="29"/>
      <c r="X25" s="29"/>
      <c r="Y25" s="29"/>
      <c r="Z25" s="29"/>
      <c r="AA25" s="29"/>
    </row>
    <row r="26" spans="1:27">
      <c r="A26" s="29"/>
      <c r="B26" s="69"/>
      <c r="C26" s="70"/>
      <c r="D26" s="70"/>
      <c r="E26" s="70"/>
      <c r="F26" s="70"/>
      <c r="G26" s="71"/>
      <c r="H26" s="72"/>
      <c r="I26" s="73"/>
      <c r="J26" s="74"/>
      <c r="K26" s="29"/>
      <c r="L26" s="29"/>
      <c r="M26" s="29"/>
      <c r="N26" s="29"/>
      <c r="O26" s="29"/>
      <c r="P26" s="29"/>
      <c r="Q26" s="29"/>
      <c r="R26" s="29"/>
      <c r="S26" s="29"/>
      <c r="T26" s="29"/>
      <c r="U26" s="29"/>
      <c r="V26" s="29"/>
      <c r="W26" s="29"/>
      <c r="X26" s="29"/>
      <c r="Y26" s="29"/>
      <c r="Z26" s="29"/>
      <c r="AA26" s="29"/>
    </row>
    <row r="27" spans="1:27" ht="14.45" thickBot="1">
      <c r="A27" s="29"/>
      <c r="B27" s="75"/>
      <c r="C27" s="76"/>
      <c r="D27" s="76"/>
      <c r="E27" s="76"/>
      <c r="F27" s="76"/>
      <c r="G27" s="77"/>
      <c r="H27" s="78"/>
      <c r="I27" s="79"/>
      <c r="J27" s="80"/>
      <c r="K27" s="29"/>
      <c r="L27" s="29"/>
      <c r="M27" s="29"/>
      <c r="N27" s="29"/>
      <c r="O27" s="29"/>
      <c r="P27" s="29"/>
      <c r="Q27" s="29"/>
      <c r="R27" s="29"/>
      <c r="S27" s="29"/>
      <c r="T27" s="29"/>
      <c r="U27" s="29"/>
      <c r="V27" s="29"/>
      <c r="W27" s="29"/>
      <c r="X27" s="29"/>
      <c r="Y27" s="29"/>
      <c r="Z27" s="29"/>
      <c r="AA27" s="29"/>
    </row>
    <row r="28" spans="1:27">
      <c r="A28" s="29"/>
      <c r="B28" s="52"/>
      <c r="C28" s="52"/>
      <c r="D28" s="52"/>
      <c r="E28" s="52"/>
      <c r="F28" s="52"/>
      <c r="G28" s="52"/>
      <c r="H28" s="52"/>
      <c r="I28" s="52"/>
      <c r="J28" s="52"/>
      <c r="K28" s="52"/>
      <c r="L28" s="29"/>
      <c r="M28" s="29"/>
      <c r="N28" s="29"/>
      <c r="O28" s="29"/>
      <c r="P28" s="29"/>
      <c r="Q28" s="29"/>
      <c r="R28" s="29"/>
      <c r="S28" s="29"/>
      <c r="T28" s="29"/>
      <c r="U28" s="29"/>
      <c r="V28" s="29"/>
      <c r="W28" s="29"/>
      <c r="X28" s="29"/>
      <c r="Y28" s="29"/>
      <c r="Z28" s="29"/>
      <c r="AA28" s="29"/>
    </row>
    <row r="29" spans="1:27">
      <c r="A29" s="29"/>
      <c r="B29" s="52"/>
      <c r="C29" s="52"/>
      <c r="D29" s="52"/>
      <c r="E29" s="52"/>
      <c r="F29" s="52"/>
      <c r="G29" s="52"/>
      <c r="H29" s="52"/>
      <c r="I29" s="52"/>
      <c r="J29" s="52"/>
      <c r="K29" s="52"/>
      <c r="L29" s="29"/>
      <c r="M29" s="29"/>
      <c r="N29" s="29"/>
      <c r="O29" s="29"/>
      <c r="P29" s="29"/>
      <c r="Q29" s="29"/>
      <c r="R29" s="29"/>
      <c r="S29" s="29"/>
      <c r="T29" s="29"/>
      <c r="U29" s="29"/>
      <c r="V29" s="29"/>
      <c r="W29" s="29"/>
      <c r="X29" s="29"/>
      <c r="Y29" s="29"/>
      <c r="Z29" s="29"/>
      <c r="AA29" s="29"/>
    </row>
    <row r="30" spans="1:27">
      <c r="A30" s="29"/>
      <c r="B30" s="52"/>
      <c r="C30" s="52"/>
      <c r="D30" s="52"/>
      <c r="E30" s="52"/>
      <c r="F30" s="52"/>
      <c r="G30" s="52"/>
      <c r="H30" s="52"/>
      <c r="I30" s="52"/>
      <c r="J30" s="52"/>
      <c r="K30" s="52"/>
      <c r="L30" s="29"/>
      <c r="M30" s="29"/>
      <c r="N30" s="29"/>
      <c r="O30" s="29"/>
      <c r="P30" s="29"/>
      <c r="Q30" s="29"/>
      <c r="R30" s="29"/>
      <c r="S30" s="29"/>
      <c r="T30" s="29"/>
      <c r="U30" s="29"/>
      <c r="V30" s="29"/>
      <c r="W30" s="29"/>
      <c r="X30" s="29"/>
      <c r="Y30" s="29"/>
      <c r="Z30" s="29"/>
      <c r="AA30" s="29"/>
    </row>
    <row r="31" spans="1:27">
      <c r="A31" s="29"/>
      <c r="B31" s="52"/>
      <c r="C31" s="52"/>
      <c r="D31" s="52"/>
      <c r="E31" s="52"/>
      <c r="F31" s="52"/>
      <c r="G31" s="52"/>
      <c r="H31" s="52"/>
      <c r="I31" s="52"/>
      <c r="J31" s="52"/>
      <c r="K31" s="52"/>
      <c r="L31" s="29"/>
      <c r="M31" s="29"/>
      <c r="N31" s="29"/>
      <c r="O31" s="29"/>
      <c r="P31" s="29"/>
      <c r="Q31" s="29"/>
      <c r="R31" s="29"/>
      <c r="S31" s="29"/>
      <c r="T31" s="29"/>
      <c r="U31" s="29"/>
      <c r="V31" s="29"/>
      <c r="W31" s="29"/>
      <c r="X31" s="29"/>
      <c r="Y31" s="29"/>
      <c r="Z31" s="29"/>
      <c r="AA31" s="29"/>
    </row>
    <row r="32" spans="1:27">
      <c r="A32" s="29"/>
      <c r="B32" s="52"/>
      <c r="C32" s="52"/>
      <c r="D32" s="52"/>
      <c r="E32" s="52"/>
      <c r="F32" s="52"/>
      <c r="G32" s="52"/>
      <c r="H32" s="52"/>
      <c r="I32" s="52"/>
      <c r="J32" s="52"/>
      <c r="K32" s="52"/>
      <c r="L32" s="29"/>
      <c r="M32" s="29"/>
      <c r="N32" s="29"/>
      <c r="O32" s="29"/>
      <c r="P32" s="29"/>
      <c r="Q32" s="29"/>
      <c r="R32" s="29"/>
      <c r="S32" s="29"/>
      <c r="T32" s="29"/>
      <c r="U32" s="29"/>
      <c r="V32" s="29"/>
      <c r="W32" s="29"/>
      <c r="X32" s="29"/>
      <c r="Y32" s="29"/>
      <c r="Z32" s="29"/>
      <c r="AA32" s="29"/>
    </row>
    <row r="33" spans="1:27">
      <c r="A33" s="29"/>
      <c r="B33" s="52"/>
      <c r="C33" s="52"/>
      <c r="D33" s="52"/>
      <c r="E33" s="52"/>
      <c r="F33" s="52"/>
      <c r="G33" s="52"/>
      <c r="H33" s="52"/>
      <c r="I33" s="52"/>
      <c r="J33" s="52"/>
      <c r="K33" s="52"/>
      <c r="L33" s="29"/>
      <c r="M33" s="29"/>
      <c r="N33" s="29"/>
      <c r="O33" s="29"/>
      <c r="P33" s="29"/>
      <c r="Q33" s="29"/>
      <c r="R33" s="29"/>
      <c r="S33" s="29"/>
      <c r="T33" s="29"/>
      <c r="U33" s="29"/>
      <c r="V33" s="29"/>
      <c r="W33" s="29"/>
      <c r="X33" s="29"/>
      <c r="Y33" s="29"/>
      <c r="Z33" s="29"/>
      <c r="AA33" s="29"/>
    </row>
    <row r="34" spans="1:27">
      <c r="A34" s="29"/>
      <c r="B34" s="52"/>
      <c r="C34" s="52"/>
      <c r="D34" s="52"/>
      <c r="E34" s="52"/>
      <c r="F34" s="52"/>
      <c r="G34" s="52"/>
      <c r="H34" s="52"/>
      <c r="I34" s="52"/>
      <c r="J34" s="52"/>
      <c r="K34" s="52"/>
      <c r="L34" s="29"/>
      <c r="M34" s="29"/>
      <c r="N34" s="29"/>
      <c r="O34" s="29"/>
      <c r="P34" s="29"/>
      <c r="Q34" s="29"/>
      <c r="R34" s="29"/>
      <c r="S34" s="29"/>
      <c r="T34" s="29"/>
      <c r="U34" s="29"/>
      <c r="V34" s="29"/>
      <c r="W34" s="29"/>
      <c r="X34" s="29"/>
      <c r="Y34" s="29"/>
      <c r="Z34" s="29"/>
      <c r="AA34" s="29"/>
    </row>
    <row r="35" spans="1:27">
      <c r="A35" s="29"/>
      <c r="B35" s="52"/>
      <c r="C35" s="52"/>
      <c r="D35" s="52"/>
      <c r="E35" s="52"/>
      <c r="F35" s="52"/>
      <c r="G35" s="52"/>
      <c r="H35" s="52"/>
      <c r="I35" s="52"/>
      <c r="J35" s="52"/>
      <c r="K35" s="52"/>
      <c r="L35" s="29"/>
      <c r="M35" s="29"/>
      <c r="N35" s="29"/>
      <c r="O35" s="29"/>
      <c r="P35" s="29"/>
      <c r="Q35" s="29"/>
      <c r="R35" s="29"/>
      <c r="S35" s="29"/>
      <c r="T35" s="29"/>
      <c r="U35" s="29"/>
      <c r="V35" s="29"/>
      <c r="W35" s="29"/>
      <c r="X35" s="29"/>
      <c r="Y35" s="29"/>
      <c r="Z35" s="29"/>
      <c r="AA35" s="29"/>
    </row>
    <row r="36" spans="1:27">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spans="1:2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27">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1:27">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1:27">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1:27">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spans="1:27">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spans="1:27">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spans="1:27">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spans="1:27">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1:27">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spans="1:27">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spans="1:27">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spans="1:27">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1:27">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spans="1:27">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spans="1:27">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1:27">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spans="1:27">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spans="1:27">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spans="1:27">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spans="1:27">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spans="1:27">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1:27">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1:27">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1:27">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1:27">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sheetData>
  <mergeCells count="6">
    <mergeCell ref="B3:E3"/>
    <mergeCell ref="G3:I3"/>
    <mergeCell ref="C4:E4"/>
    <mergeCell ref="C5:E5"/>
    <mergeCell ref="B11:G11"/>
    <mergeCell ref="I11:J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64"/>
  <sheetViews>
    <sheetView workbookViewId="0">
      <selection activeCell="C15" sqref="C15"/>
    </sheetView>
  </sheetViews>
  <sheetFormatPr defaultColWidth="9.5703125" defaultRowHeight="14.1"/>
  <cols>
    <col min="1" max="1" width="9.140625" style="32" customWidth="1"/>
    <col min="2" max="4" width="21.7109375" style="32" customWidth="1"/>
    <col min="5" max="5" width="59.140625" style="32" customWidth="1"/>
    <col min="6" max="6" width="9.5703125" style="32" customWidth="1"/>
    <col min="7" max="16384" width="9.5703125" style="32"/>
  </cols>
  <sheetData>
    <row r="1" spans="1:47" s="29" customFormat="1" ht="15" customHeight="1">
      <c r="B1" s="30" t="s">
        <v>45</v>
      </c>
    </row>
    <row r="2" spans="1:47"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row>
    <row r="3" spans="1:47" ht="20.25" customHeight="1" thickBot="1">
      <c r="A3" s="29"/>
      <c r="B3" s="495" t="s">
        <v>73</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row>
    <row r="4" spans="1:47" ht="14.45">
      <c r="A4" s="29"/>
      <c r="B4" s="81"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row>
    <row r="5" spans="1:47"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row>
    <row r="6" spans="1:47" ht="14.45"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row>
    <row r="7" spans="1:47" ht="27" customHeight="1">
      <c r="A7" s="29"/>
      <c r="B7" s="497" t="s">
        <v>74</v>
      </c>
      <c r="C7" s="497"/>
      <c r="D7" s="497"/>
      <c r="E7" s="497"/>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row>
    <row r="8" spans="1:47" ht="15" thickBot="1">
      <c r="A8" s="29"/>
      <c r="B8" s="83" t="s">
        <v>75</v>
      </c>
      <c r="C8" s="84"/>
      <c r="D8" s="84"/>
      <c r="E8" s="85"/>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row>
    <row r="9" spans="1:47" ht="15" thickBot="1">
      <c r="A9" s="29"/>
      <c r="B9" s="86"/>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row>
    <row r="10" spans="1:47" ht="18" customHeight="1" thickBot="1">
      <c r="A10" s="29"/>
      <c r="B10" s="498" t="s">
        <v>76</v>
      </c>
      <c r="C10" s="498"/>
      <c r="D10" s="499" t="s">
        <v>77</v>
      </c>
      <c r="E10" s="49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row>
    <row r="11" spans="1:47" ht="63.6" customHeight="1" thickBot="1">
      <c r="A11" s="29"/>
      <c r="B11" s="87" t="s">
        <v>78</v>
      </c>
      <c r="C11" s="88" t="s">
        <v>79</v>
      </c>
      <c r="D11" s="87" t="s">
        <v>80</v>
      </c>
      <c r="E11" s="89" t="s">
        <v>81</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row>
    <row r="12" spans="1:47" s="95" customFormat="1" ht="44.25" customHeight="1">
      <c r="A12" s="90"/>
      <c r="B12" s="91" t="s">
        <v>82</v>
      </c>
      <c r="C12" s="92" t="s">
        <v>83</v>
      </c>
      <c r="D12" s="91" t="s">
        <v>84</v>
      </c>
      <c r="E12" s="93" t="s">
        <v>85</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row>
    <row r="13" spans="1:47" ht="27.95">
      <c r="A13" s="29"/>
      <c r="B13" s="96" t="s">
        <v>86</v>
      </c>
      <c r="C13" s="97" t="s">
        <v>87</v>
      </c>
      <c r="D13" s="96" t="s">
        <v>88</v>
      </c>
      <c r="E13" s="98"/>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1:47" ht="42">
      <c r="A14" s="29"/>
      <c r="B14" s="96" t="s">
        <v>89</v>
      </c>
      <c r="C14" s="97" t="s">
        <v>90</v>
      </c>
      <c r="D14" s="96" t="s">
        <v>91</v>
      </c>
      <c r="E14" s="98"/>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row>
    <row r="15" spans="1:47">
      <c r="A15" s="29"/>
      <c r="B15" s="96"/>
      <c r="C15" s="97"/>
      <c r="D15" s="96"/>
      <c r="E15" s="98"/>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row>
    <row r="16" spans="1:47">
      <c r="A16" s="29"/>
      <c r="B16" s="96"/>
      <c r="C16" s="97"/>
      <c r="D16" s="96"/>
      <c r="E16" s="98"/>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47" ht="14.45" thickBot="1">
      <c r="A17" s="29"/>
      <c r="B17" s="99"/>
      <c r="C17" s="100"/>
      <c r="D17" s="99"/>
      <c r="E17" s="101"/>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row>
    <row r="18" spans="1:47">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row>
    <row r="19" spans="1:47">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row>
    <row r="20" spans="1:47">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row>
    <row r="21" spans="1:47">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row>
    <row r="22" spans="1:47">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row>
    <row r="23" spans="1:47">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row>
    <row r="24" spans="1:47">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row>
    <row r="25" spans="1:47">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row>
    <row r="26" spans="1:47">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row>
    <row r="27" spans="1:47">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row>
    <row r="28" spans="1:47">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row>
    <row r="29" spans="1:47">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row>
    <row r="30" spans="1:47">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row>
    <row r="31" spans="1:47">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row>
    <row r="32" spans="1:47">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row>
    <row r="33" spans="1:47">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row>
    <row r="34" spans="1:47">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row>
    <row r="35" spans="1:47">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row>
    <row r="36" spans="1:47">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row>
    <row r="37" spans="1:4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row>
    <row r="38" spans="1:47">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row>
    <row r="39" spans="1:47">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row>
    <row r="40" spans="1:47">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row>
    <row r="41" spans="1:47">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row>
    <row r="42" spans="1:47">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row>
    <row r="43" spans="1:47">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row>
    <row r="44" spans="1:47">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row>
    <row r="45" spans="1:47">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row>
    <row r="46" spans="1:47">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row>
    <row r="47" spans="1:47">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row>
    <row r="48" spans="1:47">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row>
    <row r="49" spans="1:47">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row>
    <row r="50" spans="1:47">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row>
    <row r="51" spans="1:47">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row>
    <row r="52" spans="1:47">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row>
    <row r="53" spans="1:47">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row>
    <row r="54" spans="1:47">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row>
    <row r="55" spans="1:47">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row>
    <row r="56" spans="1:47">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row>
    <row r="57" spans="1:47">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row>
    <row r="58" spans="1:47">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row>
    <row r="59" spans="1:47">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row>
    <row r="60" spans="1:47">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row>
    <row r="61" spans="1:47">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row>
    <row r="62" spans="1:47">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row>
    <row r="63" spans="1:47">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row>
    <row r="64" spans="1:47">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row>
  </sheetData>
  <mergeCells count="6">
    <mergeCell ref="B3:D3"/>
    <mergeCell ref="C4:D4"/>
    <mergeCell ref="C5:D5"/>
    <mergeCell ref="B7:E7"/>
    <mergeCell ref="B10:C10"/>
    <mergeCell ref="D10:E10"/>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7E6E6"/>
  </sheetPr>
  <dimension ref="A1:AQ94"/>
  <sheetViews>
    <sheetView topLeftCell="A48" workbookViewId="0">
      <selection activeCell="L24" sqref="L24"/>
    </sheetView>
  </sheetViews>
  <sheetFormatPr defaultColWidth="9.140625" defaultRowHeight="14.1"/>
  <cols>
    <col min="1" max="1" width="9.140625" style="2" customWidth="1"/>
    <col min="2" max="2" width="29.85546875" style="2" customWidth="1"/>
    <col min="3" max="3" width="6" style="234" customWidth="1"/>
    <col min="4" max="4" width="11.28515625" style="2" customWidth="1"/>
    <col min="5" max="5" width="13.42578125" style="2" customWidth="1"/>
    <col min="6" max="6" width="13.28515625" style="2" customWidth="1"/>
    <col min="7" max="7" width="14.140625" style="2" customWidth="1"/>
    <col min="8" max="8" width="13.140625" style="2" customWidth="1"/>
    <col min="9" max="9" width="13.85546875" style="2" customWidth="1"/>
    <col min="10" max="10" width="14.140625" style="2" customWidth="1"/>
    <col min="11" max="11" width="14.42578125" style="2" customWidth="1"/>
    <col min="12" max="12" width="11.7109375" style="2" customWidth="1"/>
    <col min="13" max="13" width="9.140625" style="2" customWidth="1"/>
    <col min="14" max="16384" width="9.140625" style="2"/>
  </cols>
  <sheetData>
    <row r="1" spans="1:43" s="1" customFormat="1" ht="15" customHeight="1">
      <c r="B1" s="102" t="s">
        <v>45</v>
      </c>
      <c r="C1" s="103"/>
    </row>
    <row r="2" spans="1:43" ht="15" customHeight="1" thickBot="1">
      <c r="A2" s="1"/>
      <c r="B2" s="1"/>
      <c r="C2" s="104"/>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3" ht="20.25" customHeight="1" thickBot="1">
      <c r="A3" s="1"/>
      <c r="B3" s="487" t="s">
        <v>92</v>
      </c>
      <c r="C3" s="487"/>
      <c r="D3" s="487"/>
      <c r="E3" s="487"/>
      <c r="F3" s="487"/>
      <c r="G3" s="105"/>
      <c r="H3" s="106"/>
      <c r="I3" s="502" t="s">
        <v>93</v>
      </c>
      <c r="J3" s="502"/>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3" ht="14.25" customHeight="1" thickBot="1">
      <c r="A4" s="1"/>
      <c r="B4" s="107" t="s">
        <v>1</v>
      </c>
      <c r="C4" s="492" t="str">
        <f>Guidance!C4</f>
        <v>TD0037 &amp; TS0038</v>
      </c>
      <c r="D4" s="492"/>
      <c r="E4" s="492"/>
      <c r="F4" s="492"/>
      <c r="G4" s="108"/>
      <c r="H4" s="1"/>
      <c r="I4" s="503" t="s">
        <v>94</v>
      </c>
      <c r="J4" s="503"/>
      <c r="K4" s="109"/>
      <c r="L4" s="1"/>
      <c r="M4" s="515"/>
      <c r="N4" s="51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15.75" customHeight="1" thickBot="1">
      <c r="A5" s="1"/>
      <c r="B5" s="110" t="s">
        <v>3</v>
      </c>
      <c r="C5" s="500" t="str">
        <f>Guidance!C5</f>
        <v>Insert once (Guidance tab)</v>
      </c>
      <c r="D5" s="500"/>
      <c r="E5" s="500"/>
      <c r="F5" s="500"/>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3" ht="19.149999999999999" customHeight="1" thickBot="1">
      <c r="A6" s="1"/>
      <c r="B6" s="1"/>
      <c r="C6" s="104"/>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3" ht="19.149999999999999" customHeight="1">
      <c r="A7" s="1"/>
      <c r="B7" s="111" t="s">
        <v>95</v>
      </c>
      <c r="C7" s="112"/>
      <c r="D7" s="112"/>
      <c r="E7" s="112"/>
      <c r="F7" s="112"/>
      <c r="G7" s="113"/>
      <c r="H7" s="113"/>
      <c r="I7" s="113"/>
      <c r="J7" s="113"/>
      <c r="K7" s="113"/>
      <c r="L7" s="114"/>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3" ht="18.600000000000001" customHeight="1">
      <c r="A8" s="1"/>
      <c r="B8" s="504" t="s">
        <v>96</v>
      </c>
      <c r="C8" s="504"/>
      <c r="D8" s="504"/>
      <c r="E8" s="504"/>
      <c r="F8" s="504"/>
      <c r="G8" s="504"/>
      <c r="H8" s="504"/>
      <c r="I8" s="504"/>
      <c r="J8" s="504"/>
      <c r="K8" s="504"/>
      <c r="L8" s="504"/>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3" ht="19.149999999999999" customHeight="1">
      <c r="A9" s="1"/>
      <c r="B9" s="115" t="s">
        <v>97</v>
      </c>
      <c r="C9" s="116"/>
      <c r="D9" s="116"/>
      <c r="E9" s="116"/>
      <c r="F9" s="116"/>
      <c r="G9" s="117"/>
      <c r="H9" s="117"/>
      <c r="I9" s="117"/>
      <c r="J9" s="117"/>
      <c r="K9" s="117"/>
      <c r="L9" s="118"/>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3" ht="19.149999999999999" customHeight="1">
      <c r="A10" s="1"/>
      <c r="B10" s="115" t="s">
        <v>98</v>
      </c>
      <c r="C10" s="116"/>
      <c r="D10" s="116"/>
      <c r="E10" s="116"/>
      <c r="F10" s="116"/>
      <c r="G10" s="117"/>
      <c r="H10" s="117"/>
      <c r="I10" s="117"/>
      <c r="J10" s="117"/>
      <c r="K10" s="117"/>
      <c r="L10" s="118"/>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3" ht="19.149999999999999" customHeight="1">
      <c r="A11" s="1"/>
      <c r="B11" s="115" t="s">
        <v>99</v>
      </c>
      <c r="C11" s="119"/>
      <c r="D11" s="117"/>
      <c r="E11" s="117"/>
      <c r="F11" s="117"/>
      <c r="G11" s="117"/>
      <c r="H11" s="117"/>
      <c r="I11" s="117"/>
      <c r="J11" s="117"/>
      <c r="K11" s="117"/>
      <c r="L11" s="118"/>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3" ht="19.149999999999999" customHeight="1">
      <c r="A12" s="1"/>
      <c r="B12" s="115" t="s">
        <v>100</v>
      </c>
      <c r="C12" s="119"/>
      <c r="D12" s="117"/>
      <c r="E12" s="117"/>
      <c r="F12" s="117"/>
      <c r="G12" s="117"/>
      <c r="H12" s="117"/>
      <c r="I12" s="117"/>
      <c r="J12" s="117"/>
      <c r="K12" s="117"/>
      <c r="L12" s="118"/>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3" ht="19.5" customHeight="1">
      <c r="A13" s="1"/>
      <c r="B13" s="115" t="s">
        <v>101</v>
      </c>
      <c r="C13" s="115"/>
      <c r="D13" s="115"/>
      <c r="E13" s="115"/>
      <c r="F13" s="115"/>
      <c r="G13" s="115"/>
      <c r="H13" s="115"/>
      <c r="I13" s="115"/>
      <c r="J13" s="115"/>
      <c r="K13" s="117"/>
      <c r="L13" s="118"/>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3" ht="21.95" customHeight="1" thickBot="1">
      <c r="A14" s="1"/>
      <c r="B14" s="120" t="s">
        <v>102</v>
      </c>
      <c r="C14" s="121"/>
      <c r="D14" s="122"/>
      <c r="E14" s="122"/>
      <c r="F14" s="122"/>
      <c r="G14" s="122"/>
      <c r="H14" s="122"/>
      <c r="I14" s="122"/>
      <c r="J14" s="122"/>
      <c r="K14" s="122"/>
      <c r="L14" s="123"/>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3">
      <c r="A15" s="1"/>
      <c r="B15" s="124"/>
      <c r="C15" s="125"/>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3" ht="18" thickBot="1">
      <c r="A16" s="1"/>
      <c r="B16" s="126" t="s">
        <v>103</v>
      </c>
      <c r="C16" s="127"/>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15" customHeight="1" thickBot="1">
      <c r="A17" s="1"/>
      <c r="B17" s="1"/>
      <c r="C17" s="104"/>
      <c r="D17" s="494" t="s">
        <v>104</v>
      </c>
      <c r="E17" s="494"/>
      <c r="F17" s="494"/>
      <c r="G17" s="494"/>
      <c r="H17" s="494"/>
      <c r="I17" s="494" t="s">
        <v>105</v>
      </c>
      <c r="J17" s="494"/>
      <c r="K17" s="494"/>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14.45" thickBot="1">
      <c r="A18" s="1"/>
      <c r="B18" s="1"/>
      <c r="C18" s="128" t="s">
        <v>106</v>
      </c>
      <c r="D18" s="128" t="s">
        <v>107</v>
      </c>
      <c r="E18" s="129" t="s">
        <v>108</v>
      </c>
      <c r="F18" s="129" t="s">
        <v>109</v>
      </c>
      <c r="G18" s="129" t="s">
        <v>110</v>
      </c>
      <c r="H18" s="130" t="s">
        <v>111</v>
      </c>
      <c r="I18" s="131" t="s">
        <v>112</v>
      </c>
      <c r="J18" s="132" t="s">
        <v>112</v>
      </c>
      <c r="K18" s="133" t="s">
        <v>112</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15" customHeight="1" thickBot="1">
      <c r="A19" s="1"/>
      <c r="B19" s="505" t="s">
        <v>113</v>
      </c>
      <c r="C19" s="505"/>
      <c r="D19" s="505"/>
      <c r="E19" s="505"/>
      <c r="F19" s="505"/>
      <c r="G19" s="505"/>
      <c r="H19" s="505"/>
      <c r="I19" s="505"/>
      <c r="J19" s="505"/>
      <c r="K19" s="505"/>
      <c r="L19" s="1"/>
      <c r="M19" s="1"/>
      <c r="N19" s="1" t="s">
        <v>114</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c r="A20" s="1"/>
      <c r="B20" s="134" t="s">
        <v>115</v>
      </c>
      <c r="C20" s="135"/>
      <c r="D20" s="135"/>
      <c r="E20" s="135"/>
      <c r="F20" s="135"/>
      <c r="G20" s="135"/>
      <c r="H20" s="135"/>
      <c r="I20" s="135"/>
      <c r="J20" s="135"/>
      <c r="K20" s="135"/>
      <c r="L20" s="1"/>
      <c r="M20" s="1"/>
      <c r="N20" s="1" t="s">
        <v>116</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c r="A21" s="1"/>
      <c r="B21" s="136" t="s">
        <v>117</v>
      </c>
      <c r="C21" s="137"/>
      <c r="D21" s="138"/>
      <c r="E21" s="139">
        <f t="shared" ref="E21:E28" si="0">SUM(F21:K21)</f>
        <v>0</v>
      </c>
      <c r="F21" s="139"/>
      <c r="G21" s="140"/>
      <c r="H21" s="141"/>
      <c r="I21" s="139"/>
      <c r="J21" s="140"/>
      <c r="K21" s="14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c r="A22" s="1"/>
      <c r="B22" s="136" t="s">
        <v>118</v>
      </c>
      <c r="C22" s="137"/>
      <c r="D22" s="138"/>
      <c r="E22" s="139">
        <f t="shared" si="0"/>
        <v>0</v>
      </c>
      <c r="F22" s="139"/>
      <c r="G22" s="140"/>
      <c r="H22" s="141"/>
      <c r="I22" s="139"/>
      <c r="J22" s="140"/>
      <c r="K22" s="14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c r="A23" s="1"/>
      <c r="B23" s="136" t="s">
        <v>119</v>
      </c>
      <c r="C23" s="137"/>
      <c r="D23" s="138"/>
      <c r="E23" s="139">
        <f t="shared" si="0"/>
        <v>0</v>
      </c>
      <c r="F23" s="139"/>
      <c r="G23" s="140"/>
      <c r="H23" s="141"/>
      <c r="I23" s="139"/>
      <c r="J23" s="140"/>
      <c r="K23" s="14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c r="A24" s="1"/>
      <c r="B24" s="136" t="s">
        <v>120</v>
      </c>
      <c r="C24" s="137"/>
      <c r="D24" s="138"/>
      <c r="E24" s="139">
        <f t="shared" si="0"/>
        <v>0</v>
      </c>
      <c r="F24" s="139"/>
      <c r="G24" s="140"/>
      <c r="H24" s="141"/>
      <c r="I24" s="139"/>
      <c r="J24" s="140"/>
      <c r="K24" s="14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15.4" customHeight="1">
      <c r="A25" s="1"/>
      <c r="B25" s="142" t="s">
        <v>121</v>
      </c>
      <c r="C25" s="137"/>
      <c r="D25" s="138"/>
      <c r="E25" s="139">
        <f t="shared" si="0"/>
        <v>0</v>
      </c>
      <c r="F25" s="139"/>
      <c r="G25" s="140"/>
      <c r="H25" s="141"/>
      <c r="I25" s="139"/>
      <c r="J25" s="140"/>
      <c r="K25" s="14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c r="A26" s="1"/>
      <c r="B26" s="143" t="s">
        <v>122</v>
      </c>
      <c r="C26" s="144"/>
      <c r="D26" s="145"/>
      <c r="E26" s="139">
        <f t="shared" si="0"/>
        <v>0</v>
      </c>
      <c r="F26" s="146"/>
      <c r="G26" s="147"/>
      <c r="H26" s="148"/>
      <c r="I26" s="146"/>
      <c r="J26" s="147"/>
      <c r="K26" s="148"/>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c r="A27" s="1"/>
      <c r="B27" s="149" t="s">
        <v>123</v>
      </c>
      <c r="C27" s="150"/>
      <c r="D27" s="151"/>
      <c r="E27" s="139">
        <f t="shared" si="0"/>
        <v>0</v>
      </c>
      <c r="F27" s="152"/>
      <c r="G27" s="153"/>
      <c r="H27" s="154"/>
      <c r="I27" s="155"/>
      <c r="J27" s="153"/>
      <c r="K27" s="154"/>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14.45" thickBot="1">
      <c r="A28" s="1"/>
      <c r="B28" s="156" t="s">
        <v>123</v>
      </c>
      <c r="C28" s="157"/>
      <c r="D28" s="158"/>
      <c r="E28" s="139">
        <f t="shared" si="0"/>
        <v>0</v>
      </c>
      <c r="F28" s="159"/>
      <c r="G28" s="160"/>
      <c r="H28" s="161"/>
      <c r="I28" s="162"/>
      <c r="J28" s="160"/>
      <c r="K28" s="16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14.45" thickBot="1">
      <c r="A29" s="1"/>
      <c r="B29" s="163" t="s">
        <v>124</v>
      </c>
      <c r="C29" s="164" t="s">
        <v>125</v>
      </c>
      <c r="D29" s="165">
        <f t="shared" ref="D29:K29" si="1">SUM(D21:D28)</f>
        <v>0</v>
      </c>
      <c r="E29" s="165">
        <f t="shared" si="1"/>
        <v>0</v>
      </c>
      <c r="F29" s="165">
        <f t="shared" si="1"/>
        <v>0</v>
      </c>
      <c r="G29" s="165">
        <f t="shared" si="1"/>
        <v>0</v>
      </c>
      <c r="H29" s="165">
        <f t="shared" si="1"/>
        <v>0</v>
      </c>
      <c r="I29" s="165">
        <f t="shared" si="1"/>
        <v>0</v>
      </c>
      <c r="J29" s="165">
        <f t="shared" si="1"/>
        <v>0</v>
      </c>
      <c r="K29" s="165">
        <f t="shared" si="1"/>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14.45" thickBot="1">
      <c r="A30" s="1"/>
      <c r="B30" s="501" t="s">
        <v>126</v>
      </c>
      <c r="C30" s="501"/>
      <c r="D30" s="501"/>
      <c r="E30" s="501"/>
      <c r="F30" s="501"/>
      <c r="G30" s="501"/>
      <c r="H30" s="501"/>
      <c r="I30" s="501"/>
      <c r="J30" s="501"/>
      <c r="K30" s="50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15.4" customHeight="1">
      <c r="A31" s="1"/>
      <c r="B31" s="142" t="s">
        <v>127</v>
      </c>
      <c r="C31" s="135"/>
      <c r="D31" s="166"/>
      <c r="E31" s="167">
        <f t="shared" ref="E31:E38" si="2">SUM(F31:K31)</f>
        <v>0</v>
      </c>
      <c r="F31" s="168"/>
      <c r="G31" s="168"/>
      <c r="H31" s="169"/>
      <c r="I31" s="166"/>
      <c r="J31" s="168"/>
      <c r="K31" s="169"/>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c r="A32" s="1"/>
      <c r="B32" s="170" t="s">
        <v>128</v>
      </c>
      <c r="C32" s="171"/>
      <c r="D32" s="155"/>
      <c r="E32" s="139">
        <f t="shared" si="2"/>
        <v>0</v>
      </c>
      <c r="F32" s="152"/>
      <c r="G32" s="153"/>
      <c r="H32" s="154"/>
      <c r="I32" s="155"/>
      <c r="J32" s="153"/>
      <c r="K32" s="154"/>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c r="A33" s="1"/>
      <c r="B33" s="170" t="s">
        <v>129</v>
      </c>
      <c r="C33" s="171"/>
      <c r="D33" s="155"/>
      <c r="E33" s="139">
        <f t="shared" si="2"/>
        <v>0</v>
      </c>
      <c r="F33" s="152"/>
      <c r="G33" s="153"/>
      <c r="H33" s="154"/>
      <c r="I33" s="155"/>
      <c r="J33" s="153"/>
      <c r="K33" s="154"/>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c r="A34" s="1"/>
      <c r="B34" s="170" t="s">
        <v>130</v>
      </c>
      <c r="C34" s="171"/>
      <c r="D34" s="155"/>
      <c r="E34" s="139">
        <f t="shared" si="2"/>
        <v>0</v>
      </c>
      <c r="F34" s="152"/>
      <c r="G34" s="153"/>
      <c r="H34" s="154"/>
      <c r="I34" s="155"/>
      <c r="J34" s="153"/>
      <c r="K34" s="154"/>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c r="A35" s="1"/>
      <c r="B35" s="149" t="s">
        <v>131</v>
      </c>
      <c r="C35" s="150"/>
      <c r="D35" s="155"/>
      <c r="E35" s="139">
        <f t="shared" si="2"/>
        <v>0</v>
      </c>
      <c r="F35" s="152"/>
      <c r="G35" s="153"/>
      <c r="H35" s="154"/>
      <c r="I35" s="155"/>
      <c r="J35" s="153"/>
      <c r="K35" s="154"/>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c r="A36" s="1"/>
      <c r="B36" s="143" t="s">
        <v>122</v>
      </c>
      <c r="C36" s="150"/>
      <c r="D36" s="155"/>
      <c r="E36" s="139">
        <f t="shared" si="2"/>
        <v>0</v>
      </c>
      <c r="F36" s="152"/>
      <c r="G36" s="153"/>
      <c r="H36" s="154"/>
      <c r="I36" s="155"/>
      <c r="J36" s="153"/>
      <c r="K36" s="154"/>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c r="A37" s="1"/>
      <c r="B37" s="149" t="s">
        <v>123</v>
      </c>
      <c r="C37" s="150"/>
      <c r="D37" s="155"/>
      <c r="E37" s="139">
        <f t="shared" si="2"/>
        <v>0</v>
      </c>
      <c r="F37" s="152"/>
      <c r="G37" s="153"/>
      <c r="H37" s="154"/>
      <c r="I37" s="155"/>
      <c r="J37" s="153"/>
      <c r="K37" s="154"/>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14.45" thickBot="1">
      <c r="A38" s="1"/>
      <c r="B38" s="143" t="s">
        <v>123</v>
      </c>
      <c r="C38" s="144"/>
      <c r="D38" s="172"/>
      <c r="E38" s="139">
        <f t="shared" si="2"/>
        <v>0</v>
      </c>
      <c r="F38" s="173"/>
      <c r="G38" s="174"/>
      <c r="H38" s="175"/>
      <c r="I38" s="172"/>
      <c r="J38" s="174"/>
      <c r="K38" s="175"/>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4.45" thickBot="1">
      <c r="A39" s="1"/>
      <c r="B39" s="176" t="s">
        <v>132</v>
      </c>
      <c r="C39" s="177" t="s">
        <v>133</v>
      </c>
      <c r="D39" s="178">
        <f t="shared" ref="D39:K39" si="3">SUM(D31:D38)</f>
        <v>0</v>
      </c>
      <c r="E39" s="179">
        <f t="shared" si="3"/>
        <v>0</v>
      </c>
      <c r="F39" s="179">
        <f t="shared" si="3"/>
        <v>0</v>
      </c>
      <c r="G39" s="180">
        <f t="shared" si="3"/>
        <v>0</v>
      </c>
      <c r="H39" s="181">
        <f t="shared" si="3"/>
        <v>0</v>
      </c>
      <c r="I39" s="178">
        <f t="shared" si="3"/>
        <v>0</v>
      </c>
      <c r="J39" s="180">
        <f t="shared" si="3"/>
        <v>0</v>
      </c>
      <c r="K39" s="181">
        <f t="shared" si="3"/>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4.45" thickBot="1">
      <c r="A40" s="1"/>
      <c r="B40" s="501" t="s">
        <v>134</v>
      </c>
      <c r="C40" s="501"/>
      <c r="D40" s="501"/>
      <c r="E40" s="501"/>
      <c r="F40" s="501"/>
      <c r="G40" s="501"/>
      <c r="H40" s="501"/>
      <c r="I40" s="501"/>
      <c r="J40" s="501"/>
      <c r="K40" s="50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5.4" customHeight="1">
      <c r="A41" s="1"/>
      <c r="B41" s="142" t="s">
        <v>135</v>
      </c>
      <c r="C41" s="135" t="s">
        <v>136</v>
      </c>
      <c r="D41" s="166"/>
      <c r="E41" s="167"/>
      <c r="F41" s="168"/>
      <c r="G41" s="168"/>
      <c r="H41" s="169"/>
      <c r="I41" s="166"/>
      <c r="J41" s="168"/>
      <c r="K41" s="169"/>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s="187" customFormat="1" ht="28.5" thickBot="1">
      <c r="A42" s="16"/>
      <c r="B42" s="182" t="s">
        <v>137</v>
      </c>
      <c r="C42" s="183" t="s">
        <v>138</v>
      </c>
      <c r="D42" s="184">
        <f t="shared" ref="D42:K42" si="4">D29+D39-D41</f>
        <v>0</v>
      </c>
      <c r="E42" s="185">
        <f t="shared" si="4"/>
        <v>0</v>
      </c>
      <c r="F42" s="185">
        <f t="shared" si="4"/>
        <v>0</v>
      </c>
      <c r="G42" s="185">
        <f t="shared" si="4"/>
        <v>0</v>
      </c>
      <c r="H42" s="186">
        <f t="shared" si="4"/>
        <v>0</v>
      </c>
      <c r="I42" s="184">
        <f t="shared" si="4"/>
        <v>0</v>
      </c>
      <c r="J42" s="185">
        <f t="shared" si="4"/>
        <v>0</v>
      </c>
      <c r="K42" s="186">
        <f t="shared" si="4"/>
        <v>0</v>
      </c>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row>
    <row r="43" spans="1:41" ht="27.95">
      <c r="A43" s="1"/>
      <c r="B43" s="188" t="s">
        <v>139</v>
      </c>
      <c r="C43" s="189" t="s">
        <v>140</v>
      </c>
      <c r="D43" s="167"/>
      <c r="E43" s="190"/>
      <c r="F43" s="190"/>
      <c r="G43" s="190"/>
      <c r="H43" s="191"/>
      <c r="I43" s="192"/>
      <c r="J43" s="190"/>
      <c r="K43" s="169"/>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28.5" thickBot="1">
      <c r="A44" s="1"/>
      <c r="B44" s="193" t="s">
        <v>141</v>
      </c>
      <c r="C44" s="194"/>
      <c r="D44" s="195"/>
      <c r="E44" s="160"/>
      <c r="F44" s="160"/>
      <c r="G44" s="160"/>
      <c r="H44" s="196"/>
      <c r="I44" s="197"/>
      <c r="J44" s="160"/>
      <c r="K44" s="16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28.5" thickBot="1">
      <c r="A45" s="1"/>
      <c r="B45" s="198" t="s">
        <v>142</v>
      </c>
      <c r="C45" s="199" t="s">
        <v>143</v>
      </c>
      <c r="D45" s="178">
        <f t="shared" ref="D45:K45" si="5">IF(D43&gt;0,D42/D43,0)</f>
        <v>0</v>
      </c>
      <c r="E45" s="178">
        <f t="shared" si="5"/>
        <v>0</v>
      </c>
      <c r="F45" s="178">
        <f t="shared" si="5"/>
        <v>0</v>
      </c>
      <c r="G45" s="178">
        <f t="shared" si="5"/>
        <v>0</v>
      </c>
      <c r="H45" s="178">
        <f t="shared" si="5"/>
        <v>0</v>
      </c>
      <c r="I45" s="178">
        <f t="shared" si="5"/>
        <v>0</v>
      </c>
      <c r="J45" s="178">
        <f t="shared" si="5"/>
        <v>0</v>
      </c>
      <c r="K45" s="178">
        <f t="shared" si="5"/>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s="1" customFormat="1">
      <c r="C46" s="104"/>
    </row>
    <row r="47" spans="1:41" ht="18" thickBot="1">
      <c r="A47" s="1"/>
      <c r="B47" s="126" t="s">
        <v>144</v>
      </c>
      <c r="C47" s="126"/>
      <c r="D47" s="1"/>
      <c r="E47" s="1"/>
      <c r="F47" s="1"/>
      <c r="G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8" thickBot="1">
      <c r="A48" s="1"/>
      <c r="B48" s="126"/>
      <c r="C48" s="126"/>
      <c r="D48" s="494" t="s">
        <v>145</v>
      </c>
      <c r="E48" s="494"/>
      <c r="F48" s="494"/>
      <c r="G48" s="494"/>
      <c r="H48" s="494"/>
      <c r="I48" s="494" t="s">
        <v>105</v>
      </c>
      <c r="J48" s="494"/>
      <c r="K48" s="494"/>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4.45" thickBot="1">
      <c r="A49" s="1"/>
      <c r="B49" s="200"/>
      <c r="C49" s="128" t="s">
        <v>106</v>
      </c>
      <c r="D49" s="201" t="s">
        <v>107</v>
      </c>
      <c r="E49" s="202" t="s">
        <v>108</v>
      </c>
      <c r="F49" s="202" t="s">
        <v>109</v>
      </c>
      <c r="G49" s="202" t="s">
        <v>110</v>
      </c>
      <c r="H49" s="203" t="s">
        <v>111</v>
      </c>
      <c r="I49" s="204" t="s">
        <v>112</v>
      </c>
      <c r="J49" s="205" t="s">
        <v>112</v>
      </c>
      <c r="K49" s="206" t="s">
        <v>112</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4.45" thickBot="1">
      <c r="A50" s="1"/>
      <c r="B50" s="505" t="s">
        <v>146</v>
      </c>
      <c r="C50" s="505"/>
      <c r="D50" s="505"/>
      <c r="E50" s="505"/>
      <c r="F50" s="505"/>
      <c r="G50" s="505"/>
      <c r="H50" s="505"/>
      <c r="I50" s="505"/>
      <c r="J50" s="505"/>
      <c r="K50" s="505"/>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c r="A51" s="1"/>
      <c r="B51" s="134" t="s">
        <v>147</v>
      </c>
      <c r="C51" s="135"/>
      <c r="D51" s="166"/>
      <c r="E51" s="190"/>
      <c r="F51" s="168"/>
      <c r="G51" s="190"/>
      <c r="H51" s="20"/>
      <c r="I51" s="166"/>
      <c r="J51" s="190"/>
      <c r="K51" s="20"/>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c r="A52" s="1"/>
      <c r="B52" s="170" t="s">
        <v>148</v>
      </c>
      <c r="C52" s="171"/>
      <c r="D52" s="155"/>
      <c r="E52" s="153"/>
      <c r="F52" s="152"/>
      <c r="G52" s="153"/>
      <c r="H52" s="207"/>
      <c r="I52" s="155"/>
      <c r="J52" s="153"/>
      <c r="K52" s="207"/>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c r="A53" s="1"/>
      <c r="B53" s="170" t="s">
        <v>122</v>
      </c>
      <c r="C53" s="171"/>
      <c r="D53" s="155"/>
      <c r="E53" s="153"/>
      <c r="F53" s="152"/>
      <c r="G53" s="153"/>
      <c r="H53" s="207"/>
      <c r="I53" s="155"/>
      <c r="J53" s="153"/>
      <c r="K53" s="207"/>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4.45" thickBot="1">
      <c r="A54" s="1"/>
      <c r="B54" s="208" t="s">
        <v>123</v>
      </c>
      <c r="C54" s="209"/>
      <c r="D54" s="172"/>
      <c r="E54" s="174"/>
      <c r="F54" s="173"/>
      <c r="G54" s="174"/>
      <c r="H54" s="210"/>
      <c r="I54" s="172"/>
      <c r="J54" s="174"/>
      <c r="K54" s="2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4.45" thickBot="1">
      <c r="A55" s="1"/>
      <c r="B55" s="211" t="s">
        <v>149</v>
      </c>
      <c r="C55" s="212" t="s">
        <v>150</v>
      </c>
      <c r="D55" s="213">
        <f t="shared" ref="D55:K55" si="6">SUM(D51:D54)</f>
        <v>0</v>
      </c>
      <c r="E55" s="213">
        <f t="shared" si="6"/>
        <v>0</v>
      </c>
      <c r="F55" s="213">
        <f t="shared" si="6"/>
        <v>0</v>
      </c>
      <c r="G55" s="213">
        <f t="shared" si="6"/>
        <v>0</v>
      </c>
      <c r="H55" s="214">
        <f t="shared" si="6"/>
        <v>0</v>
      </c>
      <c r="I55" s="215">
        <f t="shared" si="6"/>
        <v>0</v>
      </c>
      <c r="J55" s="180">
        <f t="shared" si="6"/>
        <v>0</v>
      </c>
      <c r="K55" s="181">
        <f t="shared" si="6"/>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4.45" thickBot="1">
      <c r="A56" s="1"/>
      <c r="B56" s="505" t="s">
        <v>151</v>
      </c>
      <c r="C56" s="505"/>
      <c r="D56" s="505"/>
      <c r="E56" s="505"/>
      <c r="F56" s="505"/>
      <c r="G56" s="505"/>
      <c r="H56" s="505"/>
      <c r="I56" s="505"/>
      <c r="J56" s="505"/>
      <c r="K56" s="505"/>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c r="A57" s="1"/>
      <c r="B57" s="134" t="s">
        <v>152</v>
      </c>
      <c r="C57" s="135"/>
      <c r="D57" s="166"/>
      <c r="E57" s="190"/>
      <c r="F57" s="168"/>
      <c r="G57" s="190"/>
      <c r="H57" s="169"/>
      <c r="I57" s="190"/>
      <c r="J57" s="191"/>
      <c r="K57" s="169"/>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c r="A58" s="1"/>
      <c r="B58" s="170" t="s">
        <v>153</v>
      </c>
      <c r="C58" s="171"/>
      <c r="D58" s="155"/>
      <c r="E58" s="153"/>
      <c r="F58" s="152"/>
      <c r="G58" s="153"/>
      <c r="H58" s="154"/>
      <c r="I58" s="153"/>
      <c r="J58" s="216"/>
      <c r="K58" s="154"/>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c r="A59" s="1"/>
      <c r="B59" s="170" t="s">
        <v>122</v>
      </c>
      <c r="C59" s="150"/>
      <c r="D59" s="155"/>
      <c r="E59" s="153"/>
      <c r="F59" s="152"/>
      <c r="G59" s="153"/>
      <c r="H59" s="154"/>
      <c r="I59" s="153"/>
      <c r="J59" s="216"/>
      <c r="K59" s="154"/>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45" thickBot="1">
      <c r="A60" s="1"/>
      <c r="B60" s="208" t="s">
        <v>123</v>
      </c>
      <c r="C60" s="209"/>
      <c r="D60" s="172"/>
      <c r="E60" s="174"/>
      <c r="F60" s="173"/>
      <c r="G60" s="174"/>
      <c r="H60" s="175"/>
      <c r="I60" s="174"/>
      <c r="J60" s="217"/>
      <c r="K60" s="175"/>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45" thickBot="1">
      <c r="A61" s="1"/>
      <c r="B61" s="211" t="s">
        <v>154</v>
      </c>
      <c r="C61" s="212" t="s">
        <v>155</v>
      </c>
      <c r="D61" s="213">
        <f t="shared" ref="D61:K61" si="7">SUM(D57:D60)</f>
        <v>0</v>
      </c>
      <c r="E61" s="213">
        <f t="shared" si="7"/>
        <v>0</v>
      </c>
      <c r="F61" s="213">
        <f t="shared" si="7"/>
        <v>0</v>
      </c>
      <c r="G61" s="213">
        <f t="shared" si="7"/>
        <v>0</v>
      </c>
      <c r="H61" s="213">
        <f t="shared" si="7"/>
        <v>0</v>
      </c>
      <c r="I61" s="213">
        <f t="shared" si="7"/>
        <v>0</v>
      </c>
      <c r="J61" s="213">
        <f t="shared" si="7"/>
        <v>0</v>
      </c>
      <c r="K61" s="213">
        <f t="shared" si="7"/>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45" thickBot="1">
      <c r="A62" s="1"/>
      <c r="B62" s="505" t="s">
        <v>156</v>
      </c>
      <c r="C62" s="505"/>
      <c r="D62" s="505"/>
      <c r="E62" s="505"/>
      <c r="F62" s="505"/>
      <c r="G62" s="505"/>
      <c r="H62" s="505"/>
      <c r="I62" s="505"/>
      <c r="J62" s="505"/>
      <c r="K62" s="505"/>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45" thickBot="1">
      <c r="A63" s="1"/>
      <c r="B63" s="134" t="s">
        <v>157</v>
      </c>
      <c r="C63" s="135"/>
      <c r="D63" s="166"/>
      <c r="E63" s="168"/>
      <c r="F63" s="168"/>
      <c r="G63" s="168"/>
      <c r="H63" s="169"/>
      <c r="I63" s="168"/>
      <c r="J63" s="191"/>
      <c r="K63" s="20"/>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c r="A64" s="1"/>
      <c r="B64" s="134" t="s">
        <v>158</v>
      </c>
      <c r="C64" s="135"/>
      <c r="D64" s="166"/>
      <c r="E64" s="168"/>
      <c r="F64" s="168"/>
      <c r="G64" s="168"/>
      <c r="H64" s="169"/>
      <c r="I64" s="168"/>
      <c r="J64" s="191"/>
      <c r="K64" s="20"/>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c r="A65" s="1"/>
      <c r="B65" s="149" t="s">
        <v>159</v>
      </c>
      <c r="C65" s="150"/>
      <c r="D65" s="155"/>
      <c r="E65" s="152"/>
      <c r="F65" s="152"/>
      <c r="G65" s="153"/>
      <c r="H65" s="154"/>
      <c r="I65" s="153"/>
      <c r="J65" s="216"/>
      <c r="K65" s="154"/>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c r="A66" s="1"/>
      <c r="B66" s="170" t="s">
        <v>122</v>
      </c>
      <c r="C66" s="150"/>
      <c r="D66" s="155"/>
      <c r="E66" s="152"/>
      <c r="F66" s="152"/>
      <c r="G66" s="153"/>
      <c r="H66" s="154"/>
      <c r="I66" s="153"/>
      <c r="J66" s="216"/>
      <c r="K66" s="154"/>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c r="A67" s="1"/>
      <c r="B67" s="149" t="s">
        <v>123</v>
      </c>
      <c r="C67" s="150"/>
      <c r="D67" s="155"/>
      <c r="E67" s="152"/>
      <c r="F67" s="152"/>
      <c r="G67" s="153"/>
      <c r="H67" s="154"/>
      <c r="I67" s="153"/>
      <c r="J67" s="216"/>
      <c r="K67" s="154"/>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45" thickBot="1">
      <c r="A68" s="1"/>
      <c r="B68" s="218" t="s">
        <v>123</v>
      </c>
      <c r="C68" s="219"/>
      <c r="D68" s="172"/>
      <c r="E68" s="173"/>
      <c r="F68" s="173"/>
      <c r="G68" s="174"/>
      <c r="H68" s="175"/>
      <c r="I68" s="174"/>
      <c r="J68" s="217"/>
      <c r="K68" s="175"/>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45" thickBot="1">
      <c r="A69" s="1"/>
      <c r="B69" s="211" t="s">
        <v>160</v>
      </c>
      <c r="C69" s="212" t="s">
        <v>161</v>
      </c>
      <c r="D69" s="220">
        <f t="shared" ref="D69:K69" si="8">SUM(D63:D68)</f>
        <v>0</v>
      </c>
      <c r="E69" s="220">
        <f t="shared" si="8"/>
        <v>0</v>
      </c>
      <c r="F69" s="220">
        <f t="shared" si="8"/>
        <v>0</v>
      </c>
      <c r="G69" s="220">
        <f t="shared" si="8"/>
        <v>0</v>
      </c>
      <c r="H69" s="220">
        <f t="shared" si="8"/>
        <v>0</v>
      </c>
      <c r="I69" s="220">
        <f t="shared" si="8"/>
        <v>0</v>
      </c>
      <c r="J69" s="220">
        <f t="shared" si="8"/>
        <v>0</v>
      </c>
      <c r="K69" s="220">
        <f t="shared" si="8"/>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45" thickBot="1">
      <c r="A70" s="1"/>
      <c r="B70" s="221" t="s">
        <v>162</v>
      </c>
      <c r="C70" s="222" t="s">
        <v>163</v>
      </c>
      <c r="D70" s="223">
        <f t="shared" ref="D70:K70" si="9">SUM(D69+D61+D55)</f>
        <v>0</v>
      </c>
      <c r="E70" s="223">
        <f t="shared" si="9"/>
        <v>0</v>
      </c>
      <c r="F70" s="223">
        <f t="shared" si="9"/>
        <v>0</v>
      </c>
      <c r="G70" s="223">
        <f t="shared" si="9"/>
        <v>0</v>
      </c>
      <c r="H70" s="223">
        <f t="shared" si="9"/>
        <v>0</v>
      </c>
      <c r="I70" s="223">
        <f t="shared" si="9"/>
        <v>0</v>
      </c>
      <c r="J70" s="223">
        <f t="shared" si="9"/>
        <v>0</v>
      </c>
      <c r="K70" s="223">
        <f t="shared" si="9"/>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28.5" thickBot="1">
      <c r="A71" s="1"/>
      <c r="B71" s="224" t="s">
        <v>141</v>
      </c>
      <c r="C71" s="225" t="s">
        <v>164</v>
      </c>
      <c r="D71" s="226"/>
      <c r="E71" s="227"/>
      <c r="F71" s="227"/>
      <c r="G71" s="227"/>
      <c r="H71" s="228"/>
      <c r="I71" s="227"/>
      <c r="J71" s="229"/>
      <c r="K71" s="228"/>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45" thickBot="1">
      <c r="A72" s="1"/>
      <c r="B72" s="230" t="s">
        <v>165</v>
      </c>
      <c r="C72" s="231" t="s">
        <v>166</v>
      </c>
      <c r="D72" s="232">
        <f t="shared" ref="D72:K72" si="10">IF(D71&gt;0, D70/D71, 0)</f>
        <v>0</v>
      </c>
      <c r="E72" s="232">
        <f t="shared" si="10"/>
        <v>0</v>
      </c>
      <c r="F72" s="232">
        <f t="shared" si="10"/>
        <v>0</v>
      </c>
      <c r="G72" s="232">
        <f t="shared" si="10"/>
        <v>0</v>
      </c>
      <c r="H72" s="232">
        <f t="shared" si="10"/>
        <v>0</v>
      </c>
      <c r="I72" s="232">
        <f t="shared" si="10"/>
        <v>0</v>
      </c>
      <c r="J72" s="232">
        <f t="shared" si="10"/>
        <v>0</v>
      </c>
      <c r="K72" s="232">
        <f t="shared" si="10"/>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45" thickBo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28.5" thickBot="1">
      <c r="A76" s="1"/>
      <c r="B76" s="233" t="s">
        <v>167</v>
      </c>
      <c r="C76" s="233" t="s">
        <v>168</v>
      </c>
      <c r="D76" s="232">
        <f t="shared" ref="D76:K76" si="11">D72+D45</f>
        <v>0</v>
      </c>
      <c r="E76" s="232">
        <f t="shared" si="11"/>
        <v>0</v>
      </c>
      <c r="F76" s="232">
        <f t="shared" si="11"/>
        <v>0</v>
      </c>
      <c r="G76" s="232">
        <f t="shared" si="11"/>
        <v>0</v>
      </c>
      <c r="H76" s="232">
        <f t="shared" si="11"/>
        <v>0</v>
      </c>
      <c r="I76" s="232">
        <f t="shared" si="11"/>
        <v>0</v>
      </c>
      <c r="J76" s="232">
        <f t="shared" si="11"/>
        <v>0</v>
      </c>
      <c r="K76" s="232">
        <f t="shared" si="11"/>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45" thickBot="1">
      <c r="A77" s="1"/>
      <c r="B77" s="1"/>
      <c r="C77" s="104"/>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28.5" thickBot="1">
      <c r="A78" s="1"/>
      <c r="B78" s="233" t="s">
        <v>169</v>
      </c>
      <c r="C78" s="233" t="s">
        <v>170</v>
      </c>
      <c r="D78" s="232">
        <f t="shared" ref="D78:K78" si="12">IF(D71&gt;0, D63/D71, 0)</f>
        <v>0</v>
      </c>
      <c r="E78" s="232">
        <f t="shared" si="12"/>
        <v>0</v>
      </c>
      <c r="F78" s="232">
        <f t="shared" si="12"/>
        <v>0</v>
      </c>
      <c r="G78" s="232">
        <f t="shared" si="12"/>
        <v>0</v>
      </c>
      <c r="H78" s="232">
        <f t="shared" si="12"/>
        <v>0</v>
      </c>
      <c r="I78" s="232">
        <f t="shared" si="12"/>
        <v>0</v>
      </c>
      <c r="J78" s="232">
        <f t="shared" si="12"/>
        <v>0</v>
      </c>
      <c r="K78" s="232">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45" thickBot="1">
      <c r="A79" s="1"/>
      <c r="B79" s="1"/>
      <c r="C79" s="104"/>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28.5" thickBot="1">
      <c r="A80" s="1"/>
      <c r="B80" s="233" t="s">
        <v>171</v>
      </c>
      <c r="C80" s="233"/>
      <c r="D80" s="232">
        <f t="shared" ref="D80:K80" si="13">D76-D78</f>
        <v>0</v>
      </c>
      <c r="E80" s="232">
        <f t="shared" si="13"/>
        <v>0</v>
      </c>
      <c r="F80" s="232">
        <f t="shared" si="13"/>
        <v>0</v>
      </c>
      <c r="G80" s="232">
        <f t="shared" si="13"/>
        <v>0</v>
      </c>
      <c r="H80" s="232">
        <f t="shared" si="13"/>
        <v>0</v>
      </c>
      <c r="I80" s="232">
        <f t="shared" si="13"/>
        <v>0</v>
      </c>
      <c r="J80" s="232">
        <f t="shared" si="13"/>
        <v>0</v>
      </c>
      <c r="K80" s="232">
        <f t="shared" si="13"/>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c r="A81" s="1"/>
      <c r="B81" s="1"/>
      <c r="C81" s="104"/>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c r="A82" s="1"/>
      <c r="B82" s="1"/>
      <c r="C82" s="104"/>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c r="A83" s="1"/>
      <c r="B83" s="1"/>
      <c r="C83" s="104"/>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c r="A84" s="1"/>
      <c r="B84" s="1"/>
      <c r="C84" s="104"/>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c r="A85" s="1"/>
      <c r="B85" s="1"/>
      <c r="C85" s="104"/>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c r="A86" s="1"/>
      <c r="B86" s="1"/>
      <c r="C86" s="104"/>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c r="A87" s="1"/>
      <c r="B87" s="1"/>
      <c r="C87" s="104"/>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c r="A88" s="1"/>
      <c r="B88" s="1"/>
      <c r="C88" s="104"/>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c r="A89" s="1"/>
      <c r="B89" s="1"/>
      <c r="C89" s="104"/>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c r="A90" s="1"/>
      <c r="B90" s="1"/>
      <c r="C90" s="104"/>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c r="A91" s="1"/>
      <c r="B91" s="1"/>
      <c r="C91" s="104"/>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c r="A92" s="1"/>
      <c r="B92" s="1"/>
      <c r="C92" s="104"/>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c r="A93" s="1"/>
      <c r="B93" s="1"/>
      <c r="C93" s="104"/>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c r="A94" s="1"/>
      <c r="B94" s="1"/>
      <c r="C94" s="104"/>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sheetData>
  <mergeCells count="17">
    <mergeCell ref="D48:H48"/>
    <mergeCell ref="I48:K48"/>
    <mergeCell ref="B50:K50"/>
    <mergeCell ref="B56:K56"/>
    <mergeCell ref="B62:K62"/>
    <mergeCell ref="M4:N4"/>
    <mergeCell ref="C5:F5"/>
    <mergeCell ref="B40:K40"/>
    <mergeCell ref="B3:F3"/>
    <mergeCell ref="I3:J3"/>
    <mergeCell ref="C4:F4"/>
    <mergeCell ref="I4:J4"/>
    <mergeCell ref="B8:L8"/>
    <mergeCell ref="D17:H17"/>
    <mergeCell ref="I17:K17"/>
    <mergeCell ref="B19:K19"/>
    <mergeCell ref="B30:K30"/>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21"/>
  <sheetViews>
    <sheetView workbookViewId="0"/>
  </sheetViews>
  <sheetFormatPr defaultColWidth="9.5703125" defaultRowHeight="14.1"/>
  <cols>
    <col min="1" max="1" width="9.140625" style="29" customWidth="1"/>
    <col min="2" max="2" width="30.140625" style="32" customWidth="1"/>
    <col min="3" max="3" width="21.7109375" style="32" customWidth="1"/>
    <col min="4" max="4" width="29.42578125" style="32" bestFit="1" customWidth="1"/>
    <col min="5" max="5" width="52.7109375" style="32" customWidth="1"/>
    <col min="6" max="6" width="9.5703125" style="29" customWidth="1"/>
    <col min="7" max="7" width="29.28515625" style="32" bestFit="1" customWidth="1"/>
    <col min="8" max="9" width="21.7109375" style="29" customWidth="1"/>
    <col min="10" max="10" width="43.42578125" style="29" customWidth="1"/>
    <col min="11" max="11" width="16.7109375" style="29" bestFit="1" customWidth="1"/>
    <col min="12" max="12" width="8.42578125" style="29" bestFit="1" customWidth="1"/>
    <col min="13" max="13" width="9.5703125" style="29" customWidth="1"/>
    <col min="14" max="14" width="39.28515625" style="29" customWidth="1"/>
    <col min="15" max="15" width="9.5703125" style="29" customWidth="1"/>
    <col min="16" max="16384" width="9.5703125" style="29"/>
  </cols>
  <sheetData>
    <row r="1" spans="1:33" ht="14.45">
      <c r="B1" s="102" t="s">
        <v>45</v>
      </c>
      <c r="C1" s="1"/>
      <c r="D1" s="1"/>
      <c r="E1" s="1"/>
      <c r="F1" s="1"/>
      <c r="G1" s="1"/>
      <c r="H1" s="1"/>
      <c r="I1" s="1"/>
      <c r="J1" s="1"/>
      <c r="K1" s="1"/>
      <c r="L1" s="1"/>
      <c r="M1" s="1"/>
      <c r="N1" s="1"/>
      <c r="O1" s="1"/>
      <c r="P1" s="1"/>
      <c r="Q1" s="1"/>
      <c r="R1" s="1"/>
      <c r="S1" s="1"/>
      <c r="T1" s="1"/>
      <c r="U1" s="1"/>
      <c r="V1" s="236"/>
      <c r="W1" s="236"/>
      <c r="X1" s="236"/>
      <c r="Y1" s="236"/>
      <c r="Z1" s="236"/>
      <c r="AA1" s="236"/>
      <c r="AB1" s="236"/>
      <c r="AC1" s="236"/>
      <c r="AD1" s="236"/>
      <c r="AE1" s="236"/>
      <c r="AF1" s="236"/>
      <c r="AG1" s="236"/>
    </row>
    <row r="2" spans="1:33" ht="15" thickBot="1">
      <c r="A2" s="1"/>
      <c r="B2" s="1"/>
      <c r="C2" s="1"/>
      <c r="D2" s="1"/>
      <c r="E2" s="1"/>
      <c r="F2" s="1"/>
      <c r="G2" s="1"/>
      <c r="H2" s="1"/>
      <c r="I2" s="1"/>
      <c r="J2" s="1"/>
      <c r="K2" s="1"/>
      <c r="L2" s="1"/>
      <c r="M2" s="1"/>
      <c r="N2" s="1"/>
      <c r="O2" s="1"/>
      <c r="P2" s="1"/>
      <c r="Q2" s="1"/>
      <c r="R2" s="1"/>
      <c r="S2" s="1"/>
      <c r="T2" s="1"/>
      <c r="U2" s="1"/>
      <c r="V2" s="236"/>
      <c r="W2" s="236"/>
      <c r="X2" s="236"/>
      <c r="Y2" s="236"/>
      <c r="Z2" s="236"/>
      <c r="AA2" s="236"/>
      <c r="AB2" s="236"/>
      <c r="AC2" s="236"/>
      <c r="AD2" s="236"/>
      <c r="AE2" s="236"/>
      <c r="AF2" s="236"/>
      <c r="AG2" s="236"/>
    </row>
    <row r="3" spans="1:33" ht="18.600000000000001" thickBot="1">
      <c r="A3" s="1"/>
      <c r="B3" s="487" t="s">
        <v>172</v>
      </c>
      <c r="C3" s="487"/>
      <c r="D3" s="487"/>
      <c r="E3" s="1"/>
      <c r="F3" s="1"/>
      <c r="G3" s="237" t="s">
        <v>93</v>
      </c>
      <c r="H3" s="1"/>
      <c r="I3" s="1"/>
      <c r="J3" s="1"/>
      <c r="K3" s="1"/>
      <c r="L3" s="1"/>
      <c r="M3" s="1"/>
      <c r="N3" s="1"/>
      <c r="O3" s="1"/>
      <c r="P3" s="1"/>
      <c r="Q3" s="1"/>
      <c r="R3" s="1"/>
      <c r="S3" s="1"/>
      <c r="T3" s="1"/>
      <c r="U3" s="1"/>
      <c r="V3" s="236"/>
      <c r="W3" s="236"/>
      <c r="X3" s="236"/>
      <c r="Y3" s="236"/>
      <c r="Z3" s="236"/>
      <c r="AA3" s="236"/>
      <c r="AB3" s="236"/>
      <c r="AC3" s="236"/>
      <c r="AD3" s="236"/>
      <c r="AE3" s="236"/>
      <c r="AF3" s="236"/>
      <c r="AG3" s="236"/>
    </row>
    <row r="4" spans="1:33" ht="15" thickBot="1">
      <c r="A4" s="1"/>
      <c r="B4" s="238" t="s">
        <v>1</v>
      </c>
      <c r="C4" s="492" t="str">
        <f>Guidance!C4</f>
        <v>TD0037 &amp; TS0038</v>
      </c>
      <c r="D4" s="492"/>
      <c r="E4" s="239"/>
      <c r="F4" s="239"/>
      <c r="G4" s="235" t="s">
        <v>94</v>
      </c>
      <c r="H4" s="1"/>
      <c r="I4" s="1"/>
      <c r="J4" s="1"/>
      <c r="K4" s="1"/>
      <c r="L4" s="1"/>
      <c r="M4" s="1"/>
      <c r="N4" s="1"/>
      <c r="O4" s="1"/>
      <c r="P4" s="1"/>
      <c r="Q4" s="1"/>
      <c r="R4" s="1"/>
      <c r="S4" s="1"/>
      <c r="T4" s="1"/>
      <c r="U4" s="1"/>
      <c r="V4" s="236"/>
      <c r="W4" s="236"/>
      <c r="X4" s="236"/>
      <c r="Y4" s="236"/>
      <c r="Z4" s="236"/>
      <c r="AA4" s="236"/>
      <c r="AB4" s="236"/>
      <c r="AC4" s="236"/>
      <c r="AD4" s="236"/>
      <c r="AE4" s="236"/>
      <c r="AF4" s="236"/>
      <c r="AG4" s="236"/>
    </row>
    <row r="5" spans="1:33" ht="15" thickBot="1">
      <c r="A5" s="1"/>
      <c r="B5" s="240" t="s">
        <v>3</v>
      </c>
      <c r="C5" s="500" t="str">
        <f>Guidance!C5</f>
        <v>Insert once (Guidance tab)</v>
      </c>
      <c r="D5" s="500"/>
      <c r="E5" s="239"/>
      <c r="F5" s="239"/>
      <c r="G5" s="1"/>
      <c r="H5" s="1"/>
      <c r="I5" s="1"/>
      <c r="J5" s="1"/>
      <c r="K5" s="1"/>
      <c r="L5" s="1"/>
      <c r="M5" s="1"/>
      <c r="N5" s="1"/>
      <c r="O5" s="1"/>
      <c r="P5" s="1"/>
      <c r="Q5" s="1"/>
      <c r="R5" s="1"/>
      <c r="S5" s="1"/>
      <c r="T5" s="1"/>
      <c r="U5" s="1"/>
      <c r="V5" s="236"/>
      <c r="W5" s="236"/>
      <c r="X5" s="236"/>
      <c r="Y5" s="236"/>
      <c r="Z5" s="236"/>
      <c r="AA5" s="236"/>
      <c r="AB5" s="236"/>
      <c r="AC5" s="236"/>
      <c r="AD5" s="236"/>
      <c r="AE5" s="236"/>
      <c r="AF5" s="236"/>
      <c r="AG5" s="236"/>
    </row>
    <row r="6" spans="1:33" ht="15" thickBot="1">
      <c r="A6" s="1"/>
      <c r="B6" s="1"/>
      <c r="C6" s="1"/>
      <c r="D6" s="1"/>
      <c r="E6" s="1"/>
      <c r="F6" s="1"/>
      <c r="G6" s="1"/>
      <c r="H6" s="1"/>
      <c r="I6" s="1"/>
      <c r="J6" s="1"/>
      <c r="K6" s="1"/>
      <c r="L6" s="1"/>
      <c r="M6" s="1"/>
      <c r="N6" s="1"/>
      <c r="O6" s="1"/>
      <c r="P6" s="1"/>
      <c r="Q6" s="1"/>
      <c r="R6" s="1"/>
      <c r="S6" s="1"/>
      <c r="T6" s="1"/>
      <c r="U6" s="1"/>
      <c r="V6" s="236"/>
      <c r="W6" s="236"/>
      <c r="X6" s="236"/>
      <c r="Y6" s="236"/>
      <c r="Z6" s="236"/>
      <c r="AA6" s="236"/>
      <c r="AB6" s="236"/>
      <c r="AC6" s="236"/>
      <c r="AD6" s="236"/>
      <c r="AE6" s="236"/>
      <c r="AF6" s="236"/>
      <c r="AG6" s="236"/>
    </row>
    <row r="7" spans="1:33" ht="14.45">
      <c r="A7" s="1"/>
      <c r="B7" s="241" t="s">
        <v>173</v>
      </c>
      <c r="C7" s="113"/>
      <c r="D7" s="113"/>
      <c r="E7" s="114"/>
      <c r="F7" s="1"/>
      <c r="G7" s="242"/>
      <c r="H7" s="242"/>
      <c r="I7" s="242"/>
      <c r="J7" s="242"/>
      <c r="K7" s="1"/>
      <c r="L7" s="1"/>
      <c r="M7" s="1"/>
      <c r="N7" s="1"/>
      <c r="O7" s="1"/>
      <c r="P7" s="1"/>
      <c r="Q7" s="1"/>
      <c r="R7" s="1"/>
      <c r="S7" s="1"/>
      <c r="T7" s="1"/>
      <c r="U7" s="1"/>
      <c r="V7" s="236"/>
      <c r="W7" s="236"/>
      <c r="X7" s="236"/>
      <c r="Y7" s="236"/>
      <c r="Z7" s="236"/>
      <c r="AA7" s="236"/>
      <c r="AB7" s="236"/>
      <c r="AC7" s="236"/>
      <c r="AD7" s="236"/>
      <c r="AE7" s="236"/>
      <c r="AF7" s="236"/>
      <c r="AG7" s="236"/>
    </row>
    <row r="8" spans="1:33" ht="15" thickBot="1">
      <c r="A8" s="1"/>
      <c r="B8" s="243" t="s">
        <v>174</v>
      </c>
      <c r="C8" s="122"/>
      <c r="D8" s="122"/>
      <c r="E8" s="123"/>
      <c r="F8" s="1"/>
      <c r="G8" s="242"/>
      <c r="H8" s="242"/>
      <c r="I8" s="242"/>
      <c r="J8" s="242"/>
      <c r="K8" s="1"/>
      <c r="L8" s="1"/>
      <c r="M8" s="1"/>
      <c r="N8" s="1"/>
      <c r="O8" s="1"/>
      <c r="P8" s="1"/>
      <c r="Q8" s="1"/>
      <c r="R8" s="1"/>
      <c r="S8" s="1"/>
      <c r="T8" s="1"/>
      <c r="U8" s="1"/>
      <c r="V8" s="236"/>
      <c r="W8" s="236"/>
      <c r="X8" s="236"/>
      <c r="Y8" s="236"/>
      <c r="Z8" s="236"/>
      <c r="AA8" s="236"/>
      <c r="AB8" s="236"/>
      <c r="AC8" s="236"/>
      <c r="AD8" s="236"/>
      <c r="AE8" s="236"/>
      <c r="AF8" s="236"/>
      <c r="AG8" s="236"/>
    </row>
    <row r="9" spans="1:33" ht="15" thickBot="1">
      <c r="A9" s="1"/>
      <c r="B9" s="18"/>
      <c r="C9" s="1"/>
      <c r="D9" s="1"/>
      <c r="E9" s="1"/>
      <c r="F9" s="1"/>
      <c r="G9" s="242"/>
      <c r="H9" s="242"/>
      <c r="I9" s="242"/>
      <c r="J9" s="242"/>
      <c r="K9" s="1"/>
      <c r="L9" s="1"/>
      <c r="M9" s="1"/>
      <c r="N9" s="1"/>
      <c r="O9" s="1"/>
      <c r="P9" s="1"/>
      <c r="Q9" s="1"/>
      <c r="R9" s="1"/>
      <c r="S9" s="1"/>
      <c r="T9" s="1"/>
      <c r="U9" s="1"/>
      <c r="V9" s="236"/>
      <c r="W9" s="236"/>
      <c r="X9" s="236"/>
      <c r="Y9" s="236"/>
      <c r="Z9" s="236"/>
      <c r="AA9" s="236"/>
      <c r="AB9" s="236"/>
      <c r="AC9" s="236"/>
      <c r="AD9" s="236"/>
      <c r="AE9" s="236"/>
      <c r="AF9" s="236"/>
      <c r="AG9" s="236"/>
    </row>
    <row r="10" spans="1:33" s="242" customFormat="1" ht="15.95" thickBot="1">
      <c r="A10" s="244"/>
      <c r="B10" s="506" t="s">
        <v>175</v>
      </c>
      <c r="C10" s="506"/>
      <c r="D10" s="506"/>
      <c r="E10" s="506"/>
      <c r="V10" s="245"/>
      <c r="W10" s="245"/>
      <c r="X10" s="245"/>
      <c r="Y10" s="245"/>
      <c r="Z10" s="245"/>
      <c r="AA10" s="245"/>
      <c r="AB10" s="245"/>
      <c r="AC10" s="245"/>
      <c r="AD10" s="245"/>
      <c r="AE10" s="245"/>
      <c r="AF10" s="245"/>
      <c r="AG10" s="245"/>
    </row>
    <row r="11" spans="1:33" ht="15" thickBot="1">
      <c r="A11" s="246"/>
      <c r="B11" s="247" t="s">
        <v>176</v>
      </c>
      <c r="C11" s="247" t="s">
        <v>177</v>
      </c>
      <c r="D11" s="247" t="s">
        <v>178</v>
      </c>
      <c r="E11" s="248" t="s">
        <v>179</v>
      </c>
      <c r="F11" s="1"/>
      <c r="G11" s="16"/>
      <c r="H11" s="242"/>
      <c r="I11" s="242"/>
      <c r="J11" s="242"/>
      <c r="K11" s="1"/>
      <c r="P11" s="1"/>
      <c r="Q11" s="1"/>
      <c r="R11" s="1"/>
      <c r="S11" s="236"/>
      <c r="T11" s="236"/>
      <c r="U11" s="236"/>
      <c r="V11" s="236"/>
      <c r="W11" s="236"/>
      <c r="X11" s="236"/>
      <c r="Y11" s="236"/>
      <c r="Z11" s="236"/>
      <c r="AA11" s="236"/>
      <c r="AB11" s="236"/>
      <c r="AC11" s="236"/>
      <c r="AD11" s="236"/>
      <c r="AE11" s="236"/>
      <c r="AF11" s="236"/>
      <c r="AG11" s="236"/>
    </row>
    <row r="12" spans="1:33" ht="27.95">
      <c r="A12" s="249"/>
      <c r="B12" s="250" t="s">
        <v>180</v>
      </c>
      <c r="C12" s="168"/>
      <c r="D12" s="251"/>
      <c r="E12" s="20"/>
      <c r="F12" s="1"/>
      <c r="G12" s="242"/>
      <c r="H12" s="242"/>
      <c r="I12" s="242"/>
      <c r="J12" s="242"/>
      <c r="K12" s="1"/>
      <c r="P12" s="1"/>
      <c r="Q12" s="1"/>
      <c r="R12" s="1"/>
      <c r="S12" s="236"/>
      <c r="T12" s="236"/>
      <c r="U12" s="236"/>
      <c r="V12" s="236"/>
      <c r="W12" s="236"/>
      <c r="X12" s="236"/>
      <c r="Y12" s="236"/>
      <c r="Z12" s="236"/>
      <c r="AA12" s="236"/>
      <c r="AB12" s="236"/>
      <c r="AC12" s="236"/>
      <c r="AD12" s="236"/>
      <c r="AE12" s="236"/>
      <c r="AF12" s="236"/>
      <c r="AG12" s="236"/>
    </row>
    <row r="13" spans="1:33" ht="14.45">
      <c r="A13" s="246"/>
      <c r="B13" s="252" t="s">
        <v>181</v>
      </c>
      <c r="C13" s="253">
        <f>C12-C14</f>
        <v>0</v>
      </c>
      <c r="D13" s="254"/>
      <c r="E13" s="255" t="s">
        <v>182</v>
      </c>
      <c r="F13" s="1"/>
      <c r="G13" s="242"/>
      <c r="H13" s="242"/>
      <c r="I13" s="242"/>
      <c r="J13" s="242"/>
      <c r="K13" s="1"/>
      <c r="P13" s="1"/>
      <c r="Q13" s="1"/>
      <c r="R13" s="1"/>
      <c r="S13" s="236"/>
      <c r="T13" s="236"/>
      <c r="U13" s="236"/>
      <c r="V13" s="236"/>
      <c r="W13" s="236"/>
      <c r="X13" s="236"/>
      <c r="Y13" s="236"/>
      <c r="Z13" s="236"/>
      <c r="AA13" s="236"/>
      <c r="AB13" s="236"/>
      <c r="AC13" s="236"/>
      <c r="AD13" s="236"/>
      <c r="AE13" s="236"/>
      <c r="AF13" s="236"/>
      <c r="AG13" s="236"/>
    </row>
    <row r="14" spans="1:33" ht="44.45" customHeight="1">
      <c r="A14" s="246"/>
      <c r="B14" s="256" t="s">
        <v>183</v>
      </c>
      <c r="C14" s="253">
        <f>IF(C12&gt;C17,C15+C17,C17-C15)</f>
        <v>0</v>
      </c>
      <c r="D14" s="254"/>
      <c r="E14" s="207"/>
      <c r="F14" s="1"/>
      <c r="G14" s="242"/>
      <c r="H14" s="242"/>
      <c r="I14" s="242"/>
      <c r="J14" s="242"/>
      <c r="K14" s="1"/>
      <c r="P14" s="1"/>
      <c r="Q14" s="1"/>
      <c r="R14" s="1"/>
      <c r="S14" s="236"/>
      <c r="T14" s="236"/>
      <c r="U14" s="236"/>
      <c r="V14" s="236"/>
      <c r="W14" s="236"/>
      <c r="X14" s="236"/>
      <c r="Y14" s="236"/>
      <c r="Z14" s="236"/>
      <c r="AA14" s="236"/>
      <c r="AB14" s="236"/>
      <c r="AC14" s="236"/>
      <c r="AD14" s="236"/>
      <c r="AE14" s="236"/>
      <c r="AF14" s="236"/>
      <c r="AG14" s="236"/>
    </row>
    <row r="15" spans="1:33" s="52" customFormat="1" ht="42.6" thickBot="1">
      <c r="A15" s="246"/>
      <c r="B15" s="257" t="s">
        <v>184</v>
      </c>
      <c r="C15" s="159"/>
      <c r="D15" s="258"/>
      <c r="E15" s="21"/>
      <c r="F15" s="1"/>
      <c r="G15" s="242"/>
      <c r="H15" s="242"/>
      <c r="I15" s="242"/>
      <c r="J15" s="242"/>
      <c r="K15" s="1"/>
      <c r="P15" s="1"/>
      <c r="Q15" s="1"/>
      <c r="R15" s="1"/>
      <c r="S15" s="236"/>
      <c r="T15" s="236"/>
      <c r="U15" s="236"/>
      <c r="V15" s="236"/>
      <c r="W15" s="236"/>
      <c r="X15" s="236"/>
      <c r="Y15" s="236"/>
      <c r="Z15" s="236"/>
      <c r="AA15" s="236"/>
      <c r="AB15" s="236"/>
      <c r="AC15" s="236"/>
      <c r="AD15" s="236"/>
      <c r="AE15" s="236"/>
      <c r="AF15" s="236"/>
      <c r="AG15" s="236"/>
    </row>
    <row r="16" spans="1:33" s="52" customFormat="1" ht="15" thickBot="1">
      <c r="A16" s="246"/>
      <c r="B16" s="246"/>
      <c r="C16" s="246"/>
      <c r="D16" s="246"/>
      <c r="E16" s="246"/>
      <c r="F16" s="1"/>
      <c r="G16" s="242"/>
      <c r="H16" s="242"/>
      <c r="I16" s="242"/>
      <c r="J16" s="242"/>
      <c r="K16" s="1"/>
      <c r="P16" s="1"/>
      <c r="Q16" s="1"/>
      <c r="R16" s="1"/>
      <c r="S16" s="236"/>
      <c r="T16" s="236"/>
      <c r="U16" s="236"/>
      <c r="V16" s="236"/>
      <c r="W16" s="236"/>
      <c r="X16" s="236"/>
      <c r="Y16" s="236"/>
      <c r="Z16" s="236"/>
      <c r="AA16" s="236"/>
      <c r="AB16" s="236"/>
      <c r="AC16" s="236"/>
      <c r="AD16" s="236"/>
      <c r="AE16" s="236"/>
      <c r="AF16" s="236"/>
      <c r="AG16" s="236"/>
    </row>
    <row r="17" spans="1:33" ht="59.1" customHeight="1">
      <c r="A17" s="246"/>
      <c r="B17" s="259" t="s">
        <v>185</v>
      </c>
      <c r="C17" s="168"/>
      <c r="D17" s="251"/>
      <c r="E17" s="20"/>
      <c r="F17" s="1"/>
      <c r="G17" s="242"/>
      <c r="H17" s="242"/>
      <c r="I17" s="242"/>
      <c r="J17" s="242"/>
      <c r="K17" s="1"/>
      <c r="P17" s="1"/>
      <c r="Q17" s="1"/>
      <c r="R17" s="1"/>
      <c r="S17" s="236"/>
      <c r="T17" s="236"/>
      <c r="U17" s="236"/>
      <c r="V17" s="236"/>
      <c r="W17" s="236"/>
      <c r="X17" s="236"/>
      <c r="Y17" s="236"/>
      <c r="Z17" s="236"/>
      <c r="AA17" s="236"/>
      <c r="AB17" s="236"/>
      <c r="AC17" s="236"/>
      <c r="AD17" s="236"/>
      <c r="AE17" s="236"/>
      <c r="AF17" s="236"/>
      <c r="AG17" s="236"/>
    </row>
    <row r="18" spans="1:33" ht="14.45">
      <c r="A18" s="246"/>
      <c r="B18" s="260" t="s">
        <v>181</v>
      </c>
      <c r="C18" s="253">
        <f>C17-C19</f>
        <v>0</v>
      </c>
      <c r="D18" s="254"/>
      <c r="E18" s="255" t="s">
        <v>186</v>
      </c>
      <c r="F18" s="1"/>
      <c r="G18" s="242"/>
      <c r="H18" s="242"/>
      <c r="I18" s="242"/>
      <c r="J18" s="242"/>
      <c r="K18" s="1"/>
      <c r="P18" s="1"/>
      <c r="Q18" s="1"/>
      <c r="R18" s="1"/>
      <c r="S18" s="236"/>
      <c r="T18" s="236"/>
      <c r="U18" s="236"/>
      <c r="V18" s="236"/>
      <c r="W18" s="236"/>
      <c r="X18" s="236"/>
      <c r="Y18" s="236"/>
      <c r="Z18" s="236"/>
      <c r="AA18" s="236"/>
      <c r="AB18" s="236"/>
      <c r="AC18" s="236"/>
      <c r="AD18" s="236"/>
      <c r="AE18" s="236"/>
      <c r="AF18" s="236"/>
      <c r="AG18" s="236"/>
    </row>
    <row r="19" spans="1:33" ht="27.95">
      <c r="A19" s="246"/>
      <c r="B19" s="261" t="s">
        <v>187</v>
      </c>
      <c r="C19" s="253">
        <f>C20+C22</f>
        <v>0</v>
      </c>
      <c r="D19" s="254"/>
      <c r="E19" s="255"/>
      <c r="F19" s="1"/>
      <c r="G19" s="242"/>
      <c r="H19" s="242"/>
      <c r="I19" s="242"/>
      <c r="J19" s="242"/>
      <c r="K19" s="1"/>
      <c r="P19" s="1"/>
      <c r="Q19" s="1"/>
      <c r="R19" s="1"/>
      <c r="S19" s="236"/>
      <c r="T19" s="236"/>
      <c r="U19" s="236"/>
      <c r="V19" s="236"/>
      <c r="W19" s="236"/>
      <c r="X19" s="236"/>
      <c r="Y19" s="236"/>
      <c r="Z19" s="236"/>
      <c r="AA19" s="236"/>
      <c r="AB19" s="236"/>
      <c r="AC19" s="236"/>
      <c r="AD19" s="236"/>
      <c r="AE19" s="236"/>
      <c r="AF19" s="236"/>
      <c r="AG19" s="236"/>
    </row>
    <row r="20" spans="1:33" ht="42.6" thickBot="1">
      <c r="A20" s="246"/>
      <c r="B20" s="262" t="s">
        <v>188</v>
      </c>
      <c r="C20" s="159"/>
      <c r="D20" s="258"/>
      <c r="E20" s="21"/>
      <c r="F20" s="1"/>
      <c r="G20" s="242"/>
      <c r="H20" s="242"/>
      <c r="I20" s="242"/>
      <c r="J20" s="242"/>
      <c r="K20" s="1"/>
      <c r="P20" s="1"/>
      <c r="Q20" s="1"/>
      <c r="R20" s="1"/>
      <c r="S20" s="236"/>
      <c r="T20" s="236"/>
      <c r="U20" s="236"/>
      <c r="V20" s="236"/>
      <c r="W20" s="236"/>
      <c r="X20" s="236"/>
      <c r="Y20" s="236"/>
      <c r="Z20" s="236"/>
      <c r="AA20" s="236"/>
      <c r="AB20" s="236"/>
      <c r="AC20" s="236"/>
      <c r="AD20" s="236"/>
      <c r="AE20" s="236"/>
      <c r="AF20" s="236"/>
      <c r="AG20" s="236"/>
    </row>
    <row r="21" spans="1:33" ht="15" thickBot="1">
      <c r="A21" s="246"/>
      <c r="B21" s="246"/>
      <c r="C21" s="246"/>
      <c r="D21" s="246"/>
      <c r="E21" s="246"/>
      <c r="F21" s="1"/>
      <c r="G21" s="242"/>
      <c r="H21" s="242"/>
      <c r="I21" s="242"/>
      <c r="J21" s="242"/>
      <c r="K21" s="1"/>
      <c r="P21" s="1"/>
      <c r="Q21" s="1"/>
      <c r="R21" s="1"/>
      <c r="S21" s="236"/>
      <c r="T21" s="236"/>
      <c r="U21" s="236"/>
      <c r="V21" s="236"/>
      <c r="W21" s="236"/>
      <c r="X21" s="236"/>
      <c r="Y21" s="236"/>
      <c r="Z21" s="236"/>
      <c r="AA21" s="236"/>
      <c r="AB21" s="236"/>
      <c r="AC21" s="236"/>
      <c r="AD21" s="236"/>
      <c r="AE21" s="236"/>
      <c r="AF21" s="236"/>
      <c r="AG21" s="236"/>
    </row>
    <row r="22" spans="1:33" ht="56.1">
      <c r="A22" s="246"/>
      <c r="B22" s="263" t="s">
        <v>189</v>
      </c>
      <c r="C22" s="166"/>
      <c r="D22" s="168"/>
      <c r="E22" s="20"/>
      <c r="F22" s="1"/>
      <c r="G22" s="242"/>
      <c r="H22" s="242"/>
      <c r="I22" s="242"/>
      <c r="J22" s="242"/>
      <c r="K22" s="1"/>
      <c r="P22" s="1"/>
      <c r="Q22" s="1"/>
      <c r="R22" s="1"/>
      <c r="S22" s="236"/>
      <c r="T22" s="236"/>
      <c r="U22" s="236"/>
      <c r="V22" s="236"/>
      <c r="W22" s="236"/>
      <c r="X22" s="236"/>
      <c r="Y22" s="236"/>
      <c r="Z22" s="236"/>
      <c r="AA22" s="236"/>
      <c r="AB22" s="236"/>
      <c r="AC22" s="236"/>
      <c r="AD22" s="236"/>
      <c r="AE22" s="236"/>
      <c r="AF22" s="236"/>
      <c r="AG22" s="236"/>
    </row>
    <row r="23" spans="1:33" ht="15" thickBot="1">
      <c r="A23" s="264"/>
      <c r="B23" s="265" t="s">
        <v>181</v>
      </c>
      <c r="C23" s="266">
        <f>C22-C25</f>
        <v>0</v>
      </c>
      <c r="D23" s="267">
        <f>D25</f>
        <v>0</v>
      </c>
      <c r="E23" s="255" t="s">
        <v>186</v>
      </c>
      <c r="F23" s="1"/>
      <c r="G23" s="242"/>
      <c r="H23" s="242"/>
      <c r="I23" s="242"/>
      <c r="J23" s="242"/>
      <c r="K23" s="1"/>
      <c r="P23" s="1"/>
      <c r="Q23" s="1"/>
      <c r="R23" s="1"/>
      <c r="S23" s="236"/>
      <c r="T23" s="236"/>
      <c r="U23" s="236"/>
      <c r="V23" s="236"/>
      <c r="W23" s="236"/>
      <c r="X23" s="236"/>
      <c r="Y23" s="236"/>
      <c r="Z23" s="236"/>
      <c r="AA23" s="236"/>
      <c r="AB23" s="236"/>
      <c r="AC23" s="236"/>
      <c r="AD23" s="236"/>
      <c r="AE23" s="236"/>
      <c r="AF23" s="236"/>
      <c r="AG23" s="236"/>
    </row>
    <row r="24" spans="1:33" ht="15" thickBot="1">
      <c r="A24" s="264"/>
      <c r="B24" s="264"/>
      <c r="C24" s="264"/>
      <c r="D24" s="264"/>
      <c r="E24" s="264"/>
      <c r="F24" s="1"/>
      <c r="G24" s="242"/>
      <c r="H24" s="242"/>
      <c r="I24" s="242"/>
      <c r="J24" s="242"/>
      <c r="K24" s="1"/>
      <c r="P24" s="1"/>
      <c r="Q24" s="1"/>
      <c r="R24" s="1"/>
      <c r="S24" s="236"/>
      <c r="T24" s="236"/>
      <c r="U24" s="236"/>
      <c r="V24" s="236"/>
      <c r="W24" s="236"/>
      <c r="X24" s="236"/>
      <c r="Y24" s="236"/>
      <c r="Z24" s="236"/>
      <c r="AA24" s="236"/>
      <c r="AB24" s="236"/>
      <c r="AC24" s="236"/>
      <c r="AD24" s="236"/>
      <c r="AE24" s="236"/>
      <c r="AF24" s="236"/>
      <c r="AG24" s="236"/>
    </row>
    <row r="25" spans="1:33" ht="42">
      <c r="A25" s="264"/>
      <c r="B25" s="268" t="s">
        <v>190</v>
      </c>
      <c r="C25" s="269">
        <f>SUM(C26:C30)</f>
        <v>0</v>
      </c>
      <c r="D25" s="270">
        <f>SUM(D26:D30)</f>
        <v>0</v>
      </c>
      <c r="E25" s="271"/>
      <c r="F25" s="1"/>
      <c r="G25" s="242"/>
      <c r="H25" s="242"/>
      <c r="I25" s="242"/>
      <c r="J25" s="242"/>
      <c r="K25" s="1"/>
      <c r="P25" s="1"/>
      <c r="Q25" s="1"/>
      <c r="R25" s="1"/>
      <c r="S25" s="236"/>
      <c r="T25" s="236"/>
      <c r="U25" s="236"/>
      <c r="V25" s="236"/>
      <c r="W25" s="236"/>
      <c r="X25" s="236"/>
      <c r="Y25" s="236"/>
      <c r="Z25" s="236"/>
      <c r="AA25" s="236"/>
      <c r="AB25" s="236"/>
      <c r="AC25" s="236"/>
      <c r="AD25" s="236"/>
      <c r="AE25" s="236"/>
      <c r="AF25" s="236"/>
      <c r="AG25" s="236"/>
    </row>
    <row r="26" spans="1:33" ht="37.5" customHeight="1">
      <c r="A26" s="264"/>
      <c r="B26" s="260" t="s">
        <v>191</v>
      </c>
      <c r="C26" s="272">
        <f>C32</f>
        <v>0</v>
      </c>
      <c r="D26" s="253">
        <f>D32</f>
        <v>0</v>
      </c>
      <c r="E26" s="255"/>
      <c r="F26" s="1"/>
      <c r="G26" s="242"/>
      <c r="H26" s="242"/>
      <c r="I26" s="242"/>
      <c r="J26" s="242"/>
      <c r="K26" s="1"/>
      <c r="P26" s="1"/>
      <c r="Q26" s="1"/>
      <c r="R26" s="1"/>
      <c r="S26" s="236"/>
      <c r="T26" s="236"/>
      <c r="U26" s="236"/>
      <c r="V26" s="236"/>
      <c r="W26" s="236"/>
      <c r="X26" s="236"/>
      <c r="Y26" s="236"/>
      <c r="Z26" s="236"/>
      <c r="AA26" s="236"/>
      <c r="AB26" s="236"/>
      <c r="AC26" s="236"/>
      <c r="AD26" s="236"/>
      <c r="AE26" s="236"/>
      <c r="AF26" s="236"/>
      <c r="AG26" s="236"/>
    </row>
    <row r="27" spans="1:33" ht="27.95">
      <c r="A27" s="264"/>
      <c r="B27" s="273" t="s">
        <v>192</v>
      </c>
      <c r="C27" s="151"/>
      <c r="D27" s="152"/>
      <c r="E27" s="207"/>
      <c r="F27" s="1"/>
      <c r="G27" s="242"/>
      <c r="H27" s="242"/>
      <c r="I27" s="242"/>
      <c r="J27" s="242"/>
      <c r="K27" s="1"/>
      <c r="P27" s="1"/>
      <c r="Q27" s="1"/>
      <c r="R27" s="1"/>
      <c r="S27" s="236"/>
      <c r="T27" s="236"/>
      <c r="U27" s="236"/>
      <c r="V27" s="236"/>
      <c r="W27" s="236"/>
      <c r="X27" s="236"/>
      <c r="Y27" s="236"/>
      <c r="Z27" s="236"/>
      <c r="AA27" s="236"/>
      <c r="AB27" s="236"/>
      <c r="AC27" s="236"/>
      <c r="AD27" s="236"/>
      <c r="AE27" s="236"/>
      <c r="AF27" s="236"/>
      <c r="AG27" s="236"/>
    </row>
    <row r="28" spans="1:33" ht="27.95">
      <c r="A28" s="264"/>
      <c r="B28" s="273" t="s">
        <v>193</v>
      </c>
      <c r="C28" s="151"/>
      <c r="D28" s="152"/>
      <c r="E28" s="207"/>
      <c r="F28" s="1"/>
      <c r="G28" s="242"/>
      <c r="H28" s="242"/>
      <c r="I28" s="242"/>
      <c r="J28" s="242"/>
      <c r="K28" s="1"/>
      <c r="P28" s="1"/>
      <c r="Q28" s="1"/>
      <c r="R28" s="1"/>
      <c r="S28" s="236"/>
      <c r="T28" s="236"/>
      <c r="U28" s="236"/>
      <c r="V28" s="236"/>
      <c r="W28" s="236"/>
      <c r="X28" s="236"/>
      <c r="Y28" s="236"/>
      <c r="Z28" s="236"/>
      <c r="AA28" s="236"/>
      <c r="AB28" s="236"/>
      <c r="AC28" s="236"/>
      <c r="AD28" s="236"/>
      <c r="AE28" s="236"/>
      <c r="AF28" s="236"/>
      <c r="AG28" s="236"/>
    </row>
    <row r="29" spans="1:33" ht="27.95">
      <c r="A29" s="264"/>
      <c r="B29" s="273" t="s">
        <v>194</v>
      </c>
      <c r="C29" s="151"/>
      <c r="D29" s="152"/>
      <c r="E29" s="207"/>
      <c r="F29" s="1"/>
      <c r="G29" s="242"/>
      <c r="H29" s="242"/>
      <c r="I29" s="242"/>
      <c r="J29" s="242"/>
      <c r="K29" s="1"/>
      <c r="P29" s="1"/>
      <c r="Q29" s="1"/>
      <c r="R29" s="1"/>
      <c r="S29" s="236"/>
      <c r="T29" s="236"/>
      <c r="U29" s="236"/>
      <c r="V29" s="236"/>
      <c r="W29" s="236"/>
      <c r="X29" s="236"/>
      <c r="Y29" s="236"/>
      <c r="Z29" s="236"/>
      <c r="AA29" s="236"/>
      <c r="AB29" s="236"/>
      <c r="AC29" s="236"/>
      <c r="AD29" s="236"/>
      <c r="AE29" s="236"/>
      <c r="AF29" s="236"/>
      <c r="AG29" s="236"/>
    </row>
    <row r="30" spans="1:33" ht="42.6" thickBot="1">
      <c r="A30" s="264"/>
      <c r="B30" s="274" t="s">
        <v>195</v>
      </c>
      <c r="C30" s="158"/>
      <c r="D30" s="159"/>
      <c r="E30" s="21"/>
      <c r="F30" s="1"/>
      <c r="G30" s="242"/>
      <c r="H30" s="242"/>
      <c r="I30" s="242"/>
      <c r="J30" s="242"/>
      <c r="K30" s="1"/>
      <c r="P30" s="1"/>
      <c r="Q30" s="1"/>
      <c r="R30" s="1"/>
      <c r="S30" s="236"/>
      <c r="T30" s="236"/>
      <c r="U30" s="236"/>
      <c r="V30" s="236"/>
      <c r="W30" s="236"/>
      <c r="X30" s="236"/>
      <c r="Y30" s="236"/>
      <c r="Z30" s="236"/>
      <c r="AA30" s="236"/>
      <c r="AB30" s="236"/>
      <c r="AC30" s="236"/>
      <c r="AD30" s="236"/>
      <c r="AE30" s="236"/>
      <c r="AF30" s="236"/>
      <c r="AG30" s="236"/>
    </row>
    <row r="31" spans="1:33" ht="15" thickBot="1">
      <c r="A31" s="264"/>
      <c r="B31" s="264"/>
      <c r="C31" s="264"/>
      <c r="D31" s="264"/>
      <c r="E31" s="264"/>
      <c r="F31" s="264"/>
      <c r="G31" s="242"/>
      <c r="H31" s="242"/>
      <c r="I31" s="242"/>
      <c r="J31" s="242"/>
      <c r="K31" s="1"/>
      <c r="P31" s="1"/>
      <c r="Q31" s="1"/>
      <c r="R31" s="1"/>
      <c r="S31" s="236"/>
      <c r="T31" s="236"/>
      <c r="U31" s="236"/>
      <c r="V31" s="236"/>
      <c r="W31" s="236"/>
      <c r="X31" s="236"/>
      <c r="Y31" s="236"/>
      <c r="Z31" s="236"/>
      <c r="AA31" s="236"/>
      <c r="AB31" s="236"/>
      <c r="AC31" s="236"/>
      <c r="AD31" s="236"/>
      <c r="AE31" s="236"/>
      <c r="AF31" s="236"/>
      <c r="AG31" s="236"/>
    </row>
    <row r="32" spans="1:33" ht="42">
      <c r="A32" s="246"/>
      <c r="B32" s="268" t="s">
        <v>196</v>
      </c>
      <c r="C32" s="269">
        <f>SUM(C33:C34)</f>
        <v>0</v>
      </c>
      <c r="D32" s="270">
        <f>SUM(D33:D34)</f>
        <v>0</v>
      </c>
      <c r="E32" s="271"/>
      <c r="F32" s="1"/>
      <c r="G32" s="242"/>
      <c r="H32" s="242"/>
      <c r="I32" s="242"/>
      <c r="J32" s="242"/>
      <c r="K32" s="1"/>
      <c r="P32" s="1"/>
      <c r="Q32" s="1"/>
      <c r="R32" s="1"/>
      <c r="S32" s="236"/>
      <c r="T32" s="236"/>
      <c r="U32" s="236"/>
      <c r="V32" s="236"/>
      <c r="W32" s="236"/>
      <c r="X32" s="236"/>
      <c r="Y32" s="236"/>
      <c r="Z32" s="236"/>
      <c r="AA32" s="236"/>
      <c r="AB32" s="236"/>
      <c r="AC32" s="236"/>
      <c r="AD32" s="236"/>
      <c r="AE32" s="236"/>
      <c r="AF32" s="236"/>
      <c r="AG32" s="236"/>
    </row>
    <row r="33" spans="1:33" ht="42">
      <c r="A33" s="246"/>
      <c r="B33" s="275" t="s">
        <v>197</v>
      </c>
      <c r="C33" s="151"/>
      <c r="D33" s="152"/>
      <c r="E33" s="207"/>
      <c r="F33" s="1"/>
      <c r="G33" s="242"/>
      <c r="H33" s="242"/>
      <c r="I33" s="242"/>
      <c r="J33" s="242"/>
      <c r="K33" s="1"/>
      <c r="P33" s="1"/>
      <c r="Q33" s="1"/>
      <c r="R33" s="1"/>
      <c r="S33" s="236"/>
      <c r="T33" s="236"/>
      <c r="U33" s="236"/>
      <c r="V33" s="236"/>
      <c r="W33" s="236"/>
      <c r="X33" s="236"/>
      <c r="Y33" s="236"/>
      <c r="Z33" s="236"/>
      <c r="AA33" s="236"/>
      <c r="AB33" s="236"/>
      <c r="AC33" s="236"/>
      <c r="AD33" s="236"/>
      <c r="AE33" s="236"/>
      <c r="AF33" s="236"/>
      <c r="AG33" s="236"/>
    </row>
    <row r="34" spans="1:33" ht="42.6" thickBot="1">
      <c r="A34" s="246"/>
      <c r="B34" s="276" t="s">
        <v>198</v>
      </c>
      <c r="C34" s="158"/>
      <c r="D34" s="159"/>
      <c r="E34" s="21"/>
      <c r="F34" s="1"/>
      <c r="G34" s="242"/>
      <c r="H34" s="242"/>
      <c r="I34" s="242"/>
      <c r="J34" s="242"/>
      <c r="K34" s="1"/>
      <c r="P34" s="1"/>
      <c r="Q34" s="1"/>
      <c r="R34" s="1"/>
      <c r="S34" s="236"/>
      <c r="T34" s="236"/>
      <c r="U34" s="236"/>
      <c r="V34" s="236"/>
      <c r="W34" s="236"/>
      <c r="X34" s="236"/>
      <c r="Y34" s="236"/>
      <c r="Z34" s="236"/>
      <c r="AA34" s="236"/>
      <c r="AB34" s="236"/>
      <c r="AC34" s="236"/>
      <c r="AD34" s="236"/>
      <c r="AE34" s="236"/>
      <c r="AF34" s="236"/>
      <c r="AG34" s="236"/>
    </row>
    <row r="35" spans="1:33" ht="14.45">
      <c r="A35" s="246"/>
      <c r="B35" s="29"/>
      <c r="C35" s="29"/>
      <c r="D35" s="29"/>
      <c r="E35" s="29"/>
      <c r="F35" s="1"/>
      <c r="G35" s="242"/>
      <c r="H35" s="242"/>
      <c r="I35" s="242"/>
      <c r="J35" s="242"/>
      <c r="K35" s="1"/>
      <c r="P35" s="1"/>
      <c r="Q35" s="1"/>
      <c r="R35" s="1"/>
      <c r="S35" s="236"/>
      <c r="T35" s="236"/>
      <c r="U35" s="236"/>
      <c r="V35" s="236"/>
      <c r="W35" s="236"/>
      <c r="X35" s="236"/>
      <c r="Y35" s="236"/>
      <c r="Z35" s="236"/>
      <c r="AA35" s="236"/>
      <c r="AB35" s="236"/>
      <c r="AC35" s="236"/>
      <c r="AD35" s="236"/>
      <c r="AE35" s="236"/>
      <c r="AF35" s="236"/>
      <c r="AG35" s="236"/>
    </row>
    <row r="36" spans="1:33" ht="14.45">
      <c r="A36" s="1"/>
      <c r="B36" s="29"/>
      <c r="C36" s="29"/>
      <c r="D36" s="29"/>
      <c r="E36" s="29"/>
      <c r="F36" s="1"/>
      <c r="G36" s="242"/>
      <c r="H36" s="242"/>
      <c r="I36" s="242"/>
      <c r="J36" s="242"/>
      <c r="K36" s="1"/>
      <c r="P36" s="1"/>
      <c r="Q36" s="1"/>
      <c r="R36" s="1"/>
      <c r="S36" s="236"/>
      <c r="T36" s="236"/>
      <c r="U36" s="236"/>
      <c r="V36" s="236"/>
      <c r="W36" s="236"/>
      <c r="X36" s="236"/>
      <c r="Y36" s="236"/>
      <c r="Z36" s="236"/>
      <c r="AA36" s="236"/>
      <c r="AB36" s="236"/>
      <c r="AC36" s="236"/>
      <c r="AD36" s="236"/>
      <c r="AE36" s="236"/>
      <c r="AF36" s="236"/>
      <c r="AG36" s="236"/>
    </row>
    <row r="37" spans="1:33" ht="14.45">
      <c r="A37" s="1"/>
      <c r="B37" s="29"/>
      <c r="C37" s="29"/>
      <c r="D37" s="29"/>
      <c r="E37" s="29"/>
      <c r="F37" s="1"/>
      <c r="G37" s="242"/>
      <c r="H37" s="242"/>
      <c r="I37" s="242"/>
      <c r="J37" s="242"/>
      <c r="K37" s="1"/>
      <c r="P37" s="1"/>
      <c r="Q37" s="1"/>
      <c r="R37" s="1"/>
      <c r="S37" s="236"/>
      <c r="T37" s="236"/>
      <c r="U37" s="236"/>
      <c r="V37" s="236"/>
      <c r="W37" s="236"/>
      <c r="X37" s="236"/>
      <c r="Y37" s="236"/>
      <c r="Z37" s="236"/>
      <c r="AA37" s="236"/>
      <c r="AB37" s="236"/>
      <c r="AC37" s="236"/>
      <c r="AD37" s="236"/>
      <c r="AE37" s="236"/>
      <c r="AF37" s="236"/>
      <c r="AG37" s="236"/>
    </row>
    <row r="38" spans="1:33" ht="14.45">
      <c r="A38" s="1"/>
      <c r="B38" s="29"/>
      <c r="C38" s="29"/>
      <c r="D38" s="29"/>
      <c r="E38" s="29"/>
      <c r="F38" s="1"/>
      <c r="G38" s="242"/>
      <c r="H38" s="242"/>
      <c r="I38" s="242"/>
      <c r="J38" s="242"/>
      <c r="K38" s="1"/>
      <c r="P38" s="1"/>
      <c r="Q38" s="1"/>
      <c r="R38" s="1"/>
      <c r="S38" s="236"/>
      <c r="T38" s="236"/>
      <c r="U38" s="236"/>
      <c r="V38" s="236"/>
      <c r="W38" s="236"/>
      <c r="X38" s="236"/>
      <c r="Y38" s="236"/>
      <c r="Z38" s="236"/>
      <c r="AA38" s="236"/>
      <c r="AB38" s="236"/>
      <c r="AC38" s="236"/>
      <c r="AD38" s="236"/>
      <c r="AE38" s="236"/>
      <c r="AF38" s="236"/>
      <c r="AG38" s="236"/>
    </row>
    <row r="39" spans="1:33" ht="14.45">
      <c r="A39" s="1"/>
      <c r="B39" s="29"/>
      <c r="C39" s="29"/>
      <c r="D39" s="29"/>
      <c r="E39" s="29"/>
      <c r="F39" s="1"/>
      <c r="G39" s="1"/>
      <c r="H39" s="1"/>
      <c r="I39" s="1"/>
      <c r="J39" s="1"/>
      <c r="K39" s="1"/>
      <c r="P39" s="1"/>
      <c r="Q39" s="1"/>
      <c r="R39" s="1"/>
      <c r="S39" s="236"/>
      <c r="T39" s="236"/>
      <c r="U39" s="236"/>
      <c r="V39" s="236"/>
      <c r="W39" s="236"/>
      <c r="X39" s="236"/>
      <c r="Y39" s="236"/>
      <c r="Z39" s="236"/>
      <c r="AA39" s="236"/>
      <c r="AB39" s="236"/>
      <c r="AC39" s="236"/>
      <c r="AD39" s="236"/>
      <c r="AE39" s="236"/>
      <c r="AF39" s="236"/>
      <c r="AG39" s="236"/>
    </row>
    <row r="40" spans="1:33" ht="14.45">
      <c r="A40" s="1"/>
      <c r="B40" s="29"/>
      <c r="C40" s="29"/>
      <c r="D40" s="29"/>
      <c r="E40" s="29"/>
      <c r="F40" s="1"/>
      <c r="G40" s="1"/>
      <c r="H40" s="1"/>
      <c r="I40" s="1"/>
      <c r="J40" s="1"/>
      <c r="K40" s="1"/>
      <c r="P40" s="1"/>
      <c r="Q40" s="1"/>
      <c r="R40" s="1"/>
      <c r="S40" s="236"/>
      <c r="T40" s="236"/>
      <c r="U40" s="236"/>
      <c r="V40" s="236"/>
      <c r="W40" s="236"/>
      <c r="X40" s="236"/>
      <c r="Y40" s="236"/>
      <c r="Z40" s="236"/>
      <c r="AA40" s="236"/>
      <c r="AB40" s="236"/>
      <c r="AC40" s="236"/>
      <c r="AD40" s="236"/>
      <c r="AE40" s="236"/>
      <c r="AF40" s="236"/>
      <c r="AG40" s="236"/>
    </row>
    <row r="41" spans="1:33" ht="14.45">
      <c r="A41" s="1"/>
      <c r="B41" s="29"/>
      <c r="C41" s="29"/>
      <c r="D41" s="29"/>
      <c r="E41" s="29"/>
      <c r="F41" s="1"/>
      <c r="G41" s="277"/>
      <c r="H41" s="1"/>
      <c r="I41" s="277"/>
      <c r="J41" s="1"/>
      <c r="K41" s="1"/>
      <c r="P41" s="1"/>
      <c r="Q41" s="1"/>
      <c r="R41" s="1"/>
      <c r="S41" s="236"/>
      <c r="T41" s="236"/>
      <c r="U41" s="236"/>
      <c r="V41" s="236"/>
      <c r="W41" s="236"/>
      <c r="X41" s="236"/>
      <c r="Y41" s="236"/>
      <c r="Z41" s="236"/>
      <c r="AA41" s="236"/>
      <c r="AB41" s="236"/>
      <c r="AC41" s="236"/>
      <c r="AD41" s="236"/>
      <c r="AE41" s="236"/>
      <c r="AF41" s="236"/>
      <c r="AG41" s="236"/>
    </row>
    <row r="42" spans="1:33" ht="14.45">
      <c r="A42" s="1"/>
      <c r="B42" s="29"/>
      <c r="C42" s="29"/>
      <c r="D42" s="29"/>
      <c r="E42" s="29"/>
      <c r="F42" s="1"/>
      <c r="G42" s="1"/>
      <c r="H42" s="1"/>
      <c r="I42" s="1"/>
      <c r="J42" s="1"/>
      <c r="K42" s="1"/>
      <c r="P42" s="1"/>
      <c r="Q42" s="1"/>
      <c r="R42" s="1"/>
      <c r="S42" s="236"/>
      <c r="T42" s="236"/>
      <c r="U42" s="236"/>
      <c r="V42" s="236"/>
      <c r="W42" s="236"/>
      <c r="X42" s="236"/>
      <c r="Y42" s="236"/>
      <c r="Z42" s="236"/>
      <c r="AA42" s="236"/>
      <c r="AB42" s="236"/>
      <c r="AC42" s="236"/>
      <c r="AD42" s="236"/>
      <c r="AE42" s="236"/>
      <c r="AF42" s="236"/>
      <c r="AG42" s="236"/>
    </row>
    <row r="43" spans="1:33" ht="14.45">
      <c r="A43" s="1"/>
      <c r="B43" s="29"/>
      <c r="C43" s="29"/>
      <c r="D43" s="29"/>
      <c r="E43" s="29"/>
      <c r="F43" s="1"/>
      <c r="G43" s="1"/>
      <c r="H43" s="1"/>
      <c r="I43" s="1"/>
      <c r="J43" s="1"/>
      <c r="K43" s="1"/>
      <c r="P43" s="1"/>
      <c r="Q43" s="1"/>
      <c r="R43" s="1"/>
      <c r="S43" s="236"/>
      <c r="T43" s="236"/>
      <c r="U43" s="236"/>
      <c r="V43" s="236"/>
      <c r="W43" s="236"/>
      <c r="X43" s="236"/>
      <c r="Y43" s="236"/>
      <c r="Z43" s="236"/>
      <c r="AA43" s="236"/>
      <c r="AB43" s="236"/>
      <c r="AC43" s="236"/>
      <c r="AD43" s="236"/>
      <c r="AE43" s="236"/>
      <c r="AF43" s="236"/>
      <c r="AG43" s="236"/>
    </row>
    <row r="44" spans="1:33" ht="14.45">
      <c r="A44" s="1"/>
      <c r="B44" s="29"/>
      <c r="C44" s="29"/>
      <c r="D44" s="29"/>
      <c r="E44" s="29"/>
      <c r="F44" s="1"/>
      <c r="G44" s="277"/>
      <c r="H44" s="1"/>
      <c r="I44" s="277"/>
      <c r="J44" s="1"/>
      <c r="K44" s="1"/>
      <c r="P44" s="1"/>
      <c r="Q44" s="1"/>
      <c r="R44" s="1"/>
      <c r="S44" s="236"/>
      <c r="T44" s="236"/>
      <c r="U44" s="236"/>
      <c r="V44" s="236"/>
      <c r="W44" s="236"/>
      <c r="X44" s="236"/>
      <c r="Y44" s="236"/>
      <c r="Z44" s="236"/>
      <c r="AA44" s="236"/>
      <c r="AB44" s="236"/>
      <c r="AC44" s="236"/>
      <c r="AD44" s="236"/>
      <c r="AE44" s="236"/>
      <c r="AF44" s="236"/>
      <c r="AG44" s="236"/>
    </row>
    <row r="45" spans="1:33" ht="14.45">
      <c r="A45" s="1"/>
      <c r="B45" s="29"/>
      <c r="C45" s="29"/>
      <c r="D45" s="29"/>
      <c r="E45" s="29"/>
      <c r="F45" s="1"/>
      <c r="G45" s="1"/>
      <c r="H45" s="1"/>
      <c r="I45" s="1"/>
      <c r="J45" s="1"/>
      <c r="K45" s="1"/>
      <c r="P45" s="1"/>
      <c r="Q45" s="1"/>
      <c r="R45" s="1"/>
      <c r="S45" s="236"/>
      <c r="T45" s="236"/>
      <c r="U45" s="236"/>
      <c r="V45" s="236"/>
      <c r="W45" s="236"/>
      <c r="X45" s="236"/>
      <c r="Y45" s="236"/>
      <c r="Z45" s="236"/>
      <c r="AA45" s="236"/>
      <c r="AB45" s="236"/>
      <c r="AC45" s="236"/>
      <c r="AD45" s="236"/>
      <c r="AE45" s="236"/>
      <c r="AF45" s="236"/>
      <c r="AG45" s="236"/>
    </row>
    <row r="46" spans="1:33" ht="14.45">
      <c r="A46" s="1"/>
      <c r="B46" s="29"/>
      <c r="C46" s="29"/>
      <c r="D46" s="29"/>
      <c r="E46" s="29"/>
      <c r="F46" s="1"/>
      <c r="G46" s="1"/>
      <c r="H46" s="1"/>
      <c r="I46" s="1"/>
      <c r="J46" s="1"/>
      <c r="K46" s="1"/>
      <c r="P46" s="1"/>
      <c r="Q46" s="1"/>
      <c r="R46" s="1"/>
      <c r="S46" s="236"/>
      <c r="T46" s="236"/>
      <c r="U46" s="236"/>
      <c r="V46" s="236"/>
      <c r="W46" s="236"/>
      <c r="X46" s="236"/>
      <c r="Y46" s="236"/>
      <c r="Z46" s="236"/>
      <c r="AA46" s="236"/>
      <c r="AB46" s="236"/>
      <c r="AC46" s="236"/>
      <c r="AD46" s="236"/>
      <c r="AE46" s="236"/>
      <c r="AF46" s="236"/>
      <c r="AG46" s="236"/>
    </row>
    <row r="47" spans="1:33" ht="14.45">
      <c r="A47" s="1"/>
      <c r="B47" s="29"/>
      <c r="C47" s="29"/>
      <c r="D47" s="29"/>
      <c r="E47" s="29"/>
      <c r="F47" s="1"/>
      <c r="G47" s="277"/>
      <c r="H47" s="1"/>
      <c r="I47" s="277"/>
      <c r="J47" s="1"/>
      <c r="K47" s="1"/>
      <c r="P47" s="1"/>
      <c r="Q47" s="1"/>
      <c r="R47" s="1"/>
      <c r="S47" s="236"/>
      <c r="T47" s="236"/>
      <c r="U47" s="236"/>
      <c r="V47" s="236"/>
      <c r="W47" s="236"/>
      <c r="X47" s="236"/>
      <c r="Y47" s="236"/>
      <c r="Z47" s="236"/>
      <c r="AA47" s="236"/>
      <c r="AB47" s="236"/>
      <c r="AC47" s="236"/>
      <c r="AD47" s="236"/>
      <c r="AE47" s="236"/>
      <c r="AF47" s="236"/>
      <c r="AG47" s="236"/>
    </row>
    <row r="48" spans="1:33" ht="14.45">
      <c r="A48" s="277"/>
      <c r="B48" s="1"/>
      <c r="C48" s="277"/>
      <c r="D48" s="1"/>
      <c r="E48" s="277"/>
      <c r="F48" s="1"/>
      <c r="G48" s="1"/>
      <c r="H48" s="1"/>
      <c r="I48" s="1"/>
      <c r="J48" s="1"/>
      <c r="K48" s="1"/>
      <c r="P48" s="1"/>
      <c r="Q48" s="1"/>
      <c r="R48" s="1"/>
      <c r="S48" s="236"/>
      <c r="T48" s="236"/>
      <c r="U48" s="236"/>
      <c r="V48" s="236"/>
      <c r="W48" s="236"/>
      <c r="X48" s="236"/>
      <c r="Y48" s="236"/>
      <c r="Z48" s="236"/>
      <c r="AA48" s="236"/>
      <c r="AB48" s="236"/>
      <c r="AC48" s="236"/>
      <c r="AD48" s="236"/>
      <c r="AE48" s="236"/>
      <c r="AF48" s="236"/>
      <c r="AG48" s="236"/>
    </row>
    <row r="49" spans="1:33" ht="14.45">
      <c r="A49" s="1"/>
      <c r="B49" s="1"/>
      <c r="C49" s="1"/>
      <c r="D49" s="1"/>
      <c r="E49" s="1"/>
      <c r="F49" s="1"/>
      <c r="G49" s="1"/>
      <c r="H49" s="1"/>
      <c r="I49" s="1"/>
      <c r="J49" s="1"/>
      <c r="K49" s="1"/>
      <c r="L49" s="1"/>
      <c r="M49" s="1"/>
      <c r="N49" s="1"/>
      <c r="O49" s="1"/>
      <c r="P49" s="1"/>
      <c r="Q49" s="1"/>
      <c r="R49" s="1"/>
      <c r="S49" s="236"/>
      <c r="T49" s="236"/>
      <c r="U49" s="236"/>
      <c r="V49" s="236"/>
      <c r="W49" s="236"/>
      <c r="X49" s="236"/>
      <c r="Y49" s="236"/>
      <c r="Z49" s="236"/>
      <c r="AA49" s="236"/>
      <c r="AB49" s="236"/>
      <c r="AC49" s="236"/>
      <c r="AD49" s="236"/>
      <c r="AE49" s="236"/>
      <c r="AF49" s="236"/>
      <c r="AG49" s="236"/>
    </row>
    <row r="50" spans="1:33" ht="14.45">
      <c r="A50" s="1"/>
      <c r="B50" s="1"/>
      <c r="C50" s="1"/>
      <c r="D50" s="1"/>
      <c r="E50" s="1"/>
      <c r="F50" s="1"/>
      <c r="G50" s="277"/>
      <c r="H50" s="1"/>
      <c r="I50" s="277"/>
      <c r="J50" s="1"/>
      <c r="K50" s="1"/>
      <c r="L50" s="1"/>
      <c r="M50" s="1"/>
      <c r="N50" s="1"/>
      <c r="O50" s="1"/>
      <c r="P50" s="1"/>
      <c r="Q50" s="1"/>
      <c r="R50" s="1"/>
      <c r="S50" s="236"/>
      <c r="T50" s="236"/>
      <c r="U50" s="236"/>
      <c r="V50" s="236"/>
      <c r="W50" s="236"/>
      <c r="X50" s="236"/>
      <c r="Y50" s="236"/>
      <c r="Z50" s="236"/>
      <c r="AA50" s="236"/>
      <c r="AB50" s="236"/>
      <c r="AC50" s="236"/>
      <c r="AD50" s="236"/>
      <c r="AE50" s="236"/>
      <c r="AF50" s="236"/>
      <c r="AG50" s="236"/>
    </row>
    <row r="51" spans="1:33" ht="14.45">
      <c r="A51" s="277"/>
      <c r="B51" s="1"/>
      <c r="C51" s="277"/>
      <c r="D51" s="1"/>
      <c r="E51" s="277"/>
      <c r="F51" s="1"/>
      <c r="G51" s="1"/>
      <c r="H51" s="1"/>
      <c r="I51" s="1"/>
      <c r="J51" s="1"/>
      <c r="K51" s="1"/>
      <c r="L51" s="1"/>
      <c r="M51" s="1"/>
      <c r="N51" s="1"/>
      <c r="O51" s="1"/>
      <c r="P51" s="1"/>
      <c r="Q51" s="1"/>
      <c r="R51" s="1"/>
      <c r="S51" s="236"/>
      <c r="T51" s="236"/>
      <c r="U51" s="236"/>
      <c r="V51" s="236"/>
      <c r="W51" s="236"/>
      <c r="X51" s="236"/>
      <c r="Y51" s="236"/>
      <c r="Z51" s="236"/>
      <c r="AA51" s="236"/>
      <c r="AB51" s="236"/>
      <c r="AC51" s="236"/>
      <c r="AD51" s="236"/>
      <c r="AE51" s="236"/>
      <c r="AF51" s="236"/>
      <c r="AG51" s="236"/>
    </row>
    <row r="52" spans="1:33" ht="14.45">
      <c r="A52" s="1"/>
      <c r="B52" s="1"/>
      <c r="C52" s="1"/>
      <c r="D52" s="1"/>
      <c r="E52" s="1"/>
      <c r="F52" s="1"/>
      <c r="G52" s="1"/>
      <c r="H52" s="1"/>
      <c r="I52" s="1"/>
      <c r="J52" s="1"/>
      <c r="K52" s="1"/>
      <c r="L52" s="1"/>
      <c r="M52" s="1"/>
      <c r="N52" s="1"/>
      <c r="O52" s="1"/>
      <c r="P52" s="1"/>
      <c r="Q52" s="1"/>
      <c r="R52" s="1"/>
      <c r="S52" s="236"/>
      <c r="T52" s="236"/>
      <c r="U52" s="236"/>
      <c r="V52" s="236"/>
      <c r="W52" s="236"/>
      <c r="X52" s="236"/>
      <c r="Y52" s="236"/>
      <c r="Z52" s="236"/>
      <c r="AA52" s="236"/>
      <c r="AB52" s="236"/>
      <c r="AC52" s="236"/>
      <c r="AD52" s="236"/>
      <c r="AE52" s="236"/>
      <c r="AF52" s="236"/>
      <c r="AG52" s="236"/>
    </row>
    <row r="53" spans="1:33" ht="14.45">
      <c r="A53" s="1"/>
      <c r="B53" s="1"/>
      <c r="C53" s="1"/>
      <c r="D53" s="1"/>
      <c r="E53" s="1"/>
      <c r="F53" s="1"/>
      <c r="G53" s="277"/>
      <c r="H53" s="1"/>
      <c r="I53" s="277"/>
      <c r="J53" s="1"/>
      <c r="K53" s="1"/>
      <c r="L53" s="1"/>
      <c r="M53" s="1"/>
      <c r="N53" s="1"/>
      <c r="O53" s="1"/>
      <c r="P53" s="1"/>
      <c r="Q53" s="1"/>
      <c r="R53" s="1"/>
      <c r="S53" s="236"/>
      <c r="T53" s="236"/>
      <c r="U53" s="236"/>
      <c r="V53" s="236"/>
      <c r="W53" s="236"/>
      <c r="X53" s="236"/>
      <c r="Y53" s="236"/>
      <c r="Z53" s="236"/>
      <c r="AA53" s="236"/>
      <c r="AB53" s="236"/>
      <c r="AC53" s="236"/>
      <c r="AD53" s="236"/>
      <c r="AE53" s="236"/>
      <c r="AF53" s="236"/>
      <c r="AG53" s="236"/>
    </row>
    <row r="54" spans="1:33" ht="14.45">
      <c r="A54" s="277"/>
      <c r="B54" s="1"/>
      <c r="C54" s="277"/>
      <c r="D54" s="1"/>
      <c r="E54" s="277"/>
      <c r="F54" s="1"/>
      <c r="G54" s="1"/>
      <c r="H54" s="1"/>
      <c r="I54" s="1"/>
      <c r="J54" s="1"/>
      <c r="K54" s="1"/>
      <c r="L54" s="1"/>
      <c r="M54" s="1"/>
      <c r="N54" s="1"/>
      <c r="O54" s="1"/>
      <c r="P54" s="1"/>
      <c r="Q54" s="1"/>
      <c r="R54" s="1"/>
      <c r="S54" s="236"/>
      <c r="T54" s="236"/>
      <c r="U54" s="236"/>
      <c r="V54" s="236"/>
      <c r="W54" s="236"/>
      <c r="X54" s="236"/>
      <c r="Y54" s="236"/>
      <c r="Z54" s="236"/>
      <c r="AA54" s="236"/>
      <c r="AB54" s="236"/>
      <c r="AC54" s="236"/>
      <c r="AD54" s="236"/>
      <c r="AE54" s="236"/>
      <c r="AF54" s="236"/>
      <c r="AG54" s="236"/>
    </row>
    <row r="55" spans="1:33" ht="14.45">
      <c r="A55" s="1"/>
      <c r="B55" s="1"/>
      <c r="C55" s="1"/>
      <c r="D55" s="1"/>
      <c r="E55" s="1"/>
      <c r="F55" s="1"/>
      <c r="G55" s="1"/>
      <c r="H55" s="1"/>
      <c r="I55" s="1"/>
      <c r="J55" s="1"/>
      <c r="K55" s="1"/>
      <c r="L55" s="1"/>
      <c r="M55" s="1"/>
      <c r="N55" s="1"/>
      <c r="O55" s="1"/>
      <c r="P55" s="1"/>
      <c r="Q55" s="1"/>
      <c r="R55" s="1"/>
      <c r="S55" s="236"/>
      <c r="T55" s="236"/>
      <c r="U55" s="236"/>
      <c r="V55" s="236"/>
      <c r="W55" s="236"/>
      <c r="X55" s="236"/>
      <c r="Y55" s="236"/>
      <c r="Z55" s="236"/>
      <c r="AA55" s="236"/>
      <c r="AB55" s="236"/>
      <c r="AC55" s="236"/>
      <c r="AD55" s="236"/>
      <c r="AE55" s="236"/>
      <c r="AF55" s="236"/>
      <c r="AG55" s="236"/>
    </row>
    <row r="56" spans="1:33" ht="14.45">
      <c r="A56" s="1"/>
      <c r="B56" s="1"/>
      <c r="C56" s="1"/>
      <c r="D56" s="1"/>
      <c r="E56" s="1"/>
      <c r="F56" s="1"/>
      <c r="G56" s="277"/>
      <c r="H56" s="1"/>
      <c r="I56" s="277"/>
      <c r="J56" s="1"/>
      <c r="K56" s="1"/>
      <c r="L56" s="1"/>
      <c r="M56" s="1"/>
      <c r="N56" s="1"/>
      <c r="O56" s="1"/>
      <c r="P56" s="1"/>
      <c r="Q56" s="1"/>
      <c r="R56" s="1"/>
      <c r="S56" s="236"/>
      <c r="T56" s="236"/>
      <c r="U56" s="236"/>
      <c r="V56" s="236"/>
      <c r="W56" s="236"/>
      <c r="X56" s="236"/>
      <c r="Y56" s="236"/>
      <c r="Z56" s="236"/>
      <c r="AA56" s="236"/>
      <c r="AB56" s="236"/>
      <c r="AC56" s="236"/>
      <c r="AD56" s="236"/>
      <c r="AE56" s="236"/>
      <c r="AF56" s="236"/>
      <c r="AG56" s="236"/>
    </row>
    <row r="57" spans="1:33" ht="14.45">
      <c r="A57" s="277"/>
      <c r="B57" s="1"/>
      <c r="C57" s="277"/>
      <c r="D57" s="1"/>
      <c r="E57" s="277"/>
      <c r="F57" s="1"/>
      <c r="G57" s="1"/>
      <c r="H57" s="1"/>
      <c r="I57" s="1"/>
      <c r="J57" s="1"/>
      <c r="K57" s="1"/>
      <c r="L57" s="1"/>
      <c r="M57" s="1"/>
      <c r="N57" s="1"/>
      <c r="O57" s="1"/>
      <c r="P57" s="1"/>
      <c r="Q57" s="1"/>
      <c r="R57" s="1"/>
      <c r="S57" s="236"/>
      <c r="T57" s="236"/>
      <c r="U57" s="236"/>
      <c r="V57" s="236"/>
      <c r="W57" s="236"/>
      <c r="X57" s="236"/>
      <c r="Y57" s="236"/>
      <c r="Z57" s="236"/>
      <c r="AA57" s="236"/>
      <c r="AB57" s="236"/>
      <c r="AC57" s="236"/>
      <c r="AD57" s="236"/>
      <c r="AE57" s="236"/>
      <c r="AF57" s="236"/>
      <c r="AG57" s="236"/>
    </row>
    <row r="58" spans="1:33" ht="14.45">
      <c r="A58" s="1"/>
      <c r="B58" s="1"/>
      <c r="C58" s="1"/>
      <c r="D58" s="1"/>
      <c r="E58" s="1"/>
      <c r="F58" s="1"/>
      <c r="G58" s="1"/>
      <c r="H58" s="1"/>
      <c r="I58" s="1"/>
      <c r="J58" s="1"/>
      <c r="K58" s="1"/>
      <c r="L58" s="1"/>
      <c r="M58" s="1"/>
      <c r="N58" s="1"/>
      <c r="O58" s="1"/>
      <c r="P58" s="1"/>
      <c r="Q58" s="1"/>
      <c r="R58" s="1"/>
      <c r="S58" s="236"/>
      <c r="T58" s="236"/>
      <c r="U58" s="236"/>
      <c r="V58" s="236"/>
      <c r="W58" s="236"/>
      <c r="X58" s="236"/>
      <c r="Y58" s="236"/>
      <c r="Z58" s="236"/>
      <c r="AA58" s="236"/>
      <c r="AB58" s="236"/>
      <c r="AC58" s="236"/>
      <c r="AD58" s="236"/>
      <c r="AE58" s="236"/>
      <c r="AF58" s="236"/>
      <c r="AG58" s="236"/>
    </row>
    <row r="59" spans="1:33" ht="14.45">
      <c r="A59" s="1"/>
      <c r="B59" s="1"/>
      <c r="C59" s="1"/>
      <c r="D59" s="1"/>
      <c r="E59" s="1"/>
      <c r="F59" s="1"/>
      <c r="G59" s="277"/>
      <c r="H59" s="1"/>
      <c r="I59" s="277"/>
      <c r="J59" s="1"/>
      <c r="K59" s="1"/>
      <c r="L59" s="1"/>
      <c r="M59" s="1"/>
      <c r="N59" s="1"/>
      <c r="O59" s="1"/>
      <c r="P59" s="1"/>
      <c r="Q59" s="1"/>
      <c r="R59" s="1"/>
      <c r="S59" s="236"/>
      <c r="T59" s="236"/>
      <c r="U59" s="236"/>
      <c r="V59" s="236"/>
      <c r="W59" s="236"/>
      <c r="X59" s="236"/>
      <c r="Y59" s="236"/>
      <c r="Z59" s="236"/>
      <c r="AA59" s="236"/>
      <c r="AB59" s="236"/>
      <c r="AC59" s="236"/>
      <c r="AD59" s="236"/>
      <c r="AE59" s="236"/>
      <c r="AF59" s="236"/>
      <c r="AG59" s="236"/>
    </row>
    <row r="60" spans="1:33" ht="14.45">
      <c r="A60" s="277"/>
      <c r="B60" s="1"/>
      <c r="C60" s="277"/>
      <c r="D60" s="1"/>
      <c r="E60" s="277"/>
      <c r="F60" s="1"/>
      <c r="G60" s="1"/>
      <c r="H60" s="1"/>
      <c r="I60" s="1"/>
      <c r="J60" s="1"/>
      <c r="K60" s="1"/>
      <c r="L60" s="1"/>
      <c r="M60" s="1"/>
      <c r="N60" s="1"/>
      <c r="O60" s="1"/>
      <c r="P60" s="1"/>
      <c r="Q60" s="1"/>
      <c r="R60" s="1"/>
      <c r="S60" s="236"/>
      <c r="T60" s="236"/>
      <c r="U60" s="236"/>
      <c r="V60" s="236"/>
      <c r="W60" s="236"/>
      <c r="X60" s="236"/>
      <c r="Y60" s="236"/>
      <c r="Z60" s="236"/>
      <c r="AA60" s="236"/>
      <c r="AB60" s="236"/>
      <c r="AC60" s="236"/>
      <c r="AD60" s="236"/>
      <c r="AE60" s="236"/>
      <c r="AF60" s="236"/>
      <c r="AG60" s="236"/>
    </row>
    <row r="61" spans="1:33" ht="14.45">
      <c r="A61" s="1"/>
      <c r="B61" s="1"/>
      <c r="C61" s="1"/>
      <c r="D61" s="1"/>
      <c r="E61" s="1"/>
      <c r="F61" s="1"/>
      <c r="G61" s="1"/>
      <c r="H61" s="1"/>
      <c r="I61" s="1"/>
      <c r="J61" s="1"/>
      <c r="K61" s="1"/>
      <c r="L61" s="1"/>
      <c r="M61" s="1"/>
      <c r="N61" s="1"/>
      <c r="O61" s="1"/>
      <c r="P61" s="1"/>
      <c r="Q61" s="1"/>
      <c r="R61" s="1"/>
      <c r="S61" s="236"/>
      <c r="T61" s="236"/>
      <c r="U61" s="236"/>
      <c r="V61" s="236"/>
      <c r="W61" s="236"/>
      <c r="X61" s="236"/>
      <c r="Y61" s="236"/>
      <c r="Z61" s="236"/>
      <c r="AA61" s="236"/>
      <c r="AB61" s="236"/>
      <c r="AC61" s="236"/>
      <c r="AD61" s="236"/>
      <c r="AE61" s="236"/>
      <c r="AF61" s="236"/>
      <c r="AG61" s="236"/>
    </row>
    <row r="62" spans="1:33" ht="14.45">
      <c r="A62" s="1"/>
      <c r="B62" s="1"/>
      <c r="C62" s="1"/>
      <c r="D62" s="1"/>
      <c r="E62" s="1"/>
      <c r="F62" s="1"/>
      <c r="G62" s="277"/>
      <c r="H62" s="1"/>
      <c r="I62" s="277"/>
      <c r="J62" s="1"/>
      <c r="K62" s="1"/>
      <c r="L62" s="1"/>
      <c r="M62" s="1"/>
      <c r="N62" s="1"/>
      <c r="O62" s="1"/>
      <c r="P62" s="1"/>
      <c r="Q62" s="1"/>
      <c r="R62" s="1"/>
      <c r="S62" s="236"/>
      <c r="T62" s="236"/>
      <c r="U62" s="236"/>
      <c r="V62" s="236"/>
      <c r="W62" s="236"/>
      <c r="X62" s="236"/>
      <c r="Y62" s="236"/>
      <c r="Z62" s="236"/>
      <c r="AA62" s="236"/>
      <c r="AB62" s="236"/>
      <c r="AC62" s="236"/>
      <c r="AD62" s="236"/>
      <c r="AE62" s="236"/>
      <c r="AF62" s="236"/>
      <c r="AG62" s="236"/>
    </row>
    <row r="63" spans="1:33" ht="14.45">
      <c r="A63" s="277"/>
      <c r="B63" s="1"/>
      <c r="C63" s="277"/>
      <c r="D63" s="1"/>
      <c r="E63" s="277"/>
      <c r="F63" s="1"/>
      <c r="G63" s="1"/>
      <c r="H63" s="1"/>
      <c r="I63" s="1"/>
      <c r="J63" s="1"/>
      <c r="K63" s="1"/>
      <c r="L63" s="1"/>
      <c r="M63" s="1"/>
      <c r="N63" s="1"/>
      <c r="O63" s="1"/>
      <c r="P63" s="1"/>
      <c r="Q63" s="1"/>
      <c r="R63" s="1"/>
      <c r="S63" s="236"/>
      <c r="T63" s="236"/>
      <c r="U63" s="236"/>
      <c r="V63" s="236"/>
      <c r="W63" s="236"/>
      <c r="X63" s="236"/>
      <c r="Y63" s="236"/>
      <c r="Z63" s="236"/>
      <c r="AA63" s="236"/>
      <c r="AB63" s="236"/>
      <c r="AC63" s="236"/>
      <c r="AD63" s="236"/>
      <c r="AE63" s="236"/>
      <c r="AF63" s="236"/>
      <c r="AG63" s="236"/>
    </row>
    <row r="64" spans="1:33" ht="14.45">
      <c r="A64" s="1"/>
      <c r="B64" s="1"/>
      <c r="C64" s="1"/>
      <c r="D64" s="1"/>
      <c r="E64" s="1"/>
      <c r="F64" s="1"/>
      <c r="G64" s="1"/>
      <c r="H64" s="1"/>
      <c r="I64" s="1"/>
      <c r="J64" s="1"/>
      <c r="K64" s="1"/>
      <c r="L64" s="1"/>
      <c r="M64" s="1"/>
      <c r="N64" s="1"/>
      <c r="O64" s="1"/>
      <c r="P64" s="1"/>
      <c r="Q64" s="1"/>
      <c r="R64" s="1"/>
      <c r="S64" s="236"/>
      <c r="T64" s="236"/>
      <c r="U64" s="236"/>
      <c r="V64" s="236"/>
      <c r="W64" s="236"/>
      <c r="X64" s="236"/>
      <c r="Y64" s="236"/>
      <c r="Z64" s="236"/>
      <c r="AA64" s="236"/>
      <c r="AB64" s="236"/>
      <c r="AC64" s="236"/>
      <c r="AD64" s="236"/>
      <c r="AE64" s="236"/>
      <c r="AF64" s="236"/>
      <c r="AG64" s="236"/>
    </row>
    <row r="65" spans="1:33" ht="14.45">
      <c r="A65" s="1"/>
      <c r="B65" s="1"/>
      <c r="C65" s="1"/>
      <c r="D65" s="1"/>
      <c r="E65" s="1"/>
      <c r="F65" s="1"/>
      <c r="G65" s="277"/>
      <c r="H65" s="1"/>
      <c r="I65" s="277"/>
      <c r="J65" s="1"/>
      <c r="K65" s="1"/>
      <c r="L65" s="1"/>
      <c r="M65" s="1"/>
      <c r="N65" s="1"/>
      <c r="O65" s="1"/>
      <c r="P65" s="1"/>
      <c r="Q65" s="1"/>
      <c r="R65" s="1"/>
      <c r="S65" s="236"/>
      <c r="T65" s="236"/>
      <c r="U65" s="236"/>
      <c r="V65" s="236"/>
      <c r="W65" s="236"/>
      <c r="X65" s="236"/>
      <c r="Y65" s="236"/>
      <c r="Z65" s="236"/>
      <c r="AA65" s="236"/>
      <c r="AB65" s="236"/>
      <c r="AC65" s="236"/>
      <c r="AD65" s="236"/>
      <c r="AE65" s="236"/>
      <c r="AF65" s="236"/>
      <c r="AG65" s="236"/>
    </row>
    <row r="66" spans="1:33" ht="14.45">
      <c r="A66" s="277"/>
      <c r="B66" s="1"/>
      <c r="C66" s="277"/>
      <c r="D66" s="1"/>
      <c r="E66" s="277"/>
      <c r="F66" s="1"/>
      <c r="G66" s="1"/>
      <c r="H66" s="1"/>
      <c r="I66" s="1"/>
      <c r="J66" s="1"/>
      <c r="K66" s="1"/>
      <c r="L66" s="1"/>
      <c r="M66" s="1"/>
      <c r="N66" s="1"/>
      <c r="O66" s="1"/>
      <c r="P66" s="1"/>
      <c r="Q66" s="1"/>
      <c r="R66" s="1"/>
      <c r="S66" s="236"/>
      <c r="T66" s="236"/>
      <c r="U66" s="236"/>
      <c r="V66" s="236"/>
      <c r="W66" s="236"/>
      <c r="X66" s="236"/>
      <c r="Y66" s="236"/>
      <c r="Z66" s="236"/>
      <c r="AA66" s="236"/>
      <c r="AB66" s="236"/>
      <c r="AC66" s="236"/>
      <c r="AD66" s="236"/>
      <c r="AE66" s="236"/>
      <c r="AF66" s="236"/>
      <c r="AG66" s="236"/>
    </row>
    <row r="67" spans="1:33" ht="14.45">
      <c r="A67" s="1"/>
      <c r="B67" s="1"/>
      <c r="C67" s="1"/>
      <c r="D67" s="1"/>
      <c r="E67" s="1"/>
      <c r="F67" s="1"/>
      <c r="G67" s="1"/>
      <c r="H67" s="1"/>
      <c r="I67" s="1"/>
      <c r="J67" s="1"/>
      <c r="K67" s="1"/>
      <c r="L67" s="1"/>
      <c r="M67" s="1"/>
      <c r="N67" s="1"/>
      <c r="O67" s="1"/>
      <c r="P67" s="1"/>
      <c r="Q67" s="1"/>
      <c r="R67" s="1"/>
      <c r="S67" s="236"/>
      <c r="T67" s="236"/>
      <c r="U67" s="236"/>
      <c r="V67" s="236"/>
      <c r="W67" s="236"/>
      <c r="X67" s="236"/>
      <c r="Y67" s="236"/>
      <c r="Z67" s="236"/>
      <c r="AA67" s="236"/>
      <c r="AB67" s="236"/>
      <c r="AC67" s="236"/>
      <c r="AD67" s="236"/>
      <c r="AE67" s="236"/>
      <c r="AF67" s="236"/>
      <c r="AG67" s="236"/>
    </row>
    <row r="68" spans="1:33" ht="14.45">
      <c r="A68" s="1"/>
      <c r="B68" s="1"/>
      <c r="C68" s="1"/>
      <c r="D68" s="1"/>
      <c r="E68" s="1"/>
      <c r="F68" s="1"/>
      <c r="G68" s="277"/>
      <c r="H68" s="1"/>
      <c r="I68" s="277"/>
      <c r="J68" s="1"/>
      <c r="K68" s="1"/>
      <c r="L68" s="1"/>
      <c r="M68" s="1"/>
      <c r="N68" s="1"/>
      <c r="O68" s="1"/>
      <c r="P68" s="1"/>
      <c r="Q68" s="1"/>
      <c r="R68" s="1"/>
      <c r="S68" s="236"/>
      <c r="T68" s="236"/>
      <c r="U68" s="236"/>
      <c r="V68" s="236"/>
      <c r="W68" s="236"/>
      <c r="X68" s="236"/>
      <c r="Y68" s="236"/>
      <c r="Z68" s="236"/>
      <c r="AA68" s="236"/>
      <c r="AB68" s="236"/>
      <c r="AC68" s="236"/>
      <c r="AD68" s="236"/>
      <c r="AE68" s="236"/>
      <c r="AF68" s="236"/>
      <c r="AG68" s="236"/>
    </row>
    <row r="69" spans="1:33" ht="14.45">
      <c r="A69" s="277"/>
      <c r="B69" s="1"/>
      <c r="C69" s="277"/>
      <c r="D69" s="1"/>
      <c r="E69" s="277"/>
      <c r="F69" s="1"/>
      <c r="G69" s="278"/>
      <c r="H69" s="236"/>
      <c r="I69" s="236"/>
      <c r="J69" s="1"/>
      <c r="K69" s="1"/>
      <c r="L69" s="1"/>
      <c r="M69" s="1"/>
      <c r="N69" s="1"/>
      <c r="O69" s="1"/>
      <c r="P69" s="1"/>
      <c r="Q69" s="1"/>
      <c r="R69" s="1"/>
      <c r="S69" s="236"/>
      <c r="T69" s="236"/>
      <c r="U69" s="236"/>
      <c r="V69" s="236"/>
      <c r="W69" s="236"/>
      <c r="X69" s="236"/>
      <c r="Y69" s="236"/>
      <c r="Z69" s="236"/>
      <c r="AA69" s="236"/>
      <c r="AB69" s="236"/>
      <c r="AC69" s="236"/>
      <c r="AD69" s="236"/>
      <c r="AE69" s="236"/>
      <c r="AF69" s="236"/>
      <c r="AG69" s="236"/>
    </row>
    <row r="70" spans="1:33" ht="14.45">
      <c r="A70" s="1"/>
      <c r="B70" s="1"/>
      <c r="C70" s="1"/>
      <c r="D70" s="1"/>
      <c r="E70" s="1"/>
      <c r="F70" s="1"/>
      <c r="G70" s="278"/>
      <c r="H70" s="236"/>
      <c r="I70" s="236"/>
      <c r="J70" s="1"/>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row>
    <row r="71" spans="1:33" ht="14.45">
      <c r="A71" s="1"/>
      <c r="B71" s="1"/>
      <c r="C71" s="1"/>
      <c r="D71" s="1"/>
      <c r="E71" s="1"/>
      <c r="F71" s="1"/>
      <c r="G71" s="278"/>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row>
    <row r="72" spans="1:33" ht="14.45">
      <c r="A72" s="236"/>
      <c r="B72" s="278"/>
      <c r="C72" s="278"/>
      <c r="D72" s="278"/>
      <c r="E72" s="278"/>
      <c r="F72" s="236"/>
      <c r="G72" s="278"/>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row>
    <row r="73" spans="1:33" ht="14.45">
      <c r="A73" s="236"/>
      <c r="B73" s="278"/>
      <c r="C73" s="278"/>
      <c r="D73" s="278"/>
      <c r="E73" s="278"/>
      <c r="F73" s="236"/>
      <c r="G73" s="278"/>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row>
    <row r="74" spans="1:33" ht="14.45">
      <c r="A74" s="236"/>
      <c r="B74" s="278"/>
      <c r="C74" s="278"/>
      <c r="D74" s="278"/>
      <c r="E74" s="278"/>
      <c r="F74" s="236"/>
      <c r="G74" s="278"/>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row>
    <row r="75" spans="1:33" ht="14.45">
      <c r="A75" s="236"/>
      <c r="B75" s="278"/>
      <c r="C75" s="278"/>
      <c r="D75" s="278"/>
      <c r="E75" s="278"/>
      <c r="F75" s="236"/>
      <c r="G75" s="278"/>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row>
    <row r="76" spans="1:33" ht="14.45">
      <c r="A76" s="236"/>
      <c r="B76" s="278"/>
      <c r="C76" s="278"/>
      <c r="D76" s="278"/>
      <c r="E76" s="278"/>
      <c r="F76" s="236"/>
      <c r="G76" s="278"/>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row>
    <row r="77" spans="1:33" ht="14.45">
      <c r="A77" s="236"/>
      <c r="B77" s="278"/>
      <c r="C77" s="278"/>
      <c r="D77" s="278"/>
      <c r="E77" s="278"/>
      <c r="F77" s="236"/>
      <c r="G77" s="278"/>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row>
    <row r="78" spans="1:33" ht="14.45">
      <c r="A78" s="236"/>
      <c r="B78" s="278"/>
      <c r="C78" s="278"/>
      <c r="D78" s="278"/>
      <c r="E78" s="278"/>
      <c r="F78" s="236"/>
      <c r="G78" s="278"/>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row>
    <row r="79" spans="1:33" ht="14.45">
      <c r="A79" s="236"/>
      <c r="B79" s="278"/>
      <c r="C79" s="278"/>
      <c r="D79" s="278"/>
      <c r="E79" s="278"/>
      <c r="F79" s="236"/>
      <c r="G79" s="278"/>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row>
    <row r="80" spans="1:33" ht="14.45">
      <c r="A80" s="236"/>
      <c r="B80" s="278"/>
      <c r="C80" s="278"/>
      <c r="D80" s="278"/>
      <c r="E80" s="278"/>
      <c r="F80" s="236"/>
      <c r="G80" s="278"/>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row>
    <row r="81" spans="1:33" ht="14.45">
      <c r="A81" s="236"/>
      <c r="B81" s="278"/>
      <c r="C81" s="278"/>
      <c r="D81" s="278"/>
      <c r="E81" s="278"/>
      <c r="F81" s="236"/>
      <c r="G81" s="278"/>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row>
    <row r="82" spans="1:33" ht="14.45">
      <c r="A82" s="236"/>
      <c r="B82" s="278"/>
      <c r="C82" s="278"/>
      <c r="D82" s="278"/>
      <c r="E82" s="278"/>
      <c r="F82" s="236"/>
      <c r="G82" s="278"/>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row>
    <row r="83" spans="1:33" ht="14.45">
      <c r="A83" s="236"/>
      <c r="B83" s="278"/>
      <c r="C83" s="278"/>
      <c r="D83" s="278"/>
      <c r="E83" s="278"/>
      <c r="F83" s="236"/>
      <c r="G83" s="278"/>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row>
    <row r="84" spans="1:33" ht="14.45">
      <c r="A84" s="236"/>
      <c r="B84" s="278"/>
      <c r="C84" s="278"/>
      <c r="D84" s="278"/>
      <c r="E84" s="278"/>
      <c r="F84" s="236"/>
      <c r="G84" s="278"/>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row>
    <row r="85" spans="1:33" ht="14.45">
      <c r="A85" s="236"/>
      <c r="B85" s="278"/>
      <c r="C85" s="278"/>
      <c r="D85" s="278"/>
      <c r="E85" s="278"/>
      <c r="F85" s="236"/>
      <c r="G85" s="278"/>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row>
    <row r="86" spans="1:33" ht="14.45">
      <c r="A86" s="236"/>
      <c r="B86" s="278"/>
      <c r="C86" s="278"/>
      <c r="D86" s="278"/>
      <c r="E86" s="278"/>
      <c r="F86" s="236"/>
      <c r="G86" s="278"/>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row>
    <row r="87" spans="1:33" ht="14.45">
      <c r="A87" s="236"/>
      <c r="B87" s="278"/>
      <c r="C87" s="278"/>
      <c r="D87" s="278"/>
      <c r="E87" s="278"/>
      <c r="F87" s="236"/>
      <c r="G87" s="278"/>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row>
    <row r="88" spans="1:33" ht="14.45">
      <c r="A88" s="236"/>
      <c r="B88" s="278"/>
      <c r="C88" s="278"/>
      <c r="D88" s="278"/>
      <c r="E88" s="278"/>
      <c r="F88" s="236"/>
      <c r="G88" s="278"/>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row>
    <row r="89" spans="1:33" ht="14.45">
      <c r="A89" s="236"/>
      <c r="B89" s="278"/>
      <c r="C89" s="278"/>
      <c r="D89" s="278"/>
      <c r="E89" s="278"/>
      <c r="F89" s="236"/>
      <c r="G89" s="278"/>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row>
    <row r="90" spans="1:33" ht="14.45">
      <c r="A90" s="236"/>
      <c r="B90" s="278"/>
      <c r="C90" s="278"/>
      <c r="D90" s="278"/>
      <c r="E90" s="278"/>
      <c r="F90" s="236"/>
      <c r="G90" s="278"/>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row>
    <row r="91" spans="1:33" ht="14.45">
      <c r="A91" s="236"/>
      <c r="B91" s="278"/>
      <c r="C91" s="278"/>
      <c r="D91" s="278"/>
      <c r="E91" s="278"/>
      <c r="F91" s="236"/>
      <c r="G91" s="278"/>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row>
    <row r="92" spans="1:33" ht="14.45">
      <c r="A92" s="236"/>
      <c r="B92" s="278"/>
      <c r="C92" s="278"/>
      <c r="D92" s="278"/>
      <c r="E92" s="278"/>
      <c r="F92" s="236"/>
      <c r="G92" s="278"/>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row>
    <row r="93" spans="1:33" ht="14.45">
      <c r="A93" s="236"/>
      <c r="B93" s="278"/>
      <c r="C93" s="278"/>
      <c r="D93" s="278"/>
      <c r="E93" s="278"/>
      <c r="F93" s="236"/>
      <c r="G93" s="278"/>
      <c r="H93" s="236"/>
      <c r="I93" s="236"/>
      <c r="J93" s="236"/>
      <c r="K93" s="236"/>
      <c r="L93" s="236"/>
      <c r="M93" s="236"/>
      <c r="N93" s="236"/>
      <c r="O93" s="236"/>
      <c r="P93" s="236"/>
      <c r="Q93" s="236"/>
      <c r="R93" s="236"/>
      <c r="S93" s="236"/>
      <c r="T93" s="236"/>
      <c r="U93" s="236"/>
      <c r="V93" s="236"/>
      <c r="W93" s="236"/>
      <c r="X93" s="236"/>
      <c r="Y93" s="236"/>
      <c r="Z93" s="236"/>
    </row>
    <row r="94" spans="1:33" ht="14.45">
      <c r="A94" s="236"/>
      <c r="B94" s="278"/>
      <c r="C94" s="278"/>
      <c r="D94" s="278"/>
      <c r="E94" s="278"/>
      <c r="F94" s="236"/>
      <c r="G94" s="278"/>
      <c r="H94" s="236"/>
      <c r="I94" s="236"/>
      <c r="J94" s="236"/>
      <c r="K94" s="236"/>
      <c r="L94" s="236"/>
      <c r="M94" s="236"/>
      <c r="N94" s="236"/>
      <c r="O94" s="236"/>
      <c r="P94" s="236"/>
      <c r="Q94" s="236"/>
      <c r="R94" s="236"/>
      <c r="S94" s="236"/>
      <c r="T94" s="236"/>
      <c r="U94" s="236"/>
      <c r="V94" s="236"/>
      <c r="W94" s="236"/>
      <c r="X94" s="236"/>
      <c r="Y94" s="236"/>
      <c r="Z94" s="236"/>
    </row>
    <row r="95" spans="1:33" ht="14.45">
      <c r="A95" s="236"/>
      <c r="B95" s="278"/>
      <c r="C95" s="278"/>
      <c r="D95" s="278"/>
      <c r="E95" s="278"/>
      <c r="F95" s="236"/>
      <c r="G95" s="278"/>
      <c r="H95" s="236"/>
      <c r="I95" s="236"/>
      <c r="J95" s="236"/>
      <c r="K95" s="236"/>
      <c r="L95" s="236"/>
      <c r="M95" s="236"/>
      <c r="N95" s="236"/>
      <c r="O95" s="236"/>
      <c r="P95" s="236"/>
      <c r="Q95" s="236"/>
      <c r="R95" s="236"/>
      <c r="S95" s="236"/>
      <c r="T95" s="236"/>
      <c r="U95" s="236"/>
      <c r="V95" s="236"/>
      <c r="W95" s="236"/>
      <c r="X95" s="236"/>
      <c r="Y95" s="236"/>
      <c r="Z95" s="236"/>
    </row>
    <row r="96" spans="1:33" ht="14.45">
      <c r="A96" s="236"/>
      <c r="B96" s="278"/>
      <c r="C96" s="278"/>
      <c r="D96" s="278"/>
      <c r="E96" s="278"/>
      <c r="F96" s="236"/>
      <c r="G96" s="278"/>
      <c r="H96" s="236"/>
      <c r="I96" s="236"/>
      <c r="J96" s="236"/>
      <c r="K96" s="236"/>
      <c r="L96" s="236"/>
      <c r="M96" s="236"/>
      <c r="N96" s="236"/>
      <c r="O96" s="236"/>
      <c r="P96" s="236"/>
      <c r="Q96" s="236"/>
      <c r="R96" s="236"/>
      <c r="S96" s="236"/>
      <c r="T96" s="236"/>
      <c r="U96" s="236"/>
      <c r="V96" s="236"/>
      <c r="W96" s="236"/>
      <c r="X96" s="236"/>
      <c r="Y96" s="236"/>
      <c r="Z96" s="236"/>
    </row>
    <row r="97" spans="1:26" ht="14.45">
      <c r="A97" s="236"/>
      <c r="B97" s="278"/>
      <c r="C97" s="278"/>
      <c r="D97" s="278"/>
      <c r="E97" s="278"/>
      <c r="F97" s="236"/>
      <c r="G97" s="278"/>
      <c r="H97" s="236"/>
      <c r="I97" s="236"/>
      <c r="J97" s="236"/>
      <c r="K97" s="236"/>
      <c r="L97" s="236"/>
      <c r="M97" s="236"/>
      <c r="N97" s="236"/>
      <c r="O97" s="236"/>
      <c r="P97" s="236"/>
      <c r="Q97" s="236"/>
      <c r="R97" s="236"/>
      <c r="S97" s="236"/>
      <c r="T97" s="236"/>
      <c r="U97" s="236"/>
      <c r="V97" s="236"/>
      <c r="W97" s="236"/>
      <c r="X97" s="236"/>
      <c r="Y97" s="236"/>
      <c r="Z97" s="236"/>
    </row>
    <row r="98" spans="1:26" ht="14.45">
      <c r="A98" s="236"/>
      <c r="B98" s="278"/>
      <c r="C98" s="278"/>
      <c r="D98" s="278"/>
      <c r="E98" s="278"/>
      <c r="F98" s="236"/>
      <c r="G98" s="278"/>
      <c r="H98" s="236"/>
      <c r="I98" s="236"/>
      <c r="J98" s="236"/>
      <c r="K98" s="236"/>
      <c r="L98" s="236"/>
      <c r="M98" s="236"/>
      <c r="N98" s="236"/>
      <c r="O98" s="236"/>
      <c r="P98" s="236"/>
      <c r="Q98" s="236"/>
      <c r="R98" s="236"/>
      <c r="S98" s="236"/>
      <c r="T98" s="236"/>
      <c r="U98" s="236"/>
      <c r="V98" s="236"/>
      <c r="W98" s="236"/>
      <c r="X98" s="236"/>
      <c r="Y98" s="236"/>
      <c r="Z98" s="236"/>
    </row>
    <row r="99" spans="1:26" ht="14.45">
      <c r="A99" s="236"/>
      <c r="B99" s="278"/>
      <c r="C99" s="278"/>
      <c r="D99" s="278"/>
      <c r="E99" s="278"/>
      <c r="F99" s="236"/>
      <c r="G99" s="278"/>
      <c r="H99" s="236"/>
      <c r="I99" s="236"/>
      <c r="J99" s="236"/>
      <c r="K99" s="236"/>
      <c r="L99" s="236"/>
      <c r="M99" s="236"/>
      <c r="N99" s="236"/>
      <c r="O99" s="236"/>
      <c r="P99" s="236"/>
      <c r="Q99" s="236"/>
      <c r="R99" s="236"/>
      <c r="S99" s="236"/>
      <c r="T99" s="236"/>
      <c r="U99" s="236"/>
      <c r="V99" s="236"/>
      <c r="W99" s="236"/>
      <c r="X99" s="236"/>
      <c r="Y99" s="236"/>
      <c r="Z99" s="236"/>
    </row>
    <row r="100" spans="1:26" ht="14.45">
      <c r="A100" s="236"/>
      <c r="B100" s="278"/>
      <c r="C100" s="278"/>
      <c r="D100" s="278"/>
      <c r="E100" s="278"/>
      <c r="F100" s="236"/>
      <c r="G100" s="278"/>
      <c r="H100" s="236"/>
      <c r="I100" s="236"/>
      <c r="J100" s="236"/>
      <c r="K100" s="236"/>
      <c r="L100" s="236"/>
      <c r="M100" s="236"/>
      <c r="N100" s="236"/>
      <c r="O100" s="236"/>
      <c r="P100" s="236"/>
      <c r="Q100" s="236"/>
      <c r="R100" s="236"/>
      <c r="S100" s="236"/>
      <c r="T100" s="236"/>
      <c r="U100" s="236"/>
      <c r="V100" s="236"/>
      <c r="W100" s="236"/>
      <c r="X100" s="236"/>
      <c r="Y100" s="236"/>
      <c r="Z100" s="236"/>
    </row>
    <row r="101" spans="1:26" ht="14.45">
      <c r="A101" s="236"/>
      <c r="B101" s="278"/>
      <c r="C101" s="278"/>
      <c r="D101" s="278"/>
      <c r="E101" s="278"/>
      <c r="F101" s="236"/>
      <c r="G101" s="278"/>
      <c r="H101" s="236"/>
      <c r="I101" s="236"/>
      <c r="J101" s="236"/>
      <c r="K101" s="236"/>
      <c r="L101" s="236"/>
      <c r="M101" s="236"/>
      <c r="N101" s="236"/>
      <c r="O101" s="236"/>
      <c r="P101" s="236"/>
      <c r="Q101" s="236"/>
      <c r="R101" s="236"/>
      <c r="S101" s="236"/>
      <c r="T101" s="236"/>
      <c r="U101" s="236"/>
      <c r="V101" s="236"/>
      <c r="W101" s="236"/>
      <c r="X101" s="236"/>
      <c r="Y101" s="236"/>
      <c r="Z101" s="236"/>
    </row>
    <row r="102" spans="1:26" ht="14.45">
      <c r="A102" s="236"/>
      <c r="B102" s="278"/>
      <c r="C102" s="278"/>
      <c r="D102" s="278"/>
      <c r="E102" s="278"/>
      <c r="F102" s="236"/>
      <c r="G102" s="278"/>
      <c r="H102" s="236"/>
      <c r="I102" s="236"/>
      <c r="J102" s="236"/>
      <c r="K102" s="236"/>
      <c r="L102" s="236"/>
      <c r="M102" s="236"/>
      <c r="N102" s="236"/>
      <c r="O102" s="236"/>
      <c r="P102" s="236"/>
      <c r="Q102" s="236"/>
      <c r="R102" s="236"/>
      <c r="S102" s="236"/>
      <c r="T102" s="236"/>
      <c r="U102" s="236"/>
      <c r="V102" s="236"/>
      <c r="W102" s="236"/>
      <c r="X102" s="236"/>
      <c r="Y102" s="236"/>
      <c r="Z102" s="236"/>
    </row>
    <row r="103" spans="1:26" ht="14.45">
      <c r="A103" s="236"/>
      <c r="B103" s="278"/>
      <c r="C103" s="278"/>
      <c r="D103" s="278"/>
      <c r="E103" s="278"/>
      <c r="F103" s="236"/>
      <c r="G103" s="278"/>
      <c r="H103" s="236"/>
      <c r="I103" s="236"/>
      <c r="J103" s="236"/>
      <c r="K103" s="236"/>
      <c r="L103" s="236"/>
      <c r="M103" s="236"/>
      <c r="N103" s="236"/>
      <c r="O103" s="236"/>
      <c r="P103" s="236"/>
      <c r="Q103" s="236"/>
      <c r="R103" s="236"/>
      <c r="S103" s="236"/>
      <c r="T103" s="236"/>
      <c r="U103" s="236"/>
      <c r="V103" s="236"/>
      <c r="W103" s="236"/>
      <c r="X103" s="236"/>
      <c r="Y103" s="236"/>
      <c r="Z103" s="236"/>
    </row>
    <row r="104" spans="1:26" ht="14.45">
      <c r="A104" s="236"/>
      <c r="B104" s="278"/>
      <c r="C104" s="278"/>
      <c r="D104" s="278"/>
      <c r="E104" s="278"/>
      <c r="F104" s="236"/>
      <c r="G104" s="278"/>
      <c r="H104" s="236"/>
      <c r="I104" s="236"/>
      <c r="J104" s="236"/>
      <c r="K104" s="236"/>
      <c r="L104" s="236"/>
      <c r="M104" s="236"/>
      <c r="N104" s="236"/>
      <c r="O104" s="236"/>
      <c r="P104" s="236"/>
      <c r="Q104" s="236"/>
      <c r="R104" s="236"/>
      <c r="S104" s="236"/>
      <c r="T104" s="236"/>
      <c r="U104" s="236"/>
      <c r="V104" s="236"/>
      <c r="W104" s="236"/>
      <c r="X104" s="236"/>
      <c r="Y104" s="236"/>
      <c r="Z104" s="236"/>
    </row>
    <row r="105" spans="1:26" ht="14.45">
      <c r="A105" s="236"/>
      <c r="B105" s="278"/>
      <c r="C105" s="278"/>
      <c r="D105" s="278"/>
      <c r="E105" s="278"/>
      <c r="F105" s="236"/>
      <c r="G105" s="278"/>
      <c r="H105" s="236"/>
      <c r="I105" s="236"/>
      <c r="J105" s="236"/>
      <c r="K105" s="236"/>
      <c r="L105" s="236"/>
      <c r="M105" s="236"/>
      <c r="N105" s="236"/>
      <c r="O105" s="236"/>
      <c r="P105" s="236"/>
      <c r="Q105" s="236"/>
      <c r="R105" s="236"/>
      <c r="S105" s="236"/>
      <c r="T105" s="236"/>
      <c r="U105" s="236"/>
      <c r="V105" s="236"/>
      <c r="W105" s="236"/>
      <c r="X105" s="236"/>
      <c r="Y105" s="236"/>
      <c r="Z105" s="236"/>
    </row>
    <row r="106" spans="1:26" ht="14.45">
      <c r="A106" s="236"/>
      <c r="B106" s="278"/>
      <c r="C106" s="278"/>
      <c r="D106" s="278"/>
      <c r="E106" s="278"/>
      <c r="F106" s="236"/>
      <c r="G106" s="278"/>
      <c r="H106" s="236"/>
      <c r="I106" s="236"/>
      <c r="J106" s="236"/>
      <c r="K106" s="236"/>
      <c r="L106" s="236"/>
      <c r="M106" s="236"/>
      <c r="N106" s="236"/>
      <c r="O106" s="236"/>
      <c r="P106" s="236"/>
      <c r="Q106" s="236"/>
      <c r="R106" s="236"/>
      <c r="S106" s="236"/>
      <c r="T106" s="236"/>
      <c r="U106" s="236"/>
      <c r="V106" s="236"/>
      <c r="W106" s="236"/>
      <c r="X106" s="236"/>
      <c r="Y106" s="236"/>
      <c r="Z106" s="236"/>
    </row>
    <row r="107" spans="1:26" ht="14.45">
      <c r="A107" s="236"/>
      <c r="B107" s="278"/>
      <c r="C107" s="278"/>
      <c r="D107" s="278"/>
      <c r="E107" s="278"/>
      <c r="F107" s="236"/>
      <c r="G107" s="278"/>
      <c r="H107" s="236"/>
      <c r="I107" s="236"/>
      <c r="J107" s="236"/>
      <c r="K107" s="236"/>
      <c r="L107" s="236"/>
      <c r="M107" s="236"/>
      <c r="N107" s="236"/>
      <c r="O107" s="236"/>
      <c r="P107" s="236"/>
      <c r="Q107" s="236"/>
      <c r="R107" s="236"/>
      <c r="S107" s="236"/>
      <c r="T107" s="236"/>
      <c r="U107" s="236"/>
      <c r="V107" s="236"/>
      <c r="W107" s="236"/>
      <c r="X107" s="236"/>
      <c r="Y107" s="236"/>
      <c r="Z107" s="236"/>
    </row>
    <row r="108" spans="1:26" ht="14.45">
      <c r="A108" s="236"/>
      <c r="B108" s="278"/>
      <c r="C108" s="278"/>
      <c r="D108" s="278"/>
      <c r="E108" s="278"/>
      <c r="F108" s="236"/>
      <c r="G108" s="278"/>
      <c r="H108" s="236"/>
      <c r="I108" s="236"/>
      <c r="J108" s="236"/>
      <c r="K108" s="236"/>
      <c r="L108" s="236"/>
      <c r="M108" s="236"/>
      <c r="N108" s="236"/>
      <c r="O108" s="236"/>
      <c r="P108" s="236"/>
      <c r="Q108" s="236"/>
      <c r="R108" s="236"/>
      <c r="S108" s="236"/>
      <c r="T108" s="236"/>
      <c r="U108" s="236"/>
      <c r="V108" s="236"/>
      <c r="W108" s="236"/>
      <c r="X108" s="236"/>
      <c r="Y108" s="236"/>
      <c r="Z108" s="236"/>
    </row>
    <row r="109" spans="1:26" ht="14.45">
      <c r="A109" s="236"/>
      <c r="B109" s="278"/>
      <c r="C109" s="278"/>
      <c r="D109" s="278"/>
      <c r="E109" s="278"/>
      <c r="F109" s="236"/>
      <c r="G109" s="278"/>
      <c r="H109" s="236"/>
      <c r="I109" s="236"/>
      <c r="J109" s="236"/>
      <c r="K109" s="236"/>
      <c r="L109" s="236"/>
      <c r="M109" s="236"/>
      <c r="N109" s="236"/>
      <c r="O109" s="236"/>
      <c r="P109" s="236"/>
      <c r="Q109" s="236"/>
      <c r="R109" s="236"/>
      <c r="S109" s="236"/>
      <c r="T109" s="236"/>
      <c r="U109" s="236"/>
      <c r="V109" s="236"/>
      <c r="W109" s="236"/>
      <c r="X109" s="236"/>
      <c r="Y109" s="236"/>
      <c r="Z109" s="236"/>
    </row>
    <row r="110" spans="1:26" ht="14.45">
      <c r="A110" s="236"/>
      <c r="B110" s="278"/>
      <c r="C110" s="278"/>
      <c r="D110" s="278"/>
      <c r="E110" s="278"/>
      <c r="F110" s="236"/>
      <c r="G110" s="278"/>
      <c r="H110" s="236"/>
      <c r="I110" s="236"/>
      <c r="J110" s="236"/>
      <c r="K110" s="236"/>
      <c r="L110" s="236"/>
      <c r="M110" s="236"/>
      <c r="N110" s="236"/>
      <c r="O110" s="236"/>
      <c r="P110" s="236"/>
      <c r="Q110" s="236"/>
      <c r="R110" s="236"/>
      <c r="S110" s="236"/>
      <c r="T110" s="236"/>
      <c r="U110" s="236"/>
      <c r="V110" s="236"/>
      <c r="W110" s="236"/>
      <c r="X110" s="236"/>
      <c r="Y110" s="236"/>
      <c r="Z110" s="236"/>
    </row>
    <row r="111" spans="1:26" ht="14.45">
      <c r="A111" s="236"/>
      <c r="B111" s="278"/>
      <c r="C111" s="278"/>
      <c r="D111" s="278"/>
      <c r="E111" s="278"/>
      <c r="F111" s="236"/>
      <c r="G111" s="278"/>
      <c r="H111" s="236"/>
      <c r="I111" s="236"/>
      <c r="J111" s="236"/>
      <c r="K111" s="236"/>
      <c r="L111" s="236"/>
      <c r="M111" s="236"/>
      <c r="N111" s="236"/>
      <c r="O111" s="236"/>
      <c r="P111" s="236"/>
      <c r="Q111" s="236"/>
      <c r="R111" s="236"/>
      <c r="S111" s="236"/>
      <c r="T111" s="236"/>
      <c r="U111" s="236"/>
      <c r="V111" s="236"/>
      <c r="W111" s="236"/>
      <c r="X111" s="236"/>
      <c r="Y111" s="236"/>
      <c r="Z111" s="236"/>
    </row>
    <row r="112" spans="1:26" ht="14.45">
      <c r="A112" s="236"/>
      <c r="B112" s="278"/>
      <c r="C112" s="278"/>
      <c r="D112" s="278"/>
      <c r="E112" s="278"/>
      <c r="F112" s="236"/>
      <c r="J112" s="236"/>
      <c r="K112" s="236"/>
      <c r="L112" s="236"/>
      <c r="M112" s="236"/>
      <c r="N112" s="236"/>
      <c r="O112" s="236"/>
      <c r="P112" s="236"/>
      <c r="Q112" s="236"/>
      <c r="R112" s="236"/>
      <c r="S112" s="236"/>
      <c r="T112" s="236"/>
      <c r="U112" s="236"/>
      <c r="V112" s="236"/>
      <c r="W112" s="236"/>
      <c r="X112" s="236"/>
      <c r="Y112" s="236"/>
      <c r="Z112" s="236"/>
    </row>
    <row r="113" spans="1:26" ht="14.45">
      <c r="A113" s="236"/>
      <c r="B113" s="278"/>
      <c r="C113" s="278"/>
      <c r="D113" s="278"/>
      <c r="E113" s="278"/>
      <c r="F113" s="236"/>
      <c r="J113" s="236"/>
      <c r="K113" s="236"/>
      <c r="L113" s="236"/>
      <c r="M113" s="236"/>
      <c r="N113" s="236"/>
      <c r="O113" s="236"/>
      <c r="P113" s="236"/>
      <c r="Q113" s="236"/>
      <c r="R113" s="236"/>
      <c r="S113" s="236"/>
      <c r="T113" s="236"/>
      <c r="U113" s="236"/>
      <c r="V113" s="236"/>
      <c r="W113" s="236"/>
      <c r="X113" s="236"/>
      <c r="Y113" s="236"/>
      <c r="Z113" s="236"/>
    </row>
    <row r="114" spans="1:26" ht="14.45">
      <c r="A114" s="236"/>
      <c r="B114" s="278"/>
      <c r="C114" s="278"/>
      <c r="D114" s="278"/>
      <c r="E114" s="278"/>
      <c r="F114" s="236"/>
      <c r="K114" s="236"/>
      <c r="L114" s="236"/>
      <c r="M114" s="236"/>
      <c r="N114" s="236"/>
      <c r="O114" s="236"/>
      <c r="P114" s="236"/>
      <c r="Q114" s="236"/>
      <c r="R114" s="236"/>
      <c r="S114" s="236"/>
      <c r="T114" s="236"/>
      <c r="U114" s="236"/>
      <c r="V114" s="236"/>
      <c r="W114" s="236"/>
      <c r="X114" s="236"/>
      <c r="Y114" s="236"/>
      <c r="Z114" s="236"/>
    </row>
    <row r="115" spans="1:26" ht="14.45">
      <c r="A115" s="236"/>
      <c r="B115" s="278"/>
      <c r="C115" s="278"/>
      <c r="D115" s="278"/>
      <c r="E115" s="278"/>
      <c r="F115" s="236"/>
      <c r="K115" s="236"/>
      <c r="L115" s="236"/>
      <c r="M115" s="236"/>
      <c r="N115" s="236"/>
      <c r="O115" s="236"/>
      <c r="P115" s="236"/>
      <c r="Q115" s="236"/>
      <c r="R115" s="236"/>
      <c r="S115" s="236"/>
      <c r="T115" s="236"/>
      <c r="U115" s="236"/>
      <c r="V115" s="236"/>
      <c r="W115" s="236"/>
      <c r="X115" s="236"/>
      <c r="Y115" s="236"/>
      <c r="Z115" s="236"/>
    </row>
    <row r="116" spans="1:26" ht="14.45">
      <c r="A116" s="236"/>
      <c r="B116" s="278"/>
      <c r="C116" s="278"/>
      <c r="D116" s="278"/>
      <c r="E116" s="278"/>
      <c r="F116" s="236"/>
      <c r="K116" s="236"/>
      <c r="L116" s="236"/>
      <c r="M116" s="236"/>
      <c r="N116" s="236"/>
      <c r="O116" s="236"/>
      <c r="P116" s="236"/>
      <c r="Q116" s="236"/>
      <c r="R116" s="236"/>
      <c r="S116" s="236"/>
      <c r="T116" s="236"/>
      <c r="U116" s="236"/>
      <c r="V116" s="236"/>
      <c r="W116" s="236"/>
      <c r="X116" s="236"/>
      <c r="Y116" s="236"/>
      <c r="Z116" s="236"/>
    </row>
    <row r="117" spans="1:26" ht="14.45">
      <c r="A117" s="236"/>
      <c r="B117" s="278"/>
      <c r="C117" s="278"/>
      <c r="D117" s="278"/>
      <c r="E117" s="278"/>
      <c r="F117" s="236"/>
      <c r="K117" s="236"/>
      <c r="L117" s="236"/>
      <c r="M117" s="236"/>
      <c r="N117" s="236"/>
      <c r="O117" s="236"/>
      <c r="P117" s="236"/>
      <c r="Q117" s="236"/>
      <c r="R117" s="236"/>
      <c r="S117" s="236"/>
      <c r="T117" s="236"/>
      <c r="U117" s="236"/>
      <c r="V117" s="236"/>
      <c r="W117" s="236"/>
      <c r="X117" s="236"/>
      <c r="Y117" s="236"/>
      <c r="Z117" s="236"/>
    </row>
    <row r="118" spans="1:26" ht="14.45">
      <c r="A118" s="236"/>
      <c r="B118" s="278"/>
      <c r="C118" s="278"/>
      <c r="D118" s="278"/>
      <c r="E118" s="278"/>
      <c r="F118" s="236"/>
      <c r="K118" s="236"/>
      <c r="L118" s="236"/>
      <c r="M118" s="236"/>
      <c r="N118" s="236"/>
      <c r="O118" s="236"/>
      <c r="P118" s="236"/>
      <c r="Q118" s="236"/>
      <c r="R118" s="236"/>
      <c r="S118" s="236"/>
      <c r="T118" s="236"/>
      <c r="U118" s="236"/>
      <c r="V118" s="236"/>
      <c r="W118" s="236"/>
      <c r="X118" s="236"/>
      <c r="Y118" s="236"/>
      <c r="Z118" s="236"/>
    </row>
    <row r="119" spans="1:26" ht="14.45">
      <c r="A119" s="236"/>
      <c r="F119" s="236"/>
      <c r="K119" s="236"/>
      <c r="L119" s="236"/>
      <c r="M119" s="236"/>
      <c r="N119" s="236"/>
      <c r="O119" s="236"/>
      <c r="P119" s="236"/>
      <c r="Q119" s="236"/>
      <c r="R119" s="236"/>
      <c r="S119" s="236"/>
      <c r="T119" s="236"/>
      <c r="U119" s="236"/>
      <c r="V119" s="236"/>
      <c r="W119" s="236"/>
      <c r="X119" s="236"/>
      <c r="Y119" s="236"/>
      <c r="Z119" s="236"/>
    </row>
    <row r="120" spans="1:26" ht="14.45">
      <c r="A120" s="236"/>
      <c r="F120" s="236"/>
      <c r="K120" s="236"/>
      <c r="L120" s="236"/>
      <c r="M120" s="236"/>
      <c r="N120" s="236"/>
      <c r="O120" s="236"/>
      <c r="P120" s="236"/>
      <c r="Q120" s="236"/>
      <c r="R120" s="236"/>
      <c r="S120" s="236"/>
      <c r="T120" s="236"/>
      <c r="U120" s="236"/>
      <c r="V120" s="236"/>
      <c r="W120" s="236"/>
      <c r="X120" s="236"/>
      <c r="Y120" s="236"/>
      <c r="Z120" s="236"/>
    </row>
    <row r="121" spans="1:26" ht="14.45">
      <c r="A121" s="236"/>
      <c r="F121" s="236"/>
      <c r="K121" s="236"/>
      <c r="L121" s="236"/>
      <c r="M121" s="236"/>
      <c r="N121" s="236"/>
      <c r="O121" s="236"/>
      <c r="P121" s="236"/>
      <c r="Q121" s="236"/>
      <c r="R121" s="236"/>
      <c r="S121" s="236"/>
      <c r="T121" s="236"/>
      <c r="U121" s="236"/>
      <c r="V121" s="236"/>
      <c r="W121" s="236"/>
      <c r="X121" s="236"/>
      <c r="Y121" s="236"/>
      <c r="Z121" s="236"/>
    </row>
  </sheetData>
  <mergeCells count="4">
    <mergeCell ref="B3:D3"/>
    <mergeCell ref="C4:D4"/>
    <mergeCell ref="C5:D5"/>
    <mergeCell ref="B10:E10"/>
  </mergeCells>
  <conditionalFormatting sqref="C13 C18 C23:D23">
    <cfRule type="cellIs" dxfId="1" priority="1" stopIfTrue="1" operator="notEqual">
      <formula>0</formula>
    </cfRule>
  </conditionalFormatting>
  <hyperlinks>
    <hyperlink ref="B1" location="Contents!A1" display="Back to Contents" xr:uid="{00000000-0004-0000-05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62"/>
  <sheetViews>
    <sheetView tabSelected="1" topLeftCell="E7" workbookViewId="0">
      <selection activeCell="A11" sqref="A11"/>
    </sheetView>
  </sheetViews>
  <sheetFormatPr defaultColWidth="9.5703125" defaultRowHeight="14.1"/>
  <cols>
    <col min="1" max="1" width="9.140625" style="32" customWidth="1"/>
    <col min="2" max="11" width="21.7109375" style="32" customWidth="1"/>
    <col min="12" max="12" width="21.5703125" style="32" customWidth="1"/>
    <col min="13" max="19" width="21.7109375" style="32" customWidth="1"/>
    <col min="20" max="20" width="9.5703125" style="32" customWidth="1"/>
    <col min="21" max="16384" width="9.5703125" style="32"/>
  </cols>
  <sheetData>
    <row r="1" spans="1:53" s="29" customFormat="1" ht="28.15" customHeight="1">
      <c r="B1" s="30" t="s">
        <v>45</v>
      </c>
      <c r="C1" s="30"/>
    </row>
    <row r="2" spans="1:53"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ht="25.9" customHeight="1" thickBot="1">
      <c r="A3" s="29"/>
      <c r="B3" s="487" t="s">
        <v>199</v>
      </c>
      <c r="C3" s="487"/>
      <c r="D3" s="487"/>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3.5" customHeight="1">
      <c r="A4" s="29"/>
      <c r="B4" s="279"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4.25" customHeight="1" thickBot="1">
      <c r="A5" s="29"/>
      <c r="B5" s="280" t="s">
        <v>3</v>
      </c>
      <c r="C5" s="493" t="str">
        <f>Guidance!C$5</f>
        <v>Insert once (Guidance tab)</v>
      </c>
      <c r="D5" s="493"/>
      <c r="E5" s="29"/>
      <c r="F5" s="29"/>
      <c r="G5" s="1"/>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14.25" customHeight="1">
      <c r="A6" s="29"/>
      <c r="B6" s="52"/>
      <c r="C6" s="52"/>
      <c r="D6" s="242"/>
      <c r="E6" s="29"/>
      <c r="F6" s="29"/>
      <c r="G6" s="1"/>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ht="14.25" customHeight="1">
      <c r="A7" s="29"/>
      <c r="B7" s="281" t="s">
        <v>200</v>
      </c>
      <c r="C7" s="282"/>
      <c r="D7" s="283"/>
      <c r="E7" s="284"/>
      <c r="F7" s="284"/>
      <c r="G7" s="285"/>
      <c r="H7" s="284"/>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1:53" ht="14.25" customHeight="1" thickBot="1">
      <c r="A8" s="29"/>
      <c r="B8" s="29"/>
      <c r="C8" s="29"/>
      <c r="D8" s="1"/>
      <c r="E8" s="1"/>
      <c r="F8" s="1"/>
      <c r="G8" s="1"/>
      <c r="H8" s="29"/>
      <c r="I8" s="29"/>
      <c r="J8" s="29"/>
      <c r="K8" s="86"/>
      <c r="L8" s="86"/>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ht="18" customHeight="1" thickBot="1">
      <c r="A9" s="29"/>
      <c r="B9" s="494" t="s">
        <v>201</v>
      </c>
      <c r="C9" s="494"/>
      <c r="D9" s="494"/>
      <c r="E9" s="494"/>
      <c r="F9" s="494"/>
      <c r="G9" s="494"/>
      <c r="H9" s="494"/>
      <c r="I9" s="494" t="s">
        <v>202</v>
      </c>
      <c r="J9" s="494"/>
      <c r="K9" s="494"/>
      <c r="L9" s="494"/>
      <c r="M9" s="494"/>
      <c r="N9" s="494"/>
      <c r="O9" s="494"/>
      <c r="P9" s="494"/>
      <c r="Q9" s="494"/>
      <c r="R9" s="494"/>
      <c r="S9" s="494"/>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ht="56.45" thickBot="1">
      <c r="A10" s="29"/>
      <c r="B10" s="286" t="s">
        <v>203</v>
      </c>
      <c r="C10" s="287" t="s">
        <v>204</v>
      </c>
      <c r="D10" s="288" t="s">
        <v>205</v>
      </c>
      <c r="E10" s="288" t="s">
        <v>206</v>
      </c>
      <c r="F10" s="288" t="s">
        <v>207</v>
      </c>
      <c r="G10" s="288" t="s">
        <v>208</v>
      </c>
      <c r="H10" s="289" t="s">
        <v>209</v>
      </c>
      <c r="I10" s="290" t="s">
        <v>210</v>
      </c>
      <c r="J10" s="291" t="s">
        <v>211</v>
      </c>
      <c r="K10" s="291" t="s">
        <v>178</v>
      </c>
      <c r="L10" s="291" t="s">
        <v>212</v>
      </c>
      <c r="M10" s="291" t="s">
        <v>213</v>
      </c>
      <c r="N10" s="291" t="s">
        <v>214</v>
      </c>
      <c r="O10" s="291" t="s">
        <v>215</v>
      </c>
      <c r="P10" s="291" t="s">
        <v>216</v>
      </c>
      <c r="Q10" s="291" t="s">
        <v>217</v>
      </c>
      <c r="R10" s="291" t="s">
        <v>218</v>
      </c>
      <c r="S10" s="289" t="s">
        <v>219</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1:53" s="95" customFormat="1" ht="57.95">
      <c r="A11" s="61"/>
      <c r="B11" s="292" t="s">
        <v>220</v>
      </c>
      <c r="C11" s="293" t="s">
        <v>221</v>
      </c>
      <c r="D11" s="294" t="s">
        <v>222</v>
      </c>
      <c r="E11" s="294" t="s">
        <v>223</v>
      </c>
      <c r="F11" s="295" t="s">
        <v>224</v>
      </c>
      <c r="G11" s="295">
        <v>43101</v>
      </c>
      <c r="H11" s="296" t="s">
        <v>225</v>
      </c>
      <c r="I11" s="293" t="s">
        <v>226</v>
      </c>
      <c r="J11" s="295">
        <v>44196</v>
      </c>
      <c r="K11" s="297">
        <v>3000</v>
      </c>
      <c r="L11" s="297" t="s">
        <v>227</v>
      </c>
      <c r="M11" s="297">
        <v>12000</v>
      </c>
      <c r="N11" s="294">
        <f>M11/K11</f>
        <v>4</v>
      </c>
      <c r="O11" s="297">
        <v>11000</v>
      </c>
      <c r="P11" s="294" t="s">
        <v>228</v>
      </c>
      <c r="Q11" s="294" t="s">
        <v>229</v>
      </c>
      <c r="R11" s="294" t="s">
        <v>230</v>
      </c>
      <c r="S11" s="296" t="s">
        <v>231</v>
      </c>
      <c r="T11" s="86"/>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row>
    <row r="12" spans="1:53">
      <c r="A12" s="29"/>
      <c r="B12" s="298"/>
      <c r="C12" s="299"/>
      <c r="D12" s="300"/>
      <c r="E12" s="300"/>
      <c r="F12" s="300"/>
      <c r="G12" s="300"/>
      <c r="H12" s="301"/>
      <c r="I12" s="299"/>
      <c r="J12" s="300"/>
      <c r="K12" s="300"/>
      <c r="L12" s="300"/>
      <c r="M12" s="300"/>
      <c r="N12" s="300"/>
      <c r="O12" s="300"/>
      <c r="P12" s="300"/>
      <c r="Q12" s="300"/>
      <c r="R12" s="300"/>
      <c r="S12" s="301"/>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1:53" ht="15" customHeight="1">
      <c r="A13" s="29"/>
      <c r="B13" s="298"/>
      <c r="C13" s="299"/>
      <c r="D13" s="300"/>
      <c r="E13" s="300"/>
      <c r="F13" s="300"/>
      <c r="G13" s="300"/>
      <c r="H13" s="301"/>
      <c r="I13" s="299"/>
      <c r="J13" s="300"/>
      <c r="K13" s="300"/>
      <c r="L13" s="300"/>
      <c r="M13" s="300"/>
      <c r="N13" s="300"/>
      <c r="O13" s="300"/>
      <c r="P13" s="300"/>
      <c r="Q13" s="300"/>
      <c r="R13" s="300"/>
      <c r="S13" s="301"/>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ht="13.35" customHeight="1">
      <c r="A14" s="29"/>
      <c r="B14" s="298"/>
      <c r="C14" s="299"/>
      <c r="D14" s="300"/>
      <c r="E14" s="300"/>
      <c r="F14" s="300"/>
      <c r="G14" s="300"/>
      <c r="H14" s="301"/>
      <c r="I14" s="299"/>
      <c r="J14" s="300"/>
      <c r="K14" s="300"/>
      <c r="L14" s="300"/>
      <c r="M14" s="300"/>
      <c r="N14" s="300"/>
      <c r="O14" s="300"/>
      <c r="P14" s="300"/>
      <c r="Q14" s="300"/>
      <c r="R14" s="300"/>
      <c r="S14" s="301"/>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ht="15" customHeight="1">
      <c r="A15" s="29"/>
      <c r="B15" s="298"/>
      <c r="C15" s="299"/>
      <c r="D15" s="300"/>
      <c r="E15" s="300"/>
      <c r="F15" s="300"/>
      <c r="G15" s="300"/>
      <c r="H15" s="301"/>
      <c r="I15" s="299"/>
      <c r="J15" s="300"/>
      <c r="K15" s="300"/>
      <c r="L15" s="300"/>
      <c r="M15" s="300"/>
      <c r="N15" s="300"/>
      <c r="O15" s="300"/>
      <c r="P15" s="300"/>
      <c r="Q15" s="300"/>
      <c r="R15" s="300"/>
      <c r="S15" s="301"/>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ht="15" customHeight="1">
      <c r="A16" s="29"/>
      <c r="B16" s="298"/>
      <c r="C16" s="299"/>
      <c r="D16" s="300"/>
      <c r="E16" s="300"/>
      <c r="F16" s="300"/>
      <c r="G16" s="300"/>
      <c r="H16" s="301"/>
      <c r="I16" s="299"/>
      <c r="J16" s="300"/>
      <c r="K16" s="300"/>
      <c r="L16" s="300"/>
      <c r="M16" s="300"/>
      <c r="N16" s="300"/>
      <c r="O16" s="300"/>
      <c r="P16" s="300"/>
      <c r="Q16" s="300"/>
      <c r="R16" s="300"/>
      <c r="S16" s="301"/>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ht="15" customHeight="1" thickBot="1">
      <c r="A17" s="29"/>
      <c r="B17" s="302"/>
      <c r="C17" s="303"/>
      <c r="D17" s="44"/>
      <c r="E17" s="44"/>
      <c r="F17" s="44"/>
      <c r="G17" s="44"/>
      <c r="H17" s="45"/>
      <c r="I17" s="303"/>
      <c r="J17" s="44"/>
      <c r="K17" s="44"/>
      <c r="L17" s="44"/>
      <c r="M17" s="44"/>
      <c r="N17" s="44"/>
      <c r="O17" s="44"/>
      <c r="P17" s="44"/>
      <c r="Q17" s="44"/>
      <c r="R17" s="44"/>
      <c r="S17" s="45"/>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ht="1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ht="1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1:53">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1:53">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53">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1:5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1:5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1:5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1:53">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1:5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1:53">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1:53">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1:53">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1:53">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1:53">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1:5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1:5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1:5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1:5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1:5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1:5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1:5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1:5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1:53">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sheetData>
  <mergeCells count="5">
    <mergeCell ref="B3:D3"/>
    <mergeCell ref="C4:D4"/>
    <mergeCell ref="C5:D5"/>
    <mergeCell ref="B9:H9"/>
    <mergeCell ref="I9:S9"/>
  </mergeCells>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0"/>
  <sheetViews>
    <sheetView workbookViewId="0"/>
  </sheetViews>
  <sheetFormatPr defaultColWidth="9.28515625" defaultRowHeight="14.45"/>
  <cols>
    <col min="1" max="1" width="9.28515625" style="3" customWidth="1"/>
    <col min="2" max="2" width="25.5703125" style="3" customWidth="1"/>
    <col min="3" max="3" width="15.85546875" style="3" customWidth="1"/>
    <col min="4" max="4" width="11.85546875" style="3" customWidth="1"/>
    <col min="5" max="5" width="9.28515625" style="3" customWidth="1"/>
    <col min="6" max="16384" width="9.28515625" style="3"/>
  </cols>
  <sheetData>
    <row r="1" spans="2:12" ht="19.350000000000001" customHeight="1">
      <c r="B1" s="30" t="s">
        <v>45</v>
      </c>
    </row>
    <row r="2" spans="2:12" ht="15" thickBot="1"/>
    <row r="3" spans="2:12" ht="18.600000000000001" thickBot="1">
      <c r="B3" s="487" t="s">
        <v>232</v>
      </c>
      <c r="C3" s="487"/>
      <c r="D3" s="487"/>
    </row>
    <row r="4" spans="2:12">
      <c r="B4" s="279" t="s">
        <v>1</v>
      </c>
      <c r="C4" s="496" t="str">
        <f>Guidance!C$4</f>
        <v>TD0037 &amp; TS0038</v>
      </c>
      <c r="D4" s="496"/>
    </row>
    <row r="5" spans="2:12" ht="15" thickBot="1">
      <c r="B5" s="280" t="s">
        <v>3</v>
      </c>
      <c r="C5" s="493" t="str">
        <f>Guidance!C$5</f>
        <v>Insert once (Guidance tab)</v>
      </c>
      <c r="D5" s="493"/>
    </row>
    <row r="7" spans="2:12">
      <c r="B7" s="507" t="s">
        <v>233</v>
      </c>
      <c r="C7" s="507"/>
      <c r="D7" s="507"/>
      <c r="E7" s="507"/>
      <c r="F7" s="507"/>
      <c r="G7" s="507"/>
      <c r="H7" s="507"/>
    </row>
    <row r="8" spans="2:12" ht="15" thickBot="1"/>
    <row r="9" spans="2:12" ht="15" thickBot="1">
      <c r="B9" s="1"/>
      <c r="C9" s="104"/>
      <c r="D9" s="494" t="s">
        <v>234</v>
      </c>
      <c r="E9" s="494"/>
      <c r="F9" s="494"/>
      <c r="G9" s="494"/>
      <c r="H9" s="494"/>
      <c r="I9" s="494" t="s">
        <v>105</v>
      </c>
      <c r="J9" s="494"/>
      <c r="K9" s="494"/>
      <c r="L9" s="494"/>
    </row>
    <row r="10" spans="2:12" ht="15" thickBot="1">
      <c r="B10" s="1"/>
      <c r="C10" s="304" t="s">
        <v>106</v>
      </c>
      <c r="D10" s="201" t="s">
        <v>107</v>
      </c>
      <c r="E10" s="202" t="s">
        <v>108</v>
      </c>
      <c r="F10" s="202" t="s">
        <v>109</v>
      </c>
      <c r="G10" s="202" t="s">
        <v>110</v>
      </c>
      <c r="H10" s="203" t="s">
        <v>111</v>
      </c>
      <c r="I10" s="204" t="s">
        <v>112</v>
      </c>
      <c r="J10" s="205" t="s">
        <v>112</v>
      </c>
      <c r="K10" s="206" t="s">
        <v>112</v>
      </c>
      <c r="L10" s="206" t="s">
        <v>112</v>
      </c>
    </row>
    <row r="11" spans="2:12">
      <c r="B11" s="305" t="s">
        <v>235</v>
      </c>
      <c r="C11" s="135"/>
      <c r="D11" s="138"/>
      <c r="E11" s="139">
        <f t="shared" ref="E11:E22" si="0">SUM(F11:L11)</f>
        <v>0</v>
      </c>
      <c r="F11" s="139"/>
      <c r="G11" s="140"/>
      <c r="H11" s="306"/>
      <c r="I11" s="138"/>
      <c r="J11" s="140"/>
      <c r="K11" s="307"/>
      <c r="L11" s="141"/>
    </row>
    <row r="12" spans="2:12">
      <c r="B12" s="308" t="s">
        <v>236</v>
      </c>
      <c r="C12" s="137"/>
      <c r="D12" s="138"/>
      <c r="E12" s="139">
        <f t="shared" si="0"/>
        <v>0</v>
      </c>
      <c r="F12" s="139"/>
      <c r="G12" s="140"/>
      <c r="H12" s="306"/>
      <c r="I12" s="138"/>
      <c r="J12" s="140"/>
      <c r="K12" s="307"/>
      <c r="L12" s="141"/>
    </row>
    <row r="13" spans="2:12">
      <c r="B13" s="308" t="s">
        <v>237</v>
      </c>
      <c r="C13" s="137"/>
      <c r="D13" s="138"/>
      <c r="E13" s="139">
        <f t="shared" si="0"/>
        <v>0</v>
      </c>
      <c r="F13" s="139"/>
      <c r="G13" s="140"/>
      <c r="H13" s="306"/>
      <c r="I13" s="138"/>
      <c r="J13" s="140"/>
      <c r="K13" s="307"/>
      <c r="L13" s="141"/>
    </row>
    <row r="14" spans="2:12">
      <c r="B14" s="308" t="s">
        <v>238</v>
      </c>
      <c r="C14" s="137"/>
      <c r="D14" s="138"/>
      <c r="E14" s="139">
        <f t="shared" si="0"/>
        <v>0</v>
      </c>
      <c r="F14" s="139"/>
      <c r="G14" s="140"/>
      <c r="H14" s="306"/>
      <c r="I14" s="138"/>
      <c r="J14" s="140"/>
      <c r="K14" s="307"/>
      <c r="L14" s="141"/>
    </row>
    <row r="15" spans="2:12">
      <c r="B15" s="308" t="s">
        <v>239</v>
      </c>
      <c r="C15" s="137"/>
      <c r="D15" s="138"/>
      <c r="E15" s="139">
        <f t="shared" si="0"/>
        <v>0</v>
      </c>
      <c r="F15" s="139"/>
      <c r="G15" s="140"/>
      <c r="H15" s="306"/>
      <c r="I15" s="138"/>
      <c r="J15" s="140"/>
      <c r="K15" s="307"/>
      <c r="L15" s="141"/>
    </row>
    <row r="16" spans="2:12">
      <c r="B16" s="308" t="s">
        <v>240</v>
      </c>
      <c r="C16" s="137"/>
      <c r="D16" s="138"/>
      <c r="E16" s="139">
        <f t="shared" si="0"/>
        <v>0</v>
      </c>
      <c r="F16" s="139"/>
      <c r="G16" s="140"/>
      <c r="H16" s="306"/>
      <c r="I16" s="138"/>
      <c r="J16" s="140"/>
      <c r="K16" s="307"/>
      <c r="L16" s="141"/>
    </row>
    <row r="17" spans="2:12">
      <c r="B17" s="308" t="s">
        <v>241</v>
      </c>
      <c r="C17" s="137"/>
      <c r="D17" s="138"/>
      <c r="E17" s="139">
        <f t="shared" si="0"/>
        <v>0</v>
      </c>
      <c r="F17" s="139"/>
      <c r="G17" s="140"/>
      <c r="H17" s="306"/>
      <c r="I17" s="138"/>
      <c r="J17" s="140"/>
      <c r="K17" s="307"/>
      <c r="L17" s="141"/>
    </row>
    <row r="18" spans="2:12">
      <c r="B18" s="308" t="s">
        <v>242</v>
      </c>
      <c r="C18" s="137"/>
      <c r="D18" s="138"/>
      <c r="E18" s="139">
        <f t="shared" si="0"/>
        <v>0</v>
      </c>
      <c r="F18" s="139"/>
      <c r="G18" s="140"/>
      <c r="H18" s="306"/>
      <c r="I18" s="138"/>
      <c r="J18" s="140"/>
      <c r="K18" s="307"/>
      <c r="L18" s="141"/>
    </row>
    <row r="19" spans="2:12">
      <c r="B19" s="308" t="s">
        <v>243</v>
      </c>
      <c r="C19" s="137"/>
      <c r="D19" s="138"/>
      <c r="E19" s="139">
        <f t="shared" si="0"/>
        <v>0</v>
      </c>
      <c r="F19" s="139"/>
      <c r="G19" s="140"/>
      <c r="H19" s="306"/>
      <c r="I19" s="138"/>
      <c r="J19" s="140"/>
      <c r="K19" s="307"/>
      <c r="L19" s="141"/>
    </row>
    <row r="20" spans="2:12">
      <c r="B20" s="308" t="s">
        <v>244</v>
      </c>
      <c r="C20" s="137"/>
      <c r="D20" s="138"/>
      <c r="E20" s="139">
        <f t="shared" si="0"/>
        <v>0</v>
      </c>
      <c r="F20" s="139"/>
      <c r="G20" s="140"/>
      <c r="H20" s="306"/>
      <c r="I20" s="138"/>
      <c r="J20" s="140"/>
      <c r="K20" s="307"/>
      <c r="L20" s="141"/>
    </row>
    <row r="21" spans="2:12">
      <c r="B21" s="308" t="s">
        <v>245</v>
      </c>
      <c r="C21" s="137"/>
      <c r="D21" s="138"/>
      <c r="E21" s="139">
        <f t="shared" si="0"/>
        <v>0</v>
      </c>
      <c r="F21" s="139"/>
      <c r="G21" s="140"/>
      <c r="H21" s="306"/>
      <c r="I21" s="138"/>
      <c r="J21" s="140"/>
      <c r="K21" s="307"/>
      <c r="L21" s="141"/>
    </row>
    <row r="22" spans="2:12">
      <c r="B22" s="309" t="s">
        <v>246</v>
      </c>
      <c r="C22" s="144"/>
      <c r="D22" s="145"/>
      <c r="E22" s="139">
        <f t="shared" si="0"/>
        <v>0</v>
      </c>
      <c r="F22" s="146"/>
      <c r="G22" s="147"/>
      <c r="H22" s="310"/>
      <c r="I22" s="145"/>
      <c r="J22" s="147"/>
      <c r="K22" s="307"/>
      <c r="L22" s="148"/>
    </row>
    <row r="23" spans="2:12">
      <c r="B23" s="311" t="s">
        <v>123</v>
      </c>
      <c r="C23" s="150"/>
      <c r="D23" s="151"/>
      <c r="E23" s="152"/>
      <c r="F23" s="152"/>
      <c r="G23" s="153"/>
      <c r="H23" s="216"/>
      <c r="I23" s="151"/>
      <c r="J23" s="153"/>
      <c r="K23" s="216"/>
      <c r="L23" s="154"/>
    </row>
    <row r="24" spans="2:12" ht="15" thickBot="1">
      <c r="B24" s="312" t="s">
        <v>123</v>
      </c>
      <c r="C24" s="157"/>
      <c r="D24" s="158"/>
      <c r="E24" s="159"/>
      <c r="F24" s="159"/>
      <c r="G24" s="160"/>
      <c r="H24" s="196"/>
      <c r="I24" s="158"/>
      <c r="J24" s="160"/>
      <c r="K24" s="196"/>
      <c r="L24" s="161"/>
    </row>
    <row r="25" spans="2:12" ht="15" thickBot="1">
      <c r="B25" s="163" t="s">
        <v>247</v>
      </c>
      <c r="C25" s="164"/>
      <c r="D25" s="165">
        <f t="shared" ref="D25:L25" si="1">SUM(D12:D24)</f>
        <v>0</v>
      </c>
      <c r="E25" s="165">
        <f t="shared" si="1"/>
        <v>0</v>
      </c>
      <c r="F25" s="165">
        <f t="shared" si="1"/>
        <v>0</v>
      </c>
      <c r="G25" s="165">
        <f t="shared" si="1"/>
        <v>0</v>
      </c>
      <c r="H25" s="313">
        <f t="shared" si="1"/>
        <v>0</v>
      </c>
      <c r="I25" s="165">
        <f t="shared" si="1"/>
        <v>0</v>
      </c>
      <c r="J25" s="165">
        <f t="shared" si="1"/>
        <v>0</v>
      </c>
      <c r="K25" s="165">
        <f t="shared" si="1"/>
        <v>0</v>
      </c>
      <c r="L25" s="314">
        <f t="shared" si="1"/>
        <v>0</v>
      </c>
    </row>
    <row r="28" spans="2:12" ht="15" hidden="1" thickBot="1">
      <c r="B28" s="315" t="s">
        <v>248</v>
      </c>
      <c r="C28" s="316"/>
      <c r="D28" s="316"/>
      <c r="E28" s="316"/>
      <c r="F28" s="316"/>
      <c r="G28" s="317"/>
      <c r="H28" s="318"/>
      <c r="I28" s="318"/>
      <c r="J28" s="318"/>
      <c r="K28" s="318"/>
      <c r="L28" s="319"/>
    </row>
    <row r="29" spans="2:12" ht="15" hidden="1" thickBot="1">
      <c r="B29" s="516"/>
      <c r="C29" s="516"/>
      <c r="D29" s="516"/>
      <c r="E29" s="516"/>
      <c r="F29" s="516"/>
      <c r="G29" s="516"/>
      <c r="H29" s="516"/>
      <c r="I29" s="516"/>
      <c r="J29" s="516"/>
      <c r="K29" s="516"/>
      <c r="L29" s="516"/>
    </row>
    <row r="30" spans="2:12" ht="15" hidden="1" thickBot="1">
      <c r="B30" s="516"/>
      <c r="C30" s="516"/>
      <c r="D30" s="516"/>
      <c r="E30" s="516"/>
      <c r="F30" s="516"/>
      <c r="G30" s="516"/>
      <c r="H30" s="516"/>
      <c r="I30" s="516"/>
      <c r="J30" s="516"/>
      <c r="K30" s="516"/>
      <c r="L30" s="516"/>
    </row>
  </sheetData>
  <mergeCells count="7">
    <mergeCell ref="B29:L30"/>
    <mergeCell ref="B3:D3"/>
    <mergeCell ref="C4:D4"/>
    <mergeCell ref="C5:D5"/>
    <mergeCell ref="B7:H7"/>
    <mergeCell ref="D9:H9"/>
    <mergeCell ref="I9:L9"/>
  </mergeCells>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63"/>
  <sheetViews>
    <sheetView workbookViewId="0"/>
  </sheetViews>
  <sheetFormatPr defaultColWidth="9.5703125" defaultRowHeight="14.1"/>
  <cols>
    <col min="1" max="1" width="11" style="32" customWidth="1"/>
    <col min="2" max="2" width="29.28515625" style="32" customWidth="1"/>
    <col min="3" max="3" width="36.85546875" style="32" customWidth="1"/>
    <col min="4" max="4" width="29.5703125" style="32" customWidth="1"/>
    <col min="5" max="5" width="21.7109375" style="32" customWidth="1"/>
    <col min="6" max="6" width="12.42578125" style="32" customWidth="1"/>
    <col min="7" max="7" width="9.5703125" style="32" customWidth="1"/>
    <col min="8" max="16384" width="9.5703125" style="32"/>
  </cols>
  <sheetData>
    <row r="1" spans="1:26" s="29" customFormat="1" ht="15" customHeight="1">
      <c r="B1" s="30" t="s">
        <v>45</v>
      </c>
      <c r="C1" s="320"/>
    </row>
    <row r="2" spans="1:26"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ht="20.25" customHeight="1" thickBot="1">
      <c r="A3" s="29"/>
      <c r="B3" s="495" t="s">
        <v>249</v>
      </c>
      <c r="C3" s="495"/>
      <c r="D3" s="495"/>
      <c r="E3" s="29"/>
      <c r="F3" s="237" t="s">
        <v>93</v>
      </c>
      <c r="G3" s="29"/>
      <c r="H3" s="29"/>
      <c r="I3" s="29"/>
      <c r="J3" s="29"/>
      <c r="K3" s="29"/>
      <c r="L3" s="29"/>
      <c r="M3" s="29"/>
      <c r="N3" s="29"/>
      <c r="O3" s="29"/>
      <c r="P3" s="29"/>
      <c r="Q3" s="29"/>
      <c r="R3" s="29"/>
      <c r="S3" s="29"/>
      <c r="T3" s="29"/>
      <c r="U3" s="29"/>
      <c r="V3" s="29"/>
      <c r="W3" s="29"/>
      <c r="X3" s="29"/>
      <c r="Y3" s="29"/>
      <c r="Z3" s="29"/>
    </row>
    <row r="4" spans="1:26" ht="17.25" customHeight="1" thickBot="1">
      <c r="A4" s="29"/>
      <c r="B4" s="81" t="s">
        <v>250</v>
      </c>
      <c r="C4" s="496" t="str">
        <f>Guidance!C$4</f>
        <v>TD0037 &amp; TS0038</v>
      </c>
      <c r="D4" s="496"/>
      <c r="E4" s="29"/>
      <c r="F4" s="235" t="s">
        <v>94</v>
      </c>
      <c r="G4" s="29"/>
      <c r="H4" s="29"/>
      <c r="I4" s="29"/>
      <c r="J4" s="29"/>
      <c r="K4" s="29"/>
      <c r="L4" s="29"/>
      <c r="M4" s="29"/>
      <c r="N4" s="29"/>
      <c r="O4" s="29"/>
      <c r="P4" s="29"/>
      <c r="Q4" s="29"/>
      <c r="R4" s="29"/>
      <c r="S4" s="29"/>
      <c r="T4" s="29"/>
      <c r="U4" s="29"/>
      <c r="V4" s="29"/>
      <c r="W4" s="29"/>
      <c r="X4" s="29"/>
      <c r="Y4" s="29"/>
      <c r="Z4" s="29"/>
    </row>
    <row r="5" spans="1:26" ht="15" customHeight="1"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row>
    <row r="6" spans="1:26" ht="15" customHeight="1">
      <c r="A6" s="29"/>
      <c r="B6" s="42"/>
      <c r="C6" s="42"/>
      <c r="D6" s="42"/>
      <c r="E6" s="29"/>
      <c r="F6" s="29"/>
      <c r="G6" s="29"/>
      <c r="H6" s="29"/>
      <c r="I6" s="29"/>
      <c r="J6" s="29"/>
      <c r="K6" s="29"/>
      <c r="L6" s="29"/>
      <c r="M6" s="29"/>
      <c r="N6" s="29"/>
      <c r="O6" s="29"/>
      <c r="P6" s="29"/>
      <c r="Q6" s="29"/>
      <c r="R6" s="29"/>
      <c r="S6" s="29"/>
      <c r="T6" s="29"/>
      <c r="U6" s="29"/>
      <c r="V6" s="29"/>
      <c r="W6" s="29"/>
      <c r="X6" s="29"/>
      <c r="Y6" s="29"/>
      <c r="Z6" s="29"/>
    </row>
    <row r="7" spans="1:26" ht="15" customHeight="1">
      <c r="A7" s="29"/>
      <c r="B7" s="321" t="s">
        <v>251</v>
      </c>
      <c r="C7" s="322"/>
      <c r="D7" s="322"/>
      <c r="E7" s="323"/>
      <c r="L7" s="29"/>
      <c r="M7" s="29"/>
      <c r="N7" s="29"/>
      <c r="O7" s="29"/>
      <c r="P7" s="29"/>
      <c r="Q7" s="29"/>
      <c r="R7" s="29"/>
      <c r="S7" s="29"/>
      <c r="T7" s="29"/>
      <c r="U7" s="29"/>
      <c r="V7" s="29"/>
      <c r="W7" s="29"/>
      <c r="X7" s="29"/>
      <c r="Y7" s="29"/>
      <c r="Z7" s="29"/>
    </row>
    <row r="8" spans="1:26" ht="14.45" thickBot="1">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44.25" customHeight="1" thickBot="1">
      <c r="A9" s="29"/>
      <c r="B9" s="324" t="s">
        <v>252</v>
      </c>
      <c r="C9" s="325" t="s">
        <v>253</v>
      </c>
      <c r="D9" s="325" t="s">
        <v>254</v>
      </c>
      <c r="E9" s="326" t="s">
        <v>255</v>
      </c>
      <c r="F9" s="327"/>
      <c r="G9" s="29"/>
      <c r="H9" s="29"/>
      <c r="I9" s="29"/>
      <c r="J9" s="29"/>
      <c r="K9" s="29"/>
      <c r="L9" s="29"/>
      <c r="M9" s="29"/>
      <c r="N9" s="29"/>
      <c r="O9" s="29"/>
      <c r="P9" s="29"/>
      <c r="Q9" s="29"/>
      <c r="R9" s="29"/>
      <c r="S9" s="29"/>
      <c r="T9" s="29"/>
      <c r="U9" s="29"/>
      <c r="V9" s="29"/>
      <c r="W9" s="29"/>
      <c r="X9" s="29"/>
      <c r="Y9" s="29"/>
      <c r="Z9" s="29"/>
    </row>
    <row r="10" spans="1:26" ht="14.1" customHeight="1" thickBot="1">
      <c r="A10" s="517"/>
      <c r="B10" s="328" t="s">
        <v>256</v>
      </c>
      <c r="C10" s="329"/>
      <c r="D10" s="330"/>
      <c r="E10" s="331"/>
      <c r="F10" s="29"/>
      <c r="G10" s="29"/>
      <c r="H10" s="29"/>
      <c r="I10" s="29"/>
      <c r="J10" s="29"/>
      <c r="K10" s="29"/>
      <c r="L10" s="29"/>
      <c r="M10" s="29"/>
      <c r="N10" s="29"/>
      <c r="O10" s="29"/>
      <c r="P10" s="29"/>
      <c r="Q10" s="29"/>
      <c r="R10" s="29"/>
      <c r="S10" s="29"/>
      <c r="T10" s="29"/>
      <c r="U10" s="29"/>
      <c r="V10" s="29"/>
      <c r="W10" s="29"/>
      <c r="X10" s="29"/>
      <c r="Y10" s="29"/>
      <c r="Z10" s="29"/>
    </row>
    <row r="11" spans="1:26" ht="14.45" thickBot="1">
      <c r="A11" s="517"/>
      <c r="B11" s="328" t="s">
        <v>257</v>
      </c>
      <c r="C11" s="332"/>
      <c r="D11" s="333"/>
      <c r="E11" s="334"/>
      <c r="F11" s="29"/>
      <c r="G11" s="29"/>
      <c r="H11" s="29"/>
      <c r="I11" s="29"/>
      <c r="J11" s="29"/>
      <c r="K11" s="29"/>
      <c r="L11" s="29"/>
      <c r="M11" s="29"/>
      <c r="N11" s="29"/>
      <c r="O11" s="29"/>
      <c r="P11" s="29"/>
      <c r="Q11" s="29"/>
      <c r="R11" s="29"/>
      <c r="S11" s="29"/>
      <c r="T11" s="29"/>
      <c r="U11" s="29"/>
      <c r="V11" s="29"/>
      <c r="W11" s="29"/>
      <c r="X11" s="29"/>
      <c r="Y11" s="29"/>
      <c r="Z11" s="29"/>
    </row>
    <row r="12" spans="1:26" ht="14.45" thickBot="1">
      <c r="A12" s="517"/>
      <c r="B12" s="328" t="s">
        <v>258</v>
      </c>
      <c r="C12" s="332"/>
      <c r="D12" s="333"/>
      <c r="E12" s="334"/>
      <c r="F12" s="29"/>
      <c r="G12" s="29"/>
      <c r="H12" s="29"/>
      <c r="I12" s="29"/>
      <c r="J12" s="29"/>
      <c r="K12" s="29"/>
      <c r="L12" s="29"/>
      <c r="M12" s="29"/>
      <c r="N12" s="29"/>
      <c r="O12" s="29"/>
      <c r="P12" s="29"/>
      <c r="Q12" s="29"/>
      <c r="R12" s="29"/>
      <c r="S12" s="29"/>
      <c r="T12" s="29"/>
      <c r="U12" s="29"/>
      <c r="V12" s="29"/>
      <c r="W12" s="29"/>
      <c r="X12" s="29"/>
      <c r="Y12" s="29"/>
      <c r="Z12" s="29"/>
    </row>
    <row r="13" spans="1:26" ht="14.45" thickBot="1">
      <c r="A13" s="517"/>
      <c r="B13" s="328" t="s">
        <v>259</v>
      </c>
      <c r="C13" s="303"/>
      <c r="D13" s="44"/>
      <c r="E13" s="45"/>
      <c r="F13" s="29"/>
      <c r="G13" s="29"/>
      <c r="H13" s="29"/>
      <c r="I13" s="29"/>
      <c r="J13" s="29"/>
      <c r="K13" s="29"/>
      <c r="L13" s="29"/>
      <c r="M13" s="29"/>
      <c r="N13" s="29"/>
      <c r="O13" s="29"/>
      <c r="P13" s="29"/>
      <c r="Q13" s="29"/>
      <c r="R13" s="29"/>
      <c r="S13" s="29"/>
      <c r="T13" s="29"/>
      <c r="U13" s="29"/>
      <c r="V13" s="29"/>
      <c r="W13" s="29"/>
      <c r="X13" s="29"/>
      <c r="Y13" s="29"/>
      <c r="Z13" s="29"/>
    </row>
    <row r="14" spans="1:26">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sheetData>
  <mergeCells count="4">
    <mergeCell ref="B3:D3"/>
    <mergeCell ref="C4:D4"/>
    <mergeCell ref="C5:D5"/>
    <mergeCell ref="A10:A13"/>
  </mergeCells>
  <hyperlinks>
    <hyperlink ref="B1" location="Contents!A1" display="Back to Contents" xr:uid="{00000000-0004-0000-08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e40df2b-c156-4e70-b773-96d34ab3705a" ContentTypeId="0x010100BD08157E53159745B5B23790F58509580C"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74196A-1A31-49B3-A2A8-65039B51D81A}"/>
</file>

<file path=customXml/itemProps2.xml><?xml version="1.0" encoding="utf-8"?>
<ds:datastoreItem xmlns:ds="http://schemas.openxmlformats.org/officeDocument/2006/customXml" ds:itemID="{A504B0AE-63A0-44EA-B9D9-21C406B7402F}"/>
</file>

<file path=customXml/itemProps3.xml><?xml version="1.0" encoding="utf-8"?>
<ds:datastoreItem xmlns:ds="http://schemas.openxmlformats.org/officeDocument/2006/customXml" ds:itemID="{2C54819F-432A-4919-865B-298AA9F8CD96}"/>
</file>

<file path=customXml/itemProps4.xml><?xml version="1.0" encoding="utf-8"?>
<ds:datastoreItem xmlns:ds="http://schemas.openxmlformats.org/officeDocument/2006/customXml" ds:itemID="{362539D2-E0AD-40F6-B8FE-CA39CA5E66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2023-07-13T19:35:57Z</dcterms:created>
  <dcterms:modified xsi:type="dcterms:W3CDTF">2023-12-18T09:58:06Z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CaseCountry">
    <vt:lpwstr>31;#China|450f57c4-d239-451b-a905-81825d5a728d</vt:lpwstr>
  </property>
  <property fmtid="{D5CDD505-2E9C-101B-9397-08002B2CF9AE}" pid="4" name="CaseType">
    <vt:lpwstr>30;#Transition Anti-Dumping Review|56eec00b-c93f-447c-870b-d62b9d7130e2</vt:lpwstr>
  </property>
  <property fmtid="{D5CDD505-2E9C-101B-9397-08002B2CF9AE}" pid="5" name="RelatedCountry">
    <vt:lpwstr>226;#Egypt|7bebcf6a-9b35-49fe-bd92-1db41e721742</vt:lpwstr>
  </property>
  <property fmtid="{D5CDD505-2E9C-101B-9397-08002B2CF9AE}" pid="6" name="CaseProduct">
    <vt:lpwstr>170;#Electric Bicycles|728ccf92-3ade-4113-8cfd-943fd724db02</vt:lpwstr>
  </property>
  <property fmtid="{D5CDD505-2E9C-101B-9397-08002B2CF9AE}" pid="7" name="Reconsideration Phase">
    <vt:lpwstr/>
  </property>
  <property fmtid="{D5CDD505-2E9C-101B-9397-08002B2CF9AE}" pid="8" name="QC Gate">
    <vt:lpwstr/>
  </property>
  <property fmtid="{D5CDD505-2E9C-101B-9397-08002B2CF9AE}" pid="9" name="MediaServiceImageTags">
    <vt:lpwstr/>
  </property>
  <property fmtid="{D5CDD505-2E9C-101B-9397-08002B2CF9AE}" pid="10" name="DocumentType">
    <vt:lpwstr>147;#Questionnaire Annex|a425c1fb-4081-427e-a294-aed5e93c47ec</vt:lpwstr>
  </property>
  <property fmtid="{D5CDD505-2E9C-101B-9397-08002B2CF9AE}" pid="11" name="lcf76f155ced4ddcb4097134ff3c332f">
    <vt:lpwstr/>
  </property>
  <property fmtid="{D5CDD505-2E9C-101B-9397-08002B2CF9AE}" pid="12" name="_docset_NoMedatataSyncRequired">
    <vt:lpwstr>False</vt:lpwstr>
  </property>
</Properties>
</file>