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filterPrivacy="1" defaultThemeVersion="166925"/>
  <xr:revisionPtr revIDLastSave="0" documentId="13_ncr:1_{8C30E4FE-2FBD-4A58-A37E-FE6D39620C71}" xr6:coauthVersionLast="46" xr6:coauthVersionMax="46" xr10:uidLastSave="{00000000-0000-0000-0000-000000000000}"/>
  <bookViews>
    <workbookView xWindow="-120" yWindow="-120" windowWidth="24240" windowHeight="13140" tabRatio="843" firstSheet="12" activeTab="19" xr2:uid="{E8FA932D-DE2B-4BEB-BFFA-B5F7D2D73682}"/>
  </bookViews>
  <sheets>
    <sheet name="Guidance" sheetId="17" r:id="rId1"/>
    <sheet name="Contents" sheetId="20" r:id="rId2"/>
    <sheet name="1) Associated companies" sheetId="11" r:id="rId3"/>
    <sheet name="2) Shareholdings" sheetId="14" r:id="rId4"/>
    <sheet name="3) PCN comparison" sheetId="4" r:id="rId5"/>
    <sheet name="Workings - Costs of Production" sheetId="28" r:id="rId6"/>
    <sheet name="4) Cost to make and sell" sheetId="21" r:id="rId7"/>
    <sheet name="5) Cost reconciliation" sheetId="22" r:id="rId8"/>
    <sheet name="6) Raw materials and inputs" sheetId="16" r:id="rId9"/>
    <sheet name="7) Purchases of like goods " sheetId="8" r:id="rId10"/>
    <sheet name="Workings - Sales List" sheetId="29" r:id="rId11"/>
    <sheet name="8) T by T domestic sales" sheetId="1" r:id="rId12"/>
    <sheet name="9)  Export sales" sheetId="13" r:id="rId13"/>
    <sheet name="10) Sales reconciliation" sheetId="23" r:id="rId14"/>
    <sheet name="11) Captive use" sheetId="18" r:id="rId15"/>
    <sheet name="12) Injury" sheetId="3" r:id="rId16"/>
    <sheet name="13) Investments" sheetId="10" r:id="rId17"/>
    <sheet name="14) Returns on fixed assets" sheetId="24" r:id="rId18"/>
    <sheet name="15) Cash flow" sheetId="25" r:id="rId19"/>
    <sheet name="16) Forward sales contracts" sheetId="19" r:id="rId20"/>
  </sheets>
  <definedNames>
    <definedName name="_xlnm._FilterDatabase" localSheetId="5" hidden="1">'Workings - Costs of Production'!$B$5:$F$46</definedName>
    <definedName name="_xlnm.Print_Area" localSheetId="13">'10) Sales reconciliation'!$B$1:$I$27</definedName>
    <definedName name="_xlnm.Print_Area" localSheetId="15">'12) Injury'!$A$1:$AD$28</definedName>
    <definedName name="_xlnm.Print_Area" localSheetId="6">'4) Cost to make and sell'!$A$1:$V$37</definedName>
    <definedName name="_xlnm.Print_Area" localSheetId="7">'5) Cost reconciliation'!$F$7:$K$32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4" i="1" l="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13" i="1"/>
  <c r="D3" i="28"/>
  <c r="D2" i="28"/>
  <c r="E13" i="21" l="1"/>
  <c r="D15" i="25" l="1"/>
  <c r="D18" i="25" s="1"/>
  <c r="F15" i="25" l="1"/>
  <c r="F18" i="25" s="1"/>
  <c r="E15" i="25"/>
  <c r="E18" i="25" s="1"/>
  <c r="C15" i="25"/>
  <c r="C18" i="25" s="1"/>
  <c r="F20" i="24"/>
  <c r="E20" i="24"/>
  <c r="D20" i="24"/>
  <c r="C20" i="24"/>
  <c r="F15" i="24"/>
  <c r="E15" i="24"/>
  <c r="D15" i="24"/>
  <c r="C15" i="24"/>
  <c r="D22" i="24" l="1"/>
  <c r="D23" i="24" s="1"/>
  <c r="C22" i="24"/>
  <c r="C23" i="24" s="1"/>
  <c r="E22" i="24"/>
  <c r="E23" i="24" s="1"/>
  <c r="F22" i="24"/>
  <c r="F23" i="24" s="1"/>
  <c r="D25" i="23"/>
  <c r="D19" i="23" s="1"/>
  <c r="D18" i="23" s="1"/>
  <c r="D16" i="23" s="1"/>
  <c r="C25" i="23"/>
  <c r="C19" i="23" s="1"/>
  <c r="C18" i="23" s="1"/>
  <c r="C16" i="23" s="1"/>
  <c r="I12" i="23"/>
  <c r="H12" i="23"/>
  <c r="C12" i="23"/>
  <c r="C11" i="23" s="1"/>
  <c r="D30" i="22"/>
  <c r="D24" i="22" s="1"/>
  <c r="D23" i="22" s="1"/>
  <c r="D21" i="22" s="1"/>
  <c r="K36" i="21" l="1"/>
  <c r="J36" i="21"/>
  <c r="I36" i="21"/>
  <c r="H36" i="21"/>
  <c r="G36" i="21"/>
  <c r="O33" i="21"/>
  <c r="P30" i="21" l="1"/>
  <c r="O30" i="21"/>
  <c r="Y12" i="1" l="1"/>
  <c r="T30" i="21" l="1"/>
  <c r="U30" i="21"/>
  <c r="V30" i="21"/>
  <c r="T33" i="21"/>
  <c r="U33" i="21"/>
  <c r="V33" i="21"/>
  <c r="T23" i="21"/>
  <c r="U23" i="21"/>
  <c r="V23" i="21"/>
  <c r="T17" i="21"/>
  <c r="U17" i="21"/>
  <c r="V17" i="21"/>
  <c r="S33" i="21"/>
  <c r="R33" i="21"/>
  <c r="Q33" i="21"/>
  <c r="P33" i="21"/>
  <c r="S30" i="21"/>
  <c r="R30" i="21"/>
  <c r="Q30" i="21"/>
  <c r="S23" i="21"/>
  <c r="R23" i="21"/>
  <c r="Q23" i="21"/>
  <c r="P23" i="21"/>
  <c r="O23" i="21"/>
  <c r="S17" i="21"/>
  <c r="R17" i="21"/>
  <c r="Q17" i="21"/>
  <c r="P17" i="21"/>
  <c r="O17" i="21"/>
  <c r="D22" i="21"/>
  <c r="F22" i="21"/>
  <c r="G22" i="21"/>
  <c r="H22" i="21"/>
  <c r="I22" i="21"/>
  <c r="J22" i="21"/>
  <c r="K22" i="21"/>
  <c r="E24" i="21"/>
  <c r="D32" i="21"/>
  <c r="F32" i="21"/>
  <c r="G32" i="21"/>
  <c r="H32" i="21"/>
  <c r="I32" i="21"/>
  <c r="J32" i="21"/>
  <c r="K32" i="21"/>
  <c r="D33" i="21" l="1"/>
  <c r="D36" i="21" s="1"/>
  <c r="O37" i="21" s="1"/>
  <c r="I33" i="21"/>
  <c r="H33" i="21"/>
  <c r="G33" i="21"/>
  <c r="O31" i="21"/>
  <c r="F33" i="21"/>
  <c r="F36" i="21" s="1"/>
  <c r="Q37" i="21" s="1"/>
  <c r="K33" i="21"/>
  <c r="J33" i="21"/>
  <c r="V37" i="21"/>
  <c r="U37" i="21"/>
  <c r="T37" i="21"/>
  <c r="R37" i="21"/>
  <c r="S37" i="21"/>
  <c r="R31" i="21"/>
  <c r="V31" i="21"/>
  <c r="U31" i="21"/>
  <c r="T31" i="21"/>
  <c r="P31" i="21"/>
  <c r="S31" i="21"/>
  <c r="E22" i="21"/>
  <c r="Q31" i="21"/>
  <c r="E32" i="21"/>
  <c r="E33" i="21" l="1"/>
  <c r="E36" i="21" s="1"/>
  <c r="P37" i="21" s="1"/>
</calcChain>
</file>

<file path=xl/sharedStrings.xml><?xml version="1.0" encoding="utf-8"?>
<sst xmlns="http://schemas.openxmlformats.org/spreadsheetml/2006/main" count="1300" uniqueCount="521">
  <si>
    <t>Guidance</t>
  </si>
  <si>
    <t>&lt;&lt;CASE TEAM - PLEASE INPUT CASE NO. AND COMPANY NAME ON EACH PAGE AS WELL AS ENSURING ALL DATES ARE CHANGED TO REFLECT THE POI AND INJURY PERIOD, RELEVANT CURRENCIES ARE INPUTTED AND ALL RELEVANT UNITS ARE INPUTTED IN THE RELEVANT FIELDS&gt;&gt;</t>
  </si>
  <si>
    <t>Case no.:</t>
  </si>
  <si>
    <t>TS0002</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</si>
  <si>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</si>
  <si>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</si>
  <si>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</si>
  <si>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</si>
  <si>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</si>
  <si>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</si>
  <si>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</si>
  <si>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01/01/2019 - 31/12/2019</t>
  </si>
  <si>
    <t xml:space="preserve">The accounting currency is: </t>
  </si>
  <si>
    <t>GBP</t>
  </si>
  <si>
    <t xml:space="preserve">The unit for volume is: </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</si>
  <si>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</si>
  <si>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</si>
  <si>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</si>
  <si>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</si>
  <si>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</si>
  <si>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</si>
  <si>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</si>
  <si>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</si>
  <si>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</si>
  <si>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</si>
  <si>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</si>
  <si>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</si>
  <si>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</si>
  <si>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</si>
  <si>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</si>
  <si>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</si>
  <si>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</si>
  <si>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Shareholdings</t>
  </si>
  <si>
    <t>3) PCN comparison</t>
  </si>
  <si>
    <t>4) Cost to make and sell</t>
  </si>
  <si>
    <t>5) Cost reconciliation</t>
  </si>
  <si>
    <t>6) Raw materials and inputs</t>
  </si>
  <si>
    <t>7) Purchases of like goods</t>
  </si>
  <si>
    <t>8) T by T domestic sales</t>
  </si>
  <si>
    <t>9)  Export sales</t>
  </si>
  <si>
    <t>10) Sales reconciliation</t>
  </si>
  <si>
    <t>11) Captive use</t>
  </si>
  <si>
    <t>12) Injury</t>
  </si>
  <si>
    <t>13) Investments</t>
  </si>
  <si>
    <t>14) Returns on fixed assets</t>
  </si>
  <si>
    <t>15) Cash flow</t>
  </si>
  <si>
    <t>16) Forward sales contracts</t>
  </si>
  <si>
    <t>Back to Contents</t>
  </si>
  <si>
    <t>Annex 1 - Associated companies</t>
  </si>
  <si>
    <t>If your company is the subsidiary of another company</t>
  </si>
  <si>
    <t>Name of company</t>
  </si>
  <si>
    <t>Your company's ultimate controlling entity</t>
  </si>
  <si>
    <t>General information</t>
  </si>
  <si>
    <t>Activities</t>
  </si>
  <si>
    <t>Shareholding</t>
  </si>
  <si>
    <t>Company name</t>
  </si>
  <si>
    <t>Address</t>
  </si>
  <si>
    <t xml:space="preserve">Email </t>
  </si>
  <si>
    <t>Telephone number (Include country code in parenthesis)</t>
  </si>
  <si>
    <t>Relationship</t>
  </si>
  <si>
    <t>List activities</t>
  </si>
  <si>
    <t>Percentage shareholding in the associated company</t>
  </si>
  <si>
    <t>Percentage shareholding of related company in your company</t>
  </si>
  <si>
    <t>Annex 2 - Shareholdings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</si>
  <si>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</si>
  <si>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</si>
  <si>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</si>
  <si>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</si>
  <si>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</si>
  <si>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</si>
  <si>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</si>
  <si>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</si>
  <si>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</si>
  <si>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</si>
  <si>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</si>
  <si>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</si>
  <si>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</si>
  <si>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t>
  </si>
  <si>
    <t>What function do they hold?</t>
  </si>
  <si>
    <t>What voting rights do they have?</t>
  </si>
  <si>
    <t>What party did they represent?</t>
  </si>
  <si>
    <t>What function did they hold?</t>
  </si>
  <si>
    <t>What voting rights did they have?</t>
  </si>
  <si>
    <t>Was this person a state official while holding this position? If so, specify title and public body.</t>
  </si>
  <si>
    <t>Annex 3 - PCN comparison</t>
  </si>
  <si>
    <t>Goods subject to review</t>
  </si>
  <si>
    <t>Like goods comparison with goods subject to review</t>
  </si>
  <si>
    <t>PCN</t>
  </si>
  <si>
    <t>Company product - Your company's control number</t>
  </si>
  <si>
    <t>Annex 4 - Cost to make and sell</t>
  </si>
  <si>
    <t>Currency</t>
  </si>
  <si>
    <t>* Create more PCN columns where necessary</t>
  </si>
  <si>
    <t>Cost to make:</t>
  </si>
  <si>
    <t>Cost to sell:</t>
  </si>
  <si>
    <t>(I) Manufacturing costs</t>
  </si>
  <si>
    <t>Additional PCNs as necessary</t>
  </si>
  <si>
    <t>(II) Administration, Selling &amp; General Expenses (AS&amp;G) costs</t>
  </si>
  <si>
    <t>Ref.</t>
  </si>
  <si>
    <t>All goods</t>
  </si>
  <si>
    <t>All PCNs</t>
  </si>
  <si>
    <t>PCN 1</t>
  </si>
  <si>
    <t>PCN 2</t>
  </si>
  <si>
    <t>PCN 3</t>
  </si>
  <si>
    <t>PCN X</t>
  </si>
  <si>
    <t>(A) Direct costs</t>
  </si>
  <si>
    <t>(A) Selling costs (please breakdown)</t>
  </si>
  <si>
    <t>Raw materials</t>
  </si>
  <si>
    <t>Sales commissions</t>
  </si>
  <si>
    <t>Material 1</t>
  </si>
  <si>
    <t xml:space="preserve">Supply and client </t>
  </si>
  <si>
    <t>Material 2</t>
  </si>
  <si>
    <t>Others (specify)</t>
  </si>
  <si>
    <t>Material 3</t>
  </si>
  <si>
    <t>-</t>
  </si>
  <si>
    <t>Material 4</t>
  </si>
  <si>
    <t xml:space="preserve">Selling costs total </t>
  </si>
  <si>
    <t>f</t>
  </si>
  <si>
    <t>Direct labour</t>
  </si>
  <si>
    <t>(B) Administrative &amp; general costs (please breakdown)</t>
  </si>
  <si>
    <t xml:space="preserve">Non-production staff salaries </t>
  </si>
  <si>
    <t>Marketing and advertising</t>
  </si>
  <si>
    <t>Direct costs total (a)</t>
  </si>
  <si>
    <t>a</t>
  </si>
  <si>
    <t>(B) Manufacturing overheads</t>
  </si>
  <si>
    <t>A&amp;G costs total</t>
  </si>
  <si>
    <t>g</t>
  </si>
  <si>
    <t>Indirect labour</t>
  </si>
  <si>
    <t>(C) Others</t>
  </si>
  <si>
    <t>Rent/lease</t>
  </si>
  <si>
    <t>Financial costs (e.g. interest)</t>
  </si>
  <si>
    <t>Maintenance &amp; repairs</t>
  </si>
  <si>
    <t>R&amp;D and innovation</t>
  </si>
  <si>
    <t>Energy costs</t>
  </si>
  <si>
    <t>Depreciation</t>
  </si>
  <si>
    <t>Total other costs</t>
  </si>
  <si>
    <t>h</t>
  </si>
  <si>
    <t>Total cost to sell (f+g+h)</t>
  </si>
  <si>
    <t>i</t>
  </si>
  <si>
    <t>Manu. overheads total</t>
  </si>
  <si>
    <t>b</t>
  </si>
  <si>
    <t>j</t>
  </si>
  <si>
    <t>Total of manufacturing cost (a+b)</t>
  </si>
  <si>
    <t>c</t>
  </si>
  <si>
    <t>k</t>
  </si>
  <si>
    <t>d</t>
  </si>
  <si>
    <t>Manufacturing cost per unit made (c/d)</t>
  </si>
  <si>
    <t>e</t>
  </si>
  <si>
    <t>Total cost to make and sell per unit  (e+k)</t>
  </si>
  <si>
    <t>Annex 5A - Cost reconciliation</t>
  </si>
  <si>
    <t>Please fill in the white cells only</t>
  </si>
  <si>
    <t>Cost reconciliation:</t>
  </si>
  <si>
    <t>Description</t>
  </si>
  <si>
    <t>Cost (GBP)</t>
  </si>
  <si>
    <t>Source Documents</t>
  </si>
  <si>
    <r>
      <t xml:space="preserve">Total cost of </t>
    </r>
    <r>
      <rPr>
        <b/>
        <u/>
        <sz val="11"/>
        <color theme="1"/>
        <rFont val="Arial"/>
        <family val="2"/>
      </rPr>
      <t>all goods sold</t>
    </r>
    <r>
      <rPr>
        <b/>
        <sz val="11"/>
        <color theme="1"/>
        <rFont val="Arial"/>
        <family val="2"/>
      </rPr>
      <t xml:space="preserve"> as per Income Statement</t>
    </r>
  </si>
  <si>
    <t>Variance</t>
  </si>
  <si>
    <r>
      <t xml:space="preserve">Total cost of </t>
    </r>
    <r>
      <rPr>
        <b/>
        <u/>
        <sz val="11"/>
        <color theme="0" tint="-0.34998626667073579"/>
        <rFont val="Arial"/>
        <family val="2"/>
      </rPr>
      <t>all goods sold</t>
    </r>
    <r>
      <rPr>
        <b/>
        <sz val="11"/>
        <color theme="0" tint="-0.34998626667073579"/>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</si>
  <si>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</si>
  <si>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color theme="1"/>
        <rFont val="Arial"/>
        <family val="2"/>
      </rPr>
      <t>all goods sold</t>
    </r>
    <r>
      <rPr>
        <b/>
        <sz val="11"/>
        <color theme="1"/>
        <rFont val="Arial"/>
        <family val="2"/>
      </rPr>
      <t xml:space="preserve"> during the POI as stated in your management accounts</t>
    </r>
  </si>
  <si>
    <r>
      <t xml:space="preserve">Total cost of </t>
    </r>
    <r>
      <rPr>
        <b/>
        <u/>
        <sz val="11"/>
        <color theme="0" tint="-0.34998626667073579"/>
        <rFont val="Arial"/>
        <family val="2"/>
      </rPr>
      <t>all goods sold</t>
    </r>
    <r>
      <rPr>
        <b/>
        <sz val="11"/>
        <color theme="0" tint="-0.34998626667073579"/>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</si>
  <si>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</si>
  <si>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</si>
  <si>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0" tint="-0.34998626667073579"/>
        <rFont val="Arial"/>
        <family val="2"/>
      </rPr>
      <t>all goods</t>
    </r>
    <r>
      <rPr>
        <b/>
        <sz val="11"/>
        <color theme="0" tint="-0.34998626667073579"/>
        <rFont val="Arial"/>
        <family val="2"/>
      </rPr>
      <t xml:space="preserve"> during the POI</t>
    </r>
  </si>
  <si>
    <r>
      <t xml:space="preserve">Cost of production/quantity of </t>
    </r>
    <r>
      <rPr>
        <u/>
        <sz val="11"/>
        <color theme="0" tint="-0.34998626667073579"/>
        <rFont val="Arial"/>
        <family val="2"/>
      </rPr>
      <t>like goods</t>
    </r>
    <r>
      <rPr>
        <sz val="11"/>
        <color theme="0" tint="-0.34998626667073579"/>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</si>
  <si>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</si>
  <si>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</si>
  <si>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</si>
  <si>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</si>
  <si>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theme="0" tint="-0.34998626667073579"/>
        <rFont val="Arial"/>
        <family val="2"/>
      </rPr>
      <t>like goods</t>
    </r>
    <r>
      <rPr>
        <b/>
        <sz val="11"/>
        <color theme="0" tint="-0.34998626667073579"/>
        <rFont val="Arial"/>
        <family val="2"/>
      </rPr>
      <t xml:space="preserve"> during the POI</t>
    </r>
  </si>
  <si>
    <r>
      <t xml:space="preserve">Cost of production/quantity of </t>
    </r>
    <r>
      <rPr>
        <u/>
        <sz val="11"/>
        <rFont val="Arial"/>
        <family val="2"/>
      </rPr>
      <t>like goods</t>
    </r>
    <r>
      <rPr>
        <sz val="11"/>
        <rFont val="Arial"/>
        <family val="2"/>
      </rPr>
      <t xml:space="preserve"> for sales on the UK market during the POI</t>
    </r>
  </si>
  <si>
    <r>
      <t xml:space="preserve">Cost of production/quantity of </t>
    </r>
    <r>
      <rPr>
        <u/>
        <sz val="11"/>
        <rFont val="Arial"/>
        <family val="2"/>
      </rPr>
      <t>like goods</t>
    </r>
    <r>
      <rPr>
        <sz val="11"/>
        <rFont val="Arial"/>
        <family val="2"/>
      </rPr>
      <t xml:space="preserve"> for export during the POI</t>
    </r>
  </si>
  <si>
    <t>Annex 6 - Raw materials and inputs</t>
  </si>
  <si>
    <t>(I) Supplier information</t>
  </si>
  <si>
    <t>(III) Purchase information</t>
  </si>
  <si>
    <t>Material type</t>
  </si>
  <si>
    <t>Material characteristics</t>
  </si>
  <si>
    <t>Contact name of supplier</t>
  </si>
  <si>
    <t>Address of supplier</t>
  </si>
  <si>
    <t>Date of purchase</t>
  </si>
  <si>
    <t>Country of manufacture</t>
  </si>
  <si>
    <t>Invoice Number</t>
  </si>
  <si>
    <t>Date of Invoice</t>
  </si>
  <si>
    <t>Purchase price (excl. VAT)</t>
  </si>
  <si>
    <t>Unit price (excl. VAT)</t>
  </si>
  <si>
    <t>Delivery terms</t>
  </si>
  <si>
    <t>Discounted price and/or other preferential price? (Y/N)</t>
  </si>
  <si>
    <t>File name for attachments containing contractual agreement</t>
  </si>
  <si>
    <t>If purchase is imported, explain the reason</t>
  </si>
  <si>
    <t>Annex 7 - Purchases of like goods</t>
  </si>
  <si>
    <t>Year</t>
  </si>
  <si>
    <t>Country like goods purchased from</t>
  </si>
  <si>
    <t>Volume purchased (number of units or weight)</t>
  </si>
  <si>
    <t>Value purchased (£)</t>
  </si>
  <si>
    <t>POI - 3 years</t>
  </si>
  <si>
    <t>POI - 2 years</t>
  </si>
  <si>
    <t>POI - 1 year</t>
  </si>
  <si>
    <t>POI</t>
  </si>
  <si>
    <t>Annex 8 - Transaction-by-transaction (T by T) domestic sales</t>
  </si>
  <si>
    <t>Please report returns or after invoice discounts as negative (-) sales figures.</t>
  </si>
  <si>
    <t>Goods information</t>
  </si>
  <si>
    <t>Customer information</t>
  </si>
  <si>
    <t>Document reference</t>
  </si>
  <si>
    <t>Terms &amp; measurements</t>
  </si>
  <si>
    <t>Invoice value</t>
  </si>
  <si>
    <t>Adjustments (Include or exclude fields where relevant)</t>
  </si>
  <si>
    <t>Model</t>
  </si>
  <si>
    <t>Source</t>
  </si>
  <si>
    <t>Physical characteristics</t>
  </si>
  <si>
    <t>Customer name</t>
  </si>
  <si>
    <t>Customer number</t>
  </si>
  <si>
    <t>Customer link (Independent/
Associated)</t>
  </si>
  <si>
    <t>Customer type</t>
  </si>
  <si>
    <t>Sales invoice number</t>
  </si>
  <si>
    <t>Invoice date</t>
  </si>
  <si>
    <t>Contract date</t>
  </si>
  <si>
    <t>Purchase order date</t>
  </si>
  <si>
    <t>Order confirmation date</t>
  </si>
  <si>
    <t>Payment terms</t>
  </si>
  <si>
    <t>Invoice quantity</t>
  </si>
  <si>
    <t>Invoice unit measurement</t>
  </si>
  <si>
    <t>Gross invoice value (£ GBP)</t>
  </si>
  <si>
    <t>Taxes</t>
  </si>
  <si>
    <t>Discounts</t>
  </si>
  <si>
    <t>Rebates</t>
  </si>
  <si>
    <t>Other charges (specify)</t>
  </si>
  <si>
    <t>Net invoice value (£ GBP)</t>
  </si>
  <si>
    <t>Domestic freight</t>
  </si>
  <si>
    <t>Level of trade</t>
  </si>
  <si>
    <t>Transport, insurance and handling 1</t>
  </si>
  <si>
    <t>Transport, insurance and handling 2</t>
  </si>
  <si>
    <t>Packing</t>
  </si>
  <si>
    <t>Indirect taxes</t>
  </si>
  <si>
    <t>Import Charges</t>
  </si>
  <si>
    <t>Credit</t>
  </si>
  <si>
    <t>After sales costs</t>
  </si>
  <si>
    <t>Commissions</t>
  </si>
  <si>
    <t>Other</t>
  </si>
  <si>
    <t>Annex 9 - Export sales</t>
  </si>
  <si>
    <t>Please provide details of all export sales of the like goods for the POI</t>
  </si>
  <si>
    <t>Model number</t>
  </si>
  <si>
    <t>Volume sold (units / weight)</t>
  </si>
  <si>
    <t>Value sold (GBP £)</t>
  </si>
  <si>
    <t>Annex 10 - Sales reconciliation</t>
  </si>
  <si>
    <t>Sales reconciliation:</t>
  </si>
  <si>
    <t>Sales forecasts: 2020 - 2025</t>
  </si>
  <si>
    <t>Revenue (GBP)</t>
  </si>
  <si>
    <r>
      <t xml:space="preserve">Total sales revenue of </t>
    </r>
    <r>
      <rPr>
        <b/>
        <u/>
        <sz val="11"/>
        <color theme="1"/>
        <rFont val="Arial"/>
        <family val="2"/>
      </rPr>
      <t>all goods</t>
    </r>
    <r>
      <rPr>
        <b/>
        <sz val="11"/>
        <color theme="1"/>
        <rFont val="Arial"/>
        <family val="2"/>
      </rPr>
      <t xml:space="preserve"> as per Income Statement</t>
    </r>
  </si>
  <si>
    <r>
      <t xml:space="preserve">Total sales of </t>
    </r>
    <r>
      <rPr>
        <u/>
        <sz val="11"/>
        <rFont val="Arial"/>
        <family val="2"/>
      </rPr>
      <t>like goods</t>
    </r>
    <r>
      <rPr>
        <sz val="11"/>
        <rFont val="Arial"/>
        <family val="2"/>
      </rPr>
      <t xml:space="preserve"> on the domestic market</t>
    </r>
  </si>
  <si>
    <r>
      <t xml:space="preserve">Total sales of </t>
    </r>
    <r>
      <rPr>
        <u/>
        <sz val="11"/>
        <color theme="1"/>
        <rFont val="Arial"/>
        <family val="2"/>
      </rPr>
      <t>all other goods</t>
    </r>
    <r>
      <rPr>
        <sz val="11"/>
        <color theme="1"/>
        <rFont val="Arial"/>
        <family val="2"/>
      </rPr>
      <t xml:space="preserve"> to the domestic market</t>
    </r>
  </si>
  <si>
    <r>
      <t xml:space="preserve">Total sales revenue of </t>
    </r>
    <r>
      <rPr>
        <b/>
        <u/>
        <sz val="11"/>
        <color theme="0" tint="-0.34998626667073579"/>
        <rFont val="Arial"/>
        <family val="2"/>
      </rPr>
      <t>all goods</t>
    </r>
    <r>
      <rPr>
        <b/>
        <sz val="11"/>
        <color theme="0" tint="-0.34998626667073579"/>
        <rFont val="Arial"/>
        <family val="2"/>
      </rPr>
      <t xml:space="preserve"> during the accounting period</t>
    </r>
  </si>
  <si>
    <r>
      <t xml:space="preserve">Total sales of </t>
    </r>
    <r>
      <rPr>
        <b/>
        <u/>
        <sz val="11"/>
        <color theme="0" tint="-0.34998626667073579"/>
        <rFont val="Arial"/>
        <family val="2"/>
      </rPr>
      <t>all goods</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</si>
  <si>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</si>
  <si>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</si>
  <si>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r>
      <t xml:space="preserve">Total sales revenue/quantity of </t>
    </r>
    <r>
      <rPr>
        <b/>
        <u/>
        <sz val="11"/>
        <color theme="0" tint="-0.34998626667073579"/>
        <rFont val="Arial"/>
        <family val="2"/>
      </rPr>
      <t>all goods</t>
    </r>
    <r>
      <rPr>
        <b/>
        <sz val="11"/>
        <color theme="0" tint="-0.34998626667073579"/>
        <rFont val="Arial"/>
        <family val="2"/>
      </rPr>
      <t xml:space="preserve"> sold during the POI</t>
    </r>
  </si>
  <si>
    <r>
      <t xml:space="preserve">Sales revenue/quantity of </t>
    </r>
    <r>
      <rPr>
        <b/>
        <u/>
        <sz val="11"/>
        <color theme="0" tint="-0.34998626667073579"/>
        <rFont val="Arial"/>
        <family val="2"/>
      </rPr>
      <t>like goods</t>
    </r>
    <r>
      <rPr>
        <b/>
        <sz val="11"/>
        <color theme="0" tint="-0.34998626667073579"/>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</si>
  <si>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</si>
  <si>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</si>
  <si>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</si>
  <si>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</si>
  <si>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theme="0" tint="-0.34998626667073579"/>
        <rFont val="Arial"/>
        <family val="2"/>
      </rPr>
      <t>like goods</t>
    </r>
    <r>
      <rPr>
        <b/>
        <sz val="11"/>
        <color theme="0" tint="-0.34998626667073579"/>
        <rFont val="Arial"/>
        <family val="2"/>
      </rPr>
      <t xml:space="preserve"> during the POI</t>
    </r>
  </si>
  <si>
    <r>
      <t xml:space="preserve">Sales revenue/quantity  of the </t>
    </r>
    <r>
      <rPr>
        <u/>
        <sz val="11"/>
        <color theme="1"/>
        <rFont val="Arial"/>
        <family val="2"/>
      </rPr>
      <t>like goods</t>
    </r>
    <r>
      <rPr>
        <sz val="11"/>
        <color theme="1"/>
        <rFont val="Arial"/>
        <family val="2"/>
      </rPr>
      <t xml:space="preserve"> on the UK market during the POI</t>
    </r>
  </si>
  <si>
    <r>
      <t xml:space="preserve">Sales revenue/quantity of the </t>
    </r>
    <r>
      <rPr>
        <u/>
        <sz val="11"/>
        <color theme="1"/>
        <rFont val="Arial"/>
        <family val="2"/>
      </rPr>
      <t>like goods</t>
    </r>
    <r>
      <rPr>
        <sz val="11"/>
        <color theme="1"/>
        <rFont val="Arial"/>
        <family val="2"/>
      </rPr>
      <t xml:space="preserve"> on export markets during the POI</t>
    </r>
  </si>
  <si>
    <t>Annex 11 - Captive use</t>
  </si>
  <si>
    <t>Volume / number of units</t>
  </si>
  <si>
    <t>Value (£)</t>
  </si>
  <si>
    <t>Destination</t>
  </si>
  <si>
    <t>Use</t>
  </si>
  <si>
    <t>Annex 12 - Injury</t>
  </si>
  <si>
    <t>Turnover</t>
  </si>
  <si>
    <t>Export sales of like goods</t>
  </si>
  <si>
    <t>Domestic sales of like goods</t>
  </si>
  <si>
    <t>Profitability</t>
  </si>
  <si>
    <t>Output</t>
  </si>
  <si>
    <t>Captive use</t>
  </si>
  <si>
    <t>Market share (%)</t>
  </si>
  <si>
    <t>Stocks</t>
  </si>
  <si>
    <t>Productivity</t>
  </si>
  <si>
    <t>Capacity</t>
  </si>
  <si>
    <t>Total turnover of whole company (£)</t>
  </si>
  <si>
    <t>Turnover related to like goods (£)</t>
  </si>
  <si>
    <t>Turnover related to other goods (£)</t>
  </si>
  <si>
    <t>Export sales by value (£)</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</si>
  <si>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</si>
  <si>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</si>
  <si>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</si>
  <si>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</si>
  <si>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</si>
  <si>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Interest expense incurred for like goods (£)</t>
  </si>
  <si>
    <t>Output by value (£)</t>
  </si>
  <si>
    <t>For like goods, the percentage of UK markets total sales that are manufactured by you</t>
  </si>
  <si>
    <t>Stocks at year end, total value (£)</t>
  </si>
  <si>
    <t>Stocks at year end, total value manufactured by you in UK (£)</t>
  </si>
  <si>
    <t>Stocks at year end, total value purchased (£)</t>
  </si>
  <si>
    <t>Total number of employees (FTE)</t>
  </si>
  <si>
    <t>Number of employees for like goods (FTE)</t>
  </si>
  <si>
    <t>Average output in volume per employee for like goods (FTE)</t>
  </si>
  <si>
    <t>Median wage for like goods (£)</t>
  </si>
  <si>
    <t>Capacity utilisation for like goods (%)</t>
  </si>
  <si>
    <t>Annex 13 - Investments</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</si>
  <si>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</si>
  <si>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</si>
  <si>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</si>
  <si>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</si>
  <si>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</si>
  <si>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</si>
  <si>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</si>
  <si>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</si>
  <si>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</si>
  <si>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In relation to like goods:</t>
  </si>
  <si>
    <t>Expansion / capcity 
related investments (£)</t>
  </si>
  <si>
    <t xml:space="preserve">Annex 14 - Returns on fixed assets related to the production </t>
  </si>
  <si>
    <t>Returns on fixed assets related to the production of the like goods</t>
  </si>
  <si>
    <t>Net profit (loss) before tax</t>
  </si>
  <si>
    <r>
      <t xml:space="preserve">Fixed assets </t>
    </r>
    <r>
      <rPr>
        <b/>
        <u/>
        <sz val="11"/>
        <color theme="1"/>
        <rFont val="Arial"/>
        <family val="2"/>
      </rPr>
      <t>directly</t>
    </r>
    <r>
      <rPr>
        <b/>
        <sz val="11"/>
        <color theme="1"/>
        <rFont val="Arial"/>
        <family val="2"/>
      </rPr>
      <t xml:space="preserve"> related to the production of the like goods</t>
    </r>
  </si>
  <si>
    <t>Gross value of fixed assets directly related to the production of the like goods</t>
  </si>
  <si>
    <t>Accumulated depreciation of directly related fixed assets</t>
  </si>
  <si>
    <t>Net book value of the assets directly related to the production of the like goods</t>
  </si>
  <si>
    <r>
      <t xml:space="preserve">Fixed assets </t>
    </r>
    <r>
      <rPr>
        <b/>
        <u/>
        <sz val="11"/>
        <color theme="1"/>
        <rFont val="Arial"/>
        <family val="2"/>
      </rPr>
      <t>indirectly</t>
    </r>
    <r>
      <rPr>
        <b/>
        <sz val="11"/>
        <color theme="1"/>
        <rFont val="Arial"/>
        <family val="2"/>
      </rPr>
      <t xml:space="preserve"> related to the production of the like goods</t>
    </r>
  </si>
  <si>
    <t>Gross value of fixed assets indirectly related to the production of the like goods</t>
  </si>
  <si>
    <t>Accumulated depreciation of indirectly related fixed assets</t>
  </si>
  <si>
    <t>Net book value of the assets indirectly related to the production of the like goods</t>
  </si>
  <si>
    <t>Return on fixed assets related to the production of the like goods</t>
  </si>
  <si>
    <t>Annex 15 - Cash flow</t>
  </si>
  <si>
    <t>Cash flow statement for the like goods</t>
  </si>
  <si>
    <t>Expenses not involving cash flows</t>
  </si>
  <si>
    <t>Decrease in inventory</t>
  </si>
  <si>
    <t>Other non-cash expenses</t>
  </si>
  <si>
    <t>Revenues not involving cash flows</t>
  </si>
  <si>
    <t>Increase in inventory</t>
  </si>
  <si>
    <t>Other non-cash revenues</t>
  </si>
  <si>
    <t>Cash flow from operations</t>
  </si>
  <si>
    <t>Annex 16 - Forward contracts</t>
  </si>
  <si>
    <t>Shipping terms</t>
  </si>
  <si>
    <t>Expected sale date(s)</t>
  </si>
  <si>
    <t>Sale frequency</t>
  </si>
  <si>
    <t>Product type (finish)</t>
  </si>
  <si>
    <t>Unit price (£)</t>
  </si>
  <si>
    <t>Supplier name</t>
  </si>
  <si>
    <t>Source Type (own production, associated party or non-associated party)</t>
  </si>
  <si>
    <t>Internal coding information (if applicable)</t>
  </si>
  <si>
    <t>Essential characteristics of the goods subject to review</t>
  </si>
  <si>
    <t>Physical likeness</t>
  </si>
  <si>
    <t>Commercial likeness</t>
  </si>
  <si>
    <t>Other (please specify)</t>
  </si>
  <si>
    <t>Estimated production cost differences between PCN and internal control number (£)</t>
  </si>
  <si>
    <t>Estimated sales price difference between PCN and internal control number (£)</t>
  </si>
  <si>
    <t>Associated company, if applicable*</t>
  </si>
  <si>
    <t>Production code</t>
  </si>
  <si>
    <t>Sales code</t>
  </si>
  <si>
    <t>Invoicing code</t>
  </si>
  <si>
    <t>Others (if necessary)</t>
  </si>
  <si>
    <t>Production process likeness</t>
  </si>
  <si>
    <t>Tariff classification</t>
  </si>
  <si>
    <t>Channels of distribution and sale</t>
  </si>
  <si>
    <t>Pricing</t>
  </si>
  <si>
    <t>+ Add rows as required</t>
  </si>
  <si>
    <t>Feed used</t>
  </si>
  <si>
    <t>* If an associated company produces or sells the like goods, indicate their name in the associated company column, otherwise please write not applicable (N/A).</t>
  </si>
  <si>
    <t>Degree of product differentiation</t>
  </si>
  <si>
    <t>Net book value of Total fixed assets related to the production of the like goods</t>
  </si>
  <si>
    <t>Tonnes</t>
  </si>
  <si>
    <t>Quantity sold (tonnes)</t>
  </si>
  <si>
    <t>Cost to sell per tonne (i/j)</t>
  </si>
  <si>
    <t>Quantity produced (tonne)</t>
  </si>
  <si>
    <t>Quantity sold (tonne)</t>
  </si>
  <si>
    <t>Quantity (tonne)</t>
  </si>
  <si>
    <t>Quantity in tonnes</t>
  </si>
  <si>
    <t>Quantity (tonnes)</t>
  </si>
  <si>
    <t>Output by volume (tonne)</t>
  </si>
  <si>
    <t>Captive use of like goods (tonnes)</t>
  </si>
  <si>
    <t>Stocks at year end, volume manufactured by you in UK (tonnes)</t>
  </si>
  <si>
    <t>Stocks at year end, total volume purchased (tonnes)</t>
  </si>
  <si>
    <t>Capacity for like goods (tonnes)</t>
  </si>
  <si>
    <t>Selcoth Fisheries Limited</t>
  </si>
  <si>
    <t>Selcoth Fisheries Limted</t>
  </si>
  <si>
    <t>No associated companies</t>
  </si>
  <si>
    <t>No parent companies</t>
  </si>
  <si>
    <t>No</t>
  </si>
  <si>
    <t>Selcoth Fisheries Ltd</t>
  </si>
  <si>
    <t>n/a (we do not have voting rights)</t>
  </si>
  <si>
    <t>None</t>
  </si>
  <si>
    <t>NPC1</t>
  </si>
  <si>
    <t>Harvested rainbow trout, portion size ~450g</t>
  </si>
  <si>
    <t>Rainbow trout reared in fresh water</t>
  </si>
  <si>
    <t>Compound feed</t>
  </si>
  <si>
    <t>Specific diet, feeding regime, husbandry and grading techniques may differ but end product essentially the same: harvested rainbow trout ready for processing for food</t>
  </si>
  <si>
    <t>We do not use internal control numbers.</t>
  </si>
  <si>
    <t>N/A</t>
  </si>
  <si>
    <t>No associated companies.</t>
  </si>
  <si>
    <t>%</t>
  </si>
  <si>
    <t>Wages</t>
  </si>
  <si>
    <t>Pensions</t>
  </si>
  <si>
    <t>Rent</t>
  </si>
  <si>
    <t xml:space="preserve">Rates and water </t>
  </si>
  <si>
    <t>Insurance</t>
  </si>
  <si>
    <t xml:space="preserve">Light and heat </t>
  </si>
  <si>
    <t xml:space="preserve">SEPA costs </t>
  </si>
  <si>
    <t xml:space="preserve">Directors' salaries </t>
  </si>
  <si>
    <t xml:space="preserve">Directors Healthcare </t>
  </si>
  <si>
    <t xml:space="preserve">Directors' social security </t>
  </si>
  <si>
    <t xml:space="preserve">Directors' pensions paid </t>
  </si>
  <si>
    <t xml:space="preserve">Hire of plant and machinery </t>
  </si>
  <si>
    <t>Telephone</t>
  </si>
  <si>
    <t xml:space="preserve">Post and stationery </t>
  </si>
  <si>
    <t>Travelling</t>
  </si>
  <si>
    <t xml:space="preserve">Motor expenses </t>
  </si>
  <si>
    <t xml:space="preserve">Repairs and renewals </t>
  </si>
  <si>
    <t xml:space="preserve">Computer equipment &amp; consumables </t>
  </si>
  <si>
    <t xml:space="preserve">Household and cleaning </t>
  </si>
  <si>
    <t>Haulage</t>
  </si>
  <si>
    <t>Subscriptions</t>
  </si>
  <si>
    <t xml:space="preserve">Sundry expenses </t>
  </si>
  <si>
    <t>Accountancy</t>
  </si>
  <si>
    <t>Bookkeeping</t>
  </si>
  <si>
    <t xml:space="preserve">Fish Waste Disposal </t>
  </si>
  <si>
    <t xml:space="preserve">Professional Fees </t>
  </si>
  <si>
    <t xml:space="preserve">Bank charges </t>
  </si>
  <si>
    <t xml:space="preserve">Bank loan interest </t>
  </si>
  <si>
    <t xml:space="preserve">Hire purchase </t>
  </si>
  <si>
    <t xml:space="preserve">Improvements to property </t>
  </si>
  <si>
    <t xml:space="preserve">Plant and machinery </t>
  </si>
  <si>
    <r>
      <rPr>
        <b/>
        <sz val="11"/>
        <color theme="1"/>
        <rFont val="Calibri"/>
        <family val="2"/>
        <scheme val="minor"/>
      </rPr>
      <t>Finance costs</t>
    </r>
    <r>
      <rPr>
        <sz val="11"/>
        <color theme="1"/>
        <rFont val="Calibri"/>
        <family val="2"/>
        <scheme val="minor"/>
      </rPr>
      <t xml:space="preserve"> </t>
    </r>
  </si>
  <si>
    <t xml:space="preserve">Motor vehicles </t>
  </si>
  <si>
    <t xml:space="preserve">Computer equipment </t>
  </si>
  <si>
    <t>Costs</t>
  </si>
  <si>
    <t>Portion of total production attributable to portion trout</t>
  </si>
  <si>
    <t>Total production (gross growth of all rainbow trout as per annual production report) for 2019 (kg)</t>
  </si>
  <si>
    <t>Apportionment of Portion Trout from Overall Production Costs</t>
  </si>
  <si>
    <t>KG</t>
  </si>
  <si>
    <t>Apportioned to Portion Trout</t>
  </si>
  <si>
    <t>Food</t>
  </si>
  <si>
    <t>Ova</t>
  </si>
  <si>
    <t xml:space="preserve">Oxy </t>
  </si>
  <si>
    <t>V&amp;M</t>
  </si>
  <si>
    <t>Mapping</t>
  </si>
  <si>
    <t>Raw Material 1</t>
  </si>
  <si>
    <t>Raw Material 2</t>
  </si>
  <si>
    <t>Raw Material 4</t>
  </si>
  <si>
    <t>Raw Material 3</t>
  </si>
  <si>
    <t>Direct Labour</t>
  </si>
  <si>
    <t>Licences</t>
  </si>
  <si>
    <t>Mapping Ref Section</t>
  </si>
  <si>
    <t>Costs to make (A) Direct costs</t>
  </si>
  <si>
    <t>Costs to make (B) Manufacturing Overheads</t>
  </si>
  <si>
    <t>Others (licences)</t>
  </si>
  <si>
    <t xml:space="preserve">Others (Office) </t>
  </si>
  <si>
    <t>Others (fish waste disposal)</t>
  </si>
  <si>
    <t>Fish waste</t>
  </si>
  <si>
    <t>Others (Finance)</t>
  </si>
  <si>
    <t>Sub contractors</t>
  </si>
  <si>
    <t>Production Office</t>
  </si>
  <si>
    <t>Production Finance</t>
  </si>
  <si>
    <t>Rainbow Trout Ova</t>
  </si>
  <si>
    <t>Non-associated party</t>
  </si>
  <si>
    <t>Fish Feed</t>
  </si>
  <si>
    <t>Chilled eggs on ice in polystarene boxes.  Approximately 150,000 eggs per box.</t>
  </si>
  <si>
    <t>Compound fish food in 20kg or 25kg bags.  Sold on pallets.</t>
  </si>
  <si>
    <t>Multiple purchases throghout year, usually 3-5 per year</t>
  </si>
  <si>
    <t>Multiple purchases throughout year, usually monthly</t>
  </si>
  <si>
    <t>Oxgyen</t>
  </si>
  <si>
    <t>Sold as frozen liquid oxygen from oxygen tanker direct into on-site bulk liquid oxygen tank.</t>
  </si>
  <si>
    <t>All invoices can be provided upon request but are stored in paper in office which for COVID-19 reasons is tricky to currently access.  Select PDFs (for example samples for evidence) could be provided upon request.</t>
  </si>
  <si>
    <t>Invoice Date</t>
  </si>
  <si>
    <t>Invoice Ref</t>
  </si>
  <si>
    <t>Invoice Value (£)</t>
  </si>
  <si>
    <t>Invoice Biomass (KG)</t>
  </si>
  <si>
    <t>Portion Trout</t>
  </si>
  <si>
    <t>Harvested</t>
  </si>
  <si>
    <t>n/a</t>
  </si>
  <si>
    <t>ORIGINAL ANNUAL TARGETS FOR 2020-25 WERE REPLICA OF 2019 BUT ACTUAL 2020 SALES ARE OFF TARGET (MAR-JUL 90% DOWN) DUE TO COVID-19: REVISED FORECAST DIFFICULT TO CALCULATE UNTIL REGULAR SALES RESUME</t>
  </si>
  <si>
    <t>Accounting year is January - December which is same as POI</t>
  </si>
  <si>
    <t>2019 Year End Accounts</t>
  </si>
  <si>
    <t>2019 Year End Accounts &amp; Fish Talk Software Package (Production Records)</t>
  </si>
  <si>
    <t>n/a Only 1 product PCN</t>
  </si>
  <si>
    <t>2019 Sales Records</t>
  </si>
  <si>
    <t>n/a No Captive Sales</t>
  </si>
  <si>
    <t>No export sales.</t>
  </si>
  <si>
    <t>Above the details of the three key suppliers but please refer to the Suppliers - Annual Spend 2019 spreadsheet that was supplied in July 2020 for aggregates of expenditure.  All invoices are stored in paper copy and can be provided upon request but are too numerous to easily access and specify here (particuarilly with current remote working because of COVID-19)</t>
  </si>
  <si>
    <t>No tariff because sold as domestic product in domestic market.</t>
  </si>
  <si>
    <t>2019 Year End Accounts: the difference between 2019 Current Assets Stocks and 2018 Current Assets Stocks.</t>
  </si>
  <si>
    <t>We do not specify tonnage in our year end accounts.</t>
  </si>
  <si>
    <t>2019 Year End Accounts.  Apart from Current Assets Stocks, we do not attribute a financial value to products until they are sold, so cell C15 and C20 equal each other.</t>
  </si>
  <si>
    <t>Cost of production for all goods aportioned to quanity (54%) for portion product which is the like good.</t>
  </si>
  <si>
    <t>Below is the sales list for all sales of like good.  If all sales of all goods (i.e. also live rainbow trout fingerlings) is required then this can be made available upon request.</t>
  </si>
  <si>
    <t>Oxygen (This is frozen liquid oxygen for delivery into our 2 bulk oxygen containers).</t>
  </si>
  <si>
    <t>Vet &amp; Med (This includes fish treatments, vaccines and medicines and veterinary services).</t>
  </si>
  <si>
    <t>Wages (This is for the team of dedicated employees providing fish husbandry and production paperwork.)</t>
  </si>
  <si>
    <t>Social security (This is national insurance contributions for the employees).</t>
  </si>
  <si>
    <t>SF Yr End Accounts Categories &amp; Explanatory Notes</t>
  </si>
  <si>
    <t>Accompanying notes:</t>
  </si>
  <si>
    <t>The breakdown of the financial figures provided for like goods and whole company have been based on a the proportion of production biomass for like goods versus whole company over the POI.</t>
  </si>
  <si>
    <t>Export sales by volume (kg)</t>
  </si>
  <si>
    <t>Domestic sales by volume (kg)</t>
  </si>
  <si>
    <t>Stocks at year end, total volume (kg)</t>
  </si>
  <si>
    <t>Summary of Redactions:</t>
  </si>
  <si>
    <t>Cell Ref</t>
  </si>
  <si>
    <t>Detail</t>
  </si>
  <si>
    <t>J10</t>
  </si>
  <si>
    <t>REDACTED</t>
  </si>
  <si>
    <t>K10</t>
  </si>
  <si>
    <t>Removed pricing details for client confidentiality purposes.</t>
  </si>
  <si>
    <r>
      <t xml:space="preserve">We sell to </t>
    </r>
    <r>
      <rPr>
        <b/>
        <sz val="11"/>
        <color rgb="FFFF0000"/>
        <rFont val="Arial"/>
        <family val="2"/>
      </rPr>
      <t>REDACTED.</t>
    </r>
  </si>
  <si>
    <t>Removed names.</t>
  </si>
  <si>
    <t>B16, B17, G16, G17</t>
  </si>
  <si>
    <t>Removed shareholding details.</t>
  </si>
  <si>
    <t>C16, C17, I16, I17</t>
  </si>
  <si>
    <t>Purchases - Fish (This is rainbow trout ova as supplied by REDACTED)</t>
  </si>
  <si>
    <t>Purchases - Food  (This is compound fish feed as supplied by REDACTED)</t>
  </si>
  <si>
    <t>C6: D46</t>
  </si>
  <si>
    <t>Removed commerically confidential financial information.</t>
  </si>
  <si>
    <t>B6, B7</t>
  </si>
  <si>
    <t>Removed names of suppliers for supplier confidentiality.</t>
  </si>
  <si>
    <t>Removed names of clients for client confidentiality.</t>
  </si>
  <si>
    <t>C10:C32</t>
  </si>
  <si>
    <t>D9:11, F9:11, G9:11, I9:11</t>
  </si>
  <si>
    <t>A3:D43</t>
  </si>
  <si>
    <t>Removed invoice details for commercial confidentiality.</t>
  </si>
  <si>
    <t>F12:F51, J12:51, K12:51, O12:51, P12:51, Q12:51, S12:51, T12:51</t>
  </si>
  <si>
    <t>C10:D27</t>
  </si>
  <si>
    <t>C9:AD12</t>
  </si>
  <si>
    <t>B10:I10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</si>
</sst>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809]* #,##0.00_-;\-[$£-809]* #,##0.00_-;_-[$£-809]* &quot;-&quot;??_-;_-@_-"/>
    <numFmt numFmtId="165" formatCode="_-* #,##0_-;\-* #,##0_-;_-* &quot;-&quot;??_-;_-@_-"/>
    <numFmt numFmtId="166" formatCode="0_ ;\-0\ "/>
  </numFmts>
  <fonts count="55" x14ac:knownFonts="1">
    <font>
      <sz val="11"/>
      <color theme="1"/>
      <name val="Calibri"/>
      <family val="2"/>
      <scheme val="minor"/>
    </font>
    <font>
      <sz val="11"/>
      <color rgb="FFFFFFFF"/>
      <name val="Calibri"/>
      <family val="2"/>
      <scheme val="minor"/>
    </font>
    <font>
      <b/>
      <sz val="11"/>
      <color theme="1"/>
      <name val="Arial"/>
      <family val="2"/>
    </font>
    <font>
      <sz val="11"/>
      <color theme="1"/>
      <name val="Arial"/>
      <family val="2"/>
    </font>
    <font>
      <sz val="11"/>
      <color rgb="FFFF0000"/>
      <name val="Arial"/>
      <family val="2"/>
    </font>
    <font>
      <b/>
      <i/>
      <sz val="11"/>
      <color rgb="FFFFFFFF"/>
      <name val="Arial"/>
      <family val="2"/>
    </font>
    <font>
      <u/>
      <sz val="11"/>
      <color theme="10"/>
      <name val="Calibri"/>
      <family val="2"/>
      <scheme val="minor"/>
    </font>
    <font>
      <sz val="10"/>
      <name val="Arial"/>
      <family val="2"/>
    </font>
    <font>
      <i/>
      <sz val="11"/>
      <color rgb="FFFF0000"/>
      <name val="Arial"/>
      <family val="2"/>
    </font>
    <font>
      <i/>
      <sz val="11"/>
      <color theme="1"/>
      <name val="Arial"/>
      <family val="2"/>
    </font>
    <font>
      <b/>
      <sz val="14"/>
      <color rgb="FFFFFFFF"/>
      <name val="Arial"/>
      <family val="2"/>
    </font>
    <font>
      <i/>
      <sz val="11"/>
      <color rgb="FFFFFFFF"/>
      <name val="Arial"/>
      <family val="2"/>
    </font>
    <font>
      <i/>
      <u/>
      <sz val="11"/>
      <color rgb="FFFF0000"/>
      <name val="Arial"/>
      <family val="2"/>
    </font>
    <font>
      <b/>
      <sz val="11"/>
      <color rgb="FF000000"/>
      <name val="Arial"/>
      <family val="2"/>
    </font>
    <font>
      <b/>
      <sz val="11"/>
      <color rgb="FFFF0000"/>
      <name val="Arial"/>
      <family val="2"/>
    </font>
    <font>
      <b/>
      <i/>
      <sz val="11"/>
      <color theme="1"/>
      <name val="Arial"/>
      <family val="2"/>
    </font>
    <font>
      <b/>
      <u/>
      <sz val="11"/>
      <color theme="10"/>
      <name val="Arial"/>
      <family val="2"/>
    </font>
    <font>
      <sz val="11"/>
      <color theme="1"/>
      <name val="Arial"/>
      <family val="2"/>
    </font>
    <font>
      <b/>
      <i/>
      <sz val="11"/>
      <color rgb="FFFF0000"/>
      <name val="Arial"/>
      <family val="2"/>
    </font>
    <font>
      <b/>
      <u/>
      <sz val="11"/>
      <color theme="1"/>
      <name val="Arial"/>
      <family val="2"/>
    </font>
    <font>
      <i/>
      <sz val="11"/>
      <name val="Arial"/>
      <family val="2"/>
    </font>
    <font>
      <b/>
      <sz val="14"/>
      <color theme="0"/>
      <name val="Arial"/>
      <family val="2"/>
    </font>
    <font>
      <b/>
      <sz val="11"/>
      <color theme="0"/>
      <name val="Arial"/>
      <family val="2"/>
    </font>
    <font>
      <b/>
      <i/>
      <sz val="11"/>
      <color theme="0"/>
      <name val="Arial"/>
      <family val="2"/>
    </font>
    <font>
      <sz val="11"/>
      <color theme="1"/>
      <name val="Calibri"/>
      <family val="2"/>
      <scheme val="minor"/>
    </font>
    <font>
      <i/>
      <sz val="8"/>
      <color rgb="FFFF0000"/>
      <name val="Arial"/>
      <family val="2"/>
    </font>
    <font>
      <b/>
      <sz val="11"/>
      <color rgb="FFFFFFFF"/>
      <name val="Arial"/>
      <family val="2"/>
    </font>
    <font>
      <sz val="11"/>
      <name val="Arial"/>
      <family val="2"/>
    </font>
    <font>
      <b/>
      <i/>
      <sz val="14"/>
      <color theme="1"/>
      <name val="Arial"/>
      <family val="2"/>
    </font>
    <font>
      <sz val="11"/>
      <color theme="1"/>
      <name val="Arial"/>
      <family val="2"/>
    </font>
    <font>
      <b/>
      <i/>
      <sz val="12"/>
      <color theme="0"/>
      <name val="Arial"/>
      <family val="2"/>
    </font>
    <font>
      <sz val="11"/>
      <color theme="0" tint="-0.34998626667073579"/>
      <name val="Arial"/>
      <family val="2"/>
    </font>
    <font>
      <b/>
      <sz val="11"/>
      <color theme="0" tint="-0.34998626667073579"/>
      <name val="Arial"/>
      <family val="2"/>
    </font>
    <font>
      <b/>
      <u/>
      <sz val="11"/>
      <color theme="0" tint="-0.34998626667073579"/>
      <name val="Arial"/>
      <family val="2"/>
    </font>
    <font>
      <u/>
      <sz val="11"/>
      <color theme="1"/>
      <name val="Arial"/>
      <family val="2"/>
    </font>
    <font>
      <u/>
      <sz val="11"/>
      <name val="Arial"/>
      <family val="2"/>
    </font>
    <font>
      <u/>
      <sz val="11"/>
      <color theme="0" tint="-0.34998626667073579"/>
      <name val="Arial"/>
      <family val="2"/>
    </font>
    <font>
      <b/>
      <sz val="11"/>
      <name val="Arial"/>
      <family val="2"/>
    </font>
    <font>
      <b/>
      <sz val="11"/>
      <color theme="1"/>
      <name val="Arial"/>
      <family val="2"/>
    </font>
    <font>
      <sz val="10"/>
      <name val="Arial"/>
      <family val="2"/>
    </font>
    <font>
      <i/>
      <sz val="11"/>
      <color rgb="FFFF0000"/>
      <name val="Arial"/>
      <family val="2"/>
    </font>
    <font>
      <b/>
      <sz val="14"/>
      <color rgb="FFFFFFFF"/>
      <name val="Arial"/>
      <family val="2"/>
    </font>
    <font>
      <i/>
      <sz val="8"/>
      <name val="Arial"/>
      <family val="2"/>
    </font>
    <font>
      <u/>
      <sz val="11"/>
      <color theme="10"/>
      <name val="Arial"/>
      <family val="2"/>
    </font>
    <font>
      <u/>
      <sz val="14"/>
      <color theme="10"/>
      <name val="Calibri"/>
      <family val="2"/>
      <scheme val="minor"/>
    </font>
    <font>
      <sz val="14"/>
      <color theme="1"/>
      <name val="Arial"/>
      <family val="2"/>
    </font>
    <font>
      <b/>
      <i/>
      <sz val="11"/>
      <color rgb="FFFFFFFF"/>
      <name val="Arial"/>
      <family val="2"/>
    </font>
    <font>
      <b/>
      <sz val="11"/>
      <color rgb="FF000000"/>
      <name val="Arial"/>
      <family val="2"/>
    </font>
    <font>
      <sz val="11"/>
      <color rgb="FFFF0000"/>
      <name val="Arial"/>
      <family val="2"/>
    </font>
    <font>
      <sz val="11"/>
      <color rgb="FF000000"/>
      <name val="Arial"/>
      <family val="2"/>
    </font>
    <font>
      <b/>
      <i/>
      <sz val="11"/>
      <color rgb="FF000000"/>
      <name val="Arial"/>
      <family val="2"/>
    </font>
    <font>
      <b/>
      <sz val="11"/>
      <color theme="1"/>
      <name val="Calibri"/>
      <family val="2"/>
      <scheme val="minor"/>
    </font>
    <font>
      <sz val="8"/>
      <name val="Calibri"/>
      <family val="2"/>
      <scheme val="minor"/>
    </font>
    <font>
      <b/>
      <sz val="11"/>
      <color theme="8" tint="-0.249977111117893"/>
      <name val="Calibri"/>
      <family val="2"/>
      <scheme val="minor"/>
    </font>
    <font>
      <sz val="22"/>
      <color theme="1"/>
      <name val="Calibri"/>
      <family val="2"/>
      <scheme val="minor"/>
    </font>
  </fonts>
  <fills count="18">
    <fill>
      <patternFill patternType="none"/>
    </fill>
    <fill>
      <patternFill patternType="gray125"/>
    </fill>
    <fill>
      <patternFill patternType="solid">
        <fgColor rgb="FFCC0320"/>
        <bgColor indexed="64"/>
      </patternFill>
    </fill>
    <fill>
      <patternFill patternType="solid">
        <fgColor rgb="FFC00000"/>
        <bgColor indexed="64"/>
      </patternFill>
    </fill>
    <fill>
      <patternFill patternType="solid">
        <fgColor rgb="FFD9D9D9"/>
        <bgColor indexed="64"/>
      </patternFill>
    </fill>
    <fill>
      <patternFill patternType="solid">
        <fgColor rgb="FFF2F2F2"/>
        <bgColor indexed="64"/>
      </patternFill>
    </fill>
    <fill>
      <patternFill patternType="solid">
        <fgColor rgb="FFBFBFBF"/>
        <bgColor indexed="64"/>
      </patternFill>
    </fill>
    <fill>
      <patternFill patternType="solid">
        <fgColor rgb="FFE7E6E6"/>
        <bgColor indexed="64"/>
      </patternFill>
    </fill>
    <fill>
      <patternFill patternType="solid">
        <fgColor rgb="FFFFFFFF"/>
        <bgColor indexed="64"/>
      </patternFill>
    </fill>
    <fill>
      <patternFill patternType="solid">
        <fgColor rgb="FFFFF2CC"/>
        <bgColor indexed="64"/>
      </patternFill>
    </fill>
    <fill>
      <patternFill patternType="solid">
        <fgColor rgb="FFD0CE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D0CECE"/>
        <bgColor rgb="FF000000"/>
      </patternFill>
    </fill>
    <fill>
      <patternFill patternType="solid">
        <fgColor theme="0"/>
        <bgColor rgb="FF000000"/>
      </patternFill>
    </fill>
    <fill>
      <patternFill patternType="solid">
        <fgColor theme="0" tint="-4.9989318521683403E-2"/>
        <bgColor indexed="64"/>
      </patternFill>
    </fill>
  </fills>
  <borders count="17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diagonal/>
    </border>
    <border>
      <left style="thin">
        <color rgb="FF000000"/>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rgb="FF000000"/>
      </bottom>
      <diagonal/>
    </border>
    <border>
      <left style="medium">
        <color rgb="FF000000"/>
      </left>
      <right/>
      <top/>
      <bottom/>
      <diagonal/>
    </border>
    <border>
      <left/>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thin">
        <color rgb="FF000000"/>
      </right>
      <top/>
      <bottom style="medium">
        <color indexed="64"/>
      </bottom>
      <diagonal/>
    </border>
    <border>
      <left/>
      <right style="thin">
        <color rgb="FF000000"/>
      </right>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rgb="FF000000"/>
      </top>
      <bottom style="thin">
        <color rgb="FF000000"/>
      </bottom>
      <diagonal/>
    </border>
    <border>
      <left style="medium">
        <color indexed="64"/>
      </left>
      <right/>
      <top style="medium">
        <color indexed="64"/>
      </top>
      <bottom/>
      <diagonal/>
    </border>
    <border>
      <left style="medium">
        <color indexed="64"/>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medium">
        <color rgb="FF000000"/>
      </top>
      <bottom/>
      <diagonal/>
    </border>
    <border>
      <left/>
      <right/>
      <top/>
      <bottom style="thin">
        <color rgb="FF000000"/>
      </bottom>
      <diagonal/>
    </border>
    <border>
      <left style="thin">
        <color indexed="64"/>
      </left>
      <right style="thin">
        <color rgb="FF000000"/>
      </right>
      <top style="medium">
        <color rgb="FF000000"/>
      </top>
      <bottom style="medium">
        <color rgb="FF000000"/>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bottom style="medium">
        <color indexed="64"/>
      </bottom>
      <diagonal/>
    </border>
    <border>
      <left style="thin">
        <color rgb="FF000000"/>
      </left>
      <right style="medium">
        <color rgb="FF000000"/>
      </right>
      <top style="medium">
        <color indexed="64"/>
      </top>
      <bottom style="medium">
        <color indexed="64"/>
      </bottom>
      <diagonal/>
    </border>
    <border>
      <left style="thin">
        <color indexed="64"/>
      </left>
      <right style="medium">
        <color indexed="64"/>
      </right>
      <top style="medium">
        <color rgb="FF000000"/>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diagonal/>
    </border>
    <border>
      <left style="thin">
        <color indexed="64"/>
      </left>
      <right style="medium">
        <color indexed="64"/>
      </right>
      <top style="medium">
        <color rgb="FF000000"/>
      </top>
      <bottom/>
      <diagonal/>
    </border>
    <border>
      <left style="thin">
        <color indexed="64"/>
      </left>
      <right style="medium">
        <color indexed="64"/>
      </right>
      <top style="medium">
        <color rgb="FF000000"/>
      </top>
      <bottom style="medium">
        <color rgb="FF000000"/>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rgb="FF000000"/>
      </left>
      <right/>
      <top style="medium">
        <color indexed="64"/>
      </top>
      <bottom style="thin">
        <color indexed="64"/>
      </bottom>
      <diagonal/>
    </border>
    <border>
      <left style="medium">
        <color indexed="64"/>
      </left>
      <right/>
      <top style="medium">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medium">
        <color indexed="64"/>
      </top>
      <bottom style="medium">
        <color rgb="FF000000"/>
      </bottom>
      <diagonal/>
    </border>
    <border>
      <left style="medium">
        <color indexed="64"/>
      </left>
      <right/>
      <top style="medium">
        <color rgb="FF000000"/>
      </top>
      <bottom/>
      <diagonal/>
    </border>
    <border>
      <left style="medium">
        <color indexed="64"/>
      </left>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rgb="FF000000"/>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medium">
        <color rgb="FF000000"/>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rgb="FF000000"/>
      </right>
      <top style="medium">
        <color indexed="64"/>
      </top>
      <bottom style="thin">
        <color rgb="FF000000"/>
      </bottom>
      <diagonal/>
    </border>
    <border>
      <left style="thin">
        <color rgb="FF000000"/>
      </left>
      <right style="medium">
        <color rgb="FF000000"/>
      </right>
      <top style="thin">
        <color rgb="FF000000"/>
      </top>
      <bottom style="medium">
        <color indexed="64"/>
      </bottom>
      <diagonal/>
    </border>
    <border>
      <left style="thin">
        <color rgb="FF000000"/>
      </left>
      <right/>
      <top/>
      <bottom/>
      <diagonal/>
    </border>
    <border>
      <left style="medium">
        <color rgb="FF000000"/>
      </left>
      <right/>
      <top style="medium">
        <color rgb="FF000000"/>
      </top>
      <bottom style="thin">
        <color indexed="64"/>
      </bottom>
      <diagonal/>
    </border>
    <border>
      <left style="thin">
        <color rgb="FF000000"/>
      </left>
      <right/>
      <top style="medium">
        <color rgb="FF000000"/>
      </top>
      <bottom style="thin">
        <color indexed="64"/>
      </bottom>
      <diagonal/>
    </border>
    <border>
      <left/>
      <right/>
      <top/>
      <bottom style="thin">
        <color indexed="64"/>
      </bottom>
      <diagonal/>
    </border>
    <border>
      <left style="thin">
        <color rgb="FF000000"/>
      </left>
      <right/>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medium">
        <color rgb="FF000000"/>
      </right>
      <top/>
      <bottom style="thin">
        <color indexed="64"/>
      </bottom>
      <diagonal/>
    </border>
    <border>
      <left/>
      <right style="medium">
        <color indexed="64"/>
      </right>
      <top/>
      <bottom style="thin">
        <color indexed="64"/>
      </bottom>
      <diagonal/>
    </border>
  </borders>
  <cellStyleXfs count="7">
    <xf numFmtId="0" fontId="0" fillId="0" borderId="0"/>
    <xf numFmtId="0" fontId="1" fillId="2" borderId="1">
      <alignment vertical="center" wrapText="1"/>
    </xf>
    <xf numFmtId="0" fontId="6" fillId="0" borderId="0" applyNumberFormat="0" applyFill="0" applyBorder="0" applyAlignment="0" applyProtection="0"/>
    <xf numFmtId="0" fontId="7" fillId="0" borderId="0"/>
    <xf numFmtId="43" fontId="24" fillId="0" borderId="0" applyFont="0" applyFill="0" applyBorder="0" applyAlignment="0" applyProtection="0"/>
    <xf numFmtId="0" fontId="39" fillId="0" borderId="0"/>
    <xf numFmtId="43" fontId="24" fillId="0" borderId="0" applyFont="0" applyFill="0" applyBorder="0" applyAlignment="0" applyProtection="0"/>
  </cellStyleXfs>
  <cellXfs count="801">
    <xf numFmtId="0" fontId="0" fillId="0" borderId="0" xfId="0"/>
    <xf numFmtId="0" fontId="3" fillId="0" borderId="0" xfId="0" applyFont="1" applyAlignment="1">
      <alignment vertical="center" wrapText="1"/>
    </xf>
    <xf numFmtId="0" fontId="3" fillId="0" borderId="2" xfId="0" applyFont="1" applyBorder="1" applyAlignment="1">
      <alignment vertical="center" wrapText="1"/>
    </xf>
    <xf numFmtId="0" fontId="3" fillId="0" borderId="0" xfId="0" applyFont="1"/>
    <xf numFmtId="0" fontId="2" fillId="0" borderId="2" xfId="0" applyFont="1" applyBorder="1"/>
    <xf numFmtId="0" fontId="2" fillId="0" borderId="17" xfId="0" applyFont="1" applyBorder="1"/>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9" xfId="0" applyFont="1" applyBorder="1" applyAlignment="1">
      <alignment vertical="center" wrapText="1"/>
    </xf>
    <xf numFmtId="0" fontId="2" fillId="4" borderId="28" xfId="0" applyFont="1" applyFill="1" applyBorder="1" applyAlignment="1">
      <alignment vertical="center" wrapText="1"/>
    </xf>
    <xf numFmtId="0" fontId="3" fillId="6" borderId="28" xfId="0" applyFont="1" applyFill="1" applyBorder="1" applyAlignment="1">
      <alignment vertical="center" wrapText="1"/>
    </xf>
    <xf numFmtId="0" fontId="2" fillId="0" borderId="14" xfId="0" applyFont="1" applyBorder="1"/>
    <xf numFmtId="0" fontId="2" fillId="0" borderId="15" xfId="0" applyFont="1" applyBorder="1"/>
    <xf numFmtId="0" fontId="2" fillId="0" borderId="28" xfId="0" applyFont="1" applyBorder="1"/>
    <xf numFmtId="0" fontId="2" fillId="0" borderId="39" xfId="0" applyFont="1" applyBorder="1"/>
    <xf numFmtId="0" fontId="2" fillId="0" borderId="29" xfId="0" applyFont="1" applyBorder="1"/>
    <xf numFmtId="0" fontId="2" fillId="0" borderId="41" xfId="0" applyFont="1" applyBorder="1"/>
    <xf numFmtId="0" fontId="2" fillId="4" borderId="28" xfId="0" applyFont="1" applyFill="1" applyBorder="1" applyAlignment="1">
      <alignment vertical="center"/>
    </xf>
    <xf numFmtId="0" fontId="3" fillId="0" borderId="0" xfId="0" applyFont="1" applyAlignment="1">
      <alignment vertical="center"/>
    </xf>
    <xf numFmtId="0" fontId="2" fillId="4" borderId="34" xfId="0" applyFont="1" applyFill="1" applyBorder="1" applyAlignment="1">
      <alignment wrapText="1"/>
    </xf>
    <xf numFmtId="0" fontId="2" fillId="4" borderId="18" xfId="0" applyFont="1" applyFill="1" applyBorder="1" applyAlignment="1">
      <alignment horizontal="left" wrapText="1"/>
    </xf>
    <xf numFmtId="0" fontId="2" fillId="4" borderId="32" xfId="0" applyFont="1" applyFill="1" applyBorder="1" applyAlignment="1">
      <alignment vertical="center"/>
    </xf>
    <xf numFmtId="0" fontId="2" fillId="4" borderId="32" xfId="0" applyFont="1" applyFill="1" applyBorder="1" applyAlignment="1">
      <alignment vertical="center" wrapText="1"/>
    </xf>
    <xf numFmtId="0" fontId="8" fillId="5" borderId="12" xfId="0" applyFont="1" applyFill="1" applyBorder="1" applyAlignment="1">
      <alignment vertical="center" wrapText="1"/>
    </xf>
    <xf numFmtId="0" fontId="8" fillId="5" borderId="36" xfId="0" applyFont="1" applyFill="1" applyBorder="1" applyAlignment="1">
      <alignment vertical="center" wrapText="1"/>
    </xf>
    <xf numFmtId="0" fontId="12" fillId="5" borderId="36" xfId="2" applyFont="1" applyFill="1" applyBorder="1" applyAlignment="1">
      <alignment vertical="center" wrapText="1"/>
    </xf>
    <xf numFmtId="9" fontId="8" fillId="5" borderId="13" xfId="0" applyNumberFormat="1" applyFont="1" applyFill="1" applyBorder="1" applyAlignment="1">
      <alignment vertical="center" wrapText="1"/>
    </xf>
    <xf numFmtId="0" fontId="3" fillId="0" borderId="17" xfId="0" applyFont="1" applyBorder="1" applyAlignment="1">
      <alignment vertical="center" wrapText="1"/>
    </xf>
    <xf numFmtId="0" fontId="3" fillId="0" borderId="41" xfId="0" applyFont="1" applyBorder="1" applyAlignment="1">
      <alignment vertical="center" wrapText="1"/>
    </xf>
    <xf numFmtId="0" fontId="8" fillId="5" borderId="59" xfId="0" applyFont="1" applyFill="1" applyBorder="1" applyAlignment="1">
      <alignment vertical="center" wrapText="1"/>
    </xf>
    <xf numFmtId="0" fontId="3" fillId="0" borderId="60" xfId="0" applyFont="1" applyBorder="1" applyAlignment="1">
      <alignment vertical="center" wrapText="1"/>
    </xf>
    <xf numFmtId="0" fontId="3" fillId="0" borderId="61" xfId="0" applyFont="1" applyBorder="1" applyAlignment="1">
      <alignment vertical="center" wrapText="1"/>
    </xf>
    <xf numFmtId="0" fontId="8" fillId="5" borderId="47" xfId="0" applyFont="1" applyFill="1" applyBorder="1" applyAlignment="1">
      <alignment vertical="center" wrapText="1"/>
    </xf>
    <xf numFmtId="0" fontId="3" fillId="0" borderId="23" xfId="0" applyFont="1" applyBorder="1" applyAlignment="1">
      <alignment vertical="center" wrapText="1"/>
    </xf>
    <xf numFmtId="0" fontId="3" fillId="0" borderId="40" xfId="0" applyFont="1" applyBorder="1" applyAlignment="1">
      <alignment vertical="center" wrapText="1"/>
    </xf>
    <xf numFmtId="9" fontId="8" fillId="5" borderId="48" xfId="0" applyNumberFormat="1" applyFont="1" applyFill="1" applyBorder="1" applyAlignment="1">
      <alignment vertical="center" wrapText="1"/>
    </xf>
    <xf numFmtId="0" fontId="3" fillId="0" borderId="32" xfId="0" applyFont="1" applyBorder="1" applyAlignment="1">
      <alignmen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0" borderId="33" xfId="0" applyFont="1" applyBorder="1" applyAlignment="1">
      <alignment vertical="center" wrapText="1"/>
    </xf>
    <xf numFmtId="0" fontId="2" fillId="4" borderId="42" xfId="0" applyFont="1" applyFill="1" applyBorder="1" applyAlignment="1">
      <alignment horizontal="center" vertical="center" wrapText="1"/>
    </xf>
    <xf numFmtId="0" fontId="3" fillId="0" borderId="29" xfId="0" applyFont="1" applyFill="1" applyBorder="1"/>
    <xf numFmtId="0" fontId="3" fillId="6" borderId="32" xfId="0" applyFont="1" applyFill="1" applyBorder="1" applyAlignment="1">
      <alignment vertical="center" wrapText="1"/>
    </xf>
    <xf numFmtId="0" fontId="3" fillId="6" borderId="28" xfId="0" applyFont="1" applyFill="1" applyBorder="1" applyAlignment="1">
      <alignment vertical="center"/>
    </xf>
    <xf numFmtId="0" fontId="3" fillId="6" borderId="32" xfId="0" applyFont="1" applyFill="1" applyBorder="1" applyAlignment="1">
      <alignment vertical="center"/>
    </xf>
    <xf numFmtId="0" fontId="3" fillId="0" borderId="2" xfId="0" applyFont="1" applyFill="1" applyBorder="1"/>
    <xf numFmtId="0" fontId="3" fillId="0" borderId="39" xfId="0" applyFont="1" applyFill="1" applyBorder="1"/>
    <xf numFmtId="0" fontId="3" fillId="0" borderId="2" xfId="0" applyFont="1" applyBorder="1" applyAlignment="1">
      <alignment wrapText="1"/>
    </xf>
    <xf numFmtId="0" fontId="3" fillId="0" borderId="15" xfId="0" applyFont="1" applyBorder="1" applyAlignment="1">
      <alignment wrapText="1"/>
    </xf>
    <xf numFmtId="0" fontId="3" fillId="0" borderId="39" xfId="0" applyFont="1" applyBorder="1" applyAlignment="1">
      <alignment wrapText="1"/>
    </xf>
    <xf numFmtId="0" fontId="3" fillId="0" borderId="29" xfId="0" applyFont="1" applyBorder="1" applyAlignment="1">
      <alignment wrapText="1"/>
    </xf>
    <xf numFmtId="0" fontId="3" fillId="0" borderId="14" xfId="0" applyFont="1" applyBorder="1" applyAlignment="1">
      <alignment wrapText="1"/>
    </xf>
    <xf numFmtId="0" fontId="3" fillId="0" borderId="28" xfId="0" applyFont="1" applyBorder="1" applyAlignment="1">
      <alignment wrapText="1"/>
    </xf>
    <xf numFmtId="0" fontId="13" fillId="6" borderId="42" xfId="0" applyFont="1" applyFill="1" applyBorder="1" applyAlignment="1">
      <alignment horizontal="center" vertical="center" wrapText="1"/>
    </xf>
    <xf numFmtId="0" fontId="13" fillId="6" borderId="42" xfId="3" applyFont="1" applyFill="1" applyBorder="1" applyAlignment="1">
      <alignment horizontal="center" vertical="center" wrapText="1"/>
    </xf>
    <xf numFmtId="0" fontId="13" fillId="6" borderId="4" xfId="3" applyFont="1" applyFill="1" applyBorder="1" applyAlignment="1">
      <alignment horizontal="center" vertical="center" wrapText="1"/>
    </xf>
    <xf numFmtId="0" fontId="13" fillId="6" borderId="62" xfId="3"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5" fillId="2" borderId="3" xfId="1" applyFont="1" applyBorder="1" applyAlignment="1">
      <alignment horizontal="center" vertical="center" wrapText="1"/>
    </xf>
    <xf numFmtId="0" fontId="5" fillId="2" borderId="42" xfId="1" applyFont="1" applyBorder="1" applyAlignment="1">
      <alignment horizontal="center" vertical="center" wrapText="1"/>
    </xf>
    <xf numFmtId="0" fontId="5" fillId="2" borderId="4" xfId="1" applyFont="1" applyBorder="1" applyAlignment="1">
      <alignment horizontal="center" vertical="center" wrapText="1"/>
    </xf>
    <xf numFmtId="0" fontId="3" fillId="0" borderId="11" xfId="0" applyFont="1" applyBorder="1" applyAlignment="1">
      <alignment wrapText="1"/>
    </xf>
    <xf numFmtId="0" fontId="3" fillId="0" borderId="33" xfId="0" applyFont="1" applyBorder="1" applyAlignment="1">
      <alignment wrapText="1"/>
    </xf>
    <xf numFmtId="0" fontId="3" fillId="6" borderId="12"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0" borderId="15" xfId="0" applyFont="1" applyFill="1" applyBorder="1"/>
    <xf numFmtId="0" fontId="5" fillId="3" borderId="63" xfId="0" applyFont="1" applyFill="1" applyBorder="1" applyAlignment="1">
      <alignment horizontal="center" vertical="center" wrapText="1"/>
    </xf>
    <xf numFmtId="0" fontId="3" fillId="0" borderId="32" xfId="0" applyFont="1" applyBorder="1" applyAlignment="1">
      <alignment wrapText="1"/>
    </xf>
    <xf numFmtId="0" fontId="2" fillId="0" borderId="67" xfId="0" applyFont="1" applyFill="1" applyBorder="1" applyAlignment="1">
      <alignment horizontal="right"/>
    </xf>
    <xf numFmtId="0" fontId="2" fillId="0" borderId="37" xfId="0" applyFont="1" applyFill="1" applyBorder="1" applyAlignment="1">
      <alignment horizontal="right"/>
    </xf>
    <xf numFmtId="0" fontId="2" fillId="0" borderId="14" xfId="0" applyFont="1" applyFill="1" applyBorder="1" applyAlignment="1">
      <alignment horizontal="right"/>
    </xf>
    <xf numFmtId="0" fontId="2" fillId="0" borderId="31" xfId="0" applyFont="1" applyFill="1" applyBorder="1" applyAlignment="1">
      <alignment horizontal="right"/>
    </xf>
    <xf numFmtId="0" fontId="5" fillId="3" borderId="6" xfId="0" applyFont="1" applyFill="1" applyBorder="1" applyAlignment="1">
      <alignment horizontal="center" vertical="center" wrapText="1"/>
    </xf>
    <xf numFmtId="0" fontId="3" fillId="0" borderId="66" xfId="0" applyFont="1" applyBorder="1" applyAlignment="1">
      <alignment horizontal="center" wrapText="1"/>
    </xf>
    <xf numFmtId="0" fontId="3" fillId="0" borderId="65" xfId="0" applyFont="1" applyBorder="1" applyAlignment="1">
      <alignment horizontal="center" wrapText="1"/>
    </xf>
    <xf numFmtId="0" fontId="3" fillId="0" borderId="68" xfId="0" applyFont="1" applyBorder="1" applyAlignment="1">
      <alignment horizontal="center" wrapText="1"/>
    </xf>
    <xf numFmtId="0" fontId="3" fillId="0" borderId="64" xfId="0" applyFont="1" applyBorder="1" applyAlignment="1">
      <alignment horizontal="center" wrapText="1"/>
    </xf>
    <xf numFmtId="0" fontId="3" fillId="0" borderId="10" xfId="0" applyFont="1" applyBorder="1" applyAlignment="1">
      <alignment horizontal="center" wrapText="1"/>
    </xf>
    <xf numFmtId="0" fontId="3" fillId="0" borderId="69" xfId="0" applyFont="1" applyBorder="1" applyAlignment="1">
      <alignment horizontal="center" wrapText="1"/>
    </xf>
    <xf numFmtId="0" fontId="3" fillId="0" borderId="41" xfId="0" applyFont="1" applyBorder="1" applyAlignment="1">
      <alignment horizontal="center" wrapText="1"/>
    </xf>
    <xf numFmtId="0" fontId="2" fillId="0" borderId="24" xfId="0" applyFont="1" applyFill="1" applyBorder="1" applyAlignment="1">
      <alignment horizontal="right"/>
    </xf>
    <xf numFmtId="0" fontId="2" fillId="0" borderId="26" xfId="0" applyFont="1" applyFill="1" applyBorder="1" applyAlignment="1">
      <alignment horizontal="right"/>
    </xf>
    <xf numFmtId="0" fontId="2" fillId="0" borderId="18" xfId="0" applyFont="1" applyFill="1" applyBorder="1" applyAlignment="1">
      <alignment horizontal="right"/>
    </xf>
    <xf numFmtId="0" fontId="3" fillId="0" borderId="18" xfId="0" applyFont="1" applyBorder="1" applyAlignment="1">
      <alignment vertical="center" wrapText="1"/>
    </xf>
    <xf numFmtId="0" fontId="3" fillId="0" borderId="80" xfId="0" applyFont="1" applyBorder="1" applyAlignment="1">
      <alignment vertical="center" wrapText="1"/>
    </xf>
    <xf numFmtId="0" fontId="2" fillId="0" borderId="12" xfId="0" applyFont="1" applyBorder="1"/>
    <xf numFmtId="0" fontId="2" fillId="0" borderId="48" xfId="0" applyFont="1" applyBorder="1"/>
    <xf numFmtId="0" fontId="2" fillId="0" borderId="36" xfId="0" applyFont="1" applyBorder="1"/>
    <xf numFmtId="0" fontId="2" fillId="0" borderId="13" xfId="0" applyFont="1" applyBorder="1"/>
    <xf numFmtId="0" fontId="5" fillId="3" borderId="45" xfId="0" applyFont="1" applyFill="1" applyBorder="1" applyAlignment="1">
      <alignment horizontal="center" vertical="center" wrapText="1"/>
    </xf>
    <xf numFmtId="0" fontId="3" fillId="6" borderId="20" xfId="0" applyFont="1" applyFill="1" applyBorder="1" applyAlignment="1">
      <alignment vertical="center" wrapText="1"/>
    </xf>
    <xf numFmtId="0" fontId="3" fillId="0" borderId="14" xfId="0" applyFont="1" applyFill="1" applyBorder="1"/>
    <xf numFmtId="0" fontId="3" fillId="0" borderId="28" xfId="0" applyFont="1" applyFill="1" applyBorder="1"/>
    <xf numFmtId="0" fontId="3" fillId="0" borderId="80" xfId="0" applyFont="1" applyBorder="1"/>
    <xf numFmtId="0" fontId="5" fillId="3" borderId="58" xfId="0" applyFont="1" applyFill="1" applyBorder="1" applyAlignment="1">
      <alignment horizontal="center" vertical="center"/>
    </xf>
    <xf numFmtId="0" fontId="2" fillId="4" borderId="20" xfId="0" applyFont="1" applyFill="1" applyBorder="1" applyAlignment="1">
      <alignment horizontal="center" vertical="center" wrapText="1"/>
    </xf>
    <xf numFmtId="0" fontId="3" fillId="0" borderId="24" xfId="0" applyFont="1" applyBorder="1" applyAlignment="1">
      <alignment vertical="center" wrapText="1"/>
    </xf>
    <xf numFmtId="0" fontId="3" fillId="0" borderId="26" xfId="0" applyFont="1" applyBorder="1" applyAlignment="1">
      <alignment vertical="center" wrapText="1"/>
    </xf>
    <xf numFmtId="0" fontId="3" fillId="8" borderId="0" xfId="0" applyFont="1" applyFill="1"/>
    <xf numFmtId="0" fontId="3" fillId="8" borderId="0" xfId="0" applyFont="1" applyFill="1" applyAlignment="1">
      <alignment vertical="center"/>
    </xf>
    <xf numFmtId="0" fontId="3" fillId="8" borderId="0" xfId="0" applyFont="1" applyFill="1" applyAlignment="1">
      <alignment horizontal="left"/>
    </xf>
    <xf numFmtId="0" fontId="3" fillId="8" borderId="0" xfId="0" applyFont="1" applyFill="1" applyAlignment="1">
      <alignment vertical="center" wrapText="1"/>
    </xf>
    <xf numFmtId="0" fontId="3" fillId="8" borderId="0" xfId="0" applyFont="1" applyFill="1" applyBorder="1" applyAlignment="1">
      <alignment vertical="center" wrapText="1"/>
    </xf>
    <xf numFmtId="0" fontId="3" fillId="8" borderId="0" xfId="0" applyFont="1" applyFill="1" applyBorder="1" applyAlignment="1"/>
    <xf numFmtId="0" fontId="3" fillId="8" borderId="0" xfId="0" applyFont="1" applyFill="1" applyBorder="1"/>
    <xf numFmtId="0" fontId="4" fillId="8" borderId="0" xfId="0" applyFont="1" applyFill="1" applyBorder="1" applyAlignment="1">
      <alignment horizontal="center" vertical="center"/>
    </xf>
    <xf numFmtId="0" fontId="2" fillId="8" borderId="0" xfId="0" applyFont="1" applyFill="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5" fillId="8" borderId="0" xfId="0" applyFont="1" applyFill="1" applyBorder="1" applyAlignment="1">
      <alignment horizontal="center" vertical="center" wrapText="1"/>
    </xf>
    <xf numFmtId="0" fontId="3" fillId="8" borderId="0" xfId="0" applyFont="1" applyFill="1" applyAlignment="1"/>
    <xf numFmtId="0" fontId="4" fillId="8" borderId="0" xfId="0" applyFont="1" applyFill="1"/>
    <xf numFmtId="0" fontId="15" fillId="8" borderId="0" xfId="0" applyFont="1" applyFill="1" applyBorder="1" applyAlignment="1">
      <alignment vertical="center"/>
    </xf>
    <xf numFmtId="0" fontId="8" fillId="5" borderId="32" xfId="0" applyFont="1" applyFill="1" applyBorder="1" applyAlignment="1">
      <alignment horizontal="center" vertical="center" wrapText="1"/>
    </xf>
    <xf numFmtId="0" fontId="8" fillId="5" borderId="11" xfId="0" applyFont="1" applyFill="1" applyBorder="1" applyAlignment="1">
      <alignment horizontal="center" vertical="center" wrapText="1"/>
    </xf>
    <xf numFmtId="14" fontId="8" fillId="5" borderId="11" xfId="0" applyNumberFormat="1"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16" xfId="0"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0" fontId="8" fillId="8" borderId="0" xfId="0" applyFont="1" applyFill="1"/>
    <xf numFmtId="0" fontId="4" fillId="0" borderId="0" xfId="0" applyFont="1"/>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8" fillId="8" borderId="0" xfId="0" applyFont="1" applyFill="1" applyAlignment="1">
      <alignment horizontal="left" vertical="center"/>
    </xf>
    <xf numFmtId="0" fontId="16" fillId="8" borderId="0" xfId="2" applyFont="1" applyFill="1" applyAlignment="1">
      <alignment vertical="center"/>
    </xf>
    <xf numFmtId="0" fontId="8" fillId="8" borderId="0" xfId="0" applyFont="1" applyFill="1" applyBorder="1" applyAlignment="1">
      <alignment horizontal="center" vertical="center"/>
    </xf>
    <xf numFmtId="0" fontId="0" fillId="0" borderId="0" xfId="0" applyAlignment="1">
      <alignment vertical="center" wrapText="1"/>
    </xf>
    <xf numFmtId="0" fontId="17" fillId="0" borderId="0" xfId="0" applyFont="1" applyAlignment="1">
      <alignment horizontal="left"/>
    </xf>
    <xf numFmtId="0" fontId="17" fillId="8" borderId="0" xfId="0" applyFont="1" applyFill="1" applyAlignment="1">
      <alignment horizontal="left"/>
    </xf>
    <xf numFmtId="0" fontId="19" fillId="8" borderId="0" xfId="0" applyFont="1" applyFill="1" applyBorder="1" applyAlignment="1">
      <alignment horizontal="left"/>
    </xf>
    <xf numFmtId="0" fontId="18" fillId="8" borderId="0" xfId="0" applyFont="1" applyFill="1" applyBorder="1" applyAlignment="1">
      <alignment horizontal="left" vertical="center" wrapText="1"/>
    </xf>
    <xf numFmtId="0" fontId="22" fillId="3" borderId="98" xfId="0" applyFont="1" applyFill="1" applyBorder="1" applyAlignment="1">
      <alignment horizontal="center"/>
    </xf>
    <xf numFmtId="0" fontId="17" fillId="11" borderId="0" xfId="0" applyFont="1" applyFill="1" applyAlignment="1">
      <alignment horizontal="left"/>
    </xf>
    <xf numFmtId="0" fontId="13" fillId="6" borderId="3" xfId="0" applyFont="1" applyFill="1" applyBorder="1" applyAlignment="1">
      <alignment horizontal="center" vertical="center" wrapText="1"/>
    </xf>
    <xf numFmtId="0" fontId="4" fillId="8" borderId="0" xfId="0" applyFont="1" applyFill="1" applyAlignment="1">
      <alignment wrapText="1"/>
    </xf>
    <xf numFmtId="0" fontId="4" fillId="0" borderId="0" xfId="0" applyFont="1" applyAlignment="1">
      <alignment wrapText="1"/>
    </xf>
    <xf numFmtId="0" fontId="25" fillId="8" borderId="0" xfId="0" applyFont="1" applyFill="1" applyAlignment="1">
      <alignment wrapText="1"/>
    </xf>
    <xf numFmtId="0" fontId="26" fillId="3" borderId="6"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8" borderId="0" xfId="0" applyFont="1" applyFill="1" applyBorder="1" applyAlignment="1">
      <alignment horizontal="center" vertical="center"/>
    </xf>
    <xf numFmtId="0" fontId="27" fillId="8" borderId="0" xfId="0" applyFont="1" applyFill="1" applyAlignment="1">
      <alignment horizontal="left" wrapText="1"/>
    </xf>
    <xf numFmtId="0" fontId="28" fillId="8" borderId="0" xfId="0" applyFont="1" applyFill="1" applyBorder="1" applyAlignment="1">
      <alignment horizontal="left"/>
    </xf>
    <xf numFmtId="0" fontId="17" fillId="0" borderId="0" xfId="0" applyFont="1" applyAlignment="1">
      <alignment horizontal="left" vertical="center"/>
    </xf>
    <xf numFmtId="0" fontId="13" fillId="6" borderId="4" xfId="0" applyFont="1" applyFill="1" applyBorder="1" applyAlignment="1">
      <alignment horizontal="center" vertical="center" wrapText="1"/>
    </xf>
    <xf numFmtId="0" fontId="17" fillId="0" borderId="0" xfId="0" applyFont="1" applyAlignment="1">
      <alignment horizontal="center"/>
    </xf>
    <xf numFmtId="0" fontId="28" fillId="11" borderId="0" xfId="0" applyFont="1" applyFill="1" applyAlignment="1">
      <alignment horizontal="left"/>
    </xf>
    <xf numFmtId="0" fontId="28" fillId="11" borderId="0" xfId="0" applyFont="1" applyFill="1" applyAlignment="1">
      <alignment horizontal="center"/>
    </xf>
    <xf numFmtId="0" fontId="16" fillId="8" borderId="0" xfId="2" applyFont="1" applyFill="1" applyAlignment="1">
      <alignment horizontal="left" vertical="center"/>
    </xf>
    <xf numFmtId="0" fontId="3" fillId="11" borderId="0" xfId="0" applyFont="1" applyFill="1" applyAlignment="1">
      <alignment horizontal="left"/>
    </xf>
    <xf numFmtId="0" fontId="29" fillId="0" borderId="0" xfId="0" applyFont="1"/>
    <xf numFmtId="0" fontId="9" fillId="8" borderId="0" xfId="0" applyFont="1" applyFill="1" applyAlignment="1">
      <alignment horizontal="left"/>
    </xf>
    <xf numFmtId="0" fontId="3" fillId="8" borderId="0" xfId="0" applyFont="1" applyFill="1" applyAlignment="1">
      <alignment horizontal="center" vertical="center"/>
    </xf>
    <xf numFmtId="0" fontId="29" fillId="11" borderId="0" xfId="0" applyFont="1" applyFill="1" applyAlignment="1">
      <alignment horizontal="center" vertical="center"/>
    </xf>
    <xf numFmtId="0" fontId="4" fillId="8" borderId="0" xfId="0" applyFont="1" applyFill="1" applyBorder="1" applyAlignment="1">
      <alignment horizontal="left"/>
    </xf>
    <xf numFmtId="0" fontId="22" fillId="3" borderId="58" xfId="0" applyFont="1" applyFill="1" applyBorder="1" applyAlignment="1">
      <alignment horizontal="center"/>
    </xf>
    <xf numFmtId="0" fontId="29" fillId="11" borderId="0" xfId="0" applyFont="1" applyFill="1"/>
    <xf numFmtId="0" fontId="2" fillId="7" borderId="128" xfId="0" applyFont="1" applyFill="1" applyBorder="1" applyAlignment="1">
      <alignment horizontal="left" vertical="center" wrapText="1"/>
    </xf>
    <xf numFmtId="0" fontId="3" fillId="0" borderId="120" xfId="0" applyFont="1" applyFill="1" applyBorder="1" applyAlignment="1">
      <alignment horizontal="center" vertical="center"/>
    </xf>
    <xf numFmtId="0" fontId="3" fillId="12" borderId="120" xfId="0" applyFont="1" applyFill="1" applyBorder="1" applyAlignment="1">
      <alignment vertical="center"/>
    </xf>
    <xf numFmtId="0" fontId="3" fillId="0" borderId="119" xfId="0" applyFont="1" applyFill="1" applyBorder="1" applyAlignment="1">
      <alignment horizontal="center" vertical="center"/>
    </xf>
    <xf numFmtId="0" fontId="31" fillId="7" borderId="53" xfId="0" applyFont="1" applyFill="1" applyBorder="1" applyAlignment="1">
      <alignment horizontal="left" vertical="center" wrapText="1"/>
    </xf>
    <xf numFmtId="0" fontId="31" fillId="9" borderId="1" xfId="0" applyFont="1" applyFill="1" applyBorder="1" applyAlignment="1">
      <alignment horizontal="center" vertical="center"/>
    </xf>
    <xf numFmtId="0" fontId="3" fillId="12" borderId="1" xfId="0" applyFont="1" applyFill="1" applyBorder="1" applyAlignment="1">
      <alignment vertical="center"/>
    </xf>
    <xf numFmtId="0" fontId="3" fillId="12" borderId="129" xfId="0" applyFont="1" applyFill="1" applyBorder="1" applyAlignment="1">
      <alignment horizontal="center" vertical="center"/>
    </xf>
    <xf numFmtId="0" fontId="32" fillId="7" borderId="53" xfId="0" applyFont="1" applyFill="1" applyBorder="1" applyAlignment="1">
      <alignment horizontal="left" vertical="center" wrapText="1"/>
    </xf>
    <xf numFmtId="0" fontId="3" fillId="7" borderId="54"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12" borderId="49" xfId="0" applyFont="1" applyFill="1" applyBorder="1" applyAlignment="1">
      <alignment vertical="center"/>
    </xf>
    <xf numFmtId="0" fontId="29" fillId="11" borderId="0" xfId="0" applyFont="1" applyFill="1" applyAlignment="1">
      <alignment vertical="center"/>
    </xf>
    <xf numFmtId="0" fontId="2" fillId="7" borderId="98" xfId="0" applyFont="1" applyFill="1" applyBorder="1" applyAlignment="1">
      <alignment horizontal="left" vertical="center" wrapText="1"/>
    </xf>
    <xf numFmtId="0" fontId="31" fillId="7" borderId="131" xfId="0" applyFont="1" applyFill="1" applyBorder="1" applyAlignment="1">
      <alignment horizontal="left" vertical="center" wrapText="1"/>
    </xf>
    <xf numFmtId="0" fontId="32" fillId="7" borderId="131" xfId="0" applyFont="1" applyFill="1" applyBorder="1" applyAlignment="1">
      <alignment horizontal="left" vertical="center" wrapText="1"/>
    </xf>
    <xf numFmtId="0" fontId="27" fillId="7" borderId="88" xfId="0" applyFont="1" applyFill="1" applyBorder="1" applyAlignment="1">
      <alignment horizontal="left" vertical="center" wrapText="1"/>
    </xf>
    <xf numFmtId="0" fontId="3" fillId="0" borderId="133" xfId="0" applyFont="1" applyFill="1" applyBorder="1" applyAlignment="1">
      <alignment horizontal="center" vertical="center"/>
    </xf>
    <xf numFmtId="0" fontId="4" fillId="8" borderId="0" xfId="0" applyFont="1" applyFill="1" applyBorder="1" applyAlignment="1">
      <alignment horizontal="left" vertical="center"/>
    </xf>
    <xf numFmtId="0" fontId="31" fillId="7" borderId="134" xfId="0" applyFont="1" applyFill="1" applyBorder="1" applyAlignment="1">
      <alignment horizontal="left" vertical="center" wrapText="1"/>
    </xf>
    <xf numFmtId="0" fontId="31" fillId="9" borderId="135" xfId="0" applyFont="1" applyFill="1" applyBorder="1" applyAlignment="1">
      <alignment horizontal="center" vertical="center"/>
    </xf>
    <xf numFmtId="0" fontId="31" fillId="9" borderId="49" xfId="0" applyFont="1" applyFill="1" applyBorder="1" applyAlignment="1">
      <alignment horizontal="center" vertical="center"/>
    </xf>
    <xf numFmtId="0" fontId="29" fillId="12" borderId="130" xfId="0" applyFont="1" applyFill="1" applyBorder="1"/>
    <xf numFmtId="0" fontId="32" fillId="7" borderId="136" xfId="0" applyFont="1" applyFill="1" applyBorder="1" applyAlignment="1">
      <alignment horizontal="left" vertical="center" wrapText="1"/>
    </xf>
    <xf numFmtId="0" fontId="31" fillId="9" borderId="137" xfId="0" applyFont="1" applyFill="1" applyBorder="1" applyAlignment="1">
      <alignment horizontal="center" vertical="center"/>
    </xf>
    <xf numFmtId="0" fontId="31" fillId="9" borderId="138" xfId="0" applyFont="1" applyFill="1" applyBorder="1" applyAlignment="1">
      <alignment horizontal="center" vertical="center"/>
    </xf>
    <xf numFmtId="0" fontId="3" fillId="12" borderId="139" xfId="0" applyFont="1" applyFill="1" applyBorder="1" applyAlignment="1">
      <alignment horizontal="center" vertical="center"/>
    </xf>
    <xf numFmtId="0" fontId="31" fillId="7" borderId="123" xfId="0" applyFont="1" applyFill="1" applyBorder="1" applyAlignment="1">
      <alignment horizontal="left" vertical="center" wrapText="1"/>
    </xf>
    <xf numFmtId="0" fontId="31" fillId="9" borderId="14" xfId="0" applyFont="1" applyFill="1" applyBorder="1" applyAlignment="1">
      <alignment horizontal="center" vertical="center"/>
    </xf>
    <xf numFmtId="0" fontId="31" fillId="9" borderId="2" xfId="0" applyFont="1" applyFill="1" applyBorder="1" applyAlignment="1">
      <alignment horizontal="center" vertical="center"/>
    </xf>
    <xf numFmtId="0" fontId="3" fillId="12" borderId="102" xfId="0" applyFont="1" applyFill="1" applyBorder="1" applyAlignment="1">
      <alignment horizontal="center" vertical="center"/>
    </xf>
    <xf numFmtId="0" fontId="27" fillId="7" borderId="123" xfId="0"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02" xfId="0" applyFont="1" applyFill="1" applyBorder="1" applyAlignment="1">
      <alignment horizontal="center" vertical="center"/>
    </xf>
    <xf numFmtId="0" fontId="27" fillId="7" borderId="127" xfId="0" applyFont="1" applyFill="1" applyBorder="1" applyAlignment="1">
      <alignment horizontal="left" vertical="center" wrapText="1"/>
    </xf>
    <xf numFmtId="0" fontId="3" fillId="0" borderId="140" xfId="0" applyFont="1" applyFill="1" applyBorder="1" applyAlignment="1">
      <alignment horizontal="center" vertical="center"/>
    </xf>
    <xf numFmtId="0" fontId="3" fillId="0" borderId="141" xfId="0" applyFont="1" applyFill="1" applyBorder="1" applyAlignment="1">
      <alignment horizontal="center" vertical="center"/>
    </xf>
    <xf numFmtId="0" fontId="3" fillId="0" borderId="142" xfId="0" applyFont="1" applyFill="1" applyBorder="1" applyAlignment="1">
      <alignment horizontal="center" vertical="center"/>
    </xf>
    <xf numFmtId="0" fontId="27" fillId="7" borderId="124" xfId="0" applyFont="1" applyFill="1" applyBorder="1" applyAlignment="1">
      <alignment horizontal="left" vertical="center" wrapText="1"/>
    </xf>
    <xf numFmtId="0" fontId="27" fillId="7" borderId="143" xfId="0" applyFont="1" applyFill="1" applyBorder="1" applyAlignment="1">
      <alignment horizontal="left" vertical="center" wrapText="1"/>
    </xf>
    <xf numFmtId="0" fontId="4" fillId="11" borderId="0" xfId="0" applyFont="1" applyFill="1" applyBorder="1" applyAlignment="1">
      <alignment horizontal="left"/>
    </xf>
    <xf numFmtId="0" fontId="3" fillId="11" borderId="0" xfId="0" applyFont="1" applyFill="1" applyBorder="1" applyAlignment="1">
      <alignment horizontal="left"/>
    </xf>
    <xf numFmtId="0" fontId="14" fillId="8" borderId="0" xfId="0" applyFont="1" applyFill="1" applyBorder="1" applyAlignment="1">
      <alignment horizontal="center" vertical="center" wrapText="1"/>
    </xf>
    <xf numFmtId="0" fontId="14" fillId="11" borderId="0" xfId="0" applyFont="1" applyFill="1" applyBorder="1" applyAlignment="1">
      <alignment horizontal="center" vertical="center" wrapText="1"/>
    </xf>
    <xf numFmtId="0" fontId="0" fillId="11" borderId="0" xfId="0" applyFill="1" applyAlignment="1">
      <alignment vertical="center" wrapText="1"/>
    </xf>
    <xf numFmtId="0" fontId="3" fillId="8" borderId="119" xfId="0" applyFont="1" applyFill="1" applyBorder="1" applyAlignment="1">
      <alignment horizontal="left"/>
    </xf>
    <xf numFmtId="0" fontId="27" fillId="7" borderId="128" xfId="0" applyFont="1" applyFill="1" applyBorder="1" applyAlignment="1">
      <alignment horizontal="left" vertical="center" wrapText="1"/>
    </xf>
    <xf numFmtId="0" fontId="3" fillId="12" borderId="129" xfId="0" applyFont="1" applyFill="1" applyBorder="1" applyAlignment="1">
      <alignment horizontal="left"/>
    </xf>
    <xf numFmtId="0" fontId="3" fillId="7" borderId="53" xfId="0" applyFont="1" applyFill="1" applyBorder="1" applyAlignment="1">
      <alignment horizontal="left" vertical="center" wrapText="1"/>
    </xf>
    <xf numFmtId="0" fontId="32" fillId="7" borderId="54" xfId="0" applyFont="1" applyFill="1" applyBorder="1" applyAlignment="1">
      <alignment horizontal="left" vertical="center" wrapText="1"/>
    </xf>
    <xf numFmtId="0" fontId="31" fillId="9" borderId="130" xfId="0" applyFont="1" applyFill="1" applyBorder="1" applyAlignment="1">
      <alignment horizontal="center" vertical="center"/>
    </xf>
    <xf numFmtId="0" fontId="3" fillId="0" borderId="49" xfId="0" applyFont="1" applyBorder="1" applyAlignment="1">
      <alignment horizontal="center" vertical="center"/>
    </xf>
    <xf numFmtId="0" fontId="3" fillId="8" borderId="130" xfId="0" applyFont="1" applyFill="1" applyBorder="1" applyAlignment="1">
      <alignment horizontal="left"/>
    </xf>
    <xf numFmtId="0" fontId="31" fillId="7" borderId="54" xfId="0" applyFont="1" applyFill="1" applyBorder="1" applyAlignment="1">
      <alignment horizontal="left" vertical="center" wrapText="1"/>
    </xf>
    <xf numFmtId="0" fontId="3" fillId="12" borderId="130" xfId="0" applyFont="1" applyFill="1" applyBorder="1" applyAlignment="1">
      <alignment horizontal="left"/>
    </xf>
    <xf numFmtId="0" fontId="32" fillId="7" borderId="128" xfId="0" applyFont="1" applyFill="1" applyBorder="1" applyAlignment="1">
      <alignment horizontal="left" vertical="center" wrapText="1"/>
    </xf>
    <xf numFmtId="0" fontId="31" fillId="9" borderId="120" xfId="0" applyFont="1" applyFill="1" applyBorder="1" applyAlignment="1">
      <alignment horizontal="center" vertical="center"/>
    </xf>
    <xf numFmtId="0" fontId="3" fillId="12" borderId="119" xfId="0" applyFont="1" applyFill="1" applyBorder="1" applyAlignment="1">
      <alignment horizontal="left"/>
    </xf>
    <xf numFmtId="0" fontId="3" fillId="0" borderId="1" xfId="0" applyFont="1" applyFill="1" applyBorder="1" applyAlignment="1">
      <alignment horizontal="center" vertical="center"/>
    </xf>
    <xf numFmtId="0" fontId="3" fillId="8" borderId="129" xfId="0" applyFont="1" applyFill="1" applyBorder="1" applyAlignment="1">
      <alignment horizontal="left" vertical="center"/>
    </xf>
    <xf numFmtId="0" fontId="3" fillId="0" borderId="49" xfId="0" applyFont="1" applyFill="1" applyBorder="1" applyAlignment="1">
      <alignment horizontal="left" vertical="center"/>
    </xf>
    <xf numFmtId="0" fontId="3" fillId="7" borderId="123" xfId="0" applyFont="1" applyFill="1" applyBorder="1" applyAlignment="1">
      <alignment horizontal="left" vertical="center" wrapText="1"/>
    </xf>
    <xf numFmtId="0" fontId="3" fillId="8" borderId="129" xfId="0" applyFont="1" applyFill="1" applyBorder="1" applyAlignment="1">
      <alignment horizontal="left"/>
    </xf>
    <xf numFmtId="0" fontId="3" fillId="7" borderId="127" xfId="0" applyFont="1" applyFill="1" applyBorder="1" applyAlignment="1">
      <alignment horizontal="left" vertical="center" wrapText="1"/>
    </xf>
    <xf numFmtId="0" fontId="3" fillId="0" borderId="0" xfId="0" applyFont="1" applyFill="1" applyBorder="1" applyAlignment="1">
      <alignment horizontal="center" vertical="center"/>
    </xf>
    <xf numFmtId="0" fontId="3" fillId="8" borderId="0" xfId="0" applyFont="1" applyFill="1" applyBorder="1" applyAlignment="1">
      <alignment horizontal="left"/>
    </xf>
    <xf numFmtId="0" fontId="3" fillId="11" borderId="0" xfId="0" applyFont="1" applyFill="1" applyAlignment="1">
      <alignment horizontal="center" vertical="center"/>
    </xf>
    <xf numFmtId="0" fontId="0" fillId="11" borderId="0" xfId="0" applyFill="1" applyAlignment="1">
      <alignment horizontal="center" vertical="center" wrapText="1"/>
    </xf>
    <xf numFmtId="0" fontId="14" fillId="11" borderId="0" xfId="0" applyFont="1" applyFill="1" applyAlignment="1">
      <alignment horizontal="left" vertical="center"/>
    </xf>
    <xf numFmtId="0" fontId="4" fillId="11" borderId="0" xfId="0" applyFont="1" applyFill="1" applyBorder="1" applyAlignment="1">
      <alignment horizontal="left" wrapText="1"/>
    </xf>
    <xf numFmtId="0" fontId="4" fillId="11" borderId="0" xfId="0" applyFont="1" applyFill="1" applyBorder="1" applyAlignment="1">
      <alignment horizontal="left" vertical="center"/>
    </xf>
    <xf numFmtId="0" fontId="2" fillId="7" borderId="24" xfId="0" applyFont="1" applyFill="1" applyBorder="1" applyAlignment="1">
      <alignment horizontal="left" vertical="center" wrapText="1"/>
    </xf>
    <xf numFmtId="0" fontId="2" fillId="7" borderId="88" xfId="0" applyFont="1" applyFill="1" applyBorder="1" applyAlignment="1">
      <alignment horizontal="left" vertical="center" wrapText="1"/>
    </xf>
    <xf numFmtId="0" fontId="2" fillId="7" borderId="127" xfId="0" applyFont="1" applyFill="1" applyBorder="1" applyAlignment="1">
      <alignment horizontal="left" vertical="center"/>
    </xf>
    <xf numFmtId="0" fontId="37" fillId="7" borderId="6" xfId="0" applyFont="1" applyFill="1" applyBorder="1" applyAlignment="1">
      <alignment horizontal="left" vertical="center" wrapText="1"/>
    </xf>
    <xf numFmtId="0" fontId="29" fillId="0" borderId="0" xfId="0" applyFont="1"/>
    <xf numFmtId="0" fontId="29" fillId="8" borderId="0" xfId="0" applyFont="1" applyFill="1"/>
    <xf numFmtId="0" fontId="29" fillId="8" borderId="0" xfId="0" applyFont="1" applyFill="1" applyBorder="1"/>
    <xf numFmtId="0" fontId="22" fillId="3" borderId="58" xfId="0" applyFont="1" applyFill="1" applyBorder="1" applyAlignment="1">
      <alignment horizontal="center" vertical="center"/>
    </xf>
    <xf numFmtId="0" fontId="2" fillId="8" borderId="0" xfId="0" applyFont="1" applyFill="1" applyAlignment="1">
      <alignment vertical="center" wrapText="1"/>
    </xf>
    <xf numFmtId="0" fontId="25" fillId="0" borderId="0" xfId="0" applyFont="1" applyFill="1" applyAlignment="1">
      <alignment wrapText="1"/>
    </xf>
    <xf numFmtId="0" fontId="29" fillId="11" borderId="0" xfId="0" applyFont="1" applyFill="1"/>
    <xf numFmtId="0" fontId="3" fillId="7" borderId="132" xfId="0" applyFont="1" applyFill="1" applyBorder="1" applyAlignment="1">
      <alignment horizontal="left" vertical="center" wrapText="1"/>
    </xf>
    <xf numFmtId="0" fontId="3" fillId="7" borderId="134" xfId="0" applyFont="1" applyFill="1" applyBorder="1" applyAlignment="1">
      <alignment horizontal="left" vertical="center" wrapText="1"/>
    </xf>
    <xf numFmtId="0" fontId="3" fillId="7" borderId="96" xfId="0" applyFont="1" applyFill="1" applyBorder="1" applyAlignment="1">
      <alignment horizontal="left" vertical="center" wrapText="1"/>
    </xf>
    <xf numFmtId="0" fontId="27" fillId="0" borderId="5" xfId="0" applyFont="1" applyBorder="1" applyAlignment="1">
      <alignment horizontal="center" vertical="center" wrapText="1"/>
    </xf>
    <xf numFmtId="0" fontId="2" fillId="4" borderId="80" xfId="0" applyFont="1" applyFill="1" applyBorder="1" applyAlignment="1">
      <alignment vertical="center" wrapText="1"/>
    </xf>
    <xf numFmtId="0" fontId="2" fillId="4" borderId="18" xfId="0" applyFont="1" applyFill="1" applyBorder="1" applyAlignment="1">
      <alignment vertical="center" wrapText="1"/>
    </xf>
    <xf numFmtId="164" fontId="38" fillId="14" borderId="146" xfId="0" applyNumberFormat="1" applyFont="1" applyFill="1" applyBorder="1" applyAlignment="1">
      <alignment vertical="center"/>
    </xf>
    <xf numFmtId="0" fontId="29" fillId="11" borderId="0" xfId="0" applyFont="1" applyFill="1" applyAlignment="1"/>
    <xf numFmtId="164" fontId="38" fillId="0" borderId="1" xfId="0" applyNumberFormat="1" applyFont="1" applyBorder="1" applyAlignment="1">
      <alignment vertical="center"/>
    </xf>
    <xf numFmtId="164" fontId="38" fillId="14" borderId="120" xfId="0" applyNumberFormat="1" applyFont="1" applyFill="1" applyBorder="1" applyAlignment="1">
      <alignment vertical="center"/>
    </xf>
    <xf numFmtId="164" fontId="38" fillId="14" borderId="119" xfId="0" applyNumberFormat="1" applyFont="1" applyFill="1" applyBorder="1" applyAlignment="1">
      <alignment vertical="center"/>
    </xf>
    <xf numFmtId="164" fontId="38" fillId="0" borderId="129" xfId="0" applyNumberFormat="1" applyFont="1" applyBorder="1" applyAlignment="1">
      <alignment vertical="center"/>
    </xf>
    <xf numFmtId="164" fontId="38" fillId="0" borderId="49" xfId="0" applyNumberFormat="1" applyFont="1" applyBorder="1" applyAlignment="1">
      <alignment vertical="center"/>
    </xf>
    <xf numFmtId="164" fontId="38" fillId="0" borderId="130" xfId="0" applyNumberFormat="1" applyFont="1" applyBorder="1" applyAlignment="1">
      <alignment vertical="center"/>
    </xf>
    <xf numFmtId="164" fontId="38" fillId="0" borderId="120" xfId="0" applyNumberFormat="1" applyFont="1" applyBorder="1" applyAlignment="1">
      <alignment vertical="center"/>
    </xf>
    <xf numFmtId="164" fontId="38" fillId="0" borderId="119" xfId="0" applyNumberFormat="1" applyFont="1" applyBorder="1" applyAlignment="1">
      <alignment vertical="center"/>
    </xf>
    <xf numFmtId="164" fontId="38" fillId="14" borderId="147" xfId="0" applyNumberFormat="1" applyFont="1" applyFill="1" applyBorder="1" applyAlignment="1">
      <alignment vertical="center"/>
    </xf>
    <xf numFmtId="164" fontId="38" fillId="14" borderId="118" xfId="0" applyNumberFormat="1" applyFont="1" applyFill="1" applyBorder="1" applyAlignment="1">
      <alignment vertical="center"/>
    </xf>
    <xf numFmtId="164" fontId="38" fillId="0" borderId="133" xfId="0" applyNumberFormat="1" applyFont="1" applyBorder="1" applyAlignment="1">
      <alignment vertical="center"/>
    </xf>
    <xf numFmtId="164" fontId="38" fillId="0" borderId="152" xfId="0" applyNumberFormat="1" applyFont="1" applyBorder="1" applyAlignment="1">
      <alignment vertical="center"/>
    </xf>
    <xf numFmtId="164" fontId="38" fillId="0" borderId="135" xfId="0" applyNumberFormat="1" applyFont="1" applyBorder="1" applyAlignment="1">
      <alignment vertical="center"/>
    </xf>
    <xf numFmtId="164" fontId="38" fillId="14" borderId="133" xfId="0" applyNumberFormat="1" applyFont="1" applyFill="1" applyBorder="1" applyAlignment="1">
      <alignment vertical="center"/>
    </xf>
    <xf numFmtId="164" fontId="38" fillId="14" borderId="149" xfId="0" applyNumberFormat="1" applyFont="1" applyFill="1" applyBorder="1" applyAlignment="1">
      <alignment vertical="center"/>
    </xf>
    <xf numFmtId="0" fontId="3" fillId="7" borderId="151" xfId="0" applyFont="1" applyFill="1" applyBorder="1" applyAlignment="1">
      <alignment horizontal="left" vertical="center" wrapText="1"/>
    </xf>
    <xf numFmtId="0" fontId="2" fillId="7" borderId="132" xfId="0" applyFont="1" applyFill="1" applyBorder="1" applyAlignment="1">
      <alignment horizontal="left" vertical="center" wrapText="1"/>
    </xf>
    <xf numFmtId="0" fontId="2" fillId="7" borderId="86" xfId="0" applyFont="1" applyFill="1" applyBorder="1" applyAlignment="1">
      <alignment horizontal="left" vertical="center" wrapText="1"/>
    </xf>
    <xf numFmtId="0" fontId="38" fillId="13" borderId="153" xfId="0" applyFont="1" applyFill="1" applyBorder="1" applyAlignment="1">
      <alignment horizontal="center"/>
    </xf>
    <xf numFmtId="0" fontId="38" fillId="13" borderId="154" xfId="0" applyFont="1" applyFill="1" applyBorder="1" applyAlignment="1">
      <alignment horizontal="center"/>
    </xf>
    <xf numFmtId="0" fontId="38" fillId="13" borderId="155" xfId="0" applyFont="1" applyFill="1" applyBorder="1" applyAlignment="1">
      <alignment horizontal="center"/>
    </xf>
    <xf numFmtId="0" fontId="3" fillId="7" borderId="148" xfId="0" applyFont="1" applyFill="1" applyBorder="1" applyAlignment="1">
      <alignment horizontal="left" vertical="center" wrapText="1"/>
    </xf>
    <xf numFmtId="0" fontId="3" fillId="7" borderId="156" xfId="0" applyFont="1" applyFill="1" applyBorder="1" applyAlignment="1">
      <alignment horizontal="left" vertical="center" wrapText="1"/>
    </xf>
    <xf numFmtId="0" fontId="29" fillId="11" borderId="0" xfId="0" applyFont="1" applyFill="1" applyBorder="1"/>
    <xf numFmtId="0" fontId="3" fillId="11" borderId="0" xfId="0" applyFont="1" applyFill="1" applyBorder="1" applyAlignment="1">
      <alignment horizontal="left" vertical="center" wrapText="1"/>
    </xf>
    <xf numFmtId="164" fontId="38" fillId="11" borderId="0" xfId="0" applyNumberFormat="1" applyFont="1" applyFill="1" applyBorder="1" applyAlignment="1">
      <alignment vertical="center"/>
    </xf>
    <xf numFmtId="164" fontId="38" fillId="0" borderId="147" xfId="0" applyNumberFormat="1" applyFont="1" applyBorder="1" applyAlignment="1">
      <alignment vertical="center"/>
    </xf>
    <xf numFmtId="164" fontId="38" fillId="0" borderId="118" xfId="0" applyNumberFormat="1" applyFont="1" applyBorder="1" applyAlignment="1">
      <alignment vertical="center"/>
    </xf>
    <xf numFmtId="0" fontId="2" fillId="7" borderId="89" xfId="0" applyFont="1" applyFill="1" applyBorder="1" applyAlignment="1">
      <alignment horizontal="left" vertical="center" wrapText="1"/>
    </xf>
    <xf numFmtId="164" fontId="38" fillId="14" borderId="94" xfId="0" applyNumberFormat="1" applyFont="1" applyFill="1" applyBorder="1" applyAlignment="1">
      <alignment vertical="center"/>
    </xf>
    <xf numFmtId="0" fontId="2" fillId="7" borderId="96" xfId="0" applyFont="1" applyFill="1" applyBorder="1" applyAlignment="1">
      <alignment horizontal="left" vertical="center" wrapText="1"/>
    </xf>
    <xf numFmtId="0" fontId="8" fillId="0" borderId="32" xfId="0" applyFont="1" applyFill="1" applyBorder="1"/>
    <xf numFmtId="0" fontId="4" fillId="0" borderId="11" xfId="0" applyFont="1" applyFill="1" applyBorder="1"/>
    <xf numFmtId="0" fontId="4" fillId="0" borderId="33" xfId="0" applyFont="1" applyFill="1" applyBorder="1"/>
    <xf numFmtId="0" fontId="6" fillId="0" borderId="0" xfId="2" applyFill="1"/>
    <xf numFmtId="0" fontId="43" fillId="0" borderId="0" xfId="2" applyFont="1" applyFill="1"/>
    <xf numFmtId="0" fontId="3" fillId="0" borderId="0" xfId="0" applyFont="1" applyFill="1"/>
    <xf numFmtId="0" fontId="42" fillId="0" borderId="0" xfId="0" applyFont="1" applyFill="1" applyAlignment="1">
      <alignment wrapText="1"/>
    </xf>
    <xf numFmtId="0" fontId="20" fillId="0" borderId="20" xfId="0" applyFont="1" applyFill="1" applyBorder="1" applyAlignment="1">
      <alignment horizontal="center" vertical="center" wrapText="1"/>
    </xf>
    <xf numFmtId="0" fontId="20" fillId="0" borderId="45" xfId="0" applyFont="1" applyFill="1" applyBorder="1" applyAlignment="1">
      <alignment horizontal="center" vertical="center" wrapText="1"/>
    </xf>
    <xf numFmtId="43" fontId="20" fillId="0" borderId="45" xfId="4" applyFont="1" applyFill="1" applyBorder="1" applyAlignment="1">
      <alignment horizontal="center" wrapText="1"/>
    </xf>
    <xf numFmtId="1" fontId="20" fillId="0" borderId="45" xfId="0" applyNumberFormat="1" applyFont="1" applyFill="1" applyBorder="1" applyAlignment="1">
      <alignment horizontal="center" vertical="center" wrapText="1"/>
    </xf>
    <xf numFmtId="14" fontId="20" fillId="0" borderId="45" xfId="0" applyNumberFormat="1" applyFont="1" applyFill="1" applyBorder="1" applyAlignment="1">
      <alignment horizontal="center" vertical="center" wrapText="1"/>
    </xf>
    <xf numFmtId="3" fontId="20" fillId="0" borderId="45" xfId="0" applyNumberFormat="1" applyFont="1" applyFill="1" applyBorder="1" applyAlignment="1">
      <alignment horizontal="center" vertical="center" wrapText="1"/>
    </xf>
    <xf numFmtId="0" fontId="20" fillId="0" borderId="45" xfId="4" applyNumberFormat="1" applyFont="1" applyFill="1" applyBorder="1" applyAlignment="1">
      <alignment horizontal="center" vertical="center" wrapText="1"/>
    </xf>
    <xf numFmtId="3" fontId="20" fillId="0" borderId="21" xfId="0" applyNumberFormat="1" applyFont="1" applyFill="1" applyBorder="1" applyAlignment="1">
      <alignment horizontal="center" vertical="center" wrapText="1"/>
    </xf>
    <xf numFmtId="3" fontId="20" fillId="0" borderId="45" xfId="4" applyNumberFormat="1" applyFont="1" applyFill="1" applyBorder="1" applyAlignment="1">
      <alignment horizontal="center" vertical="center" wrapText="1"/>
    </xf>
    <xf numFmtId="9" fontId="20" fillId="0" borderId="45" xfId="4" applyNumberFormat="1" applyFont="1" applyFill="1" applyBorder="1" applyAlignment="1">
      <alignment horizontal="center" vertical="center" wrapText="1"/>
    </xf>
    <xf numFmtId="0" fontId="20" fillId="0" borderId="45" xfId="0" applyNumberFormat="1" applyFont="1" applyFill="1" applyBorder="1" applyAlignment="1">
      <alignment horizontal="center" vertical="center" wrapText="1"/>
    </xf>
    <xf numFmtId="43" fontId="20" fillId="0" borderId="46" xfId="4" applyNumberFormat="1" applyFont="1" applyFill="1" applyBorder="1" applyAlignment="1">
      <alignment horizontal="center" vertical="center" wrapText="1"/>
    </xf>
    <xf numFmtId="0" fontId="27" fillId="0" borderId="0" xfId="0" applyFont="1" applyFill="1" applyAlignment="1">
      <alignment wrapText="1"/>
    </xf>
    <xf numFmtId="0" fontId="20" fillId="14" borderId="36" xfId="4" applyNumberFormat="1" applyFont="1" applyFill="1" applyBorder="1" applyAlignment="1">
      <alignment horizontal="center" vertical="center" wrapText="1"/>
    </xf>
    <xf numFmtId="0" fontId="8" fillId="0" borderId="32" xfId="0" applyFont="1" applyFill="1" applyBorder="1" applyAlignment="1">
      <alignment vertical="center" wrapText="1"/>
    </xf>
    <xf numFmtId="9" fontId="8" fillId="0" borderId="11" xfId="0" applyNumberFormat="1" applyFont="1" applyFill="1" applyBorder="1" applyAlignment="1">
      <alignment vertical="center" wrapText="1"/>
    </xf>
    <xf numFmtId="0" fontId="8" fillId="0" borderId="11" xfId="0" applyFont="1" applyFill="1" applyBorder="1" applyAlignment="1">
      <alignment vertical="center" wrapText="1"/>
    </xf>
    <xf numFmtId="0" fontId="9" fillId="0" borderId="33" xfId="0" applyFont="1" applyFill="1" applyBorder="1" applyAlignment="1">
      <alignment vertical="center" wrapText="1"/>
    </xf>
    <xf numFmtId="0" fontId="3" fillId="0" borderId="0" xfId="0" applyFont="1" applyFill="1" applyAlignment="1">
      <alignment vertical="center" wrapText="1"/>
    </xf>
    <xf numFmtId="0" fontId="9" fillId="0" borderId="11" xfId="0" applyFont="1" applyFill="1" applyBorder="1" applyAlignment="1">
      <alignment vertical="center" wrapText="1"/>
    </xf>
    <xf numFmtId="0" fontId="8" fillId="0" borderId="33" xfId="0" applyFont="1" applyFill="1" applyBorder="1" applyAlignment="1">
      <alignment vertical="center" wrapText="1"/>
    </xf>
    <xf numFmtId="0" fontId="4" fillId="0" borderId="0" xfId="0" applyFont="1" applyFill="1" applyAlignment="1">
      <alignment vertical="center" wrapText="1"/>
    </xf>
    <xf numFmtId="0" fontId="2" fillId="10" borderId="80" xfId="0" applyFont="1" applyFill="1" applyBorder="1" applyAlignment="1">
      <alignment horizontal="left" vertical="center"/>
    </xf>
    <xf numFmtId="0" fontId="2" fillId="10" borderId="28" xfId="0" applyFont="1" applyFill="1" applyBorder="1" applyAlignment="1">
      <alignment horizontal="left" vertical="center"/>
    </xf>
    <xf numFmtId="0" fontId="15" fillId="8" borderId="0" xfId="0" applyFont="1" applyFill="1" applyAlignment="1">
      <alignment horizontal="left" vertical="center"/>
    </xf>
    <xf numFmtId="0" fontId="14" fillId="8" borderId="0" xfId="0" applyFont="1" applyFill="1" applyAlignment="1">
      <alignment horizontal="left"/>
    </xf>
    <xf numFmtId="0" fontId="3" fillId="8" borderId="0" xfId="0" applyFont="1" applyFill="1" applyAlignment="1">
      <alignment horizontal="left" vertical="center"/>
    </xf>
    <xf numFmtId="0" fontId="9" fillId="8" borderId="0" xfId="0" applyFont="1" applyFill="1" applyAlignment="1">
      <alignment horizontal="left" vertical="center"/>
    </xf>
    <xf numFmtId="0" fontId="3" fillId="9" borderId="5" xfId="0" applyFont="1" applyFill="1" applyBorder="1" applyAlignment="1">
      <alignment horizontal="left"/>
    </xf>
    <xf numFmtId="0" fontId="16" fillId="8" borderId="0" xfId="2" applyFont="1" applyFill="1" applyAlignment="1">
      <alignment horizontal="center" vertical="center"/>
    </xf>
    <xf numFmtId="0" fontId="3" fillId="8" borderId="0" xfId="0" applyFont="1" applyFill="1" applyAlignment="1">
      <alignment horizontal="center"/>
    </xf>
    <xf numFmtId="0" fontId="3" fillId="0" borderId="0" xfId="0" applyFont="1" applyAlignment="1">
      <alignment horizontal="left"/>
    </xf>
    <xf numFmtId="0" fontId="2" fillId="10" borderId="107" xfId="0" applyFont="1" applyFill="1" applyBorder="1" applyAlignment="1">
      <alignment horizontal="left" vertical="center"/>
    </xf>
    <xf numFmtId="0" fontId="2" fillId="10" borderId="108" xfId="0" applyFont="1" applyFill="1" applyBorder="1" applyAlignment="1">
      <alignment horizontal="left" vertical="center"/>
    </xf>
    <xf numFmtId="0" fontId="15" fillId="8" borderId="0" xfId="0" applyFont="1" applyFill="1" applyBorder="1" applyAlignment="1">
      <alignment horizontal="left"/>
    </xf>
    <xf numFmtId="0" fontId="15" fillId="8" borderId="0" xfId="0" applyFont="1" applyFill="1" applyBorder="1" applyAlignment="1">
      <alignment horizontal="center"/>
    </xf>
    <xf numFmtId="0" fontId="2" fillId="10" borderId="43" xfId="0" applyFont="1" applyFill="1" applyBorder="1" applyAlignment="1">
      <alignment horizontal="center" vertical="center"/>
    </xf>
    <xf numFmtId="0" fontId="2" fillId="10" borderId="57" xfId="0" applyFont="1" applyFill="1" applyBorder="1" applyAlignment="1">
      <alignment horizontal="center" vertical="center"/>
    </xf>
    <xf numFmtId="0" fontId="2" fillId="10" borderId="21" xfId="0" applyFont="1" applyFill="1" applyBorder="1" applyAlignment="1">
      <alignment horizontal="center" vertical="center"/>
    </xf>
    <xf numFmtId="0" fontId="14" fillId="10" borderId="43" xfId="0" applyFont="1" applyFill="1" applyBorder="1" applyAlignment="1">
      <alignment horizontal="center" vertical="center"/>
    </xf>
    <xf numFmtId="0" fontId="14" fillId="10" borderId="57" xfId="0" applyFont="1" applyFill="1" applyBorder="1" applyAlignment="1">
      <alignment horizontal="center" vertical="center"/>
    </xf>
    <xf numFmtId="0" fontId="14" fillId="10" borderId="74"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62" xfId="0" applyFont="1" applyFill="1" applyBorder="1" applyAlignment="1">
      <alignment horizontal="center" vertical="center"/>
    </xf>
    <xf numFmtId="0" fontId="2" fillId="10" borderId="7" xfId="0" applyFont="1" applyFill="1" applyBorder="1" applyAlignment="1">
      <alignment horizontal="center" vertical="center"/>
    </xf>
    <xf numFmtId="0" fontId="14" fillId="10" borderId="3" xfId="0" applyFont="1" applyFill="1" applyBorder="1" applyAlignment="1">
      <alignment horizontal="center" vertical="center"/>
    </xf>
    <xf numFmtId="0" fontId="14" fillId="10" borderId="62" xfId="0" applyFont="1" applyFill="1" applyBorder="1" applyAlignment="1">
      <alignment horizontal="center" vertical="center"/>
    </xf>
    <xf numFmtId="0" fontId="14" fillId="10" borderId="8" xfId="0" applyFont="1" applyFill="1" applyBorder="1" applyAlignment="1">
      <alignment horizontal="center" vertical="center"/>
    </xf>
    <xf numFmtId="0" fontId="3" fillId="7" borderId="24" xfId="0" applyFont="1" applyFill="1" applyBorder="1" applyAlignment="1">
      <alignment horizontal="left" indent="1"/>
    </xf>
    <xf numFmtId="0" fontId="3" fillId="7" borderId="59" xfId="0" applyFont="1" applyFill="1" applyBorder="1" applyAlignment="1">
      <alignment horizontal="center"/>
    </xf>
    <xf numFmtId="0" fontId="3" fillId="0" borderId="12" xfId="0" applyFont="1" applyBorder="1" applyAlignment="1">
      <alignment horizontal="center" vertical="center"/>
    </xf>
    <xf numFmtId="3" fontId="3" fillId="0" borderId="48" xfId="0" applyNumberFormat="1" applyFont="1" applyBorder="1" applyAlignment="1">
      <alignment horizontal="center" vertical="center"/>
    </xf>
    <xf numFmtId="0" fontId="3" fillId="0" borderId="48" xfId="0" applyFont="1" applyBorder="1" applyAlignment="1">
      <alignment horizontal="center" vertical="center"/>
    </xf>
    <xf numFmtId="3" fontId="3" fillId="0" borderId="25" xfId="0" applyNumberFormat="1" applyFont="1" applyBorder="1" applyAlignment="1">
      <alignment horizontal="center" vertical="center"/>
    </xf>
    <xf numFmtId="0" fontId="3" fillId="7" borderId="122" xfId="0" applyFont="1" applyFill="1" applyBorder="1" applyAlignment="1">
      <alignment horizontal="left" indent="1"/>
    </xf>
    <xf numFmtId="3" fontId="3" fillId="0" borderId="36" xfId="0" applyNumberFormat="1" applyFont="1" applyBorder="1" applyAlignment="1">
      <alignment horizontal="center" vertical="center"/>
    </xf>
    <xf numFmtId="0" fontId="3" fillId="0" borderId="36" xfId="0" applyFont="1" applyBorder="1" applyAlignment="1">
      <alignment horizontal="center" vertical="center"/>
    </xf>
    <xf numFmtId="0" fontId="3" fillId="0" borderId="101" xfId="0" applyFont="1" applyBorder="1" applyAlignment="1">
      <alignment horizontal="center" vertical="center"/>
    </xf>
    <xf numFmtId="0" fontId="3" fillId="0" borderId="13" xfId="0" applyFont="1" applyBorder="1" applyAlignment="1">
      <alignment horizontal="center" vertical="center"/>
    </xf>
    <xf numFmtId="0" fontId="3" fillId="7" borderId="34" xfId="0" applyFont="1" applyFill="1" applyBorder="1" applyAlignment="1">
      <alignment horizontal="left" vertical="center" indent="3"/>
    </xf>
    <xf numFmtId="0" fontId="3" fillId="7" borderId="83" xfId="0" applyFont="1" applyFill="1" applyBorder="1" applyAlignment="1">
      <alignment horizontal="center" vertical="center"/>
    </xf>
    <xf numFmtId="0" fontId="3" fillId="0" borderId="16" xfId="0" applyFont="1" applyBorder="1" applyAlignment="1">
      <alignment horizontal="center" vertical="center"/>
    </xf>
    <xf numFmtId="3" fontId="3" fillId="0" borderId="16" xfId="0" applyNumberFormat="1" applyFont="1" applyBorder="1" applyAlignment="1">
      <alignment horizontal="center" vertical="center"/>
    </xf>
    <xf numFmtId="3" fontId="3" fillId="0" borderId="35" xfId="0" applyNumberFormat="1" applyFont="1" applyBorder="1" applyAlignment="1">
      <alignment horizontal="center" vertical="center"/>
    </xf>
    <xf numFmtId="0" fontId="3" fillId="7" borderId="123" xfId="0" applyFont="1" applyFill="1" applyBorder="1" applyAlignment="1">
      <alignment horizontal="left" indent="1"/>
    </xf>
    <xf numFmtId="0" fontId="3" fillId="7" borderId="60" xfId="0" applyFont="1" applyFill="1" applyBorder="1" applyAlignment="1">
      <alignment horizontal="center"/>
    </xf>
    <xf numFmtId="0" fontId="3" fillId="0" borderId="17" xfId="0" applyFont="1" applyBorder="1" applyAlignment="1">
      <alignment horizontal="center"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102" xfId="0" applyFont="1" applyBorder="1" applyAlignment="1">
      <alignment horizontal="center" vertical="center"/>
    </xf>
    <xf numFmtId="0" fontId="3" fillId="0" borderId="15" xfId="0" applyFont="1" applyBorder="1" applyAlignment="1">
      <alignment horizontal="center" vertical="center"/>
    </xf>
    <xf numFmtId="0" fontId="3" fillId="7" borderId="124" xfId="0" applyFont="1" applyFill="1" applyBorder="1" applyAlignment="1">
      <alignment horizontal="left" indent="1"/>
    </xf>
    <xf numFmtId="0" fontId="3" fillId="7" borderId="82" xfId="0" applyFont="1" applyFill="1" applyBorder="1" applyAlignment="1">
      <alignment horizontal="center"/>
    </xf>
    <xf numFmtId="0" fontId="3" fillId="0" borderId="64" xfId="0" applyFont="1" applyBorder="1" applyAlignment="1">
      <alignment horizontal="center" vertical="center"/>
    </xf>
    <xf numFmtId="3"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03" xfId="0" applyFont="1" applyBorder="1" applyAlignment="1">
      <alignment horizontal="center" vertical="center"/>
    </xf>
    <xf numFmtId="0" fontId="3" fillId="0" borderId="29" xfId="0" applyFont="1" applyBorder="1" applyAlignment="1">
      <alignment horizontal="center" vertical="center"/>
    </xf>
    <xf numFmtId="0" fontId="2" fillId="10" borderId="125" xfId="0" applyFont="1" applyFill="1" applyBorder="1" applyAlignment="1">
      <alignment horizontal="left"/>
    </xf>
    <xf numFmtId="0" fontId="2" fillId="10" borderId="5" xfId="0" applyFont="1" applyFill="1" applyBorder="1" applyAlignment="1">
      <alignment horizontal="center"/>
    </xf>
    <xf numFmtId="3" fontId="3" fillId="9" borderId="62" xfId="0" applyNumberFormat="1" applyFont="1" applyFill="1" applyBorder="1" applyAlignment="1">
      <alignment horizontal="center" vertical="center"/>
    </xf>
    <xf numFmtId="3" fontId="3" fillId="9" borderId="73" xfId="0" applyNumberFormat="1" applyFont="1" applyFill="1" applyBorder="1" applyAlignment="1">
      <alignment horizontal="center" vertical="center"/>
    </xf>
    <xf numFmtId="3" fontId="3" fillId="9" borderId="72" xfId="0" applyNumberFormat="1" applyFont="1" applyFill="1" applyBorder="1" applyAlignment="1">
      <alignment horizontal="center" vertical="center"/>
    </xf>
    <xf numFmtId="3" fontId="3" fillId="9" borderId="70" xfId="0" applyNumberFormat="1" applyFont="1" applyFill="1" applyBorder="1" applyAlignment="1">
      <alignment horizontal="center" vertical="center"/>
    </xf>
    <xf numFmtId="3" fontId="3" fillId="9" borderId="114" xfId="0" applyNumberFormat="1" applyFont="1" applyFill="1" applyBorder="1" applyAlignment="1">
      <alignment horizontal="center" vertical="center"/>
    </xf>
    <xf numFmtId="0" fontId="3" fillId="7" borderId="34" xfId="0" applyFont="1" applyFill="1" applyBorder="1" applyAlignment="1">
      <alignment horizontal="left" vertical="center" indent="1"/>
    </xf>
    <xf numFmtId="0" fontId="3" fillId="7" borderId="80" xfId="0" applyFont="1" applyFill="1" applyBorder="1" applyAlignment="1">
      <alignment horizontal="left" vertical="center" indent="1"/>
    </xf>
    <xf numFmtId="0" fontId="3" fillId="7" borderId="91" xfId="0" applyFont="1" applyFill="1" applyBorder="1" applyAlignment="1">
      <alignment horizontal="center" vertical="center"/>
    </xf>
    <xf numFmtId="0" fontId="3" fillId="0" borderId="66" xfId="0" applyFont="1" applyBorder="1" applyAlignment="1">
      <alignment horizontal="center" vertical="center"/>
    </xf>
    <xf numFmtId="3" fontId="3" fillId="0" borderId="66" xfId="0" applyNumberFormat="1" applyFont="1" applyBorder="1" applyAlignment="1">
      <alignment horizontal="center" vertical="center"/>
    </xf>
    <xf numFmtId="3" fontId="3" fillId="0" borderId="87" xfId="0" applyNumberFormat="1" applyFont="1" applyBorder="1" applyAlignment="1">
      <alignment horizontal="center" vertical="center"/>
    </xf>
    <xf numFmtId="3" fontId="3" fillId="0" borderId="101" xfId="0" applyNumberFormat="1" applyFont="1" applyBorder="1" applyAlignment="1">
      <alignment horizontal="center" vertical="center"/>
    </xf>
    <xf numFmtId="3" fontId="3" fillId="0" borderId="47" xfId="0" applyNumberFormat="1" applyFont="1" applyBorder="1" applyAlignment="1">
      <alignment horizontal="center" vertical="center"/>
    </xf>
    <xf numFmtId="3" fontId="3" fillId="0" borderId="110" xfId="0" applyNumberFormat="1" applyFont="1" applyBorder="1" applyAlignment="1">
      <alignment horizontal="center" vertical="center"/>
    </xf>
    <xf numFmtId="0" fontId="3" fillId="7" borderId="26" xfId="0" applyFont="1" applyFill="1" applyBorder="1" applyAlignment="1">
      <alignment horizontal="left" vertical="center" indent="1"/>
    </xf>
    <xf numFmtId="0" fontId="3" fillId="7" borderId="60" xfId="0" applyFont="1" applyFill="1" applyBorder="1" applyAlignment="1">
      <alignment horizontal="center" vertical="center"/>
    </xf>
    <xf numFmtId="3" fontId="3" fillId="0" borderId="15" xfId="0" applyNumberFormat="1" applyFont="1" applyBorder="1" applyAlignment="1">
      <alignment horizontal="center" vertical="center"/>
    </xf>
    <xf numFmtId="3" fontId="3" fillId="0" borderId="102" xfId="0" applyNumberFormat="1" applyFont="1" applyBorder="1" applyAlignment="1">
      <alignment horizontal="center" vertical="center"/>
    </xf>
    <xf numFmtId="3" fontId="3" fillId="0" borderId="23" xfId="0" applyNumberFormat="1" applyFont="1" applyBorder="1" applyAlignment="1">
      <alignment horizontal="center" vertical="center"/>
    </xf>
    <xf numFmtId="3" fontId="3" fillId="0" borderId="111" xfId="0" applyNumberFormat="1" applyFont="1" applyBorder="1" applyAlignment="1">
      <alignment horizontal="center" vertical="center"/>
    </xf>
    <xf numFmtId="0" fontId="3" fillId="7" borderId="18" xfId="0" applyFont="1" applyFill="1" applyBorder="1" applyAlignment="1">
      <alignment horizontal="left" vertical="center" indent="1"/>
    </xf>
    <xf numFmtId="0" fontId="3" fillId="7" borderId="61" xfId="0" applyFont="1" applyFill="1" applyBorder="1" applyAlignment="1">
      <alignment horizontal="center" vertical="center"/>
    </xf>
    <xf numFmtId="0" fontId="3" fillId="0" borderId="28" xfId="0" applyFont="1" applyBorder="1" applyAlignment="1">
      <alignment horizontal="center" vertical="center"/>
    </xf>
    <xf numFmtId="0" fontId="3" fillId="0" borderId="39" xfId="0" applyFont="1" applyBorder="1" applyAlignment="1">
      <alignment horizontal="center" vertical="center"/>
    </xf>
    <xf numFmtId="3" fontId="3" fillId="0" borderId="39" xfId="0" applyNumberFormat="1" applyFont="1" applyBorder="1" applyAlignment="1">
      <alignment horizontal="center" vertical="center"/>
    </xf>
    <xf numFmtId="3" fontId="3" fillId="0" borderId="29" xfId="0" applyNumberFormat="1" applyFont="1" applyBorder="1" applyAlignment="1">
      <alignment horizontal="center" vertical="center"/>
    </xf>
    <xf numFmtId="0" fontId="3" fillId="0" borderId="41" xfId="0" applyFont="1" applyBorder="1" applyAlignment="1">
      <alignment horizontal="center" vertical="center"/>
    </xf>
    <xf numFmtId="0" fontId="3" fillId="7" borderId="123" xfId="0" applyFont="1" applyFill="1" applyBorder="1" applyAlignment="1">
      <alignment horizontal="left" vertical="center" indent="1"/>
    </xf>
    <xf numFmtId="0" fontId="2" fillId="10" borderId="88" xfId="0" applyFont="1" applyFill="1" applyBorder="1" applyAlignment="1">
      <alignment horizontal="left"/>
    </xf>
    <xf numFmtId="0" fontId="2" fillId="10" borderId="9" xfId="0" applyFont="1" applyFill="1" applyBorder="1" applyAlignment="1">
      <alignment horizontal="center"/>
    </xf>
    <xf numFmtId="0" fontId="3" fillId="9" borderId="31" xfId="0" applyFont="1" applyFill="1" applyBorder="1" applyAlignment="1">
      <alignment horizontal="center" vertical="center"/>
    </xf>
    <xf numFmtId="0" fontId="3" fillId="9" borderId="93" xfId="0" applyFont="1" applyFill="1" applyBorder="1" applyAlignment="1">
      <alignment horizontal="center" vertical="center"/>
    </xf>
    <xf numFmtId="3" fontId="3" fillId="9" borderId="85" xfId="0" applyNumberFormat="1" applyFont="1" applyFill="1" applyBorder="1" applyAlignment="1">
      <alignment horizontal="center" vertical="center"/>
    </xf>
    <xf numFmtId="0" fontId="3" fillId="9" borderId="92" xfId="0" applyFont="1" applyFill="1" applyBorder="1" applyAlignment="1">
      <alignment horizontal="center" vertical="center"/>
    </xf>
    <xf numFmtId="3" fontId="3" fillId="9" borderId="90" xfId="0" applyNumberFormat="1" applyFont="1" applyFill="1" applyBorder="1" applyAlignment="1">
      <alignment horizontal="center" vertical="center"/>
    </xf>
    <xf numFmtId="3" fontId="3" fillId="0" borderId="103" xfId="0" applyNumberFormat="1" applyFont="1" applyBorder="1" applyAlignment="1">
      <alignment horizontal="center" vertical="center"/>
    </xf>
    <xf numFmtId="3" fontId="3" fillId="0" borderId="38" xfId="0" applyNumberFormat="1" applyFont="1" applyBorder="1" applyAlignment="1">
      <alignment horizontal="center" vertical="center"/>
    </xf>
    <xf numFmtId="3" fontId="3" fillId="0" borderId="112" xfId="0" applyNumberFormat="1" applyFont="1" applyBorder="1" applyAlignment="1">
      <alignment horizontal="center" vertical="center"/>
    </xf>
    <xf numFmtId="3" fontId="3" fillId="9" borderId="7" xfId="0" applyNumberFormat="1" applyFont="1" applyFill="1" applyBorder="1" applyAlignment="1">
      <alignment horizontal="center" vertical="center"/>
    </xf>
    <xf numFmtId="3" fontId="3" fillId="0" borderId="13" xfId="0" applyNumberFormat="1" applyFont="1" applyBorder="1" applyAlignment="1">
      <alignment horizontal="center" vertical="center"/>
    </xf>
    <xf numFmtId="0" fontId="3" fillId="7" borderId="26" xfId="0" applyFont="1" applyFill="1" applyBorder="1" applyAlignment="1">
      <alignment horizontal="left" indent="1"/>
    </xf>
    <xf numFmtId="0" fontId="3" fillId="0" borderId="110" xfId="0" applyFont="1" applyBorder="1" applyAlignment="1">
      <alignment horizontal="center" vertical="center"/>
    </xf>
    <xf numFmtId="0" fontId="3" fillId="7" borderId="124" xfId="0" applyFont="1" applyFill="1" applyBorder="1" applyAlignment="1">
      <alignment horizontal="left" vertical="center" indent="1"/>
    </xf>
    <xf numFmtId="0" fontId="3" fillId="7" borderId="82" xfId="0" applyFont="1" applyFill="1" applyBorder="1" applyAlignment="1">
      <alignment horizontal="center" vertical="center"/>
    </xf>
    <xf numFmtId="0" fontId="3" fillId="9" borderId="57" xfId="0" applyFont="1" applyFill="1" applyBorder="1" applyAlignment="1">
      <alignment horizontal="center"/>
    </xf>
    <xf numFmtId="0" fontId="3" fillId="9" borderId="56" xfId="0" applyFont="1" applyFill="1" applyBorder="1" applyAlignment="1">
      <alignment horizontal="center"/>
    </xf>
    <xf numFmtId="0" fontId="3" fillId="9" borderId="21" xfId="0" applyFont="1" applyFill="1" applyBorder="1" applyAlignment="1">
      <alignment horizontal="center"/>
    </xf>
    <xf numFmtId="0" fontId="3" fillId="9" borderId="113" xfId="0" applyFont="1" applyFill="1" applyBorder="1" applyAlignment="1">
      <alignment horizontal="center"/>
    </xf>
    <xf numFmtId="3" fontId="3" fillId="0" borderId="69" xfId="0" applyNumberFormat="1" applyFont="1" applyBorder="1" applyAlignment="1">
      <alignment horizontal="center" vertical="center"/>
    </xf>
    <xf numFmtId="0" fontId="2" fillId="7" borderId="126" xfId="0" applyFont="1" applyFill="1" applyBorder="1" applyAlignment="1">
      <alignment horizontal="left" wrapText="1"/>
    </xf>
    <xf numFmtId="0" fontId="2" fillId="7" borderId="58" xfId="0" applyFont="1" applyFill="1" applyBorder="1" applyAlignment="1">
      <alignment horizontal="center" wrapText="1"/>
    </xf>
    <xf numFmtId="3" fontId="3" fillId="9" borderId="57" xfId="0" applyNumberFormat="1" applyFont="1" applyFill="1" applyBorder="1" applyAlignment="1">
      <alignment horizontal="center"/>
    </xf>
    <xf numFmtId="3" fontId="3" fillId="9" borderId="56" xfId="0" applyNumberFormat="1" applyFont="1" applyFill="1" applyBorder="1" applyAlignment="1">
      <alignment horizontal="center"/>
    </xf>
    <xf numFmtId="3" fontId="3" fillId="9" borderId="21" xfId="0" applyNumberFormat="1" applyFont="1" applyFill="1" applyBorder="1" applyAlignment="1">
      <alignment horizontal="center"/>
    </xf>
    <xf numFmtId="3" fontId="3" fillId="9" borderId="113" xfId="0" applyNumberFormat="1" applyFont="1" applyFill="1" applyBorder="1" applyAlignment="1">
      <alignment horizontal="center"/>
    </xf>
    <xf numFmtId="0" fontId="2" fillId="10" borderId="6" xfId="0" applyFont="1" applyFill="1" applyBorder="1" applyAlignment="1">
      <alignment horizontal="left" vertical="center"/>
    </xf>
    <xf numFmtId="0" fontId="2" fillId="10" borderId="5" xfId="0" applyFont="1" applyFill="1" applyBorder="1" applyAlignment="1">
      <alignment horizontal="center" vertical="center"/>
    </xf>
    <xf numFmtId="0" fontId="3" fillId="9" borderId="62" xfId="0" applyFont="1" applyFill="1" applyBorder="1" applyAlignment="1">
      <alignment horizontal="center" vertical="center"/>
    </xf>
    <xf numFmtId="0" fontId="3" fillId="9" borderId="42" xfId="0" applyFont="1" applyFill="1" applyBorder="1" applyAlignment="1">
      <alignment horizontal="center" vertical="center"/>
    </xf>
    <xf numFmtId="3" fontId="3" fillId="9" borderId="42" xfId="0" applyNumberFormat="1" applyFont="1" applyFill="1" applyBorder="1" applyAlignment="1">
      <alignment horizontal="center" vertical="center"/>
    </xf>
    <xf numFmtId="3" fontId="3" fillId="9" borderId="4" xfId="0" applyNumberFormat="1" applyFont="1" applyFill="1" applyBorder="1" applyAlignment="1">
      <alignment horizontal="center" vertical="center"/>
    </xf>
    <xf numFmtId="0" fontId="2" fillId="7" borderId="58" xfId="0" applyFont="1" applyFill="1" applyBorder="1" applyAlignment="1">
      <alignment horizontal="center" vertical="center" wrapText="1"/>
    </xf>
    <xf numFmtId="0" fontId="3" fillId="0" borderId="57" xfId="0" applyFont="1" applyBorder="1" applyAlignment="1">
      <alignment horizontal="center"/>
    </xf>
    <xf numFmtId="0" fontId="3" fillId="0" borderId="44" xfId="0" applyFont="1" applyBorder="1" applyAlignment="1">
      <alignment horizontal="center"/>
    </xf>
    <xf numFmtId="0" fontId="3" fillId="0" borderId="104" xfId="0" applyFont="1" applyBorder="1" applyAlignment="1">
      <alignment horizontal="center"/>
    </xf>
    <xf numFmtId="0" fontId="3" fillId="0" borderId="45" xfId="0" applyFont="1" applyBorder="1" applyAlignment="1">
      <alignment horizontal="center"/>
    </xf>
    <xf numFmtId="0" fontId="3" fillId="0" borderId="113" xfId="0" applyFont="1" applyBorder="1" applyAlignment="1">
      <alignment horizontal="center"/>
    </xf>
    <xf numFmtId="0" fontId="2" fillId="7" borderId="80" xfId="0" applyFont="1" applyFill="1" applyBorder="1" applyAlignment="1">
      <alignment horizontal="left" vertical="center" wrapText="1"/>
    </xf>
    <xf numFmtId="0" fontId="2" fillId="7" borderId="91" xfId="0" applyFont="1" applyFill="1" applyBorder="1" applyAlignment="1">
      <alignment horizontal="center" vertical="center" wrapText="1"/>
    </xf>
    <xf numFmtId="0" fontId="3" fillId="9" borderId="66" xfId="0" applyFont="1" applyFill="1" applyBorder="1" applyAlignment="1">
      <alignment horizontal="center" vertical="center"/>
    </xf>
    <xf numFmtId="0" fontId="3" fillId="9" borderId="65" xfId="0" applyFont="1" applyFill="1" applyBorder="1" applyAlignment="1">
      <alignment horizontal="center" vertical="center"/>
    </xf>
    <xf numFmtId="0" fontId="3" fillId="9" borderId="68" xfId="0" applyFont="1" applyFill="1" applyBorder="1" applyAlignment="1">
      <alignment horizontal="center" vertical="center"/>
    </xf>
    <xf numFmtId="0" fontId="2" fillId="7" borderId="5" xfId="0" applyFont="1" applyFill="1" applyBorder="1" applyAlignment="1">
      <alignment horizontal="center" vertical="center"/>
    </xf>
    <xf numFmtId="3" fontId="2" fillId="9" borderId="100" xfId="0" applyNumberFormat="1" applyFont="1" applyFill="1" applyBorder="1" applyAlignment="1">
      <alignment horizontal="center" vertical="center"/>
    </xf>
    <xf numFmtId="3" fontId="2" fillId="9" borderId="115" xfId="0" applyNumberFormat="1" applyFont="1" applyFill="1" applyBorder="1" applyAlignment="1">
      <alignment horizontal="center" vertical="center"/>
    </xf>
    <xf numFmtId="3" fontId="2" fillId="9" borderId="116" xfId="0" applyNumberFormat="1" applyFont="1" applyFill="1" applyBorder="1" applyAlignment="1">
      <alignment horizontal="center" vertical="center"/>
    </xf>
    <xf numFmtId="3" fontId="2" fillId="9" borderId="117" xfId="0" applyNumberFormat="1" applyFont="1" applyFill="1" applyBorder="1" applyAlignment="1">
      <alignment horizontal="center" vertical="center"/>
    </xf>
    <xf numFmtId="3" fontId="2" fillId="9" borderId="118" xfId="0" applyNumberFormat="1" applyFont="1" applyFill="1" applyBorder="1" applyAlignment="1">
      <alignment horizontal="center" vertical="center"/>
    </xf>
    <xf numFmtId="0" fontId="2" fillId="7" borderId="59" xfId="0" applyFont="1" applyFill="1" applyBorder="1" applyAlignment="1">
      <alignment horizontal="center" vertical="center" wrapText="1"/>
    </xf>
    <xf numFmtId="3" fontId="3" fillId="0" borderId="12" xfId="0" applyNumberFormat="1" applyFont="1" applyBorder="1" applyAlignment="1">
      <alignment horizontal="center" vertical="center"/>
    </xf>
    <xf numFmtId="0" fontId="2" fillId="7" borderId="61" xfId="0" applyFont="1" applyFill="1" applyBorder="1" applyAlignment="1">
      <alignment horizontal="center" vertical="center" wrapText="1"/>
    </xf>
    <xf numFmtId="3" fontId="3" fillId="0" borderId="41" xfId="0" applyNumberFormat="1" applyFont="1" applyBorder="1" applyAlignment="1">
      <alignment horizontal="center" vertical="center"/>
    </xf>
    <xf numFmtId="3" fontId="3" fillId="0" borderId="40" xfId="0" applyNumberFormat="1" applyFont="1" applyBorder="1" applyAlignment="1">
      <alignment horizontal="center" vertical="center"/>
    </xf>
    <xf numFmtId="3" fontId="3" fillId="0" borderId="28" xfId="0" applyNumberFormat="1" applyFont="1" applyBorder="1" applyAlignment="1">
      <alignment horizontal="center" vertical="center"/>
    </xf>
    <xf numFmtId="0" fontId="2" fillId="10" borderId="121" xfId="0" applyFont="1" applyFill="1" applyBorder="1" applyAlignment="1">
      <alignment horizontal="left" vertical="center" wrapText="1"/>
    </xf>
    <xf numFmtId="0" fontId="2" fillId="10" borderId="9" xfId="0" applyFont="1" applyFill="1" applyBorder="1" applyAlignment="1">
      <alignment horizontal="center" vertical="center" wrapText="1"/>
    </xf>
    <xf numFmtId="0" fontId="3" fillId="9" borderId="4" xfId="0" applyFont="1" applyFill="1" applyBorder="1" applyAlignment="1">
      <alignment horizontal="center" vertical="center"/>
    </xf>
    <xf numFmtId="0" fontId="3" fillId="11" borderId="0" xfId="0" applyFont="1" applyFill="1" applyAlignment="1">
      <alignment horizontal="center"/>
    </xf>
    <xf numFmtId="0" fontId="2" fillId="7" borderId="99" xfId="0" applyFont="1" applyFill="1" applyBorder="1" applyAlignment="1">
      <alignment horizontal="left" wrapText="1"/>
    </xf>
    <xf numFmtId="0" fontId="2" fillId="7" borderId="5" xfId="0" applyFont="1" applyFill="1" applyBorder="1" applyAlignment="1">
      <alignment horizontal="left" wrapText="1"/>
    </xf>
    <xf numFmtId="3" fontId="2" fillId="9" borderId="109" xfId="0" applyNumberFormat="1" applyFont="1" applyFill="1" applyBorder="1" applyAlignment="1">
      <alignment horizontal="center" vertical="center"/>
    </xf>
    <xf numFmtId="0" fontId="3" fillId="0" borderId="0" xfId="0" applyFont="1" applyAlignment="1">
      <alignment horizontal="center"/>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90" xfId="0" applyFont="1" applyBorder="1" applyAlignment="1">
      <alignment horizontal="center" vertical="center" wrapText="1"/>
    </xf>
    <xf numFmtId="0" fontId="37" fillId="0" borderId="90" xfId="0" applyFont="1" applyBorder="1" applyAlignment="1">
      <alignment horizontal="center" vertical="center"/>
    </xf>
    <xf numFmtId="0" fontId="27" fillId="8" borderId="0" xfId="0" applyFont="1" applyFill="1" applyAlignment="1">
      <alignment horizontal="left"/>
    </xf>
    <xf numFmtId="0" fontId="37" fillId="0" borderId="86" xfId="0" applyFont="1" applyFill="1" applyBorder="1" applyAlignment="1">
      <alignment horizontal="center"/>
    </xf>
    <xf numFmtId="0" fontId="37" fillId="6" borderId="42" xfId="3" applyFont="1" applyFill="1" applyBorder="1" applyAlignment="1">
      <alignment horizontal="center" vertical="center" wrapText="1"/>
    </xf>
    <xf numFmtId="0" fontId="44" fillId="8" borderId="0" xfId="2" quotePrefix="1" applyFont="1" applyFill="1" applyAlignment="1">
      <alignment vertical="center"/>
    </xf>
    <xf numFmtId="0" fontId="44" fillId="8" borderId="0" xfId="2" applyFont="1" applyFill="1" applyAlignment="1">
      <alignment vertical="center"/>
    </xf>
    <xf numFmtId="0" fontId="44" fillId="8" borderId="0" xfId="2" applyFont="1" applyFill="1"/>
    <xf numFmtId="0" fontId="45" fillId="8" borderId="0" xfId="0" applyFont="1" applyFill="1"/>
    <xf numFmtId="0" fontId="14" fillId="8" borderId="0" xfId="0" applyFont="1" applyFill="1" applyAlignment="1">
      <alignment horizontal="center" wrapText="1"/>
    </xf>
    <xf numFmtId="0" fontId="3" fillId="0" borderId="39" xfId="0" applyFont="1" applyBorder="1" applyAlignment="1">
      <alignment horizontal="center" wrapText="1"/>
    </xf>
    <xf numFmtId="0" fontId="3" fillId="0" borderId="29" xfId="0" applyFont="1" applyBorder="1" applyAlignment="1">
      <alignment horizontal="center" wrapText="1"/>
    </xf>
    <xf numFmtId="0" fontId="5" fillId="3" borderId="4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2" fillId="3" borderId="20" xfId="0" applyFont="1" applyFill="1" applyBorder="1" applyAlignment="1">
      <alignment horizontal="center" vertical="center"/>
    </xf>
    <xf numFmtId="0" fontId="22" fillId="3" borderId="74" xfId="0" applyFont="1" applyFill="1" applyBorder="1" applyAlignment="1">
      <alignment horizontal="center" vertical="center"/>
    </xf>
    <xf numFmtId="0" fontId="29" fillId="0" borderId="0" xfId="0" applyFont="1" applyFill="1"/>
    <xf numFmtId="0" fontId="47" fillId="13" borderId="54" xfId="1" applyFont="1" applyFill="1" applyBorder="1" applyAlignment="1">
      <alignment horizontal="center" vertical="center" wrapText="1"/>
    </xf>
    <xf numFmtId="0" fontId="47" fillId="13" borderId="49" xfId="1" applyFont="1" applyFill="1" applyBorder="1" applyAlignment="1">
      <alignment horizontal="center" vertical="center" wrapText="1"/>
    </xf>
    <xf numFmtId="0" fontId="47" fillId="13" borderId="130" xfId="1" applyFont="1" applyFill="1" applyBorder="1" applyAlignment="1">
      <alignment horizontal="center" vertical="center" wrapText="1"/>
    </xf>
    <xf numFmtId="0" fontId="25" fillId="0" borderId="0" xfId="0" applyFont="1" applyFill="1" applyAlignment="1">
      <alignment vertical="center" wrapText="1"/>
    </xf>
    <xf numFmtId="0" fontId="48" fillId="0" borderId="32" xfId="0" applyFont="1" applyFill="1" applyBorder="1" applyAlignment="1">
      <alignment wrapText="1"/>
    </xf>
    <xf numFmtId="0" fontId="48" fillId="0" borderId="22" xfId="0" applyFont="1" applyFill="1" applyBorder="1" applyAlignment="1">
      <alignment wrapText="1"/>
    </xf>
    <xf numFmtId="0" fontId="48" fillId="0" borderId="163" xfId="0" applyFont="1" applyFill="1" applyBorder="1" applyAlignment="1">
      <alignment wrapText="1"/>
    </xf>
    <xf numFmtId="0" fontId="48" fillId="0" borderId="164" xfId="0" applyFont="1" applyFill="1" applyBorder="1" applyAlignment="1">
      <alignment wrapText="1"/>
    </xf>
    <xf numFmtId="0" fontId="48" fillId="0" borderId="16" xfId="0" applyFont="1" applyFill="1" applyBorder="1" applyAlignment="1">
      <alignment wrapText="1"/>
    </xf>
    <xf numFmtId="0" fontId="48" fillId="0" borderId="79" xfId="0" applyFont="1" applyFill="1" applyBorder="1" applyAlignment="1">
      <alignment wrapText="1"/>
    </xf>
    <xf numFmtId="0" fontId="48" fillId="0" borderId="11" xfId="0" applyFont="1" applyFill="1" applyBorder="1" applyAlignment="1">
      <alignment wrapText="1"/>
    </xf>
    <xf numFmtId="0" fontId="48" fillId="0" borderId="165" xfId="0" applyFont="1" applyFill="1" applyBorder="1" applyAlignment="1">
      <alignment wrapText="1"/>
    </xf>
    <xf numFmtId="0" fontId="48" fillId="0" borderId="0" xfId="0" applyFont="1" applyFill="1"/>
    <xf numFmtId="0" fontId="49" fillId="0" borderId="78"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166" xfId="0" applyFont="1" applyBorder="1" applyAlignment="1">
      <alignment horizontal="center" vertical="center" wrapText="1"/>
    </xf>
    <xf numFmtId="0" fontId="48" fillId="11" borderId="0" xfId="0" applyFont="1" applyFill="1"/>
    <xf numFmtId="0" fontId="29" fillId="0" borderId="28" xfId="0" applyFont="1" applyFill="1" applyBorder="1" applyAlignment="1">
      <alignment wrapText="1"/>
    </xf>
    <xf numFmtId="0" fontId="29" fillId="0" borderId="40" xfId="0" applyFont="1" applyFill="1" applyBorder="1" applyAlignment="1">
      <alignment wrapText="1"/>
    </xf>
    <xf numFmtId="0" fontId="29" fillId="0" borderId="127" xfId="0" applyFont="1" applyBorder="1" applyAlignment="1">
      <alignment wrapText="1"/>
    </xf>
    <xf numFmtId="0" fontId="29" fillId="0" borderId="167" xfId="0" applyFont="1" applyBorder="1" applyAlignment="1">
      <alignment wrapText="1"/>
    </xf>
    <xf numFmtId="0" fontId="29" fillId="0" borderId="168" xfId="0" applyFont="1" applyBorder="1" applyAlignment="1">
      <alignment wrapText="1"/>
    </xf>
    <xf numFmtId="0" fontId="29" fillId="0" borderId="55" xfId="0" applyFont="1" applyBorder="1" applyAlignment="1">
      <alignment wrapText="1"/>
    </xf>
    <xf numFmtId="0" fontId="29" fillId="0" borderId="141" xfId="0" applyFont="1" applyBorder="1" applyAlignment="1">
      <alignment wrapText="1"/>
    </xf>
    <xf numFmtId="0" fontId="29" fillId="0" borderId="142" xfId="0" applyFont="1" applyBorder="1" applyAlignment="1">
      <alignment wrapText="1"/>
    </xf>
    <xf numFmtId="0" fontId="49" fillId="0" borderId="54"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30" xfId="0" applyFont="1" applyBorder="1" applyAlignment="1">
      <alignment horizontal="center" vertical="center" wrapText="1"/>
    </xf>
    <xf numFmtId="0" fontId="3" fillId="8" borderId="0" xfId="0" quotePrefix="1" applyFont="1" applyFill="1"/>
    <xf numFmtId="0" fontId="48" fillId="0" borderId="169" xfId="0" applyFont="1" applyFill="1" applyBorder="1" applyAlignment="1">
      <alignment wrapText="1"/>
    </xf>
    <xf numFmtId="0" fontId="29" fillId="0" borderId="170" xfId="0" applyFont="1" applyBorder="1" applyAlignment="1">
      <alignment wrapText="1"/>
    </xf>
    <xf numFmtId="9" fontId="3" fillId="0" borderId="2" xfId="0" applyNumberFormat="1" applyFont="1" applyBorder="1" applyAlignment="1">
      <alignment vertical="center" wrapText="1"/>
    </xf>
    <xf numFmtId="0" fontId="51" fillId="0" borderId="0" xfId="0" applyFont="1"/>
    <xf numFmtId="2" fontId="0" fillId="0" borderId="0" xfId="0" applyNumberFormat="1"/>
    <xf numFmtId="1" fontId="0" fillId="0" borderId="0" xfId="0" applyNumberFormat="1"/>
    <xf numFmtId="3" fontId="3" fillId="0" borderId="32" xfId="0" applyNumberFormat="1" applyFont="1" applyBorder="1" applyAlignment="1">
      <alignment horizontal="center" vertical="center"/>
    </xf>
    <xf numFmtId="0" fontId="51" fillId="13" borderId="0" xfId="0" applyFont="1" applyFill="1"/>
    <xf numFmtId="0" fontId="0" fillId="17" borderId="0" xfId="0" applyFill="1"/>
    <xf numFmtId="1" fontId="0" fillId="17" borderId="0" xfId="0" applyNumberFormat="1" applyFill="1"/>
    <xf numFmtId="0" fontId="51" fillId="17" borderId="0" xfId="0" applyFont="1" applyFill="1"/>
    <xf numFmtId="3" fontId="3" fillId="0" borderId="14" xfId="0" applyNumberFormat="1" applyFont="1" applyBorder="1" applyAlignment="1">
      <alignment horizontal="center" vertical="center"/>
    </xf>
    <xf numFmtId="3" fontId="3" fillId="0" borderId="67" xfId="0" applyNumberFormat="1" applyFont="1" applyBorder="1" applyAlignment="1">
      <alignment horizontal="center" vertical="center"/>
    </xf>
    <xf numFmtId="3" fontId="3" fillId="0" borderId="17" xfId="0" applyNumberFormat="1" applyFont="1" applyBorder="1" applyAlignment="1">
      <alignment horizontal="center" vertical="center"/>
    </xf>
    <xf numFmtId="14" fontId="0" fillId="0" borderId="0" xfId="0" applyNumberFormat="1"/>
    <xf numFmtId="14" fontId="51" fillId="0" borderId="0" xfId="0" applyNumberFormat="1" applyFont="1"/>
    <xf numFmtId="0" fontId="20" fillId="0" borderId="171" xfId="0" applyFont="1" applyFill="1" applyBorder="1" applyAlignment="1">
      <alignment horizontal="center" vertical="center" wrapText="1"/>
    </xf>
    <xf numFmtId="0" fontId="20" fillId="0" borderId="171" xfId="4"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3" fontId="20" fillId="0" borderId="171" xfId="4" applyNumberFormat="1" applyFont="1" applyFill="1" applyBorder="1" applyAlignment="1">
      <alignment horizontal="center" vertical="center" wrapText="1"/>
    </xf>
    <xf numFmtId="9" fontId="20" fillId="0" borderId="171" xfId="4" applyNumberFormat="1" applyFont="1" applyFill="1" applyBorder="1" applyAlignment="1">
      <alignment horizontal="center" vertical="center" wrapText="1"/>
    </xf>
    <xf numFmtId="0" fontId="20" fillId="0" borderId="171" xfId="0" applyNumberFormat="1" applyFont="1" applyFill="1" applyBorder="1" applyAlignment="1">
      <alignment horizontal="center" vertical="center" wrapText="1"/>
    </xf>
    <xf numFmtId="43" fontId="20" fillId="0" borderId="68" xfId="4" applyNumberFormat="1" applyFont="1" applyFill="1" applyBorder="1" applyAlignment="1">
      <alignment horizontal="center" vertical="center" wrapText="1"/>
    </xf>
    <xf numFmtId="43" fontId="0" fillId="0" borderId="0" xfId="4" applyFont="1"/>
    <xf numFmtId="165" fontId="0" fillId="0" borderId="0" xfId="4" applyNumberFormat="1" applyFont="1"/>
    <xf numFmtId="0" fontId="20" fillId="0" borderId="172" xfId="0" applyFont="1" applyFill="1" applyBorder="1" applyAlignment="1">
      <alignment horizontal="center" vertical="center" wrapText="1"/>
    </xf>
    <xf numFmtId="0" fontId="20" fillId="0" borderId="173" xfId="0" applyFont="1" applyFill="1" applyBorder="1" applyAlignment="1">
      <alignment horizontal="center" vertical="center" wrapText="1"/>
    </xf>
    <xf numFmtId="43" fontId="20" fillId="0" borderId="173" xfId="4" applyFont="1" applyFill="1" applyBorder="1" applyAlignment="1">
      <alignment horizontal="center" wrapText="1"/>
    </xf>
    <xf numFmtId="1" fontId="20" fillId="0" borderId="173" xfId="0" applyNumberFormat="1" applyFont="1" applyFill="1" applyBorder="1" applyAlignment="1">
      <alignment horizontal="center" vertical="center" wrapText="1"/>
    </xf>
    <xf numFmtId="0" fontId="0" fillId="0" borderId="174" xfId="0" applyBorder="1"/>
    <xf numFmtId="14" fontId="0" fillId="0" borderId="174" xfId="0" applyNumberFormat="1" applyBorder="1"/>
    <xf numFmtId="14" fontId="20" fillId="0" borderId="173" xfId="0" applyNumberFormat="1" applyFont="1" applyFill="1" applyBorder="1" applyAlignment="1">
      <alignment horizontal="center" vertical="center" wrapText="1"/>
    </xf>
    <xf numFmtId="3" fontId="20" fillId="0" borderId="173" xfId="0" applyNumberFormat="1" applyFont="1" applyFill="1" applyBorder="1" applyAlignment="1">
      <alignment horizontal="center" vertical="center" wrapText="1"/>
    </xf>
    <xf numFmtId="165" fontId="0" fillId="0" borderId="174" xfId="4" applyNumberFormat="1" applyFont="1" applyBorder="1"/>
    <xf numFmtId="43" fontId="0" fillId="0" borderId="174" xfId="4" applyFont="1" applyBorder="1"/>
    <xf numFmtId="0" fontId="20" fillId="0" borderId="175" xfId="4" applyNumberFormat="1" applyFont="1" applyFill="1" applyBorder="1" applyAlignment="1">
      <alignment horizontal="center" vertical="center" wrapText="1"/>
    </xf>
    <xf numFmtId="0" fontId="20" fillId="14" borderId="176" xfId="4" applyNumberFormat="1" applyFont="1" applyFill="1" applyBorder="1" applyAlignment="1">
      <alignment horizontal="center" vertical="center" wrapText="1"/>
    </xf>
    <xf numFmtId="3" fontId="20" fillId="0" borderId="174" xfId="0" applyNumberFormat="1" applyFont="1" applyFill="1" applyBorder="1" applyAlignment="1">
      <alignment horizontal="center" vertical="center" wrapText="1"/>
    </xf>
    <xf numFmtId="3" fontId="20" fillId="0" borderId="175" xfId="4" applyNumberFormat="1" applyFont="1" applyFill="1" applyBorder="1" applyAlignment="1">
      <alignment horizontal="center" vertical="center" wrapText="1"/>
    </xf>
    <xf numFmtId="9" fontId="20" fillId="0" borderId="175" xfId="4" applyNumberFormat="1" applyFont="1" applyFill="1" applyBorder="1" applyAlignment="1">
      <alignment horizontal="center" vertical="center" wrapText="1"/>
    </xf>
    <xf numFmtId="0" fontId="20" fillId="0" borderId="175" xfId="0" applyFont="1" applyFill="1" applyBorder="1" applyAlignment="1">
      <alignment horizontal="center" vertical="center" wrapText="1"/>
    </xf>
    <xf numFmtId="0" fontId="20" fillId="0" borderId="175" xfId="0" applyNumberFormat="1" applyFont="1" applyFill="1" applyBorder="1" applyAlignment="1">
      <alignment horizontal="center" vertical="center" wrapText="1"/>
    </xf>
    <xf numFmtId="43" fontId="20" fillId="0" borderId="177" xfId="4" applyNumberFormat="1" applyFont="1" applyFill="1" applyBorder="1" applyAlignment="1">
      <alignment horizontal="center" vertical="center" wrapText="1"/>
    </xf>
    <xf numFmtId="43" fontId="0" fillId="0" borderId="0" xfId="0" applyNumberFormat="1"/>
    <xf numFmtId="165" fontId="0" fillId="0" borderId="0" xfId="0" applyNumberFormat="1"/>
    <xf numFmtId="0" fontId="3" fillId="8" borderId="130" xfId="0" applyFont="1" applyFill="1" applyBorder="1" applyAlignment="1">
      <alignment horizontal="left" wrapText="1"/>
    </xf>
    <xf numFmtId="43" fontId="3" fillId="0" borderId="120" xfId="4" applyFont="1" applyBorder="1" applyAlignment="1">
      <alignment horizontal="center" vertical="center"/>
    </xf>
    <xf numFmtId="43" fontId="31" fillId="9" borderId="49" xfId="0" applyNumberFormat="1" applyFont="1" applyFill="1" applyBorder="1" applyAlignment="1">
      <alignment horizontal="center" vertical="center"/>
    </xf>
    <xf numFmtId="43" fontId="3" fillId="0" borderId="1" xfId="4" applyFont="1" applyFill="1" applyBorder="1" applyAlignment="1">
      <alignment horizontal="center" vertical="center"/>
    </xf>
    <xf numFmtId="0" fontId="4" fillId="0" borderId="16" xfId="0" applyFont="1" applyFill="1" applyBorder="1" applyAlignment="1">
      <alignment wrapText="1"/>
    </xf>
    <xf numFmtId="43" fontId="3" fillId="0" borderId="120" xfId="4" applyFont="1" applyFill="1" applyBorder="1" applyAlignment="1">
      <alignment horizontal="center" vertical="center"/>
    </xf>
    <xf numFmtId="0" fontId="3" fillId="0" borderId="119" xfId="0" applyFont="1" applyFill="1" applyBorder="1" applyAlignment="1">
      <alignment horizontal="center" vertical="center" wrapText="1"/>
    </xf>
    <xf numFmtId="0" fontId="3" fillId="0" borderId="130" xfId="0" applyFont="1" applyFill="1" applyBorder="1" applyAlignment="1">
      <alignment horizontal="center" vertical="center" wrapText="1"/>
    </xf>
    <xf numFmtId="0" fontId="3" fillId="0" borderId="120" xfId="0" applyFont="1" applyFill="1" applyBorder="1" applyAlignment="1">
      <alignment horizontal="center" vertical="center" wrapText="1"/>
    </xf>
    <xf numFmtId="43" fontId="3" fillId="8" borderId="0" xfId="4" applyFont="1" applyFill="1"/>
    <xf numFmtId="43" fontId="16" fillId="8" borderId="0" xfId="4" applyFont="1" applyFill="1" applyAlignment="1">
      <alignment vertical="center"/>
    </xf>
    <xf numFmtId="43" fontId="3" fillId="0" borderId="0" xfId="4" applyFont="1"/>
    <xf numFmtId="43" fontId="22" fillId="3" borderId="58" xfId="4" applyFont="1" applyFill="1" applyBorder="1" applyAlignment="1">
      <alignment horizontal="center" vertical="center"/>
    </xf>
    <xf numFmtId="43" fontId="3" fillId="6" borderId="32" xfId="4" applyFont="1" applyFill="1" applyBorder="1" applyAlignment="1">
      <alignment vertical="center" wrapText="1"/>
    </xf>
    <xf numFmtId="43" fontId="27" fillId="0" borderId="5" xfId="4" applyFont="1" applyBorder="1" applyAlignment="1">
      <alignment horizontal="center" vertical="center" wrapText="1"/>
    </xf>
    <xf numFmtId="43" fontId="3" fillId="6" borderId="28" xfId="4" applyFont="1" applyFill="1" applyBorder="1" applyAlignment="1">
      <alignment vertical="center" wrapText="1"/>
    </xf>
    <xf numFmtId="43" fontId="4" fillId="8" borderId="0" xfId="4" applyFont="1" applyFill="1"/>
    <xf numFmtId="43" fontId="3" fillId="8" borderId="0" xfId="4" applyFont="1" applyFill="1" applyAlignment="1">
      <alignment vertical="center"/>
    </xf>
    <xf numFmtId="43" fontId="2" fillId="8" borderId="0" xfId="4" applyFont="1" applyFill="1" applyAlignment="1">
      <alignment vertical="center"/>
    </xf>
    <xf numFmtId="43" fontId="5" fillId="3" borderId="74" xfId="4" applyFont="1" applyFill="1" applyBorder="1" applyAlignment="1">
      <alignment horizontal="center" vertical="center"/>
    </xf>
    <xf numFmtId="43" fontId="3" fillId="0" borderId="0" xfId="4" applyFont="1" applyAlignment="1">
      <alignment vertical="center"/>
    </xf>
    <xf numFmtId="43" fontId="3" fillId="8" borderId="0" xfId="4" applyFont="1" applyFill="1" applyAlignment="1">
      <alignment vertical="center" wrapText="1"/>
    </xf>
    <xf numFmtId="43" fontId="2" fillId="6" borderId="3" xfId="4" applyFont="1" applyFill="1" applyBorder="1" applyAlignment="1">
      <alignment horizontal="center" vertical="center" wrapText="1"/>
    </xf>
    <xf numFmtId="43" fontId="2" fillId="6" borderId="42" xfId="4" applyFont="1" applyFill="1" applyBorder="1" applyAlignment="1">
      <alignment horizontal="center" vertical="center" wrapText="1"/>
    </xf>
    <xf numFmtId="43" fontId="2" fillId="6" borderId="4" xfId="4" applyFont="1" applyFill="1" applyBorder="1" applyAlignment="1">
      <alignment horizontal="center" vertical="center" wrapText="1"/>
    </xf>
    <xf numFmtId="43" fontId="2" fillId="6" borderId="62" xfId="4" applyFont="1" applyFill="1" applyBorder="1" applyAlignment="1">
      <alignment horizontal="center" vertical="center" wrapText="1"/>
    </xf>
    <xf numFmtId="43" fontId="2" fillId="6" borderId="63" xfId="4" applyFont="1" applyFill="1" applyBorder="1" applyAlignment="1">
      <alignment horizontal="center" vertical="center" wrapText="1"/>
    </xf>
    <xf numFmtId="43" fontId="2" fillId="6" borderId="70" xfId="4" applyFont="1" applyFill="1" applyBorder="1" applyAlignment="1">
      <alignment horizontal="center" vertical="center" wrapText="1"/>
    </xf>
    <xf numFmtId="43" fontId="2" fillId="6" borderId="71" xfId="4" applyFont="1" applyFill="1" applyBorder="1" applyAlignment="1">
      <alignment horizontal="center" vertical="center" wrapText="1"/>
    </xf>
    <xf numFmtId="43" fontId="2" fillId="6" borderId="72" xfId="4" applyFont="1" applyFill="1" applyBorder="1" applyAlignment="1">
      <alignment horizontal="center" vertical="center" wrapText="1"/>
    </xf>
    <xf numFmtId="43" fontId="2" fillId="6" borderId="73" xfId="4" applyFont="1" applyFill="1" applyBorder="1" applyAlignment="1">
      <alignment horizontal="center" vertical="center" wrapText="1"/>
    </xf>
    <xf numFmtId="43" fontId="2" fillId="6" borderId="8" xfId="4" applyFont="1" applyFill="1" applyBorder="1" applyAlignment="1">
      <alignment horizontal="center" vertical="center" wrapText="1"/>
    </xf>
    <xf numFmtId="43" fontId="2" fillId="6" borderId="7" xfId="4" applyFont="1" applyFill="1" applyBorder="1" applyAlignment="1">
      <alignment horizontal="center" vertical="center" wrapText="1"/>
    </xf>
    <xf numFmtId="43" fontId="2" fillId="6" borderId="106" xfId="4" applyFont="1" applyFill="1" applyBorder="1" applyAlignment="1">
      <alignment horizontal="center" vertical="center" wrapText="1"/>
    </xf>
    <xf numFmtId="43" fontId="2" fillId="8" borderId="0" xfId="4" applyFont="1" applyFill="1" applyAlignment="1">
      <alignment vertical="center" wrapText="1"/>
    </xf>
    <xf numFmtId="43" fontId="3" fillId="0" borderId="0" xfId="4" applyFont="1" applyAlignment="1">
      <alignment vertical="center" wrapText="1"/>
    </xf>
    <xf numFmtId="43" fontId="2" fillId="8" borderId="0" xfId="4" applyFont="1" applyFill="1"/>
    <xf numFmtId="43" fontId="2" fillId="0" borderId="18" xfId="4" applyFont="1" applyFill="1" applyBorder="1" applyAlignment="1">
      <alignment horizontal="right"/>
    </xf>
    <xf numFmtId="166" fontId="2" fillId="0" borderId="24" xfId="4" applyNumberFormat="1" applyFont="1" applyFill="1" applyBorder="1" applyAlignment="1">
      <alignment horizontal="right"/>
    </xf>
    <xf numFmtId="166" fontId="2" fillId="0" borderId="26" xfId="4" applyNumberFormat="1" applyFont="1" applyFill="1" applyBorder="1" applyAlignment="1">
      <alignment horizontal="right"/>
    </xf>
    <xf numFmtId="43" fontId="2" fillId="0" borderId="39" xfId="4" applyFont="1" applyFill="1" applyBorder="1"/>
    <xf numFmtId="47" fontId="3" fillId="8" borderId="0" xfId="4" applyNumberFormat="1" applyFont="1" applyFill="1"/>
    <xf numFmtId="46" fontId="3" fillId="8" borderId="0" xfId="4" applyNumberFormat="1" applyFont="1" applyFill="1"/>
    <xf numFmtId="43" fontId="3" fillId="0" borderId="0" xfId="4" applyFont="1" applyFill="1"/>
    <xf numFmtId="43" fontId="2" fillId="0" borderId="14" xfId="4" applyFont="1" applyFill="1" applyBorder="1"/>
    <xf numFmtId="43" fontId="2" fillId="0" borderId="11" xfId="4" applyFont="1" applyFill="1" applyBorder="1"/>
    <xf numFmtId="43" fontId="2" fillId="0" borderId="33" xfId="4" applyFont="1" applyFill="1" applyBorder="1"/>
    <xf numFmtId="43" fontId="2" fillId="0" borderId="16" xfId="4" applyFont="1" applyFill="1" applyBorder="1"/>
    <xf numFmtId="43" fontId="2" fillId="0" borderId="22" xfId="4" applyFont="1" applyFill="1" applyBorder="1"/>
    <xf numFmtId="43" fontId="2" fillId="0" borderId="76" xfId="4" applyFont="1" applyFill="1" applyBorder="1"/>
    <xf numFmtId="43" fontId="2" fillId="0" borderId="77" xfId="4" applyFont="1" applyFill="1" applyBorder="1"/>
    <xf numFmtId="43" fontId="2" fillId="0" borderId="78" xfId="4" applyFont="1" applyFill="1" applyBorder="1"/>
    <xf numFmtId="43" fontId="2" fillId="0" borderId="79" xfId="4" applyFont="1" applyFill="1" applyBorder="1"/>
    <xf numFmtId="43" fontId="2" fillId="0" borderId="35" xfId="4" applyFont="1" applyFill="1" applyBorder="1"/>
    <xf numFmtId="43" fontId="2" fillId="0" borderId="105" xfId="4" applyFont="1" applyFill="1" applyBorder="1"/>
    <xf numFmtId="43" fontId="2" fillId="0" borderId="0" xfId="4" applyFont="1" applyFill="1"/>
    <xf numFmtId="43" fontId="2" fillId="0" borderId="17" xfId="4" applyFont="1" applyFill="1" applyBorder="1"/>
    <xf numFmtId="43" fontId="2" fillId="0" borderId="15" xfId="4" applyFont="1" applyFill="1" applyBorder="1"/>
    <xf numFmtId="43" fontId="2" fillId="0" borderId="1" xfId="4" applyFont="1" applyFill="1" applyBorder="1"/>
    <xf numFmtId="43" fontId="2" fillId="0" borderId="50" xfId="4" applyFont="1" applyFill="1" applyBorder="1"/>
    <xf numFmtId="43" fontId="2" fillId="0" borderId="53" xfId="4" applyFont="1" applyFill="1" applyBorder="1"/>
    <xf numFmtId="43" fontId="2" fillId="0" borderId="27" xfId="4" applyFont="1" applyFill="1" applyBorder="1"/>
    <xf numFmtId="43" fontId="2" fillId="0" borderId="2" xfId="4" applyFont="1" applyFill="1" applyBorder="1"/>
    <xf numFmtId="43" fontId="2" fillId="0" borderId="97" xfId="4" applyFont="1" applyFill="1" applyBorder="1"/>
    <xf numFmtId="43" fontId="2" fillId="0" borderId="28" xfId="4" applyFont="1" applyFill="1" applyBorder="1"/>
    <xf numFmtId="43" fontId="2" fillId="0" borderId="29" xfId="4" applyFont="1" applyFill="1" applyBorder="1"/>
    <xf numFmtId="43" fontId="2" fillId="0" borderId="41" xfId="4" applyFont="1" applyFill="1" applyBorder="1"/>
    <xf numFmtId="43" fontId="2" fillId="0" borderId="40" xfId="4" applyFont="1" applyFill="1" applyBorder="1"/>
    <xf numFmtId="43" fontId="2" fillId="0" borderId="49" xfId="4" applyFont="1" applyFill="1" applyBorder="1"/>
    <xf numFmtId="43" fontId="2" fillId="0" borderId="51" xfId="4" applyFont="1" applyFill="1" applyBorder="1"/>
    <xf numFmtId="43" fontId="2" fillId="0" borderId="54" xfId="4" applyFont="1" applyFill="1" applyBorder="1"/>
    <xf numFmtId="43" fontId="2" fillId="0" borderId="19" xfId="4" applyFont="1" applyFill="1" applyBorder="1"/>
    <xf numFmtId="43" fontId="2" fillId="0" borderId="81" xfId="4" applyFont="1" applyFill="1" applyBorder="1"/>
    <xf numFmtId="0" fontId="14" fillId="8" borderId="0" xfId="0" applyFont="1" applyFill="1" applyAlignment="1">
      <alignment horizontal="center" wrapText="1"/>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3" fillId="0" borderId="47" xfId="0" applyFont="1" applyBorder="1" applyAlignment="1">
      <alignment horizontal="center" vertical="center"/>
    </xf>
    <xf numFmtId="0" fontId="3" fillId="0" borderId="25" xfId="0" applyFont="1" applyBorder="1" applyAlignment="1">
      <alignment horizontal="center" vertical="center"/>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46"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8" fillId="0" borderId="23" xfId="0" applyFont="1" applyBorder="1" applyAlignment="1">
      <alignment horizontal="left" vertical="center"/>
    </xf>
    <xf numFmtId="0" fontId="8" fillId="0" borderId="27" xfId="0" applyFont="1" applyBorder="1" applyAlignment="1">
      <alignment horizontal="left" vertical="center"/>
    </xf>
    <xf numFmtId="0" fontId="8" fillId="0" borderId="40" xfId="0" applyFont="1" applyBorder="1" applyAlignment="1">
      <alignment horizontal="left" vertical="center" wrapText="1"/>
    </xf>
    <xf numFmtId="0" fontId="8" fillId="0" borderId="19" xfId="0" applyFont="1" applyBorder="1" applyAlignment="1">
      <alignment horizontal="left" vertical="center" wrapText="1"/>
    </xf>
    <xf numFmtId="0" fontId="3" fillId="0" borderId="39" xfId="0" applyFont="1" applyBorder="1" applyAlignment="1">
      <alignment horizontal="center" wrapText="1"/>
    </xf>
    <xf numFmtId="0" fontId="3" fillId="0" borderId="29" xfId="0" applyFont="1" applyBorder="1" applyAlignment="1">
      <alignment horizontal="center" wrapText="1"/>
    </xf>
    <xf numFmtId="0" fontId="27" fillId="0" borderId="22" xfId="0" applyFont="1" applyFill="1" applyBorder="1" applyAlignment="1">
      <alignment horizontal="left" vertical="center"/>
    </xf>
    <xf numFmtId="0" fontId="27" fillId="0" borderId="35" xfId="0" applyFont="1" applyFill="1" applyBorder="1" applyAlignment="1">
      <alignment horizontal="left"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74"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9" xfId="0" applyFont="1" applyBorder="1" applyAlignment="1">
      <alignment horizontal="center" vertical="center" wrapText="1"/>
    </xf>
    <xf numFmtId="0" fontId="47" fillId="13" borderId="133" xfId="1" applyFont="1" applyFill="1" applyBorder="1" applyAlignment="1">
      <alignment horizontal="center" vertical="center" wrapText="1"/>
    </xf>
    <xf numFmtId="0" fontId="47" fillId="13" borderId="135" xfId="1" applyFont="1" applyFill="1" applyBorder="1" applyAlignment="1">
      <alignment horizontal="center" vertical="center" wrapText="1"/>
    </xf>
    <xf numFmtId="0" fontId="47" fillId="13" borderId="120" xfId="1" applyFont="1" applyFill="1" applyBorder="1" applyAlignment="1">
      <alignment horizontal="center" vertical="center" wrapText="1"/>
    </xf>
    <xf numFmtId="0" fontId="47" fillId="13" borderId="49" xfId="1" applyFont="1" applyFill="1" applyBorder="1" applyAlignment="1">
      <alignment horizontal="center" vertical="center" wrapText="1"/>
    </xf>
    <xf numFmtId="0" fontId="47" fillId="13" borderId="119" xfId="1" applyFont="1" applyFill="1" applyBorder="1" applyAlignment="1">
      <alignment horizontal="center" vertical="center" wrapText="1"/>
    </xf>
    <xf numFmtId="0" fontId="47" fillId="13" borderId="130" xfId="1" applyFont="1" applyFill="1" applyBorder="1" applyAlignment="1">
      <alignment horizontal="center" vertical="center" wrapText="1"/>
    </xf>
    <xf numFmtId="0" fontId="47" fillId="13" borderId="128" xfId="1" applyFont="1" applyFill="1" applyBorder="1" applyAlignment="1">
      <alignment horizontal="center" vertical="center" wrapText="1"/>
    </xf>
    <xf numFmtId="0" fontId="47" fillId="13" borderId="54" xfId="1" applyFont="1" applyFill="1" applyBorder="1" applyAlignment="1">
      <alignment horizontal="center" vertical="center" wrapText="1"/>
    </xf>
    <xf numFmtId="0" fontId="47" fillId="13" borderId="160" xfId="1" applyFont="1" applyFill="1" applyBorder="1" applyAlignment="1">
      <alignment horizontal="center" vertical="center" wrapText="1"/>
    </xf>
    <xf numFmtId="0" fontId="47" fillId="13" borderId="51" xfId="1" applyFont="1" applyFill="1" applyBorder="1" applyAlignment="1">
      <alignment horizontal="center" vertical="center" wrapText="1"/>
    </xf>
    <xf numFmtId="0" fontId="47" fillId="13" borderId="148" xfId="1" applyFont="1" applyFill="1" applyBorder="1" applyAlignment="1">
      <alignment horizontal="center" vertical="center" wrapText="1"/>
    </xf>
    <xf numFmtId="0" fontId="47" fillId="13" borderId="156" xfId="1" applyFont="1" applyFill="1" applyBorder="1" applyAlignment="1">
      <alignment horizontal="center" vertical="center" wrapText="1"/>
    </xf>
    <xf numFmtId="0" fontId="47" fillId="13" borderId="161" xfId="1" applyFont="1" applyFill="1" applyBorder="1" applyAlignment="1">
      <alignment horizontal="center" vertical="center" wrapText="1"/>
    </xf>
    <xf numFmtId="0" fontId="47" fillId="13" borderId="162" xfId="1" applyFont="1" applyFill="1" applyBorder="1" applyAlignment="1">
      <alignment horizontal="center" vertical="center" wrapText="1"/>
    </xf>
    <xf numFmtId="0" fontId="8" fillId="0" borderId="84" xfId="0" applyFont="1" applyBorder="1" applyAlignment="1">
      <alignment horizontal="left" vertical="center" wrapText="1"/>
    </xf>
    <xf numFmtId="0" fontId="8" fillId="0" borderId="85" xfId="0" applyFont="1" applyBorder="1" applyAlignment="1">
      <alignment horizontal="left" vertical="center" wrapText="1"/>
    </xf>
    <xf numFmtId="0" fontId="50" fillId="16" borderId="0" xfId="0" applyFont="1" applyFill="1" applyAlignment="1">
      <alignment horizontal="left" wrapText="1"/>
    </xf>
    <xf numFmtId="0" fontId="46" fillId="3" borderId="98" xfId="1" applyFont="1" applyFill="1" applyBorder="1" applyAlignment="1">
      <alignment horizontal="center" vertical="center" wrapText="1"/>
    </xf>
    <xf numFmtId="0" fontId="46" fillId="3" borderId="145" xfId="1" applyFont="1" applyFill="1" applyBorder="1" applyAlignment="1">
      <alignment horizontal="center" vertical="center" wrapText="1"/>
    </xf>
    <xf numFmtId="0" fontId="46" fillId="3" borderId="21" xfId="1" applyFont="1" applyFill="1" applyBorder="1" applyAlignment="1">
      <alignment horizontal="center" vertical="center" wrapText="1"/>
    </xf>
    <xf numFmtId="0" fontId="46" fillId="3" borderId="74" xfId="1" applyFont="1" applyFill="1" applyBorder="1" applyAlignment="1">
      <alignment horizontal="center" vertical="center" wrapText="1"/>
    </xf>
    <xf numFmtId="0" fontId="5" fillId="3" borderId="98" xfId="0" applyFont="1" applyFill="1" applyBorder="1" applyAlignment="1">
      <alignment horizontal="center" vertical="center"/>
    </xf>
    <xf numFmtId="0" fontId="5" fillId="3" borderId="144" xfId="0" applyFont="1" applyFill="1" applyBorder="1" applyAlignment="1">
      <alignment horizontal="center" vertical="center"/>
    </xf>
    <xf numFmtId="0" fontId="5" fillId="3" borderId="145" xfId="0" applyFont="1" applyFill="1" applyBorder="1" applyAlignment="1">
      <alignment horizontal="center" vertical="center"/>
    </xf>
    <xf numFmtId="0" fontId="13" fillId="15" borderId="128" xfId="0" applyFont="1" applyFill="1" applyBorder="1" applyAlignment="1">
      <alignment horizontal="center" vertical="center" wrapText="1"/>
    </xf>
    <xf numFmtId="0" fontId="13" fillId="15" borderId="54" xfId="0" applyFont="1" applyFill="1" applyBorder="1" applyAlignment="1">
      <alignment horizontal="center" vertical="center" wrapText="1"/>
    </xf>
    <xf numFmtId="0" fontId="13" fillId="15" borderId="120" xfId="0" applyFont="1" applyFill="1" applyBorder="1" applyAlignment="1">
      <alignment horizontal="center" vertical="center" wrapText="1"/>
    </xf>
    <xf numFmtId="0" fontId="13" fillId="15" borderId="49" xfId="0" applyFont="1" applyFill="1" applyBorder="1" applyAlignment="1">
      <alignment horizontal="center" vertical="center" wrapText="1"/>
    </xf>
    <xf numFmtId="0" fontId="13" fillId="15" borderId="119" xfId="0" applyFont="1" applyFill="1" applyBorder="1" applyAlignment="1">
      <alignment horizontal="center" vertical="center" wrapText="1"/>
    </xf>
    <xf numFmtId="0" fontId="13" fillId="15" borderId="130" xfId="0" applyFont="1" applyFill="1" applyBorder="1" applyAlignment="1">
      <alignment horizontal="center" vertical="center" wrapText="1"/>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74" xfId="0" applyFont="1" applyFill="1" applyBorder="1" applyAlignment="1">
      <alignment horizontal="center"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8"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0" xfId="0" applyFont="1" applyFill="1" applyBorder="1" applyAlignment="1">
      <alignment horizontal="left" vertical="center"/>
    </xf>
    <xf numFmtId="0" fontId="23" fillId="3" borderId="21" xfId="0" applyFont="1" applyFill="1" applyBorder="1" applyAlignment="1">
      <alignment horizontal="left" vertical="center"/>
    </xf>
    <xf numFmtId="0" fontId="23" fillId="3" borderId="74" xfId="0" applyFont="1" applyFill="1" applyBorder="1" applyAlignment="1">
      <alignment horizontal="left" vertical="center"/>
    </xf>
    <xf numFmtId="0" fontId="22" fillId="3" borderId="20" xfId="0" applyFont="1" applyFill="1" applyBorder="1" applyAlignment="1">
      <alignment horizontal="center" vertical="center"/>
    </xf>
    <xf numFmtId="0" fontId="22" fillId="3" borderId="74" xfId="0" applyFont="1" applyFill="1" applyBorder="1" applyAlignment="1">
      <alignment horizontal="center" vertical="center"/>
    </xf>
    <xf numFmtId="0" fontId="20" fillId="0" borderId="6" xfId="0" applyFont="1" applyBorder="1" applyAlignment="1">
      <alignment horizontal="center" vertical="center" wrapText="1"/>
    </xf>
    <xf numFmtId="0" fontId="8" fillId="0" borderId="8" xfId="0" applyFont="1" applyBorder="1" applyAlignment="1">
      <alignment horizontal="center" vertical="center" wrapText="1"/>
    </xf>
    <xf numFmtId="0" fontId="21" fillId="3" borderId="96" xfId="0" applyFont="1" applyFill="1" applyBorder="1" applyAlignment="1">
      <alignment horizontal="left" vertical="center"/>
    </xf>
    <xf numFmtId="0" fontId="21" fillId="3" borderId="95" xfId="0" applyFont="1" applyFill="1" applyBorder="1" applyAlignment="1">
      <alignment horizontal="left" vertical="center"/>
    </xf>
    <xf numFmtId="0" fontId="21" fillId="3" borderId="94" xfId="0" applyFont="1" applyFill="1" applyBorder="1" applyAlignment="1">
      <alignment horizontal="left" vertical="center"/>
    </xf>
    <xf numFmtId="0" fontId="27" fillId="0" borderId="150" xfId="0" applyFont="1" applyFill="1" applyBorder="1" applyAlignment="1">
      <alignment horizontal="center" vertical="center"/>
    </xf>
    <xf numFmtId="0" fontId="27" fillId="0" borderId="144" xfId="0" applyFont="1" applyFill="1" applyBorder="1" applyAlignment="1">
      <alignment horizontal="center" vertical="center"/>
    </xf>
    <xf numFmtId="0" fontId="27" fillId="0" borderId="157" xfId="0" applyFont="1" applyFill="1" applyBorder="1" applyAlignment="1">
      <alignment horizontal="center" vertical="center"/>
    </xf>
    <xf numFmtId="0" fontId="8" fillId="0" borderId="158" xfId="0" applyFont="1" applyBorder="1" applyAlignment="1">
      <alignment horizontal="center" vertical="center"/>
    </xf>
    <xf numFmtId="0" fontId="8" fillId="0" borderId="159" xfId="0" applyFont="1" applyBorder="1" applyAlignment="1">
      <alignment horizontal="center" vertical="center"/>
    </xf>
    <xf numFmtId="0" fontId="8" fillId="0" borderId="90" xfId="0" applyFont="1" applyBorder="1" applyAlignment="1">
      <alignment horizontal="center"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21" fillId="3" borderId="8" xfId="0" applyFont="1" applyFill="1" applyBorder="1" applyAlignment="1">
      <alignment horizontal="left" vertical="center"/>
    </xf>
    <xf numFmtId="0" fontId="8" fillId="0" borderId="84" xfId="0" applyFont="1" applyBorder="1" applyAlignment="1">
      <alignment horizontal="left" vertical="center"/>
    </xf>
    <xf numFmtId="0" fontId="8" fillId="0" borderId="85" xfId="0" applyFont="1" applyBorder="1" applyAlignment="1">
      <alignment horizontal="left" vertical="center"/>
    </xf>
    <xf numFmtId="0" fontId="30" fillId="3" borderId="96" xfId="0" applyFont="1" applyFill="1" applyBorder="1" applyAlignment="1">
      <alignment horizontal="center" vertical="center"/>
    </xf>
    <xf numFmtId="0" fontId="30" fillId="3" borderId="95" xfId="0" applyFont="1" applyFill="1" applyBorder="1" applyAlignment="1">
      <alignment horizontal="center" vertical="center"/>
    </xf>
    <xf numFmtId="0" fontId="30" fillId="3" borderId="94" xfId="0" applyFont="1" applyFill="1" applyBorder="1" applyAlignment="1">
      <alignment horizontal="center" vertical="center"/>
    </xf>
    <xf numFmtId="0" fontId="8" fillId="5" borderId="43" xfId="0" applyFont="1" applyFill="1" applyBorder="1" applyAlignment="1">
      <alignment horizontal="center" vertical="center" wrapText="1"/>
    </xf>
    <xf numFmtId="0" fontId="0" fillId="0" borderId="67" xfId="0" applyBorder="1" applyAlignment="1">
      <alignment horizontal="center" vertical="center" wrapText="1"/>
    </xf>
    <xf numFmtId="0" fontId="0" fillId="0" borderId="32" xfId="0" applyBorder="1" applyAlignment="1">
      <alignment horizontal="center" vertical="center" wrapText="1"/>
    </xf>
    <xf numFmtId="0" fontId="8" fillId="5" borderId="26" xfId="0" applyFont="1" applyFill="1" applyBorder="1" applyAlignment="1">
      <alignment horizontal="center" vertical="center" wrapText="1"/>
    </xf>
    <xf numFmtId="0" fontId="8" fillId="5" borderId="97" xfId="0" applyFont="1" applyFill="1" applyBorder="1" applyAlignment="1">
      <alignment horizontal="center" vertical="center" wrapText="1"/>
    </xf>
    <xf numFmtId="0" fontId="8" fillId="5" borderId="27" xfId="0" applyFont="1" applyFill="1" applyBorder="1" applyAlignment="1">
      <alignment horizontal="center" vertical="center" wrapText="1"/>
    </xf>
    <xf numFmtId="14" fontId="53" fillId="0" borderId="0" xfId="0" applyNumberFormat="1" applyFont="1" applyAlignment="1">
      <alignment horizontal="center" wrapText="1"/>
    </xf>
    <xf numFmtId="0" fontId="5" fillId="3" borderId="6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10" fillId="3" borderId="20"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74"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4" fillId="0" borderId="40" xfId="0" applyFont="1" applyBorder="1" applyAlignment="1">
      <alignment horizontal="left" vertical="center" wrapText="1"/>
    </xf>
    <xf numFmtId="0" fontId="4" fillId="0" borderId="19" xfId="0" applyFont="1" applyBorder="1" applyAlignment="1">
      <alignment horizontal="left" vertical="center" wrapText="1"/>
    </xf>
    <xf numFmtId="0" fontId="3" fillId="12" borderId="120" xfId="0" applyFont="1" applyFill="1" applyBorder="1" applyAlignment="1">
      <alignment horizontal="center" vertical="center"/>
    </xf>
    <xf numFmtId="0" fontId="3" fillId="12" borderId="1" xfId="0" applyFont="1" applyFill="1" applyBorder="1" applyAlignment="1">
      <alignment horizontal="center" vertical="center"/>
    </xf>
    <xf numFmtId="0" fontId="3" fillId="12" borderId="49" xfId="0" applyFont="1" applyFill="1" applyBorder="1" applyAlignment="1">
      <alignment horizontal="center" vertical="center"/>
    </xf>
    <xf numFmtId="0" fontId="3" fillId="0" borderId="150" xfId="0" applyFont="1" applyBorder="1" applyAlignment="1">
      <alignment horizontal="center" vertical="center" wrapText="1"/>
    </xf>
    <xf numFmtId="0" fontId="0" fillId="0" borderId="145" xfId="0" applyBorder="1" applyAlignment="1">
      <alignment horizontal="center" vertical="center" wrapText="1"/>
    </xf>
    <xf numFmtId="0" fontId="0" fillId="0" borderId="77" xfId="0" applyBorder="1" applyAlignment="1">
      <alignment horizontal="center" vertical="center" wrapText="1"/>
    </xf>
    <xf numFmtId="0" fontId="0" fillId="0" borderId="178" xfId="0" applyBorder="1" applyAlignment="1">
      <alignment horizontal="center" vertical="center" wrapText="1"/>
    </xf>
    <xf numFmtId="43" fontId="10" fillId="3" borderId="6" xfId="4" applyFont="1" applyFill="1" applyBorder="1" applyAlignment="1">
      <alignment horizontal="left" vertical="center" wrapText="1"/>
    </xf>
    <xf numFmtId="43" fontId="10" fillId="3" borderId="7" xfId="4" applyFont="1" applyFill="1" applyBorder="1" applyAlignment="1">
      <alignment horizontal="left" vertical="center" wrapText="1"/>
    </xf>
    <xf numFmtId="43" fontId="10" fillId="3" borderId="8" xfId="4" applyFont="1" applyFill="1" applyBorder="1" applyAlignment="1">
      <alignment horizontal="left" vertical="center" wrapText="1"/>
    </xf>
    <xf numFmtId="43" fontId="27" fillId="0" borderId="22" xfId="4" applyFont="1" applyFill="1" applyBorder="1" applyAlignment="1">
      <alignment horizontal="left" vertical="center"/>
    </xf>
    <xf numFmtId="43" fontId="27" fillId="0" borderId="35" xfId="4" applyFont="1" applyFill="1" applyBorder="1" applyAlignment="1">
      <alignment horizontal="left" vertical="center"/>
    </xf>
    <xf numFmtId="43" fontId="8" fillId="0" borderId="40" xfId="4" applyFont="1" applyBorder="1" applyAlignment="1">
      <alignment horizontal="left" vertical="center" wrapText="1"/>
    </xf>
    <xf numFmtId="43" fontId="8" fillId="0" borderId="19" xfId="4" applyFont="1" applyBorder="1" applyAlignment="1">
      <alignment horizontal="left" vertical="center" wrapText="1"/>
    </xf>
    <xf numFmtId="43" fontId="5" fillId="3" borderId="20" xfId="4" applyFont="1" applyFill="1" applyBorder="1" applyAlignment="1">
      <alignment horizontal="center" vertical="center"/>
    </xf>
    <xf numFmtId="43" fontId="5" fillId="3" borderId="21" xfId="4" applyFont="1" applyFill="1" applyBorder="1" applyAlignment="1">
      <alignment horizontal="center" vertical="center"/>
    </xf>
    <xf numFmtId="43" fontId="5" fillId="3" borderId="74" xfId="4" applyFont="1" applyFill="1" applyBorder="1" applyAlignment="1">
      <alignment horizontal="center" vertical="center"/>
    </xf>
    <xf numFmtId="43" fontId="5" fillId="3" borderId="56" xfId="4" applyFont="1" applyFill="1" applyBorder="1" applyAlignment="1">
      <alignment horizontal="center" vertical="center"/>
    </xf>
    <xf numFmtId="43" fontId="5" fillId="3" borderId="57" xfId="4" applyFont="1" applyFill="1" applyBorder="1" applyAlignment="1">
      <alignment horizontal="center" vertical="center"/>
    </xf>
    <xf numFmtId="43" fontId="5" fillId="3" borderId="46" xfId="4" applyFont="1" applyFill="1" applyBorder="1" applyAlignment="1">
      <alignment horizontal="center" vertical="center"/>
    </xf>
    <xf numFmtId="43" fontId="5" fillId="3" borderId="52" xfId="4" applyFont="1" applyFill="1" applyBorder="1" applyAlignment="1">
      <alignment horizontal="center" vertical="center"/>
    </xf>
    <xf numFmtId="43" fontId="5" fillId="3" borderId="75" xfId="4" applyFont="1" applyFill="1" applyBorder="1" applyAlignment="1">
      <alignment horizontal="center" vertical="center"/>
    </xf>
    <xf numFmtId="43" fontId="3" fillId="0" borderId="44" xfId="4" applyFont="1" applyBorder="1" applyAlignment="1">
      <alignment horizontal="center" vertical="center"/>
    </xf>
    <xf numFmtId="43" fontId="3" fillId="0" borderId="46" xfId="4" applyFont="1" applyBorder="1" applyAlignment="1">
      <alignment horizontal="center" vertical="center"/>
    </xf>
    <xf numFmtId="43" fontId="5" fillId="3" borderId="6" xfId="4" applyFont="1" applyFill="1" applyBorder="1" applyAlignment="1">
      <alignment horizontal="center" vertical="center"/>
    </xf>
    <xf numFmtId="43" fontId="5" fillId="3" borderId="7" xfId="4" applyFont="1" applyFill="1" applyBorder="1" applyAlignment="1">
      <alignment horizontal="center" vertical="center"/>
    </xf>
    <xf numFmtId="43" fontId="5" fillId="3" borderId="8" xfId="4" applyFont="1" applyFill="1" applyBorder="1" applyAlignment="1">
      <alignment horizontal="center" vertical="center"/>
    </xf>
    <xf numFmtId="0" fontId="2" fillId="12" borderId="96"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94" xfId="0" applyFont="1" applyFill="1" applyBorder="1" applyAlignment="1">
      <alignment horizontal="center" vertical="center" wrapText="1"/>
    </xf>
    <xf numFmtId="0" fontId="41" fillId="3" borderId="7" xfId="0" applyFont="1" applyFill="1" applyBorder="1" applyAlignment="1">
      <alignment horizontal="left" vertical="center" wrapText="1"/>
    </xf>
    <xf numFmtId="0" fontId="41" fillId="3" borderId="8" xfId="0" applyFont="1" applyFill="1" applyBorder="1" applyAlignment="1">
      <alignment horizontal="left" vertical="center" wrapText="1"/>
    </xf>
    <xf numFmtId="0" fontId="40" fillId="0" borderId="85" xfId="0" applyFont="1" applyBorder="1" applyAlignment="1">
      <alignment horizontal="left" vertical="center" wrapText="1"/>
    </xf>
    <xf numFmtId="0" fontId="5" fillId="3" borderId="146" xfId="0" applyFont="1" applyFill="1" applyBorder="1" applyAlignment="1">
      <alignment horizontal="center" vertical="center" wrapText="1"/>
    </xf>
    <xf numFmtId="0" fontId="5" fillId="3" borderId="147" xfId="0" applyFont="1" applyFill="1" applyBorder="1" applyAlignment="1">
      <alignment horizontal="center" vertical="center" wrapText="1"/>
    </xf>
    <xf numFmtId="0" fontId="5" fillId="3" borderId="118"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144" xfId="0" applyFont="1" applyFill="1" applyBorder="1" applyAlignment="1">
      <alignment horizontal="center" vertical="center" wrapText="1"/>
    </xf>
    <xf numFmtId="0" fontId="2" fillId="12" borderId="145" xfId="0" applyFont="1" applyFill="1" applyBorder="1" applyAlignment="1">
      <alignment horizontal="center" vertical="center" wrapText="1"/>
    </xf>
    <xf numFmtId="0" fontId="41" fillId="3" borderId="6" xfId="0" applyFont="1" applyFill="1" applyBorder="1" applyAlignment="1">
      <alignment horizontal="left" vertical="center" wrapText="1"/>
    </xf>
    <xf numFmtId="0" fontId="8" fillId="0" borderId="81" xfId="0" applyFont="1" applyBorder="1" applyAlignment="1">
      <alignment vertical="center" wrapText="1"/>
    </xf>
    <xf numFmtId="0" fontId="8" fillId="0" borderId="19" xfId="0" applyFont="1" applyBorder="1" applyAlignment="1">
      <alignment vertical="center" wrapText="1"/>
    </xf>
    <xf numFmtId="0" fontId="4" fillId="0" borderId="164" xfId="0" applyFont="1" applyFill="1" applyBorder="1" applyAlignment="1">
      <alignment wrapText="1"/>
    </xf>
    <xf numFmtId="0" fontId="14" fillId="0" borderId="11" xfId="0" applyFont="1" applyFill="1" applyBorder="1" applyAlignment="1">
      <alignment wrapText="1"/>
    </xf>
    <xf numFmtId="0" fontId="15" fillId="8" borderId="0" xfId="0" applyFont="1" applyFill="1"/>
    <xf numFmtId="3" fontId="54" fillId="0" borderId="0" xfId="0" applyNumberFormat="1" applyFont="1" applyAlignment="1">
      <alignment horizontal="center" vertical="center" textRotation="90" wrapText="1"/>
    </xf>
    <xf numFmtId="0" fontId="54" fillId="0" borderId="0" xfId="0" applyFont="1" applyAlignment="1">
      <alignment horizontal="center" vertical="center" textRotation="90" wrapText="1"/>
    </xf>
  </cellXfs>
  <cellStyles count="7">
    <cellStyle name="Comma" xfId="4" builtinId="3"/>
    <cellStyle name="Comma 2" xfId="6" xr:uid="{D394DB96-3F4E-4619-9E9B-6D15927126E0}"/>
    <cellStyle name="Hyperlink" xfId="2" builtinId="8"/>
    <cellStyle name="Normal" xfId="0" builtinId="0"/>
    <cellStyle name="Normal 2" xfId="3" xr:uid="{A0F5A10A-75DB-4570-BB01-43630F5B4460}"/>
    <cellStyle name="Normal 2 2" xfId="5" xr:uid="{FAD4DCC8-6D26-4481-B79C-056EBA6623A7}"/>
    <cellStyle name="table headings" xfId="1" xr:uid="{DFD3DC91-3D2B-4FE6-9AC7-753CE8FD5589}"/>
  </cellStyles>
  <dxfs count="7">
    <dxf>
      <font>
        <color theme="4"/>
      </font>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698501</xdr:rowOff>
    </xdr:from>
    <xdr:to>
      <xdr:col>7</xdr:col>
      <xdr:colOff>387047</xdr:colOff>
      <xdr:row>23</xdr:row>
      <xdr:rowOff>71968</xdr:rowOff>
    </xdr:to>
    <xdr:sp macro="" textlink="">
      <xdr:nvSpPr>
        <xdr:cNvPr id="2" name="TextBox 1">
          <a:extLst>
            <a:ext uri="{FF2B5EF4-FFF2-40B4-BE49-F238E27FC236}">
              <a16:creationId xmlns:a16="http://schemas.microsoft.com/office/drawing/2014/main" id="{EC9E6C93-CAC5-4C1C-98F2-369E998C6CAC}"/>
            </a:ext>
          </a:extLst>
        </xdr:cNvPr>
        <xdr:cNvSpPr txBox="1"/>
      </xdr:nvSpPr>
      <xdr:spPr>
        <a:xfrm>
          <a:off x="1968500" y="1883834"/>
          <a:ext cx="7319130" cy="3606801"/>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i="1"/>
            <a:t>Please</a:t>
          </a:r>
          <a:r>
            <a:rPr lang="en-GB" sz="1600" i="1" baseline="0"/>
            <a:t> refer to Appendix 25 Investment summary for a breakdown of recent investments, mainly investments in specialist fish farming equipment predominantly to improve fish welfare.</a:t>
          </a:r>
        </a:p>
        <a:p>
          <a:endParaRPr lang="en-GB" sz="1600" i="1" baseline="0"/>
        </a:p>
        <a:p>
          <a:r>
            <a:rPr lang="en-GB" sz="1600" i="1" baseline="0"/>
            <a:t>The degree of investment shows the level of commitment of Selcoth Fisheries Limited to continually improving the quality and performance of its rainbow trout farming operations.</a:t>
          </a:r>
        </a:p>
        <a:p>
          <a:endParaRPr lang="en-GB" sz="1600" i="1" baseline="0"/>
        </a:p>
        <a:p>
          <a:r>
            <a:rPr lang="en-GB" sz="1600" i="1" baseline="0"/>
            <a:t>If further details of any particular investments are required these can be made available.  Apologies for not providing the investment detail in the format requested but without access to the financial paperwork in the production office it was difficult to obtain accurate investment papers, and we felt it was better to attach an approximate summary rather than provide inaccurate information within the annex.</a:t>
          </a:r>
          <a:endParaRPr lang="en-GB" sz="1600"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315686</xdr:colOff>
      <xdr:row>9</xdr:row>
      <xdr:rowOff>250369</xdr:rowOff>
    </xdr:from>
    <xdr:to>
      <xdr:col>8</xdr:col>
      <xdr:colOff>304800</xdr:colOff>
      <xdr:row>19</xdr:row>
      <xdr:rowOff>478972</xdr:rowOff>
    </xdr:to>
    <xdr:sp macro="" textlink="">
      <xdr:nvSpPr>
        <xdr:cNvPr id="2" name="TextBox 1">
          <a:extLst>
            <a:ext uri="{FF2B5EF4-FFF2-40B4-BE49-F238E27FC236}">
              <a16:creationId xmlns:a16="http://schemas.microsoft.com/office/drawing/2014/main" id="{046FA9CB-0E9D-4569-B49A-9A930F5AB3D6}"/>
            </a:ext>
          </a:extLst>
        </xdr:cNvPr>
        <xdr:cNvSpPr txBox="1"/>
      </xdr:nvSpPr>
      <xdr:spPr>
        <a:xfrm>
          <a:off x="2939143" y="1970312"/>
          <a:ext cx="7456714" cy="4136574"/>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i="1"/>
            <a:t>Please</a:t>
          </a:r>
          <a:r>
            <a:rPr lang="en-GB" sz="1600" i="1" baseline="0"/>
            <a:t> accept our apologies for not being able to complete this section.  </a:t>
          </a:r>
        </a:p>
        <a:p>
          <a:endParaRPr lang="en-GB" sz="1600" i="1" baseline="0"/>
        </a:p>
        <a:p>
          <a:r>
            <a:rPr lang="en-GB" sz="1600" i="1" baseline="0"/>
            <a:t>We do not have sophisticated management accounts nor in-house accountancy expertise.  </a:t>
          </a:r>
        </a:p>
        <a:p>
          <a:endParaRPr lang="en-GB" sz="1600" i="1" baseline="0"/>
        </a:p>
        <a:p>
          <a:r>
            <a:rPr lang="en-GB" sz="1600" i="1" baseline="0"/>
            <a:t>My husband are I are both full time fish farmers with full time responsibilties in fish husbandry and production paperwork.  I have dedicated hours and hours of my very limited time when I'm not either caring for our livestock or my two young children to try to complete this questionnaire and annex and I am afraid I cannot work out what numhers from our year end accounts to put into these sections.  </a:t>
          </a:r>
        </a:p>
        <a:p>
          <a:endParaRPr lang="en-GB" sz="1600" i="1" baseline="0"/>
        </a:p>
        <a:p>
          <a:r>
            <a:rPr lang="en-GB" sz="1600" i="1" baseline="0"/>
            <a:t>Instead we have attached the last 4 years of our year end accounts which should hopefully provide some of the information that is being requested.  </a:t>
          </a:r>
        </a:p>
        <a:p>
          <a:endParaRPr lang="en-GB" sz="1600" i="1" baseline="0"/>
        </a:p>
        <a:p>
          <a:r>
            <a:rPr lang="en-GB" sz="1600" i="1" baseline="0"/>
            <a:t>We are not trying to hide anything; we simply do not have the expertise to know what numbers to put where and I would rather disclose that than provide false information.</a:t>
          </a:r>
          <a:endParaRPr lang="en-GB" sz="160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156633</xdr:colOff>
      <xdr:row>10</xdr:row>
      <xdr:rowOff>198966</xdr:rowOff>
    </xdr:from>
    <xdr:to>
      <xdr:col>12</xdr:col>
      <xdr:colOff>94947</xdr:colOff>
      <xdr:row>15</xdr:row>
      <xdr:rowOff>283632</xdr:rowOff>
    </xdr:to>
    <xdr:sp macro="" textlink="">
      <xdr:nvSpPr>
        <xdr:cNvPr id="2" name="TextBox 1">
          <a:extLst>
            <a:ext uri="{FF2B5EF4-FFF2-40B4-BE49-F238E27FC236}">
              <a16:creationId xmlns:a16="http://schemas.microsoft.com/office/drawing/2014/main" id="{81BB70E7-AE6B-465A-A1AC-C1E7B4998FA1}"/>
            </a:ext>
          </a:extLst>
        </xdr:cNvPr>
        <xdr:cNvSpPr txBox="1"/>
      </xdr:nvSpPr>
      <xdr:spPr>
        <a:xfrm>
          <a:off x="2707216" y="2326216"/>
          <a:ext cx="7261981" cy="1989666"/>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1">
              <a:solidFill>
                <a:schemeClr val="dk1"/>
              </a:solidFill>
              <a:effectLst/>
              <a:latin typeface="+mn-lt"/>
              <a:ea typeface="+mn-ea"/>
              <a:cs typeface="+mn-cs"/>
            </a:rPr>
            <a:t>Please</a:t>
          </a:r>
          <a:r>
            <a:rPr lang="en-GB" sz="1100" i="1" baseline="0">
              <a:solidFill>
                <a:schemeClr val="dk1"/>
              </a:solidFill>
              <a:effectLst/>
              <a:latin typeface="+mn-lt"/>
              <a:ea typeface="+mn-ea"/>
              <a:cs typeface="+mn-cs"/>
            </a:rPr>
            <a:t> accept our apologies for not being able to complete this section.  </a:t>
          </a:r>
          <a:endParaRPr lang="en-GB" sz="1200">
            <a:effectLst/>
          </a:endParaRPr>
        </a:p>
        <a:p>
          <a:r>
            <a:rPr lang="en-GB" sz="1100" i="1" baseline="0">
              <a:solidFill>
                <a:schemeClr val="dk1"/>
              </a:solidFill>
              <a:effectLst/>
              <a:latin typeface="+mn-lt"/>
              <a:ea typeface="+mn-ea"/>
              <a:cs typeface="+mn-cs"/>
            </a:rPr>
            <a:t>We do not have sophisticated management accounts nor in-house accountancy expertise.  </a:t>
          </a:r>
          <a:endParaRPr lang="en-GB" sz="1200">
            <a:effectLst/>
          </a:endParaRPr>
        </a:p>
        <a:p>
          <a:r>
            <a:rPr lang="en-GB" sz="1100" i="1" baseline="0">
              <a:solidFill>
                <a:schemeClr val="dk1"/>
              </a:solidFill>
              <a:effectLst/>
              <a:latin typeface="+mn-lt"/>
              <a:ea typeface="+mn-ea"/>
              <a:cs typeface="+mn-cs"/>
            </a:rPr>
            <a:t>My husband are I are both full time fish farmers with full time responsibilties in fish husbandry and production paperwork.  I have dedicated hours and hours of my very limited time when I'm not either caring for our livestock or my two young children to try to complete this questionnaire and annex and I am afraid I cannot work out what numhers from our year end accounts to put into these sections.  </a:t>
          </a:r>
          <a:endParaRPr lang="en-GB" sz="1200">
            <a:effectLst/>
          </a:endParaRPr>
        </a:p>
        <a:p>
          <a:r>
            <a:rPr lang="en-GB" sz="1100" i="1" baseline="0">
              <a:solidFill>
                <a:schemeClr val="dk1"/>
              </a:solidFill>
              <a:effectLst/>
              <a:latin typeface="+mn-lt"/>
              <a:ea typeface="+mn-ea"/>
              <a:cs typeface="+mn-cs"/>
            </a:rPr>
            <a:t>Instead we have attached the last 4 years of our year end accounts which should hopefully provide some of the information that is being requested.  </a:t>
          </a:r>
          <a:endParaRPr lang="en-GB" sz="1200">
            <a:effectLst/>
          </a:endParaRPr>
        </a:p>
        <a:p>
          <a:r>
            <a:rPr lang="en-GB" sz="1100" i="1" baseline="0">
              <a:solidFill>
                <a:schemeClr val="dk1"/>
              </a:solidFill>
              <a:effectLst/>
              <a:latin typeface="+mn-lt"/>
              <a:ea typeface="+mn-ea"/>
              <a:cs typeface="+mn-cs"/>
            </a:rPr>
            <a:t>We are not trying to hide anything; we simply do not have the expertise to know what numbers to put where and I would rather disclose that than provide false information.</a:t>
          </a:r>
          <a:endParaRPr lang="en-GB" sz="12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B25F-C5EF-455D-AFB7-23F3C27F027D}">
  <dimension ref="A1:Z101"/>
  <sheetViews>
    <sheetView zoomScale="90" zoomScaleNormal="90" workbookViewId="0">
      <selection activeCell="D17" sqref="D17"/>
    </sheetView>
  </sheetViews>
  <sheetFormatPr defaultColWidth="9.140625" defaultRowHeight="14.25" x14ac:dyDescent="0.2"/>
  <cols>
    <col min="1" max="1" width="8.7109375" style="135" customWidth="1"/>
    <col min="2" max="6" width="20.7109375" style="135" customWidth="1"/>
    <col min="7" max="7" width="9.140625" style="135"/>
    <col min="8" max="8" width="69.42578125" style="135" customWidth="1"/>
    <col min="9" max="16384" width="9.140625" style="135"/>
  </cols>
  <sheetData>
    <row r="1" spans="1:26" x14ac:dyDescent="0.2">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row>
    <row r="2" spans="1:26" ht="15" thickBot="1" x14ac:dyDescent="0.2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row>
    <row r="3" spans="1:26" ht="18" customHeight="1" thickBot="1" x14ac:dyDescent="0.3">
      <c r="A3" s="108"/>
      <c r="B3" s="633" t="s">
        <v>0</v>
      </c>
      <c r="C3" s="634"/>
      <c r="D3" s="635"/>
      <c r="E3" s="108"/>
      <c r="F3" s="108"/>
      <c r="G3" s="108"/>
      <c r="H3" s="632" t="s">
        <v>1</v>
      </c>
      <c r="I3" s="476"/>
      <c r="J3" s="476"/>
      <c r="K3" s="476"/>
      <c r="L3" s="476"/>
      <c r="M3" s="476"/>
      <c r="N3" s="476"/>
      <c r="O3" s="476"/>
      <c r="P3" s="476"/>
      <c r="Q3" s="476"/>
      <c r="R3" s="476"/>
      <c r="S3" s="476"/>
      <c r="T3" s="476"/>
      <c r="U3" s="476"/>
      <c r="V3" s="476"/>
      <c r="W3" s="108"/>
      <c r="X3" s="108"/>
      <c r="Y3" s="108"/>
      <c r="Z3" s="108"/>
    </row>
    <row r="4" spans="1:26" ht="15" customHeight="1" x14ac:dyDescent="0.2">
      <c r="A4" s="108"/>
      <c r="B4" s="315" t="s">
        <v>2</v>
      </c>
      <c r="C4" s="636" t="s">
        <v>3</v>
      </c>
      <c r="D4" s="637"/>
      <c r="E4" s="108"/>
      <c r="F4" s="108"/>
      <c r="G4" s="108"/>
      <c r="H4" s="632"/>
      <c r="I4" s="108"/>
      <c r="J4" s="108"/>
      <c r="K4" s="108"/>
      <c r="L4" s="108"/>
      <c r="M4" s="108"/>
      <c r="N4" s="108"/>
      <c r="O4" s="108"/>
      <c r="P4" s="108"/>
      <c r="Q4" s="108"/>
      <c r="R4" s="108"/>
      <c r="S4" s="108"/>
      <c r="T4" s="108"/>
      <c r="U4" s="108"/>
      <c r="V4" s="108"/>
      <c r="W4" s="108"/>
      <c r="X4" s="108"/>
      <c r="Y4" s="108"/>
      <c r="Z4" s="108"/>
    </row>
    <row r="5" spans="1:26" ht="15" customHeight="1" thickBot="1" x14ac:dyDescent="0.25">
      <c r="A5" s="108"/>
      <c r="B5" s="316" t="s">
        <v>4</v>
      </c>
      <c r="C5" s="638" t="s">
        <v>373</v>
      </c>
      <c r="D5" s="639"/>
      <c r="E5" s="108"/>
      <c r="F5" s="108"/>
      <c r="G5" s="108"/>
      <c r="H5" s="632"/>
      <c r="I5" s="108"/>
      <c r="J5" s="108"/>
      <c r="K5" s="108"/>
      <c r="L5" s="108"/>
      <c r="M5" s="108"/>
      <c r="N5" s="108"/>
      <c r="O5" s="108"/>
      <c r="P5" s="108"/>
      <c r="Q5" s="108"/>
      <c r="R5" s="108"/>
      <c r="S5" s="108"/>
      <c r="T5" s="108"/>
      <c r="U5" s="108"/>
      <c r="V5" s="108"/>
      <c r="W5" s="108"/>
      <c r="X5" s="108"/>
      <c r="Y5" s="108"/>
      <c r="Z5" s="108"/>
    </row>
    <row r="6" spans="1:26" ht="14.25" customHeight="1" x14ac:dyDescent="0.2">
      <c r="A6" s="108"/>
      <c r="B6" s="108"/>
      <c r="C6" s="108"/>
      <c r="D6" s="108"/>
      <c r="E6" s="108"/>
      <c r="F6" s="108"/>
      <c r="G6" s="108"/>
      <c r="H6" s="632"/>
      <c r="I6" s="108"/>
      <c r="J6" s="108"/>
      <c r="K6" s="108"/>
      <c r="L6" s="108"/>
      <c r="M6" s="108"/>
      <c r="N6" s="108"/>
      <c r="O6" s="108"/>
      <c r="P6" s="108"/>
      <c r="Q6" s="108"/>
      <c r="R6" s="108"/>
      <c r="S6" s="108"/>
      <c r="T6" s="108"/>
      <c r="U6" s="108"/>
      <c r="V6" s="108"/>
      <c r="W6" s="108"/>
      <c r="X6" s="108"/>
      <c r="Y6" s="108"/>
      <c r="Z6" s="108"/>
    </row>
    <row r="7" spans="1:26" ht="14.25" customHeight="1" x14ac:dyDescent="0.2">
      <c r="A7" s="108"/>
      <c r="B7" s="108"/>
      <c r="C7" s="108"/>
      <c r="D7" s="108"/>
      <c r="E7" s="108"/>
      <c r="F7" s="108"/>
      <c r="G7" s="108"/>
      <c r="H7" s="632"/>
      <c r="I7" s="108"/>
      <c r="J7" s="108"/>
      <c r="K7" s="108"/>
      <c r="L7" s="108"/>
      <c r="M7" s="108"/>
      <c r="N7" s="108"/>
      <c r="O7" s="108"/>
      <c r="P7" s="108"/>
      <c r="Q7" s="108"/>
      <c r="R7" s="108"/>
      <c r="S7" s="108"/>
      <c r="T7" s="108"/>
      <c r="U7" s="108"/>
      <c r="V7" s="108"/>
      <c r="W7" s="108"/>
      <c r="X7" s="108"/>
      <c r="Y7" s="108"/>
      <c r="Z7" s="108"/>
    </row>
    <row r="8" spans="1:26" ht="14.25" customHeight="1" x14ac:dyDescent="0.2">
      <c r="A8" s="108"/>
      <c r="B8" s="317" t="s">
        <v>5</v>
      </c>
      <c r="C8" s="108"/>
      <c r="D8" s="108"/>
      <c r="E8" s="108"/>
      <c r="F8" s="108"/>
      <c r="G8" s="108"/>
      <c r="H8" s="108"/>
      <c r="I8" s="108"/>
      <c r="J8" s="108"/>
      <c r="K8" s="108"/>
      <c r="L8" s="108"/>
      <c r="M8" s="108"/>
      <c r="N8" s="108"/>
      <c r="O8" s="108"/>
      <c r="P8" s="108"/>
      <c r="Q8" s="108"/>
      <c r="R8" s="108"/>
      <c r="S8" s="108"/>
      <c r="T8" s="108"/>
      <c r="U8" s="108"/>
      <c r="V8" s="108"/>
      <c r="W8" s="108"/>
      <c r="X8" s="108"/>
      <c r="Y8" s="108"/>
      <c r="Z8" s="108"/>
    </row>
    <row r="9" spans="1:26" ht="14.25" customHeight="1" x14ac:dyDescent="0.2">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row>
    <row r="10" spans="1:26" ht="14.25" customHeight="1" x14ac:dyDescent="0.2">
      <c r="A10" s="108"/>
      <c r="B10" s="108" t="s">
        <v>6</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row>
    <row r="11" spans="1:26" ht="14.25" customHeight="1" x14ac:dyDescent="0.2">
      <c r="A11" s="108"/>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row>
    <row r="12" spans="1:26" ht="30.75" thickBot="1" x14ac:dyDescent="0.25">
      <c r="A12" s="108"/>
      <c r="B12" s="145" t="s">
        <v>7</v>
      </c>
      <c r="C12" s="145" t="s">
        <v>8</v>
      </c>
      <c r="D12" s="145" t="s">
        <v>9</v>
      </c>
      <c r="E12" s="146" t="s">
        <v>10</v>
      </c>
      <c r="F12" s="108"/>
      <c r="G12" s="108"/>
      <c r="H12" s="147"/>
      <c r="I12" s="147"/>
      <c r="J12" s="147"/>
      <c r="K12" s="147"/>
      <c r="L12" s="147"/>
      <c r="M12" s="108"/>
      <c r="N12" s="108"/>
      <c r="O12" s="108"/>
      <c r="P12" s="108"/>
      <c r="Q12" s="108"/>
      <c r="R12" s="108"/>
      <c r="S12" s="108"/>
      <c r="T12" s="108"/>
      <c r="U12" s="108"/>
      <c r="V12" s="108"/>
      <c r="W12" s="108"/>
      <c r="X12" s="108"/>
      <c r="Y12" s="108"/>
      <c r="Z12" s="108"/>
    </row>
    <row r="13" spans="1:26" ht="30.75" thickBot="1" x14ac:dyDescent="0.25">
      <c r="A13" s="108"/>
      <c r="B13" s="465">
        <v>2017</v>
      </c>
      <c r="C13" s="466">
        <v>2018</v>
      </c>
      <c r="D13" s="467" t="s">
        <v>11</v>
      </c>
      <c r="E13" s="468">
        <v>2020</v>
      </c>
      <c r="F13" s="108"/>
      <c r="G13" s="108"/>
      <c r="H13" s="108"/>
      <c r="I13" s="108"/>
      <c r="J13" s="108"/>
      <c r="K13" s="108"/>
      <c r="L13" s="108"/>
      <c r="M13" s="108"/>
      <c r="N13" s="108"/>
      <c r="O13" s="108"/>
      <c r="P13" s="108"/>
      <c r="Q13" s="108"/>
      <c r="R13" s="108"/>
      <c r="S13" s="108"/>
      <c r="T13" s="108"/>
      <c r="U13" s="108"/>
      <c r="V13" s="108"/>
      <c r="W13" s="108"/>
      <c r="X13" s="108"/>
      <c r="Y13" s="108"/>
      <c r="Z13" s="108"/>
    </row>
    <row r="14" spans="1:26" ht="14.25" customHeight="1" thickBot="1" x14ac:dyDescent="0.25">
      <c r="A14" s="108"/>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row>
    <row r="15" spans="1:26" ht="15" customHeight="1" thickBot="1" x14ac:dyDescent="0.3">
      <c r="A15" s="108"/>
      <c r="B15" s="108" t="s">
        <v>12</v>
      </c>
      <c r="C15" s="108"/>
      <c r="D15" s="470" t="s">
        <v>13</v>
      </c>
      <c r="E15" s="148"/>
      <c r="F15" s="148"/>
      <c r="G15" s="108"/>
      <c r="H15" s="108"/>
      <c r="I15" s="108"/>
      <c r="J15" s="108"/>
      <c r="K15" s="108"/>
      <c r="L15" s="148"/>
      <c r="M15" s="148"/>
      <c r="N15" s="108"/>
      <c r="O15" s="108"/>
      <c r="P15" s="108"/>
      <c r="Q15" s="108"/>
      <c r="R15" s="108"/>
      <c r="S15" s="108"/>
      <c r="T15" s="108"/>
      <c r="U15" s="108"/>
      <c r="V15" s="108"/>
      <c r="W15" s="108"/>
      <c r="X15" s="108"/>
      <c r="Y15" s="108"/>
      <c r="Z15" s="108"/>
    </row>
    <row r="16" spans="1:26" ht="14.25" customHeight="1" thickBot="1" x14ac:dyDescent="0.25">
      <c r="A16" s="108"/>
      <c r="B16" s="108"/>
      <c r="C16" s="108"/>
      <c r="D16" s="469"/>
      <c r="E16" s="108"/>
      <c r="F16" s="148"/>
      <c r="G16" s="108"/>
      <c r="H16" s="108"/>
      <c r="I16" s="108"/>
      <c r="J16" s="108"/>
      <c r="K16" s="108"/>
      <c r="L16" s="148"/>
      <c r="M16" s="148"/>
      <c r="N16" s="108"/>
      <c r="O16" s="108"/>
      <c r="P16" s="108"/>
      <c r="Q16" s="108"/>
      <c r="R16" s="108"/>
      <c r="S16" s="108"/>
      <c r="T16" s="108"/>
      <c r="U16" s="108"/>
      <c r="V16" s="108"/>
      <c r="W16" s="108"/>
      <c r="X16" s="108"/>
      <c r="Y16" s="108"/>
      <c r="Z16" s="108"/>
    </row>
    <row r="17" spans="1:26" ht="15" customHeight="1" thickBot="1" x14ac:dyDescent="0.3">
      <c r="A17" s="108"/>
      <c r="B17" s="108" t="s">
        <v>14</v>
      </c>
      <c r="C17" s="108"/>
      <c r="D17" s="470" t="s">
        <v>360</v>
      </c>
      <c r="E17" s="148"/>
      <c r="F17" s="148"/>
      <c r="G17" s="108"/>
      <c r="H17" s="108"/>
      <c r="I17" s="108"/>
      <c r="J17" s="108"/>
      <c r="K17" s="108"/>
      <c r="L17" s="148"/>
      <c r="M17" s="148"/>
      <c r="N17" s="108"/>
      <c r="O17" s="108"/>
      <c r="P17" s="108"/>
      <c r="Q17" s="108"/>
      <c r="R17" s="108"/>
      <c r="S17" s="108"/>
      <c r="T17" s="108"/>
      <c r="U17" s="108"/>
      <c r="V17" s="108"/>
      <c r="W17" s="108"/>
      <c r="X17" s="108"/>
      <c r="Y17" s="108"/>
      <c r="Z17" s="108"/>
    </row>
    <row r="18" spans="1:26" ht="15" customHeight="1" x14ac:dyDescent="0.25">
      <c r="A18" s="108"/>
      <c r="B18" s="108"/>
      <c r="C18" s="108"/>
      <c r="D18" s="318"/>
      <c r="E18" s="148"/>
      <c r="F18" s="148"/>
      <c r="G18" s="108"/>
      <c r="H18" s="108"/>
      <c r="I18" s="108"/>
      <c r="J18" s="108"/>
      <c r="K18" s="108"/>
      <c r="L18" s="148"/>
      <c r="M18" s="148"/>
      <c r="N18" s="108"/>
      <c r="O18" s="108"/>
      <c r="P18" s="108"/>
      <c r="Q18" s="108"/>
      <c r="R18" s="108"/>
      <c r="S18" s="108"/>
      <c r="T18" s="108"/>
      <c r="U18" s="108"/>
      <c r="V18" s="108"/>
      <c r="W18" s="108"/>
      <c r="X18" s="108"/>
      <c r="Y18" s="108"/>
      <c r="Z18" s="108"/>
    </row>
    <row r="19" spans="1:26" ht="14.25" customHeight="1" x14ac:dyDescent="0.2">
      <c r="A19" s="108"/>
      <c r="B19" s="319" t="s">
        <v>15</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row>
    <row r="20" spans="1:26" ht="14.25" customHeight="1" x14ac:dyDescent="0.2">
      <c r="A20" s="108"/>
      <c r="B20" s="320" t="s">
        <v>16</v>
      </c>
      <c r="C20" s="319"/>
      <c r="D20" s="319"/>
      <c r="E20" s="319"/>
      <c r="F20" s="319"/>
      <c r="G20" s="319"/>
      <c r="H20" s="319"/>
      <c r="I20" s="319"/>
      <c r="J20" s="108"/>
      <c r="K20" s="108"/>
      <c r="L20" s="108"/>
      <c r="M20" s="108"/>
      <c r="N20" s="108"/>
      <c r="O20" s="108"/>
      <c r="P20" s="108"/>
      <c r="Q20" s="108"/>
      <c r="R20" s="108"/>
      <c r="S20" s="108"/>
      <c r="T20" s="108"/>
      <c r="U20" s="108"/>
      <c r="V20" s="108"/>
      <c r="W20" s="108"/>
      <c r="X20" s="108"/>
      <c r="Y20" s="108"/>
      <c r="Z20" s="108"/>
    </row>
    <row r="21" spans="1:26" ht="14.25" customHeight="1" x14ac:dyDescent="0.2">
      <c r="A21" s="108"/>
      <c r="B21" s="108"/>
      <c r="C21" s="108"/>
      <c r="D21" s="108"/>
      <c r="E21" s="108"/>
      <c r="F21" s="108"/>
      <c r="G21" s="108"/>
      <c r="H21" s="108"/>
      <c r="I21" s="108"/>
      <c r="J21" s="158"/>
      <c r="K21" s="108"/>
      <c r="L21" s="108"/>
      <c r="M21" s="108"/>
      <c r="N21" s="108"/>
      <c r="O21" s="108"/>
      <c r="P21" s="108"/>
      <c r="Q21" s="108"/>
      <c r="R21" s="108"/>
      <c r="S21" s="108"/>
      <c r="T21" s="108"/>
      <c r="U21" s="108"/>
      <c r="V21" s="108"/>
      <c r="W21" s="108"/>
      <c r="X21" s="108"/>
      <c r="Y21" s="108"/>
      <c r="Z21" s="108"/>
    </row>
    <row r="22" spans="1:26" ht="14.25" customHeight="1" x14ac:dyDescent="0.2">
      <c r="A22" s="108"/>
      <c r="B22" s="108" t="s">
        <v>17</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row>
    <row r="23" spans="1:26" ht="14.25" customHeight="1" x14ac:dyDescent="0.2">
      <c r="A23" s="108"/>
      <c r="B23" s="158" t="s">
        <v>18</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row>
    <row r="24" spans="1:26" ht="14.25" customHeight="1" x14ac:dyDescent="0.2">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row>
    <row r="25" spans="1:26" ht="14.25" customHeight="1" x14ac:dyDescent="0.2">
      <c r="A25" s="108"/>
      <c r="B25" s="108" t="s">
        <v>19</v>
      </c>
      <c r="C25" s="148"/>
      <c r="D25" s="148"/>
      <c r="E25" s="108"/>
      <c r="F25" s="108"/>
      <c r="G25" s="108"/>
      <c r="H25" s="108"/>
      <c r="I25" s="108"/>
      <c r="J25" s="108"/>
      <c r="K25" s="148"/>
      <c r="L25" s="108"/>
      <c r="M25" s="108"/>
      <c r="N25" s="108"/>
      <c r="O25" s="108"/>
      <c r="P25" s="108"/>
      <c r="Q25" s="108"/>
      <c r="R25" s="108"/>
      <c r="S25" s="108"/>
      <c r="T25" s="108"/>
      <c r="U25" s="108"/>
      <c r="V25" s="108"/>
      <c r="W25" s="108"/>
      <c r="X25" s="108"/>
      <c r="Y25" s="108"/>
      <c r="Z25" s="108"/>
    </row>
    <row r="26" spans="1:26" ht="14.25" customHeight="1" x14ac:dyDescent="0.2">
      <c r="A26" s="108"/>
      <c r="B26" s="108"/>
      <c r="C26" s="148"/>
      <c r="D26" s="148"/>
      <c r="E26" s="108"/>
      <c r="F26" s="108"/>
      <c r="G26" s="108"/>
      <c r="H26" s="108"/>
      <c r="I26" s="108"/>
      <c r="J26" s="108"/>
      <c r="K26" s="148"/>
      <c r="L26" s="108"/>
      <c r="M26" s="108"/>
      <c r="N26" s="108"/>
      <c r="O26" s="108"/>
      <c r="P26" s="108"/>
      <c r="Q26" s="108"/>
      <c r="R26" s="108"/>
      <c r="S26" s="108"/>
      <c r="T26" s="108"/>
      <c r="U26" s="108"/>
      <c r="V26" s="108"/>
      <c r="W26" s="108"/>
      <c r="X26" s="108"/>
      <c r="Y26" s="108"/>
      <c r="Z26" s="108"/>
    </row>
    <row r="27" spans="1:26" ht="14.25" customHeight="1" x14ac:dyDescent="0.2">
      <c r="A27" s="108"/>
      <c r="B27" s="108" t="s">
        <v>20</v>
      </c>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row>
    <row r="28" spans="1:26" ht="14.25" customHeight="1" x14ac:dyDescent="0.2">
      <c r="A28" s="108"/>
      <c r="B28" s="158" t="s">
        <v>21</v>
      </c>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row>
    <row r="29" spans="1:26" ht="14.25" customHeight="1" x14ac:dyDescent="0.2">
      <c r="A29" s="108"/>
      <c r="B29" s="15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row>
    <row r="30" spans="1:26" ht="14.25" customHeight="1" x14ac:dyDescent="0.2">
      <c r="A30" s="108"/>
      <c r="B30" s="319" t="s">
        <v>22</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row>
    <row r="31" spans="1:26" ht="14.25" customHeight="1" x14ac:dyDescent="0.2">
      <c r="A31" s="108"/>
      <c r="B31" s="319"/>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row>
    <row r="32" spans="1:26" ht="14.25" customHeight="1" x14ac:dyDescent="0.2">
      <c r="A32" s="108"/>
      <c r="B32" s="319" t="s">
        <v>23</v>
      </c>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row>
    <row r="33" spans="1:26" ht="14.25" customHeight="1" x14ac:dyDescent="0.2">
      <c r="A33" s="108"/>
      <c r="B33" s="108" t="s">
        <v>24</v>
      </c>
      <c r="C33" s="108"/>
      <c r="D33" s="108"/>
      <c r="E33" s="321"/>
      <c r="F33" s="108"/>
      <c r="G33" s="108"/>
      <c r="H33" s="108"/>
      <c r="I33" s="108"/>
      <c r="J33" s="108"/>
      <c r="K33" s="108"/>
      <c r="L33" s="108"/>
      <c r="M33" s="108"/>
      <c r="N33" s="108"/>
      <c r="O33" s="108"/>
      <c r="P33" s="108"/>
      <c r="Q33" s="108"/>
      <c r="R33" s="108"/>
      <c r="S33" s="108"/>
      <c r="T33" s="108"/>
      <c r="U33" s="108"/>
      <c r="V33" s="108"/>
      <c r="W33" s="108"/>
      <c r="X33" s="108"/>
      <c r="Y33" s="108"/>
      <c r="Z33" s="108"/>
    </row>
    <row r="34" spans="1:26" ht="14.25" customHeight="1" x14ac:dyDescent="0.2">
      <c r="A34" s="108"/>
      <c r="B34" s="108" t="s">
        <v>25</v>
      </c>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row>
    <row r="35" spans="1:26" ht="14.25" customHeight="1" x14ac:dyDescent="0.2">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row>
    <row r="36" spans="1:26" x14ac:dyDescent="0.2">
      <c r="A36" s="108"/>
      <c r="B36" s="108" t="s">
        <v>26</v>
      </c>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row>
    <row r="37" spans="1:26" x14ac:dyDescent="0.2">
      <c r="A37" s="108"/>
      <c r="B37" s="108" t="s">
        <v>27</v>
      </c>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row>
    <row r="38" spans="1:26" x14ac:dyDescent="0.2">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row>
    <row r="39" spans="1:26" x14ac:dyDescent="0.2">
      <c r="A39" s="108"/>
      <c r="B39" s="108" t="s">
        <v>28</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row>
    <row r="40" spans="1:26" x14ac:dyDescent="0.2">
      <c r="A40" s="108"/>
      <c r="B40" s="108" t="s">
        <v>29</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row>
    <row r="41" spans="1:26" x14ac:dyDescent="0.2">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row>
    <row r="42" spans="1:26" x14ac:dyDescent="0.2">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row>
    <row r="43" spans="1:26" x14ac:dyDescent="0.2">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row>
    <row r="44" spans="1:26" x14ac:dyDescent="0.2">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row>
    <row r="45" spans="1:26" x14ac:dyDescent="0.2">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row>
    <row r="46" spans="1:26" x14ac:dyDescent="0.2">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row>
    <row r="47" spans="1:26" x14ac:dyDescent="0.2">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row>
    <row r="48" spans="1:26" x14ac:dyDescent="0.2">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row>
    <row r="49" spans="1:26" x14ac:dyDescent="0.2">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row>
    <row r="50" spans="1:26" x14ac:dyDescent="0.2">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row>
    <row r="51" spans="1:26" x14ac:dyDescent="0.2">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row>
    <row r="52" spans="1:26" x14ac:dyDescent="0.2">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row>
    <row r="53" spans="1:26" x14ac:dyDescent="0.2">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row>
    <row r="54" spans="1:26" x14ac:dyDescent="0.2">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row>
    <row r="55" spans="1:26" x14ac:dyDescent="0.2">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row>
    <row r="56" spans="1:26" x14ac:dyDescent="0.2">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row>
    <row r="57" spans="1:26" x14ac:dyDescent="0.2">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row>
    <row r="58" spans="1:26" x14ac:dyDescent="0.2">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row>
    <row r="59" spans="1:26" x14ac:dyDescent="0.2">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row>
    <row r="60" spans="1:26" x14ac:dyDescent="0.2">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row>
    <row r="61" spans="1:26" x14ac:dyDescent="0.2">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row>
    <row r="62" spans="1:26" x14ac:dyDescent="0.2">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row>
    <row r="63" spans="1:26" x14ac:dyDescent="0.2">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row>
    <row r="64" spans="1:26" x14ac:dyDescent="0.2">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row>
    <row r="65" spans="1:26" x14ac:dyDescent="0.2">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row>
    <row r="66" spans="1:26" x14ac:dyDescent="0.2">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row>
    <row r="67" spans="1:26" x14ac:dyDescent="0.2">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row>
    <row r="68" spans="1:26" x14ac:dyDescent="0.2">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row>
    <row r="69" spans="1:26" x14ac:dyDescent="0.2">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row>
    <row r="70" spans="1:26" x14ac:dyDescent="0.2">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row>
    <row r="71" spans="1:26" x14ac:dyDescent="0.2">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row>
    <row r="72" spans="1:26" x14ac:dyDescent="0.2">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row>
    <row r="73" spans="1:26" x14ac:dyDescent="0.2">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row>
    <row r="74" spans="1:26" x14ac:dyDescent="0.2">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row>
    <row r="75" spans="1:26" x14ac:dyDescent="0.2">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row>
    <row r="76" spans="1:26" x14ac:dyDescent="0.2">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row>
    <row r="77" spans="1:26" x14ac:dyDescent="0.2">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1:26" x14ac:dyDescent="0.2">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row>
    <row r="79" spans="1:26" x14ac:dyDescent="0.2">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row>
    <row r="80" spans="1:26" x14ac:dyDescent="0.2">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row>
    <row r="81" spans="1:26" x14ac:dyDescent="0.2">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row>
    <row r="82" spans="1:26" x14ac:dyDescent="0.2">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row>
    <row r="83" spans="1:26" x14ac:dyDescent="0.2">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row>
    <row r="84" spans="1:26" x14ac:dyDescent="0.2">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row>
    <row r="85" spans="1:26" x14ac:dyDescent="0.2">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row>
    <row r="86" spans="1:26" x14ac:dyDescent="0.2">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row>
    <row r="87" spans="1:26" x14ac:dyDescent="0.2">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row>
    <row r="88" spans="1:26" x14ac:dyDescent="0.2">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row>
    <row r="89" spans="1:26" x14ac:dyDescent="0.2">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row>
    <row r="90" spans="1:26" x14ac:dyDescent="0.2">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row>
    <row r="91" spans="1:26" x14ac:dyDescent="0.2">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row>
    <row r="92" spans="1:26" x14ac:dyDescent="0.2">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row>
    <row r="93" spans="1:26" x14ac:dyDescent="0.2">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row>
    <row r="94" spans="1:26" x14ac:dyDescent="0.2">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row>
    <row r="95" spans="1:26" x14ac:dyDescent="0.2">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row>
    <row r="96" spans="1:26" x14ac:dyDescent="0.2">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row>
    <row r="97" spans="1:26" x14ac:dyDescent="0.2">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row>
    <row r="98" spans="1:26" x14ac:dyDescent="0.2">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row>
    <row r="99" spans="1:26" x14ac:dyDescent="0.2">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row>
    <row r="100" spans="1:26" x14ac:dyDescent="0.2">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row>
    <row r="101" spans="1:26" x14ac:dyDescent="0.2">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row>
  </sheetData>
  <mergeCells count="4">
    <mergeCell ref="H3:H7"/>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B1FC-7637-46F7-B971-E527F655B734}">
  <dimension ref="A1:Z61"/>
  <sheetViews>
    <sheetView zoomScale="90" zoomScaleNormal="90" workbookViewId="0">
      <selection activeCell="A14" sqref="A14"/>
    </sheetView>
  </sheetViews>
  <sheetFormatPr defaultColWidth="9.140625" defaultRowHeight="14.25" x14ac:dyDescent="0.2"/>
  <cols>
    <col min="1" max="1" width="8.7109375" style="3" customWidth="1"/>
    <col min="2" max="5" width="20.7109375" style="3" customWidth="1"/>
    <col min="6" max="6" width="11.85546875" style="3" customWidth="1"/>
    <col min="7" max="16384" width="9.140625" style="3"/>
  </cols>
  <sheetData>
    <row r="1" spans="1:26" s="106" customFormat="1" ht="15" customHeight="1" x14ac:dyDescent="0.2">
      <c r="B1" s="132" t="s">
        <v>47</v>
      </c>
    </row>
    <row r="2" spans="1:26" ht="15" customHeight="1" thickBot="1" x14ac:dyDescent="0.25">
      <c r="A2" s="118"/>
      <c r="B2" s="118"/>
      <c r="C2" s="118"/>
      <c r="D2" s="118"/>
      <c r="E2" s="118"/>
      <c r="F2" s="106"/>
      <c r="G2" s="106"/>
      <c r="H2" s="106"/>
      <c r="I2" s="106"/>
      <c r="J2" s="106"/>
      <c r="K2" s="106"/>
      <c r="L2" s="106"/>
      <c r="M2" s="106"/>
      <c r="N2" s="106"/>
      <c r="O2" s="106"/>
      <c r="P2" s="106"/>
      <c r="Q2" s="106"/>
      <c r="R2" s="106"/>
      <c r="S2" s="106"/>
      <c r="T2" s="106"/>
      <c r="U2" s="106"/>
      <c r="V2" s="106"/>
      <c r="W2" s="106"/>
      <c r="X2" s="106"/>
      <c r="Y2" s="106"/>
      <c r="Z2" s="106"/>
    </row>
    <row r="3" spans="1:26" ht="20.25" customHeight="1" thickBot="1" x14ac:dyDescent="0.25">
      <c r="A3" s="118"/>
      <c r="B3" s="656" t="s">
        <v>188</v>
      </c>
      <c r="C3" s="657"/>
      <c r="D3" s="658"/>
      <c r="E3" s="118"/>
      <c r="F3" s="243" t="s">
        <v>90</v>
      </c>
      <c r="G3" s="106"/>
      <c r="H3" s="106"/>
      <c r="I3" s="106"/>
      <c r="J3" s="106"/>
      <c r="K3" s="106"/>
      <c r="L3" s="106"/>
      <c r="M3" s="106"/>
      <c r="N3" s="106"/>
      <c r="O3" s="106"/>
      <c r="P3" s="106"/>
      <c r="Q3" s="106"/>
      <c r="R3" s="106"/>
      <c r="S3" s="106"/>
      <c r="T3" s="106"/>
      <c r="U3" s="106"/>
      <c r="V3" s="106"/>
      <c r="W3" s="106"/>
      <c r="X3" s="106"/>
      <c r="Y3" s="106"/>
      <c r="Z3" s="106"/>
    </row>
    <row r="4" spans="1:26" ht="17.25" customHeight="1" thickBot="1" x14ac:dyDescent="0.25">
      <c r="A4" s="118"/>
      <c r="B4" s="44" t="s">
        <v>2</v>
      </c>
      <c r="C4" s="654" t="s">
        <v>3</v>
      </c>
      <c r="D4" s="655"/>
      <c r="E4" s="118"/>
      <c r="F4" s="250" t="s">
        <v>13</v>
      </c>
      <c r="G4" s="106"/>
      <c r="H4" s="106"/>
      <c r="I4" s="106"/>
      <c r="J4" s="106"/>
      <c r="K4" s="106"/>
      <c r="L4" s="106"/>
      <c r="M4" s="106"/>
      <c r="N4" s="106"/>
      <c r="O4" s="106"/>
      <c r="P4" s="106"/>
      <c r="Q4" s="106"/>
      <c r="R4" s="106"/>
      <c r="S4" s="106"/>
      <c r="T4" s="106"/>
      <c r="U4" s="106"/>
      <c r="V4" s="106"/>
      <c r="W4" s="106"/>
      <c r="X4" s="106"/>
      <c r="Y4" s="106"/>
      <c r="Z4" s="106"/>
    </row>
    <row r="5" spans="1:26" ht="15" customHeight="1" thickBot="1" x14ac:dyDescent="0.25">
      <c r="A5" s="118"/>
      <c r="B5" s="12" t="s">
        <v>4</v>
      </c>
      <c r="C5" s="687" t="s">
        <v>373</v>
      </c>
      <c r="D5" s="688"/>
      <c r="E5" s="118"/>
      <c r="F5" s="106"/>
      <c r="G5" s="106"/>
      <c r="H5" s="106"/>
      <c r="I5" s="106"/>
      <c r="J5" s="106"/>
      <c r="K5" s="106"/>
      <c r="L5" s="106"/>
      <c r="M5" s="106"/>
      <c r="N5" s="106"/>
      <c r="O5" s="106"/>
      <c r="P5" s="106"/>
      <c r="Q5" s="106"/>
      <c r="R5" s="106"/>
      <c r="S5" s="106"/>
      <c r="T5" s="106"/>
      <c r="U5" s="106"/>
      <c r="V5" s="106"/>
      <c r="W5" s="106"/>
      <c r="X5" s="106"/>
      <c r="Y5" s="106"/>
      <c r="Z5" s="106"/>
    </row>
    <row r="6" spans="1:26" ht="15" thickBot="1" x14ac:dyDescent="0.25">
      <c r="A6" s="118"/>
      <c r="B6" s="118"/>
      <c r="C6" s="118"/>
      <c r="D6" s="118"/>
      <c r="E6" s="118"/>
      <c r="F6" s="106"/>
      <c r="G6" s="106"/>
      <c r="H6" s="106"/>
      <c r="I6" s="106"/>
      <c r="J6" s="106"/>
      <c r="K6" s="106"/>
      <c r="L6" s="106"/>
      <c r="M6" s="106"/>
      <c r="N6" s="106"/>
      <c r="O6" s="106"/>
      <c r="P6" s="106"/>
      <c r="Q6" s="106"/>
      <c r="R6" s="106"/>
      <c r="S6" s="106"/>
      <c r="T6" s="106"/>
      <c r="U6" s="106"/>
      <c r="V6" s="106"/>
      <c r="W6" s="106"/>
      <c r="X6" s="106"/>
      <c r="Y6" s="106"/>
      <c r="Z6" s="106"/>
    </row>
    <row r="7" spans="1:26" ht="44.25" customHeight="1" x14ac:dyDescent="0.25">
      <c r="A7" s="106"/>
      <c r="B7" s="80" t="s">
        <v>189</v>
      </c>
      <c r="C7" s="74" t="s">
        <v>190</v>
      </c>
      <c r="D7" s="74" t="s">
        <v>191</v>
      </c>
      <c r="E7" s="72" t="s">
        <v>192</v>
      </c>
      <c r="F7" s="114"/>
      <c r="G7" s="106"/>
      <c r="H7" s="106"/>
      <c r="I7" s="106"/>
      <c r="J7" s="106"/>
      <c r="K7" s="106"/>
      <c r="L7" s="106"/>
      <c r="M7" s="106"/>
      <c r="N7" s="106"/>
      <c r="O7" s="106"/>
      <c r="P7" s="106"/>
      <c r="Q7" s="106"/>
      <c r="R7" s="106"/>
      <c r="S7" s="106"/>
      <c r="T7" s="106"/>
      <c r="U7" s="106"/>
      <c r="V7" s="106"/>
      <c r="W7" s="106"/>
      <c r="X7" s="106"/>
      <c r="Y7" s="106"/>
      <c r="Z7" s="106"/>
    </row>
    <row r="8" spans="1:26" ht="15" x14ac:dyDescent="0.25">
      <c r="A8" s="106"/>
      <c r="B8" s="76" t="s">
        <v>193</v>
      </c>
      <c r="C8" s="81">
        <v>0</v>
      </c>
      <c r="D8" s="82">
        <v>0</v>
      </c>
      <c r="E8" s="83">
        <v>0</v>
      </c>
      <c r="F8" s="106"/>
      <c r="G8" s="106"/>
      <c r="H8" s="106"/>
      <c r="I8" s="106"/>
      <c r="J8" s="106"/>
      <c r="K8" s="106"/>
      <c r="L8" s="106"/>
      <c r="M8" s="106"/>
      <c r="N8" s="106"/>
      <c r="O8" s="106"/>
      <c r="P8" s="106"/>
      <c r="Q8" s="106"/>
      <c r="R8" s="106"/>
      <c r="S8" s="106"/>
      <c r="T8" s="106"/>
      <c r="U8" s="106"/>
      <c r="V8" s="106"/>
      <c r="W8" s="106"/>
      <c r="X8" s="106"/>
      <c r="Y8" s="106"/>
      <c r="Z8" s="106"/>
    </row>
    <row r="9" spans="1:26" ht="15" x14ac:dyDescent="0.25">
      <c r="A9" s="106"/>
      <c r="B9" s="77" t="s">
        <v>194</v>
      </c>
      <c r="C9" s="84">
        <v>0</v>
      </c>
      <c r="D9" s="85">
        <v>0</v>
      </c>
      <c r="E9" s="86">
        <v>0</v>
      </c>
      <c r="F9" s="106"/>
      <c r="G9" s="106"/>
      <c r="H9" s="106"/>
      <c r="I9" s="106"/>
      <c r="J9" s="106"/>
      <c r="K9" s="106"/>
      <c r="L9" s="106"/>
      <c r="M9" s="106"/>
      <c r="N9" s="106"/>
      <c r="O9" s="106"/>
      <c r="P9" s="106"/>
      <c r="Q9" s="106"/>
      <c r="R9" s="106"/>
      <c r="S9" s="106"/>
      <c r="T9" s="106"/>
      <c r="U9" s="106"/>
      <c r="V9" s="106"/>
      <c r="W9" s="106"/>
      <c r="X9" s="106"/>
      <c r="Y9" s="106"/>
      <c r="Z9" s="106"/>
    </row>
    <row r="10" spans="1:26" ht="15" x14ac:dyDescent="0.25">
      <c r="A10" s="106"/>
      <c r="B10" s="78" t="s">
        <v>195</v>
      </c>
      <c r="C10" s="84">
        <v>0</v>
      </c>
      <c r="D10" s="85">
        <v>0</v>
      </c>
      <c r="E10" s="86">
        <v>0</v>
      </c>
      <c r="F10" s="106"/>
      <c r="G10" s="106"/>
      <c r="H10" s="106"/>
      <c r="I10" s="106"/>
      <c r="J10" s="106"/>
      <c r="K10" s="106"/>
      <c r="L10" s="106"/>
      <c r="M10" s="106"/>
      <c r="N10" s="106"/>
      <c r="O10" s="106"/>
      <c r="P10" s="106"/>
      <c r="Q10" s="106"/>
      <c r="R10" s="106"/>
      <c r="S10" s="106"/>
      <c r="T10" s="106"/>
      <c r="U10" s="106"/>
      <c r="V10" s="106"/>
      <c r="W10" s="106"/>
      <c r="X10" s="106"/>
      <c r="Y10" s="106"/>
      <c r="Z10" s="106"/>
    </row>
    <row r="11" spans="1:26" ht="15" x14ac:dyDescent="0.25">
      <c r="A11" s="106"/>
      <c r="B11" s="79" t="s">
        <v>196</v>
      </c>
      <c r="C11" s="87">
        <v>0</v>
      </c>
      <c r="D11" s="477">
        <v>0</v>
      </c>
      <c r="E11" s="478">
        <v>0</v>
      </c>
      <c r="F11" s="106"/>
      <c r="G11" s="106"/>
      <c r="H11" s="106"/>
      <c r="I11" s="106"/>
      <c r="J11" s="106"/>
      <c r="K11" s="106"/>
      <c r="L11" s="106"/>
      <c r="M11" s="106"/>
      <c r="N11" s="106"/>
      <c r="O11" s="106"/>
      <c r="P11" s="106"/>
      <c r="Q11" s="106"/>
      <c r="R11" s="106"/>
      <c r="S11" s="106"/>
      <c r="T11" s="106"/>
      <c r="U11" s="106"/>
      <c r="V11" s="106"/>
      <c r="W11" s="106"/>
      <c r="X11" s="106"/>
      <c r="Y11" s="106"/>
      <c r="Z11" s="106"/>
    </row>
    <row r="12" spans="1:26" x14ac:dyDescent="0.2">
      <c r="A12" s="106"/>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row>
    <row r="13" spans="1:26" x14ac:dyDescent="0.2">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row>
    <row r="14" spans="1:26" x14ac:dyDescent="0.2">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row>
    <row r="15" spans="1:26" x14ac:dyDescent="0.2">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row>
    <row r="16" spans="1:26" x14ac:dyDescent="0.2">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row>
    <row r="17" spans="1:26" x14ac:dyDescent="0.2">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row>
    <row r="18" spans="1:26" x14ac:dyDescent="0.2">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row>
    <row r="19" spans="1:26" x14ac:dyDescent="0.2">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row>
    <row r="20" spans="1:26" x14ac:dyDescent="0.2">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row>
    <row r="21" spans="1:26" x14ac:dyDescent="0.2">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row>
    <row r="22" spans="1:26" x14ac:dyDescent="0.2">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row>
    <row r="23" spans="1:26" x14ac:dyDescent="0.2">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row>
    <row r="24" spans="1:26" x14ac:dyDescent="0.2">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row>
    <row r="25" spans="1:26" x14ac:dyDescent="0.2">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row>
    <row r="26" spans="1:26"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row>
    <row r="27" spans="1:26" x14ac:dyDescent="0.2">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row>
    <row r="28" spans="1:26"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row>
    <row r="29" spans="1:26"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row>
    <row r="30" spans="1:26" x14ac:dyDescent="0.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row>
    <row r="31" spans="1:26" x14ac:dyDescent="0.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row>
    <row r="32" spans="1:26"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1:26"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26"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row>
    <row r="35" spans="1:26"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row>
    <row r="36" spans="1:26"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row>
    <row r="37" spans="1:26"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row>
    <row r="38" spans="1:26"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row>
    <row r="39" spans="1:26"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row>
    <row r="40" spans="1:26"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row>
    <row r="41" spans="1:26"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row>
    <row r="42" spans="1:26"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row>
    <row r="43" spans="1:26" x14ac:dyDescent="0.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row>
    <row r="44" spans="1:26"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row>
    <row r="45" spans="1:26"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row>
    <row r="46" spans="1:26"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row>
    <row r="47" spans="1:26"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row>
    <row r="48" spans="1:26"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row>
    <row r="49" spans="1:26"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row>
    <row r="50" spans="1:26"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row>
    <row r="51" spans="1:26"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row>
    <row r="52" spans="1:26"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row>
    <row r="53" spans="1:26"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row>
    <row r="54" spans="1:26"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row>
    <row r="55" spans="1:26"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row>
    <row r="56" spans="1:26"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row>
    <row r="57" spans="1:26"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row>
    <row r="58" spans="1:26"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row>
    <row r="59" spans="1:26"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row>
    <row r="60" spans="1:26"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row>
    <row r="61" spans="1:26" x14ac:dyDescent="0.2">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row>
  </sheetData>
  <mergeCells count="3">
    <mergeCell ref="B3:D3"/>
    <mergeCell ref="C4:D4"/>
    <mergeCell ref="C5:D5"/>
  </mergeCells>
  <hyperlinks>
    <hyperlink ref="B1" location="Contents!A1" display="Back to Contents" xr:uid="{50F57BAA-9859-4B95-8046-EE3613689D43}"/>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A63D-7EB7-448B-B81F-8FEB0F227ECC}">
  <dimension ref="A1:D43"/>
  <sheetViews>
    <sheetView workbookViewId="0">
      <pane ySplit="2" topLeftCell="A3" activePane="bottomLeft" state="frozen"/>
      <selection pane="bottomLeft" activeCell="A4" sqref="A4:B7"/>
    </sheetView>
  </sheetViews>
  <sheetFormatPr defaultRowHeight="15" x14ac:dyDescent="0.25"/>
  <cols>
    <col min="1" max="1" width="11.28515625" style="528" customWidth="1"/>
    <col min="2" max="2" width="10.140625" bestFit="1" customWidth="1"/>
    <col min="3" max="3" width="14.5703125" bestFit="1" customWidth="1"/>
    <col min="4" max="4" width="18.140625" bestFit="1" customWidth="1"/>
  </cols>
  <sheetData>
    <row r="1" spans="1:4" ht="49.15" customHeight="1" x14ac:dyDescent="0.25">
      <c r="A1" s="740" t="s">
        <v>483</v>
      </c>
      <c r="B1" s="740"/>
      <c r="C1" s="740"/>
      <c r="D1" s="740"/>
    </row>
    <row r="2" spans="1:4" x14ac:dyDescent="0.25">
      <c r="A2" s="529" t="s">
        <v>462</v>
      </c>
      <c r="B2" s="517" t="s">
        <v>463</v>
      </c>
      <c r="C2" s="517" t="s">
        <v>464</v>
      </c>
      <c r="D2" s="517" t="s">
        <v>465</v>
      </c>
    </row>
    <row r="3" spans="1:4" x14ac:dyDescent="0.25">
      <c r="C3" s="537"/>
      <c r="D3" s="538"/>
    </row>
    <row r="4" spans="1:4" x14ac:dyDescent="0.25">
      <c r="A4" s="798" t="s">
        <v>494</v>
      </c>
      <c r="B4" s="106"/>
      <c r="C4" s="537"/>
      <c r="D4" s="538"/>
    </row>
    <row r="5" spans="1:4" x14ac:dyDescent="0.25">
      <c r="A5" s="106"/>
      <c r="B5" s="106"/>
      <c r="C5" s="537"/>
      <c r="D5" s="538"/>
    </row>
    <row r="6" spans="1:4" x14ac:dyDescent="0.25">
      <c r="A6" s="114" t="s">
        <v>495</v>
      </c>
      <c r="B6" s="114" t="s">
        <v>496</v>
      </c>
      <c r="C6" s="537"/>
      <c r="D6" s="538"/>
    </row>
    <row r="7" spans="1:4" x14ac:dyDescent="0.25">
      <c r="A7" s="106" t="s">
        <v>515</v>
      </c>
      <c r="B7" s="106" t="s">
        <v>516</v>
      </c>
      <c r="C7" s="537"/>
      <c r="D7" s="538"/>
    </row>
    <row r="8" spans="1:4" x14ac:dyDescent="0.25">
      <c r="C8" s="537"/>
      <c r="D8" s="538"/>
    </row>
    <row r="9" spans="1:4" x14ac:dyDescent="0.25">
      <c r="C9" s="537"/>
      <c r="D9" s="538"/>
    </row>
    <row r="10" spans="1:4" x14ac:dyDescent="0.25">
      <c r="C10" s="537"/>
      <c r="D10" s="538"/>
    </row>
    <row r="11" spans="1:4" x14ac:dyDescent="0.25">
      <c r="C11" s="537"/>
      <c r="D11" s="538"/>
    </row>
    <row r="12" spans="1:4" x14ac:dyDescent="0.25">
      <c r="C12" s="537"/>
      <c r="D12" s="538"/>
    </row>
    <row r="13" spans="1:4" x14ac:dyDescent="0.25">
      <c r="C13" s="537"/>
      <c r="D13" s="538"/>
    </row>
    <row r="14" spans="1:4" x14ac:dyDescent="0.25">
      <c r="C14" s="537"/>
      <c r="D14" s="538"/>
    </row>
    <row r="15" spans="1:4" x14ac:dyDescent="0.25">
      <c r="C15" s="537"/>
      <c r="D15" s="538"/>
    </row>
    <row r="16" spans="1:4" x14ac:dyDescent="0.25">
      <c r="C16" s="537"/>
      <c r="D16" s="538"/>
    </row>
    <row r="17" spans="3:4" x14ac:dyDescent="0.25">
      <c r="C17" s="537"/>
      <c r="D17" s="538"/>
    </row>
    <row r="18" spans="3:4" x14ac:dyDescent="0.25">
      <c r="C18" s="537"/>
      <c r="D18" s="538"/>
    </row>
    <row r="19" spans="3:4" x14ac:dyDescent="0.25">
      <c r="C19" s="537"/>
      <c r="D19" s="538"/>
    </row>
    <row r="20" spans="3:4" x14ac:dyDescent="0.25">
      <c r="C20" s="537"/>
      <c r="D20" s="538"/>
    </row>
    <row r="21" spans="3:4" x14ac:dyDescent="0.25">
      <c r="C21" s="537"/>
      <c r="D21" s="538"/>
    </row>
    <row r="22" spans="3:4" x14ac:dyDescent="0.25">
      <c r="C22" s="537"/>
      <c r="D22" s="538"/>
    </row>
    <row r="23" spans="3:4" x14ac:dyDescent="0.25">
      <c r="C23" s="537"/>
      <c r="D23" s="538"/>
    </row>
    <row r="24" spans="3:4" x14ac:dyDescent="0.25">
      <c r="C24" s="537"/>
      <c r="D24" s="538"/>
    </row>
    <row r="25" spans="3:4" x14ac:dyDescent="0.25">
      <c r="C25" s="537"/>
      <c r="D25" s="538"/>
    </row>
    <row r="26" spans="3:4" x14ac:dyDescent="0.25">
      <c r="C26" s="537"/>
      <c r="D26" s="538"/>
    </row>
    <row r="27" spans="3:4" x14ac:dyDescent="0.25">
      <c r="C27" s="537"/>
      <c r="D27" s="538"/>
    </row>
    <row r="28" spans="3:4" x14ac:dyDescent="0.25">
      <c r="C28" s="537"/>
      <c r="D28" s="538"/>
    </row>
    <row r="29" spans="3:4" x14ac:dyDescent="0.25">
      <c r="C29" s="537"/>
      <c r="D29" s="538"/>
    </row>
    <row r="30" spans="3:4" x14ac:dyDescent="0.25">
      <c r="C30" s="537"/>
      <c r="D30" s="538"/>
    </row>
    <row r="31" spans="3:4" x14ac:dyDescent="0.25">
      <c r="C31" s="537"/>
      <c r="D31" s="538"/>
    </row>
    <row r="32" spans="3:4" x14ac:dyDescent="0.25">
      <c r="C32" s="537"/>
      <c r="D32" s="538"/>
    </row>
    <row r="33" spans="3:4" x14ac:dyDescent="0.25">
      <c r="C33" s="537"/>
      <c r="D33" s="538"/>
    </row>
    <row r="34" spans="3:4" x14ac:dyDescent="0.25">
      <c r="C34" s="537"/>
      <c r="D34" s="538"/>
    </row>
    <row r="35" spans="3:4" x14ac:dyDescent="0.25">
      <c r="C35" s="537"/>
      <c r="D35" s="538"/>
    </row>
    <row r="36" spans="3:4" x14ac:dyDescent="0.25">
      <c r="C36" s="537"/>
      <c r="D36" s="538"/>
    </row>
    <row r="37" spans="3:4" x14ac:dyDescent="0.25">
      <c r="C37" s="537"/>
      <c r="D37" s="538"/>
    </row>
    <row r="38" spans="3:4" x14ac:dyDescent="0.25">
      <c r="C38" s="537"/>
      <c r="D38" s="538"/>
    </row>
    <row r="39" spans="3:4" x14ac:dyDescent="0.25">
      <c r="C39" s="537"/>
      <c r="D39" s="538"/>
    </row>
    <row r="40" spans="3:4" x14ac:dyDescent="0.25">
      <c r="C40" s="537"/>
      <c r="D40" s="538"/>
    </row>
    <row r="41" spans="3:4" x14ac:dyDescent="0.25">
      <c r="C41" s="537"/>
      <c r="D41" s="538"/>
    </row>
    <row r="42" spans="3:4" x14ac:dyDescent="0.25">
      <c r="C42" s="537"/>
      <c r="D42" s="538"/>
    </row>
    <row r="43" spans="3:4" x14ac:dyDescent="0.25">
      <c r="C43" s="557"/>
      <c r="D43" s="558"/>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81E5-B248-495C-A338-10988B2640B0}">
  <dimension ref="A1:BC82"/>
  <sheetViews>
    <sheetView topLeftCell="A46" zoomScale="90" zoomScaleNormal="90" workbookViewId="0">
      <selection activeCell="A57" sqref="A57"/>
    </sheetView>
  </sheetViews>
  <sheetFormatPr defaultColWidth="9.140625" defaultRowHeight="14.25" x14ac:dyDescent="0.2"/>
  <cols>
    <col min="1" max="1" width="8.7109375" style="3" customWidth="1"/>
    <col min="2" max="4" width="20.7109375" style="3" customWidth="1"/>
    <col min="5" max="36" width="15.7109375" style="3" customWidth="1"/>
    <col min="37" max="16384" width="9.140625" style="3"/>
  </cols>
  <sheetData>
    <row r="1" spans="1:55" s="106" customFormat="1" ht="15" x14ac:dyDescent="0.2">
      <c r="B1" s="132" t="s">
        <v>47</v>
      </c>
    </row>
    <row r="2" spans="1:55" ht="15" thickBot="1" x14ac:dyDescent="0.25">
      <c r="A2" s="106"/>
      <c r="B2" s="111"/>
      <c r="C2" s="111"/>
      <c r="D2" s="111"/>
      <c r="E2" s="111"/>
      <c r="F2" s="111"/>
      <c r="G2" s="111"/>
      <c r="H2" s="111"/>
      <c r="I2" s="106"/>
      <c r="J2" s="111"/>
      <c r="K2" s="111"/>
      <c r="L2" s="111"/>
      <c r="M2" s="111"/>
      <c r="N2" s="111"/>
      <c r="O2" s="111"/>
      <c r="P2" s="111"/>
      <c r="Q2" s="111"/>
      <c r="R2" s="111"/>
      <c r="S2" s="106"/>
      <c r="T2" s="111"/>
      <c r="U2" s="111"/>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row>
    <row r="3" spans="1:55" ht="36.75" customHeight="1" thickBot="1" x14ac:dyDescent="0.25">
      <c r="A3" s="106"/>
      <c r="B3" s="746" t="s">
        <v>197</v>
      </c>
      <c r="C3" s="747"/>
      <c r="D3" s="748"/>
      <c r="E3" s="111"/>
      <c r="F3" s="243" t="s">
        <v>90</v>
      </c>
      <c r="G3" s="111"/>
      <c r="H3" s="111"/>
      <c r="I3" s="106"/>
      <c r="J3" s="111"/>
      <c r="K3" s="111"/>
      <c r="L3" s="111"/>
      <c r="M3" s="111"/>
      <c r="N3" s="111"/>
      <c r="O3" s="111"/>
      <c r="P3" s="111"/>
      <c r="Q3" s="111"/>
      <c r="R3" s="111"/>
      <c r="S3" s="106"/>
      <c r="T3" s="111"/>
      <c r="U3" s="111"/>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row>
    <row r="4" spans="1:55" ht="15" thickBot="1" x14ac:dyDescent="0.25">
      <c r="A4" s="106"/>
      <c r="B4" s="69" t="s">
        <v>2</v>
      </c>
      <c r="C4" s="654" t="s">
        <v>3</v>
      </c>
      <c r="D4" s="655"/>
      <c r="E4" s="111"/>
      <c r="F4" s="250" t="s">
        <v>13</v>
      </c>
      <c r="G4" s="111"/>
      <c r="H4" s="111"/>
      <c r="I4" s="106"/>
      <c r="J4" s="111"/>
      <c r="K4" s="111"/>
      <c r="L4" s="111"/>
      <c r="M4" s="111"/>
      <c r="N4" s="111"/>
      <c r="O4" s="111"/>
      <c r="P4" s="111"/>
      <c r="Q4" s="111"/>
      <c r="R4" s="111"/>
      <c r="S4" s="106"/>
      <c r="T4" s="111"/>
      <c r="U4" s="111"/>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row>
    <row r="5" spans="1:55" ht="15" thickBot="1" x14ac:dyDescent="0.25">
      <c r="A5" s="106"/>
      <c r="B5" s="12" t="s">
        <v>4</v>
      </c>
      <c r="C5" s="650" t="s">
        <v>373</v>
      </c>
      <c r="D5" s="651"/>
      <c r="E5" s="111"/>
      <c r="F5" s="111"/>
      <c r="G5" s="111"/>
      <c r="H5" s="111"/>
      <c r="I5" s="106"/>
      <c r="J5" s="111"/>
      <c r="K5" s="111"/>
      <c r="L5" s="111"/>
      <c r="M5" s="111"/>
      <c r="N5" s="111"/>
      <c r="O5" s="111"/>
      <c r="P5" s="111"/>
      <c r="Q5" s="111"/>
      <c r="R5" s="111"/>
      <c r="S5" s="106"/>
      <c r="T5" s="111"/>
      <c r="U5" s="111"/>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row>
    <row r="6" spans="1:55" x14ac:dyDescent="0.2">
      <c r="A6" s="106"/>
      <c r="B6" s="110"/>
      <c r="C6" s="129"/>
      <c r="D6" s="129"/>
      <c r="E6" s="111"/>
      <c r="F6" s="111"/>
      <c r="G6" s="111"/>
      <c r="H6" s="111"/>
      <c r="I6" s="106"/>
      <c r="J6" s="111"/>
      <c r="K6" s="111"/>
      <c r="L6" s="111"/>
      <c r="M6" s="111"/>
      <c r="N6" s="111"/>
      <c r="O6" s="111"/>
      <c r="P6" s="111"/>
      <c r="Q6" s="111"/>
      <c r="R6" s="111"/>
      <c r="S6" s="106"/>
      <c r="T6" s="111"/>
      <c r="U6" s="111"/>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row>
    <row r="7" spans="1:55" x14ac:dyDescent="0.2">
      <c r="A7" s="106"/>
      <c r="B7" s="120"/>
      <c r="C7" s="129"/>
      <c r="D7" s="129"/>
      <c r="E7" s="111"/>
      <c r="F7" s="111"/>
      <c r="G7" s="111"/>
      <c r="H7" s="111"/>
      <c r="I7" s="106"/>
      <c r="J7" s="111"/>
      <c r="K7" s="111"/>
      <c r="L7" s="111"/>
      <c r="M7" s="111"/>
      <c r="N7" s="111"/>
      <c r="O7" s="111"/>
      <c r="P7" s="111"/>
      <c r="Q7" s="111"/>
      <c r="R7" s="111"/>
      <c r="S7" s="106"/>
      <c r="T7" s="111"/>
      <c r="U7" s="111"/>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row>
    <row r="8" spans="1:55" x14ac:dyDescent="0.2">
      <c r="A8" s="106"/>
      <c r="B8" s="120" t="s">
        <v>198</v>
      </c>
      <c r="C8" s="129"/>
      <c r="D8" s="129"/>
      <c r="E8" s="111"/>
      <c r="F8" s="111"/>
      <c r="G8" s="111"/>
      <c r="H8" s="111"/>
      <c r="I8" s="106"/>
      <c r="J8" s="111"/>
      <c r="K8" s="111"/>
      <c r="L8" s="111"/>
      <c r="M8" s="111"/>
      <c r="N8" s="111"/>
      <c r="O8" s="111"/>
      <c r="P8" s="111"/>
      <c r="Q8" s="111"/>
      <c r="R8" s="111"/>
      <c r="S8" s="106"/>
      <c r="T8" s="111"/>
      <c r="U8" s="111"/>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row>
    <row r="9" spans="1:55" ht="14.25" customHeight="1" thickBot="1" x14ac:dyDescent="0.25">
      <c r="A9" s="106"/>
      <c r="B9" s="111"/>
      <c r="C9" s="111"/>
      <c r="D9" s="111"/>
      <c r="E9" s="111"/>
      <c r="F9" s="111"/>
      <c r="G9" s="111"/>
      <c r="H9" s="111"/>
      <c r="I9" s="106"/>
      <c r="J9" s="111"/>
      <c r="K9" s="111"/>
      <c r="L9" s="111"/>
      <c r="M9" s="111"/>
      <c r="N9" s="111"/>
      <c r="O9" s="133"/>
      <c r="P9" s="111"/>
      <c r="Q9" s="113"/>
      <c r="R9" s="111"/>
      <c r="S9" s="106"/>
      <c r="T9" s="111"/>
      <c r="U9" s="111"/>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row>
    <row r="10" spans="1:55" ht="14.85" customHeight="1" thickBot="1" x14ac:dyDescent="0.25">
      <c r="A10" s="106"/>
      <c r="B10" s="744" t="s">
        <v>199</v>
      </c>
      <c r="C10" s="742"/>
      <c r="D10" s="742"/>
      <c r="E10" s="743"/>
      <c r="F10" s="741" t="s">
        <v>200</v>
      </c>
      <c r="G10" s="742"/>
      <c r="H10" s="742"/>
      <c r="I10" s="743"/>
      <c r="J10" s="741" t="s">
        <v>201</v>
      </c>
      <c r="K10" s="742"/>
      <c r="L10" s="742"/>
      <c r="M10" s="742"/>
      <c r="N10" s="743"/>
      <c r="O10" s="744" t="s">
        <v>202</v>
      </c>
      <c r="P10" s="742"/>
      <c r="Q10" s="742"/>
      <c r="R10" s="742"/>
      <c r="S10" s="743"/>
      <c r="T10" s="741" t="s">
        <v>203</v>
      </c>
      <c r="U10" s="742"/>
      <c r="V10" s="742"/>
      <c r="W10" s="742"/>
      <c r="X10" s="742"/>
      <c r="Y10" s="743"/>
      <c r="Z10" s="741" t="s">
        <v>204</v>
      </c>
      <c r="AA10" s="742"/>
      <c r="AB10" s="742"/>
      <c r="AC10" s="742"/>
      <c r="AD10" s="742"/>
      <c r="AE10" s="742"/>
      <c r="AF10" s="742"/>
      <c r="AG10" s="742"/>
      <c r="AH10" s="742"/>
      <c r="AI10" s="742"/>
      <c r="AJ10" s="745"/>
      <c r="AK10" s="106"/>
      <c r="AL10" s="106"/>
      <c r="AM10" s="106"/>
      <c r="AN10" s="106"/>
      <c r="AO10" s="106"/>
      <c r="AP10" s="106"/>
      <c r="AQ10" s="106"/>
      <c r="AR10" s="106"/>
      <c r="AS10" s="106"/>
      <c r="AT10" s="106"/>
      <c r="AU10" s="106"/>
      <c r="AV10" s="106"/>
      <c r="AW10" s="106"/>
      <c r="AX10" s="106"/>
      <c r="AY10" s="106"/>
      <c r="AZ10" s="106"/>
    </row>
    <row r="11" spans="1:55" s="143" customFormat="1" ht="45.75" thickBot="1" x14ac:dyDescent="0.25">
      <c r="A11" s="144"/>
      <c r="B11" s="141" t="s">
        <v>87</v>
      </c>
      <c r="C11" s="55" t="s">
        <v>205</v>
      </c>
      <c r="D11" s="55" t="s">
        <v>206</v>
      </c>
      <c r="E11" s="55" t="s">
        <v>207</v>
      </c>
      <c r="F11" s="55" t="s">
        <v>208</v>
      </c>
      <c r="G11" s="55" t="s">
        <v>209</v>
      </c>
      <c r="H11" s="55" t="s">
        <v>210</v>
      </c>
      <c r="I11" s="55" t="s">
        <v>211</v>
      </c>
      <c r="J11" s="55" t="s">
        <v>212</v>
      </c>
      <c r="K11" s="55" t="s">
        <v>213</v>
      </c>
      <c r="L11" s="55" t="s">
        <v>214</v>
      </c>
      <c r="M11" s="55" t="s">
        <v>215</v>
      </c>
      <c r="N11" s="55" t="s">
        <v>216</v>
      </c>
      <c r="O11" s="55" t="s">
        <v>184</v>
      </c>
      <c r="P11" s="55" t="s">
        <v>217</v>
      </c>
      <c r="Q11" s="55" t="s">
        <v>218</v>
      </c>
      <c r="R11" s="55" t="s">
        <v>219</v>
      </c>
      <c r="S11" s="55" t="s">
        <v>366</v>
      </c>
      <c r="T11" s="55" t="s">
        <v>220</v>
      </c>
      <c r="U11" s="55" t="s">
        <v>221</v>
      </c>
      <c r="V11" s="55" t="s">
        <v>222</v>
      </c>
      <c r="W11" s="55" t="s">
        <v>223</v>
      </c>
      <c r="X11" s="55" t="s">
        <v>224</v>
      </c>
      <c r="Y11" s="55" t="s">
        <v>225</v>
      </c>
      <c r="Z11" s="55" t="s">
        <v>226</v>
      </c>
      <c r="AA11" s="55" t="s">
        <v>227</v>
      </c>
      <c r="AB11" s="55" t="s">
        <v>228</v>
      </c>
      <c r="AC11" s="55" t="s">
        <v>229</v>
      </c>
      <c r="AD11" s="55" t="s">
        <v>230</v>
      </c>
      <c r="AE11" s="55" t="s">
        <v>231</v>
      </c>
      <c r="AF11" s="55" t="s">
        <v>232</v>
      </c>
      <c r="AG11" s="55" t="s">
        <v>233</v>
      </c>
      <c r="AH11" s="55" t="s">
        <v>234</v>
      </c>
      <c r="AI11" s="55" t="s">
        <v>235</v>
      </c>
      <c r="AJ11" s="151" t="s">
        <v>236</v>
      </c>
      <c r="AK11" s="142"/>
      <c r="AL11" s="142"/>
      <c r="AM11" s="142"/>
      <c r="AN11" s="142"/>
      <c r="AO11" s="142"/>
      <c r="AP11" s="142"/>
      <c r="AQ11" s="142"/>
      <c r="AR11" s="142"/>
      <c r="AS11" s="142"/>
      <c r="AT11" s="142"/>
      <c r="AU11" s="142"/>
      <c r="AV11" s="142"/>
      <c r="AW11" s="142"/>
      <c r="AX11" s="142"/>
      <c r="AY11" s="142"/>
      <c r="AZ11" s="142"/>
    </row>
    <row r="12" spans="1:55" s="305" customFormat="1" ht="29.25" thickBot="1" x14ac:dyDescent="0.3">
      <c r="A12" s="292"/>
      <c r="B12" s="293" t="s">
        <v>381</v>
      </c>
      <c r="C12" s="294" t="s">
        <v>466</v>
      </c>
      <c r="D12" s="294" t="s">
        <v>378</v>
      </c>
      <c r="E12" s="295" t="s">
        <v>467</v>
      </c>
      <c r="F12" s="294"/>
      <c r="G12" s="296" t="s">
        <v>468</v>
      </c>
      <c r="H12" s="294" t="s">
        <v>468</v>
      </c>
      <c r="I12" s="294" t="s">
        <v>468</v>
      </c>
      <c r="J12"/>
      <c r="K12" s="528"/>
      <c r="L12" s="297" t="s">
        <v>468</v>
      </c>
      <c r="M12" s="297" t="s">
        <v>468</v>
      </c>
      <c r="N12" s="297" t="s">
        <v>468</v>
      </c>
      <c r="O12" s="294"/>
      <c r="P12" s="294"/>
      <c r="Q12" s="298"/>
      <c r="R12" s="294" t="s">
        <v>428</v>
      </c>
      <c r="S12" s="538"/>
      <c r="T12" s="537"/>
      <c r="U12" s="299">
        <v>0</v>
      </c>
      <c r="V12" s="299">
        <v>0</v>
      </c>
      <c r="W12" s="299">
        <v>0</v>
      </c>
      <c r="X12" s="299">
        <v>0</v>
      </c>
      <c r="Y12" s="306">
        <f>T12-U12-V12+W12-X12</f>
        <v>0</v>
      </c>
      <c r="Z12" s="300">
        <v>0</v>
      </c>
      <c r="AA12" s="301">
        <v>0</v>
      </c>
      <c r="AB12" s="299">
        <v>0</v>
      </c>
      <c r="AC12" s="301">
        <v>0</v>
      </c>
      <c r="AD12" s="299">
        <v>0</v>
      </c>
      <c r="AE12" s="302">
        <v>0</v>
      </c>
      <c r="AF12" s="294">
        <v>0</v>
      </c>
      <c r="AG12" s="303">
        <v>0</v>
      </c>
      <c r="AH12" s="299">
        <v>0</v>
      </c>
      <c r="AI12" s="302">
        <v>0</v>
      </c>
      <c r="AJ12" s="304">
        <v>0</v>
      </c>
    </row>
    <row r="13" spans="1:55" s="305" customFormat="1" ht="29.25" thickBot="1" x14ac:dyDescent="0.3">
      <c r="A13" s="292"/>
      <c r="B13" s="293" t="s">
        <v>381</v>
      </c>
      <c r="C13" s="294" t="s">
        <v>466</v>
      </c>
      <c r="D13" s="294" t="s">
        <v>378</v>
      </c>
      <c r="E13" s="295" t="s">
        <v>467</v>
      </c>
      <c r="F13" s="294"/>
      <c r="G13" s="296" t="s">
        <v>468</v>
      </c>
      <c r="H13" s="294" t="s">
        <v>468</v>
      </c>
      <c r="I13" s="294" t="s">
        <v>468</v>
      </c>
      <c r="J13"/>
      <c r="K13" s="528"/>
      <c r="L13" s="297" t="s">
        <v>468</v>
      </c>
      <c r="M13" s="297" t="s">
        <v>468</v>
      </c>
      <c r="N13" s="297" t="s">
        <v>468</v>
      </c>
      <c r="O13" s="294"/>
      <c r="P13" s="294"/>
      <c r="Q13" s="298"/>
      <c r="R13" s="294" t="s">
        <v>428</v>
      </c>
      <c r="S13" s="538"/>
      <c r="T13" s="537"/>
      <c r="U13" s="531">
        <v>0</v>
      </c>
      <c r="V13" s="531">
        <v>0</v>
      </c>
      <c r="W13" s="531">
        <v>0</v>
      </c>
      <c r="X13" s="531">
        <v>0</v>
      </c>
      <c r="Y13" s="306">
        <f>T13-U13-V13+W13-X13</f>
        <v>0</v>
      </c>
      <c r="Z13" s="532">
        <v>0</v>
      </c>
      <c r="AA13" s="533">
        <v>0</v>
      </c>
      <c r="AB13" s="531">
        <v>0</v>
      </c>
      <c r="AC13" s="533">
        <v>0</v>
      </c>
      <c r="AD13" s="531">
        <v>0</v>
      </c>
      <c r="AE13" s="534">
        <v>0</v>
      </c>
      <c r="AF13" s="530">
        <v>0</v>
      </c>
      <c r="AG13" s="535">
        <v>0</v>
      </c>
      <c r="AH13" s="531">
        <v>0</v>
      </c>
      <c r="AI13" s="534">
        <v>0</v>
      </c>
      <c r="AJ13" s="536">
        <v>0</v>
      </c>
    </row>
    <row r="14" spans="1:55" s="305" customFormat="1" ht="29.25" thickBot="1" x14ac:dyDescent="0.3">
      <c r="A14" s="292"/>
      <c r="B14" s="293" t="s">
        <v>381</v>
      </c>
      <c r="C14" s="294" t="s">
        <v>466</v>
      </c>
      <c r="D14" s="294" t="s">
        <v>378</v>
      </c>
      <c r="E14" s="295" t="s">
        <v>467</v>
      </c>
      <c r="F14" s="294"/>
      <c r="G14" s="296" t="s">
        <v>468</v>
      </c>
      <c r="H14" s="294" t="s">
        <v>468</v>
      </c>
      <c r="I14" s="294" t="s">
        <v>468</v>
      </c>
      <c r="J14"/>
      <c r="K14" s="528"/>
      <c r="L14" s="297" t="s">
        <v>468</v>
      </c>
      <c r="M14" s="297" t="s">
        <v>468</v>
      </c>
      <c r="N14" s="297" t="s">
        <v>468</v>
      </c>
      <c r="O14" s="294"/>
      <c r="P14" s="294"/>
      <c r="Q14" s="298"/>
      <c r="R14" s="294" t="s">
        <v>428</v>
      </c>
      <c r="S14" s="538"/>
      <c r="T14" s="537"/>
      <c r="U14" s="299">
        <v>0</v>
      </c>
      <c r="V14" s="299">
        <v>0</v>
      </c>
      <c r="W14" s="299">
        <v>0</v>
      </c>
      <c r="X14" s="299">
        <v>0</v>
      </c>
      <c r="Y14" s="306">
        <f t="shared" ref="Y14:Y51" si="0">T14-U14-V14+W14-X14</f>
        <v>0</v>
      </c>
      <c r="Z14" s="300">
        <v>0</v>
      </c>
      <c r="AA14" s="301">
        <v>0</v>
      </c>
      <c r="AB14" s="299">
        <v>0</v>
      </c>
      <c r="AC14" s="301">
        <v>0</v>
      </c>
      <c r="AD14" s="299">
        <v>0</v>
      </c>
      <c r="AE14" s="302">
        <v>0</v>
      </c>
      <c r="AF14" s="294">
        <v>0</v>
      </c>
      <c r="AG14" s="303">
        <v>0</v>
      </c>
      <c r="AH14" s="299">
        <v>0</v>
      </c>
      <c r="AI14" s="302">
        <v>0</v>
      </c>
      <c r="AJ14" s="304">
        <v>0</v>
      </c>
    </row>
    <row r="15" spans="1:55" s="305" customFormat="1" ht="29.25" thickBot="1" x14ac:dyDescent="0.3">
      <c r="A15" s="292"/>
      <c r="B15" s="293" t="s">
        <v>381</v>
      </c>
      <c r="C15" s="294" t="s">
        <v>466</v>
      </c>
      <c r="D15" s="294" t="s">
        <v>378</v>
      </c>
      <c r="E15" s="295" t="s">
        <v>467</v>
      </c>
      <c r="F15" s="294"/>
      <c r="G15" s="296" t="s">
        <v>468</v>
      </c>
      <c r="H15" s="294" t="s">
        <v>468</v>
      </c>
      <c r="I15" s="294" t="s">
        <v>468</v>
      </c>
      <c r="J15"/>
      <c r="K15" s="528"/>
      <c r="L15" s="297" t="s">
        <v>468</v>
      </c>
      <c r="M15" s="297" t="s">
        <v>468</v>
      </c>
      <c r="N15" s="297" t="s">
        <v>468</v>
      </c>
      <c r="O15" s="294"/>
      <c r="P15" s="294"/>
      <c r="Q15" s="298"/>
      <c r="R15" s="294" t="s">
        <v>428</v>
      </c>
      <c r="S15" s="538"/>
      <c r="T15" s="537"/>
      <c r="U15" s="531">
        <v>0</v>
      </c>
      <c r="V15" s="531">
        <v>0</v>
      </c>
      <c r="W15" s="531">
        <v>0</v>
      </c>
      <c r="X15" s="531">
        <v>0</v>
      </c>
      <c r="Y15" s="306">
        <f t="shared" si="0"/>
        <v>0</v>
      </c>
      <c r="Z15" s="532">
        <v>0</v>
      </c>
      <c r="AA15" s="533">
        <v>0</v>
      </c>
      <c r="AB15" s="531">
        <v>0</v>
      </c>
      <c r="AC15" s="533">
        <v>0</v>
      </c>
      <c r="AD15" s="531">
        <v>0</v>
      </c>
      <c r="AE15" s="534">
        <v>0</v>
      </c>
      <c r="AF15" s="530">
        <v>0</v>
      </c>
      <c r="AG15" s="535">
        <v>0</v>
      </c>
      <c r="AH15" s="531">
        <v>0</v>
      </c>
      <c r="AI15" s="534">
        <v>0</v>
      </c>
      <c r="AJ15" s="536">
        <v>0</v>
      </c>
    </row>
    <row r="16" spans="1:55" s="305" customFormat="1" ht="29.25" thickBot="1" x14ac:dyDescent="0.3">
      <c r="A16" s="292"/>
      <c r="B16" s="293" t="s">
        <v>381</v>
      </c>
      <c r="C16" s="294" t="s">
        <v>466</v>
      </c>
      <c r="D16" s="294" t="s">
        <v>378</v>
      </c>
      <c r="E16" s="295" t="s">
        <v>467</v>
      </c>
      <c r="F16" s="294"/>
      <c r="G16" s="296" t="s">
        <v>468</v>
      </c>
      <c r="H16" s="294" t="s">
        <v>468</v>
      </c>
      <c r="I16" s="294" t="s">
        <v>468</v>
      </c>
      <c r="J16"/>
      <c r="K16" s="528"/>
      <c r="L16" s="297" t="s">
        <v>468</v>
      </c>
      <c r="M16" s="297" t="s">
        <v>468</v>
      </c>
      <c r="N16" s="297" t="s">
        <v>468</v>
      </c>
      <c r="O16" s="294"/>
      <c r="P16" s="294"/>
      <c r="Q16" s="298"/>
      <c r="R16" s="294" t="s">
        <v>428</v>
      </c>
      <c r="S16" s="538"/>
      <c r="T16" s="537"/>
      <c r="U16" s="299">
        <v>0</v>
      </c>
      <c r="V16" s="299">
        <v>0</v>
      </c>
      <c r="W16" s="299">
        <v>0</v>
      </c>
      <c r="X16" s="299">
        <v>0</v>
      </c>
      <c r="Y16" s="306">
        <f t="shared" si="0"/>
        <v>0</v>
      </c>
      <c r="Z16" s="300">
        <v>0</v>
      </c>
      <c r="AA16" s="301">
        <v>0</v>
      </c>
      <c r="AB16" s="299">
        <v>0</v>
      </c>
      <c r="AC16" s="301">
        <v>0</v>
      </c>
      <c r="AD16" s="299">
        <v>0</v>
      </c>
      <c r="AE16" s="302">
        <v>0</v>
      </c>
      <c r="AF16" s="294">
        <v>0</v>
      </c>
      <c r="AG16" s="303">
        <v>0</v>
      </c>
      <c r="AH16" s="299">
        <v>0</v>
      </c>
      <c r="AI16" s="302">
        <v>0</v>
      </c>
      <c r="AJ16" s="304">
        <v>0</v>
      </c>
    </row>
    <row r="17" spans="1:52" s="305" customFormat="1" ht="29.25" thickBot="1" x14ac:dyDescent="0.3">
      <c r="A17" s="292"/>
      <c r="B17" s="293" t="s">
        <v>381</v>
      </c>
      <c r="C17" s="294" t="s">
        <v>466</v>
      </c>
      <c r="D17" s="294" t="s">
        <v>378</v>
      </c>
      <c r="E17" s="295" t="s">
        <v>467</v>
      </c>
      <c r="F17" s="294"/>
      <c r="G17" s="296" t="s">
        <v>468</v>
      </c>
      <c r="H17" s="294" t="s">
        <v>468</v>
      </c>
      <c r="I17" s="294" t="s">
        <v>468</v>
      </c>
      <c r="J17"/>
      <c r="K17" s="528"/>
      <c r="L17" s="297" t="s">
        <v>468</v>
      </c>
      <c r="M17" s="297" t="s">
        <v>468</v>
      </c>
      <c r="N17" s="297" t="s">
        <v>468</v>
      </c>
      <c r="O17" s="294"/>
      <c r="P17" s="294"/>
      <c r="Q17" s="298"/>
      <c r="R17" s="294" t="s">
        <v>428</v>
      </c>
      <c r="S17" s="538"/>
      <c r="T17" s="537"/>
      <c r="U17" s="531">
        <v>0</v>
      </c>
      <c r="V17" s="531">
        <v>0</v>
      </c>
      <c r="W17" s="531">
        <v>0</v>
      </c>
      <c r="X17" s="531">
        <v>0</v>
      </c>
      <c r="Y17" s="306">
        <f t="shared" si="0"/>
        <v>0</v>
      </c>
      <c r="Z17" s="532">
        <v>0</v>
      </c>
      <c r="AA17" s="533">
        <v>0</v>
      </c>
      <c r="AB17" s="531">
        <v>0</v>
      </c>
      <c r="AC17" s="533">
        <v>0</v>
      </c>
      <c r="AD17" s="531">
        <v>0</v>
      </c>
      <c r="AE17" s="534">
        <v>0</v>
      </c>
      <c r="AF17" s="530">
        <v>0</v>
      </c>
      <c r="AG17" s="535">
        <v>0</v>
      </c>
      <c r="AH17" s="531">
        <v>0</v>
      </c>
      <c r="AI17" s="534">
        <v>0</v>
      </c>
      <c r="AJ17" s="536">
        <v>0</v>
      </c>
    </row>
    <row r="18" spans="1:52" s="305" customFormat="1" ht="29.25" thickBot="1" x14ac:dyDescent="0.3">
      <c r="A18" s="292"/>
      <c r="B18" s="293" t="s">
        <v>381</v>
      </c>
      <c r="C18" s="294" t="s">
        <v>466</v>
      </c>
      <c r="D18" s="294" t="s">
        <v>378</v>
      </c>
      <c r="E18" s="295" t="s">
        <v>467</v>
      </c>
      <c r="F18" s="294"/>
      <c r="G18" s="296" t="s">
        <v>468</v>
      </c>
      <c r="H18" s="294" t="s">
        <v>468</v>
      </c>
      <c r="I18" s="294" t="s">
        <v>468</v>
      </c>
      <c r="J18"/>
      <c r="K18" s="528"/>
      <c r="L18" s="297" t="s">
        <v>468</v>
      </c>
      <c r="M18" s="297" t="s">
        <v>468</v>
      </c>
      <c r="N18" s="297" t="s">
        <v>468</v>
      </c>
      <c r="O18" s="294"/>
      <c r="P18" s="294"/>
      <c r="Q18" s="298"/>
      <c r="R18" s="294" t="s">
        <v>428</v>
      </c>
      <c r="S18" s="538"/>
      <c r="T18" s="537"/>
      <c r="U18" s="299">
        <v>0</v>
      </c>
      <c r="V18" s="299">
        <v>0</v>
      </c>
      <c r="W18" s="299">
        <v>0</v>
      </c>
      <c r="X18" s="299">
        <v>0</v>
      </c>
      <c r="Y18" s="306">
        <f t="shared" si="0"/>
        <v>0</v>
      </c>
      <c r="Z18" s="300">
        <v>0</v>
      </c>
      <c r="AA18" s="301">
        <v>0</v>
      </c>
      <c r="AB18" s="299">
        <v>0</v>
      </c>
      <c r="AC18" s="301">
        <v>0</v>
      </c>
      <c r="AD18" s="299">
        <v>0</v>
      </c>
      <c r="AE18" s="302">
        <v>0</v>
      </c>
      <c r="AF18" s="294">
        <v>0</v>
      </c>
      <c r="AG18" s="303">
        <v>0</v>
      </c>
      <c r="AH18" s="299">
        <v>0</v>
      </c>
      <c r="AI18" s="302">
        <v>0</v>
      </c>
      <c r="AJ18" s="304">
        <v>0</v>
      </c>
    </row>
    <row r="19" spans="1:52" s="305" customFormat="1" ht="29.25" thickBot="1" x14ac:dyDescent="0.3">
      <c r="A19" s="292"/>
      <c r="B19" s="293" t="s">
        <v>381</v>
      </c>
      <c r="C19" s="294" t="s">
        <v>466</v>
      </c>
      <c r="D19" s="294" t="s">
        <v>378</v>
      </c>
      <c r="E19" s="295" t="s">
        <v>467</v>
      </c>
      <c r="F19" s="294"/>
      <c r="G19" s="296" t="s">
        <v>468</v>
      </c>
      <c r="H19" s="294" t="s">
        <v>468</v>
      </c>
      <c r="I19" s="294" t="s">
        <v>468</v>
      </c>
      <c r="J19"/>
      <c r="K19" s="528"/>
      <c r="L19" s="297" t="s">
        <v>468</v>
      </c>
      <c r="M19" s="297" t="s">
        <v>468</v>
      </c>
      <c r="N19" s="297" t="s">
        <v>468</v>
      </c>
      <c r="O19" s="294"/>
      <c r="P19" s="294"/>
      <c r="Q19" s="298"/>
      <c r="R19" s="294" t="s">
        <v>428</v>
      </c>
      <c r="S19" s="538"/>
      <c r="T19" s="537"/>
      <c r="U19" s="531">
        <v>0</v>
      </c>
      <c r="V19" s="531">
        <v>0</v>
      </c>
      <c r="W19" s="531">
        <v>0</v>
      </c>
      <c r="X19" s="531">
        <v>0</v>
      </c>
      <c r="Y19" s="306">
        <f t="shared" si="0"/>
        <v>0</v>
      </c>
      <c r="Z19" s="532">
        <v>0</v>
      </c>
      <c r="AA19" s="533">
        <v>0</v>
      </c>
      <c r="AB19" s="531">
        <v>0</v>
      </c>
      <c r="AC19" s="533">
        <v>0</v>
      </c>
      <c r="AD19" s="531">
        <v>0</v>
      </c>
      <c r="AE19" s="534">
        <v>0</v>
      </c>
      <c r="AF19" s="530">
        <v>0</v>
      </c>
      <c r="AG19" s="535">
        <v>0</v>
      </c>
      <c r="AH19" s="531">
        <v>0</v>
      </c>
      <c r="AI19" s="534">
        <v>0</v>
      </c>
      <c r="AJ19" s="536">
        <v>0</v>
      </c>
    </row>
    <row r="20" spans="1:52" s="305" customFormat="1" ht="29.25" thickBot="1" x14ac:dyDescent="0.3">
      <c r="A20" s="292"/>
      <c r="B20" s="293" t="s">
        <v>381</v>
      </c>
      <c r="C20" s="294" t="s">
        <v>466</v>
      </c>
      <c r="D20" s="294" t="s">
        <v>378</v>
      </c>
      <c r="E20" s="295" t="s">
        <v>467</v>
      </c>
      <c r="F20" s="294"/>
      <c r="G20" s="296" t="s">
        <v>468</v>
      </c>
      <c r="H20" s="294" t="s">
        <v>468</v>
      </c>
      <c r="I20" s="294" t="s">
        <v>468</v>
      </c>
      <c r="J20"/>
      <c r="K20" s="528"/>
      <c r="L20" s="297" t="s">
        <v>468</v>
      </c>
      <c r="M20" s="297" t="s">
        <v>468</v>
      </c>
      <c r="N20" s="297" t="s">
        <v>468</v>
      </c>
      <c r="O20" s="294"/>
      <c r="P20" s="294"/>
      <c r="Q20" s="298"/>
      <c r="R20" s="294" t="s">
        <v>428</v>
      </c>
      <c r="S20" s="538"/>
      <c r="T20" s="537"/>
      <c r="U20" s="299">
        <v>0</v>
      </c>
      <c r="V20" s="299">
        <v>0</v>
      </c>
      <c r="W20" s="299">
        <v>0</v>
      </c>
      <c r="X20" s="299">
        <v>0</v>
      </c>
      <c r="Y20" s="306">
        <f t="shared" si="0"/>
        <v>0</v>
      </c>
      <c r="Z20" s="300">
        <v>0</v>
      </c>
      <c r="AA20" s="301">
        <v>0</v>
      </c>
      <c r="AB20" s="299">
        <v>0</v>
      </c>
      <c r="AC20" s="301">
        <v>0</v>
      </c>
      <c r="AD20" s="299">
        <v>0</v>
      </c>
      <c r="AE20" s="302">
        <v>0</v>
      </c>
      <c r="AF20" s="294">
        <v>0</v>
      </c>
      <c r="AG20" s="303">
        <v>0</v>
      </c>
      <c r="AH20" s="299">
        <v>0</v>
      </c>
      <c r="AI20" s="302">
        <v>0</v>
      </c>
      <c r="AJ20" s="304">
        <v>0</v>
      </c>
    </row>
    <row r="21" spans="1:52" s="305" customFormat="1" ht="29.25" thickBot="1" x14ac:dyDescent="0.3">
      <c r="A21" s="292"/>
      <c r="B21" s="293" t="s">
        <v>381</v>
      </c>
      <c r="C21" s="294" t="s">
        <v>466</v>
      </c>
      <c r="D21" s="294" t="s">
        <v>378</v>
      </c>
      <c r="E21" s="295" t="s">
        <v>467</v>
      </c>
      <c r="F21" s="294"/>
      <c r="G21" s="296" t="s">
        <v>468</v>
      </c>
      <c r="H21" s="294" t="s">
        <v>468</v>
      </c>
      <c r="I21" s="294" t="s">
        <v>468</v>
      </c>
      <c r="J21"/>
      <c r="K21" s="528"/>
      <c r="L21" s="297" t="s">
        <v>468</v>
      </c>
      <c r="M21" s="297" t="s">
        <v>468</v>
      </c>
      <c r="N21" s="297" t="s">
        <v>468</v>
      </c>
      <c r="O21" s="294"/>
      <c r="P21" s="294"/>
      <c r="Q21" s="298"/>
      <c r="R21" s="294" t="s">
        <v>428</v>
      </c>
      <c r="S21" s="538"/>
      <c r="T21" s="537"/>
      <c r="U21" s="531">
        <v>0</v>
      </c>
      <c r="V21" s="531">
        <v>0</v>
      </c>
      <c r="W21" s="531">
        <v>0</v>
      </c>
      <c r="X21" s="531">
        <v>0</v>
      </c>
      <c r="Y21" s="306">
        <f t="shared" si="0"/>
        <v>0</v>
      </c>
      <c r="Z21" s="532">
        <v>0</v>
      </c>
      <c r="AA21" s="533">
        <v>0</v>
      </c>
      <c r="AB21" s="531">
        <v>0</v>
      </c>
      <c r="AC21" s="533">
        <v>0</v>
      </c>
      <c r="AD21" s="531">
        <v>0</v>
      </c>
      <c r="AE21" s="534">
        <v>0</v>
      </c>
      <c r="AF21" s="530">
        <v>0</v>
      </c>
      <c r="AG21" s="535">
        <v>0</v>
      </c>
      <c r="AH21" s="531">
        <v>0</v>
      </c>
      <c r="AI21" s="534">
        <v>0</v>
      </c>
      <c r="AJ21" s="536">
        <v>0</v>
      </c>
    </row>
    <row r="22" spans="1:52" ht="29.25" thickBot="1" x14ac:dyDescent="0.3">
      <c r="A22" s="106"/>
      <c r="B22" s="293" t="s">
        <v>381</v>
      </c>
      <c r="C22" s="294" t="s">
        <v>466</v>
      </c>
      <c r="D22" s="294" t="s">
        <v>378</v>
      </c>
      <c r="E22" s="295" t="s">
        <v>467</v>
      </c>
      <c r="F22" s="294"/>
      <c r="G22" s="296" t="s">
        <v>468</v>
      </c>
      <c r="H22" s="294" t="s">
        <v>468</v>
      </c>
      <c r="I22" s="294" t="s">
        <v>468</v>
      </c>
      <c r="J22"/>
      <c r="K22" s="528"/>
      <c r="L22" s="297" t="s">
        <v>468</v>
      </c>
      <c r="M22" s="297" t="s">
        <v>468</v>
      </c>
      <c r="N22" s="297" t="s">
        <v>468</v>
      </c>
      <c r="O22" s="294"/>
      <c r="P22" s="294"/>
      <c r="Q22" s="298"/>
      <c r="R22" s="294" t="s">
        <v>428</v>
      </c>
      <c r="S22" s="538"/>
      <c r="T22" s="537"/>
      <c r="U22" s="299">
        <v>0</v>
      </c>
      <c r="V22" s="299">
        <v>0</v>
      </c>
      <c r="W22" s="299">
        <v>0</v>
      </c>
      <c r="X22" s="299">
        <v>0</v>
      </c>
      <c r="Y22" s="306">
        <f t="shared" si="0"/>
        <v>0</v>
      </c>
      <c r="Z22" s="300">
        <v>0</v>
      </c>
      <c r="AA22" s="301">
        <v>0</v>
      </c>
      <c r="AB22" s="299">
        <v>0</v>
      </c>
      <c r="AC22" s="301">
        <v>0</v>
      </c>
      <c r="AD22" s="299">
        <v>0</v>
      </c>
      <c r="AE22" s="302">
        <v>0</v>
      </c>
      <c r="AF22" s="294">
        <v>0</v>
      </c>
      <c r="AG22" s="303">
        <v>0</v>
      </c>
      <c r="AH22" s="299">
        <v>0</v>
      </c>
      <c r="AI22" s="302">
        <v>0</v>
      </c>
      <c r="AJ22" s="304">
        <v>0</v>
      </c>
      <c r="AK22" s="106"/>
      <c r="AL22" s="106"/>
      <c r="AM22" s="106"/>
      <c r="AN22" s="106"/>
      <c r="AO22" s="106"/>
      <c r="AP22" s="106"/>
      <c r="AQ22" s="106"/>
      <c r="AR22" s="106"/>
      <c r="AS22" s="106"/>
      <c r="AT22" s="106"/>
      <c r="AU22" s="106"/>
      <c r="AV22" s="106"/>
      <c r="AW22" s="106"/>
      <c r="AX22" s="106"/>
      <c r="AY22" s="106"/>
      <c r="AZ22" s="106"/>
    </row>
    <row r="23" spans="1:52" ht="29.25" thickBot="1" x14ac:dyDescent="0.3">
      <c r="A23" s="106"/>
      <c r="B23" s="293" t="s">
        <v>381</v>
      </c>
      <c r="C23" s="294" t="s">
        <v>466</v>
      </c>
      <c r="D23" s="294" t="s">
        <v>378</v>
      </c>
      <c r="E23" s="295" t="s">
        <v>467</v>
      </c>
      <c r="F23" s="294"/>
      <c r="G23" s="296" t="s">
        <v>468</v>
      </c>
      <c r="H23" s="294" t="s">
        <v>468</v>
      </c>
      <c r="I23" s="294" t="s">
        <v>468</v>
      </c>
      <c r="J23"/>
      <c r="K23" s="528"/>
      <c r="L23" s="297" t="s">
        <v>468</v>
      </c>
      <c r="M23" s="297" t="s">
        <v>468</v>
      </c>
      <c r="N23" s="297" t="s">
        <v>468</v>
      </c>
      <c r="O23" s="294"/>
      <c r="P23" s="294"/>
      <c r="Q23" s="298"/>
      <c r="R23" s="294" t="s">
        <v>428</v>
      </c>
      <c r="S23" s="538"/>
      <c r="T23" s="537"/>
      <c r="U23" s="531">
        <v>0</v>
      </c>
      <c r="V23" s="531">
        <v>0</v>
      </c>
      <c r="W23" s="531">
        <v>0</v>
      </c>
      <c r="X23" s="531">
        <v>0</v>
      </c>
      <c r="Y23" s="306">
        <f t="shared" si="0"/>
        <v>0</v>
      </c>
      <c r="Z23" s="532">
        <v>0</v>
      </c>
      <c r="AA23" s="533">
        <v>0</v>
      </c>
      <c r="AB23" s="531">
        <v>0</v>
      </c>
      <c r="AC23" s="533">
        <v>0</v>
      </c>
      <c r="AD23" s="531">
        <v>0</v>
      </c>
      <c r="AE23" s="534">
        <v>0</v>
      </c>
      <c r="AF23" s="530">
        <v>0</v>
      </c>
      <c r="AG23" s="535">
        <v>0</v>
      </c>
      <c r="AH23" s="531">
        <v>0</v>
      </c>
      <c r="AI23" s="534">
        <v>0</v>
      </c>
      <c r="AJ23" s="536">
        <v>0</v>
      </c>
      <c r="AK23" s="106"/>
      <c r="AL23" s="106"/>
      <c r="AM23" s="106"/>
      <c r="AN23" s="106"/>
      <c r="AO23" s="106"/>
      <c r="AP23" s="106"/>
      <c r="AQ23" s="106"/>
      <c r="AR23" s="106"/>
      <c r="AS23" s="106"/>
      <c r="AT23" s="106"/>
      <c r="AU23" s="106"/>
      <c r="AV23" s="106"/>
      <c r="AW23" s="106"/>
      <c r="AX23" s="106"/>
      <c r="AY23" s="106"/>
      <c r="AZ23" s="106"/>
    </row>
    <row r="24" spans="1:52" ht="29.25" thickBot="1" x14ac:dyDescent="0.3">
      <c r="A24" s="106"/>
      <c r="B24" s="293" t="s">
        <v>381</v>
      </c>
      <c r="C24" s="294" t="s">
        <v>466</v>
      </c>
      <c r="D24" s="294" t="s">
        <v>378</v>
      </c>
      <c r="E24" s="295" t="s">
        <v>467</v>
      </c>
      <c r="F24" s="294"/>
      <c r="G24" s="296" t="s">
        <v>468</v>
      </c>
      <c r="H24" s="294" t="s">
        <v>468</v>
      </c>
      <c r="I24" s="294" t="s">
        <v>468</v>
      </c>
      <c r="J24"/>
      <c r="K24" s="528"/>
      <c r="L24" s="297" t="s">
        <v>468</v>
      </c>
      <c r="M24" s="297" t="s">
        <v>468</v>
      </c>
      <c r="N24" s="297" t="s">
        <v>468</v>
      </c>
      <c r="O24" s="294"/>
      <c r="P24" s="294"/>
      <c r="Q24" s="298"/>
      <c r="R24" s="294" t="s">
        <v>428</v>
      </c>
      <c r="S24" s="538"/>
      <c r="T24" s="537"/>
      <c r="U24" s="299">
        <v>0</v>
      </c>
      <c r="V24" s="299">
        <v>0</v>
      </c>
      <c r="W24" s="299">
        <v>0</v>
      </c>
      <c r="X24" s="299">
        <v>0</v>
      </c>
      <c r="Y24" s="306">
        <f t="shared" si="0"/>
        <v>0</v>
      </c>
      <c r="Z24" s="300">
        <v>0</v>
      </c>
      <c r="AA24" s="301">
        <v>0</v>
      </c>
      <c r="AB24" s="299">
        <v>0</v>
      </c>
      <c r="AC24" s="301">
        <v>0</v>
      </c>
      <c r="AD24" s="299">
        <v>0</v>
      </c>
      <c r="AE24" s="302">
        <v>0</v>
      </c>
      <c r="AF24" s="294">
        <v>0</v>
      </c>
      <c r="AG24" s="303">
        <v>0</v>
      </c>
      <c r="AH24" s="299">
        <v>0</v>
      </c>
      <c r="AI24" s="302">
        <v>0</v>
      </c>
      <c r="AJ24" s="304">
        <v>0</v>
      </c>
      <c r="AK24" s="106"/>
      <c r="AL24" s="106"/>
      <c r="AM24" s="106"/>
      <c r="AN24" s="106"/>
      <c r="AO24" s="106"/>
      <c r="AP24" s="106"/>
      <c r="AQ24" s="106"/>
      <c r="AR24" s="106"/>
      <c r="AS24" s="106"/>
      <c r="AT24" s="106"/>
      <c r="AU24" s="106"/>
      <c r="AV24" s="106"/>
      <c r="AW24" s="106"/>
      <c r="AX24" s="106"/>
      <c r="AY24" s="106"/>
      <c r="AZ24" s="106"/>
    </row>
    <row r="25" spans="1:52" ht="29.25" thickBot="1" x14ac:dyDescent="0.3">
      <c r="A25" s="106"/>
      <c r="B25" s="293" t="s">
        <v>381</v>
      </c>
      <c r="C25" s="294" t="s">
        <v>466</v>
      </c>
      <c r="D25" s="294" t="s">
        <v>378</v>
      </c>
      <c r="E25" s="295" t="s">
        <v>467</v>
      </c>
      <c r="F25" s="294"/>
      <c r="G25" s="296" t="s">
        <v>468</v>
      </c>
      <c r="H25" s="294" t="s">
        <v>468</v>
      </c>
      <c r="I25" s="294" t="s">
        <v>468</v>
      </c>
      <c r="J25"/>
      <c r="K25" s="528"/>
      <c r="L25" s="297" t="s">
        <v>468</v>
      </c>
      <c r="M25" s="297" t="s">
        <v>468</v>
      </c>
      <c r="N25" s="297" t="s">
        <v>468</v>
      </c>
      <c r="O25" s="294"/>
      <c r="P25" s="294"/>
      <c r="Q25" s="298"/>
      <c r="R25" s="294" t="s">
        <v>428</v>
      </c>
      <c r="S25" s="538"/>
      <c r="T25" s="537"/>
      <c r="U25" s="531">
        <v>0</v>
      </c>
      <c r="V25" s="531">
        <v>0</v>
      </c>
      <c r="W25" s="531">
        <v>0</v>
      </c>
      <c r="X25" s="531">
        <v>0</v>
      </c>
      <c r="Y25" s="306">
        <f t="shared" si="0"/>
        <v>0</v>
      </c>
      <c r="Z25" s="532">
        <v>0</v>
      </c>
      <c r="AA25" s="533">
        <v>0</v>
      </c>
      <c r="AB25" s="531">
        <v>0</v>
      </c>
      <c r="AC25" s="533">
        <v>0</v>
      </c>
      <c r="AD25" s="531">
        <v>0</v>
      </c>
      <c r="AE25" s="534">
        <v>0</v>
      </c>
      <c r="AF25" s="530">
        <v>0</v>
      </c>
      <c r="AG25" s="535">
        <v>0</v>
      </c>
      <c r="AH25" s="531">
        <v>0</v>
      </c>
      <c r="AI25" s="534">
        <v>0</v>
      </c>
      <c r="AJ25" s="536">
        <v>0</v>
      </c>
      <c r="AK25" s="106"/>
      <c r="AL25" s="106"/>
      <c r="AM25" s="106"/>
      <c r="AN25" s="106"/>
      <c r="AO25" s="106"/>
      <c r="AP25" s="106"/>
      <c r="AQ25" s="106"/>
      <c r="AR25" s="106"/>
      <c r="AS25" s="106"/>
      <c r="AT25" s="106"/>
      <c r="AU25" s="106"/>
      <c r="AV25" s="106"/>
      <c r="AW25" s="106"/>
      <c r="AX25" s="106"/>
      <c r="AY25" s="106"/>
      <c r="AZ25" s="106"/>
    </row>
    <row r="26" spans="1:52" ht="29.25" thickBot="1" x14ac:dyDescent="0.3">
      <c r="A26" s="106"/>
      <c r="B26" s="293" t="s">
        <v>381</v>
      </c>
      <c r="C26" s="294" t="s">
        <v>466</v>
      </c>
      <c r="D26" s="294" t="s">
        <v>378</v>
      </c>
      <c r="E26" s="295" t="s">
        <v>467</v>
      </c>
      <c r="F26" s="294"/>
      <c r="G26" s="296" t="s">
        <v>468</v>
      </c>
      <c r="H26" s="294" t="s">
        <v>468</v>
      </c>
      <c r="I26" s="294" t="s">
        <v>468</v>
      </c>
      <c r="J26"/>
      <c r="K26" s="528"/>
      <c r="L26" s="297" t="s">
        <v>468</v>
      </c>
      <c r="M26" s="297" t="s">
        <v>468</v>
      </c>
      <c r="N26" s="297" t="s">
        <v>468</v>
      </c>
      <c r="O26" s="294"/>
      <c r="P26" s="294"/>
      <c r="Q26" s="298"/>
      <c r="R26" s="294" t="s">
        <v>428</v>
      </c>
      <c r="S26" s="538"/>
      <c r="T26" s="537"/>
      <c r="U26" s="299">
        <v>0</v>
      </c>
      <c r="V26" s="299">
        <v>0</v>
      </c>
      <c r="W26" s="299">
        <v>0</v>
      </c>
      <c r="X26" s="299">
        <v>0</v>
      </c>
      <c r="Y26" s="306">
        <f t="shared" si="0"/>
        <v>0</v>
      </c>
      <c r="Z26" s="300">
        <v>0</v>
      </c>
      <c r="AA26" s="301">
        <v>0</v>
      </c>
      <c r="AB26" s="299">
        <v>0</v>
      </c>
      <c r="AC26" s="301">
        <v>0</v>
      </c>
      <c r="AD26" s="299">
        <v>0</v>
      </c>
      <c r="AE26" s="302">
        <v>0</v>
      </c>
      <c r="AF26" s="294">
        <v>0</v>
      </c>
      <c r="AG26" s="303">
        <v>0</v>
      </c>
      <c r="AH26" s="299">
        <v>0</v>
      </c>
      <c r="AI26" s="302">
        <v>0</v>
      </c>
      <c r="AJ26" s="304">
        <v>0</v>
      </c>
      <c r="AK26" s="106"/>
      <c r="AL26" s="106"/>
      <c r="AM26" s="106"/>
      <c r="AN26" s="106"/>
      <c r="AO26" s="106"/>
      <c r="AP26" s="106"/>
      <c r="AQ26" s="106"/>
      <c r="AR26" s="106"/>
      <c r="AS26" s="106"/>
      <c r="AT26" s="106"/>
      <c r="AU26" s="106"/>
      <c r="AV26" s="106"/>
      <c r="AW26" s="106"/>
      <c r="AX26" s="106"/>
      <c r="AY26" s="106"/>
      <c r="AZ26" s="106"/>
    </row>
    <row r="27" spans="1:52" ht="29.25" thickBot="1" x14ac:dyDescent="0.3">
      <c r="A27" s="106"/>
      <c r="B27" s="293" t="s">
        <v>381</v>
      </c>
      <c r="C27" s="294" t="s">
        <v>466</v>
      </c>
      <c r="D27" s="294" t="s">
        <v>378</v>
      </c>
      <c r="E27" s="295" t="s">
        <v>467</v>
      </c>
      <c r="F27" s="294"/>
      <c r="G27" s="296" t="s">
        <v>468</v>
      </c>
      <c r="H27" s="294" t="s">
        <v>468</v>
      </c>
      <c r="I27" s="294" t="s">
        <v>468</v>
      </c>
      <c r="J27"/>
      <c r="K27" s="528"/>
      <c r="L27" s="297" t="s">
        <v>468</v>
      </c>
      <c r="M27" s="297" t="s">
        <v>468</v>
      </c>
      <c r="N27" s="297" t="s">
        <v>468</v>
      </c>
      <c r="O27" s="294"/>
      <c r="P27" s="294"/>
      <c r="Q27" s="298"/>
      <c r="R27" s="294" t="s">
        <v>428</v>
      </c>
      <c r="S27" s="538"/>
      <c r="T27" s="537"/>
      <c r="U27" s="531">
        <v>0</v>
      </c>
      <c r="V27" s="531">
        <v>0</v>
      </c>
      <c r="W27" s="531">
        <v>0</v>
      </c>
      <c r="X27" s="531">
        <v>0</v>
      </c>
      <c r="Y27" s="306">
        <f t="shared" si="0"/>
        <v>0</v>
      </c>
      <c r="Z27" s="532">
        <v>0</v>
      </c>
      <c r="AA27" s="533">
        <v>0</v>
      </c>
      <c r="AB27" s="531">
        <v>0</v>
      </c>
      <c r="AC27" s="533">
        <v>0</v>
      </c>
      <c r="AD27" s="531">
        <v>0</v>
      </c>
      <c r="AE27" s="534">
        <v>0</v>
      </c>
      <c r="AF27" s="530">
        <v>0</v>
      </c>
      <c r="AG27" s="535">
        <v>0</v>
      </c>
      <c r="AH27" s="531">
        <v>0</v>
      </c>
      <c r="AI27" s="534">
        <v>0</v>
      </c>
      <c r="AJ27" s="536">
        <v>0</v>
      </c>
      <c r="AK27" s="106"/>
      <c r="AL27" s="106"/>
      <c r="AM27" s="106"/>
      <c r="AN27" s="106"/>
      <c r="AO27" s="106"/>
      <c r="AP27" s="106"/>
      <c r="AQ27" s="106"/>
      <c r="AR27" s="106"/>
      <c r="AS27" s="106"/>
      <c r="AT27" s="106"/>
      <c r="AU27" s="106"/>
      <c r="AV27" s="106"/>
      <c r="AW27" s="106"/>
      <c r="AX27" s="106"/>
      <c r="AY27" s="106"/>
      <c r="AZ27" s="106"/>
    </row>
    <row r="28" spans="1:52" ht="29.25" thickBot="1" x14ac:dyDescent="0.3">
      <c r="A28" s="106"/>
      <c r="B28" s="293" t="s">
        <v>381</v>
      </c>
      <c r="C28" s="294" t="s">
        <v>466</v>
      </c>
      <c r="D28" s="294" t="s">
        <v>378</v>
      </c>
      <c r="E28" s="295" t="s">
        <v>467</v>
      </c>
      <c r="F28" s="294"/>
      <c r="G28" s="296" t="s">
        <v>468</v>
      </c>
      <c r="H28" s="294" t="s">
        <v>468</v>
      </c>
      <c r="I28" s="294" t="s">
        <v>468</v>
      </c>
      <c r="J28"/>
      <c r="K28" s="528"/>
      <c r="L28" s="297" t="s">
        <v>468</v>
      </c>
      <c r="M28" s="297" t="s">
        <v>468</v>
      </c>
      <c r="N28" s="297" t="s">
        <v>468</v>
      </c>
      <c r="O28" s="294"/>
      <c r="P28" s="294"/>
      <c r="Q28" s="298"/>
      <c r="R28" s="294" t="s">
        <v>428</v>
      </c>
      <c r="S28" s="538"/>
      <c r="T28" s="537"/>
      <c r="U28" s="299">
        <v>0</v>
      </c>
      <c r="V28" s="299">
        <v>0</v>
      </c>
      <c r="W28" s="299">
        <v>0</v>
      </c>
      <c r="X28" s="299">
        <v>0</v>
      </c>
      <c r="Y28" s="306">
        <f t="shared" si="0"/>
        <v>0</v>
      </c>
      <c r="Z28" s="300">
        <v>0</v>
      </c>
      <c r="AA28" s="301">
        <v>0</v>
      </c>
      <c r="AB28" s="299">
        <v>0</v>
      </c>
      <c r="AC28" s="301">
        <v>0</v>
      </c>
      <c r="AD28" s="299">
        <v>0</v>
      </c>
      <c r="AE28" s="302">
        <v>0</v>
      </c>
      <c r="AF28" s="294">
        <v>0</v>
      </c>
      <c r="AG28" s="303">
        <v>0</v>
      </c>
      <c r="AH28" s="299">
        <v>0</v>
      </c>
      <c r="AI28" s="302">
        <v>0</v>
      </c>
      <c r="AJ28" s="304">
        <v>0</v>
      </c>
      <c r="AK28" s="106"/>
      <c r="AL28" s="106"/>
      <c r="AM28" s="106"/>
      <c r="AN28" s="106"/>
      <c r="AO28" s="106"/>
      <c r="AP28" s="106"/>
      <c r="AQ28" s="106"/>
      <c r="AR28" s="106"/>
      <c r="AS28" s="106"/>
      <c r="AT28" s="106"/>
      <c r="AU28" s="106"/>
      <c r="AV28" s="106"/>
      <c r="AW28" s="106"/>
      <c r="AX28" s="106"/>
      <c r="AY28" s="106"/>
      <c r="AZ28" s="106"/>
    </row>
    <row r="29" spans="1:52" ht="29.25" thickBot="1" x14ac:dyDescent="0.3">
      <c r="A29" s="106"/>
      <c r="B29" s="293" t="s">
        <v>381</v>
      </c>
      <c r="C29" s="294" t="s">
        <v>466</v>
      </c>
      <c r="D29" s="294" t="s">
        <v>378</v>
      </c>
      <c r="E29" s="295" t="s">
        <v>467</v>
      </c>
      <c r="F29" s="294"/>
      <c r="G29" s="296" t="s">
        <v>468</v>
      </c>
      <c r="H29" s="294" t="s">
        <v>468</v>
      </c>
      <c r="I29" s="294" t="s">
        <v>468</v>
      </c>
      <c r="J29"/>
      <c r="K29" s="528"/>
      <c r="L29" s="297" t="s">
        <v>468</v>
      </c>
      <c r="M29" s="297" t="s">
        <v>468</v>
      </c>
      <c r="N29" s="297" t="s">
        <v>468</v>
      </c>
      <c r="O29" s="294"/>
      <c r="P29" s="294"/>
      <c r="Q29" s="298"/>
      <c r="R29" s="294" t="s">
        <v>428</v>
      </c>
      <c r="S29" s="538"/>
      <c r="T29" s="537"/>
      <c r="U29" s="531">
        <v>0</v>
      </c>
      <c r="V29" s="531">
        <v>0</v>
      </c>
      <c r="W29" s="531">
        <v>0</v>
      </c>
      <c r="X29" s="531">
        <v>0</v>
      </c>
      <c r="Y29" s="306">
        <f t="shared" si="0"/>
        <v>0</v>
      </c>
      <c r="Z29" s="532">
        <v>0</v>
      </c>
      <c r="AA29" s="533">
        <v>0</v>
      </c>
      <c r="AB29" s="531">
        <v>0</v>
      </c>
      <c r="AC29" s="533">
        <v>0</v>
      </c>
      <c r="AD29" s="531">
        <v>0</v>
      </c>
      <c r="AE29" s="534">
        <v>0</v>
      </c>
      <c r="AF29" s="530">
        <v>0</v>
      </c>
      <c r="AG29" s="535">
        <v>0</v>
      </c>
      <c r="AH29" s="531">
        <v>0</v>
      </c>
      <c r="AI29" s="534">
        <v>0</v>
      </c>
      <c r="AJ29" s="536">
        <v>0</v>
      </c>
      <c r="AK29" s="106"/>
      <c r="AL29" s="106"/>
      <c r="AM29" s="106"/>
      <c r="AN29" s="106"/>
      <c r="AO29" s="106"/>
      <c r="AP29" s="106"/>
      <c r="AQ29" s="106"/>
      <c r="AR29" s="106"/>
      <c r="AS29" s="106"/>
      <c r="AT29" s="106"/>
      <c r="AU29" s="106"/>
      <c r="AV29" s="106"/>
      <c r="AW29" s="106"/>
      <c r="AX29" s="106"/>
      <c r="AY29" s="106"/>
      <c r="AZ29" s="106"/>
    </row>
    <row r="30" spans="1:52" ht="29.25" thickBot="1" x14ac:dyDescent="0.3">
      <c r="A30" s="106"/>
      <c r="B30" s="293" t="s">
        <v>381</v>
      </c>
      <c r="C30" s="294" t="s">
        <v>466</v>
      </c>
      <c r="D30" s="294" t="s">
        <v>378</v>
      </c>
      <c r="E30" s="295" t="s">
        <v>467</v>
      </c>
      <c r="F30" s="294"/>
      <c r="G30" s="296" t="s">
        <v>468</v>
      </c>
      <c r="H30" s="294" t="s">
        <v>468</v>
      </c>
      <c r="I30" s="294" t="s">
        <v>468</v>
      </c>
      <c r="J30"/>
      <c r="K30" s="528"/>
      <c r="L30" s="297" t="s">
        <v>468</v>
      </c>
      <c r="M30" s="297" t="s">
        <v>468</v>
      </c>
      <c r="N30" s="297" t="s">
        <v>468</v>
      </c>
      <c r="O30" s="294"/>
      <c r="P30" s="294"/>
      <c r="Q30" s="298"/>
      <c r="R30" s="294" t="s">
        <v>428</v>
      </c>
      <c r="S30" s="538"/>
      <c r="T30" s="537"/>
      <c r="U30" s="299">
        <v>0</v>
      </c>
      <c r="V30" s="299">
        <v>0</v>
      </c>
      <c r="W30" s="299">
        <v>0</v>
      </c>
      <c r="X30" s="299">
        <v>0</v>
      </c>
      <c r="Y30" s="306">
        <f t="shared" si="0"/>
        <v>0</v>
      </c>
      <c r="Z30" s="300">
        <v>0</v>
      </c>
      <c r="AA30" s="301">
        <v>0</v>
      </c>
      <c r="AB30" s="299">
        <v>0</v>
      </c>
      <c r="AC30" s="301">
        <v>0</v>
      </c>
      <c r="AD30" s="299">
        <v>0</v>
      </c>
      <c r="AE30" s="302">
        <v>0</v>
      </c>
      <c r="AF30" s="294">
        <v>0</v>
      </c>
      <c r="AG30" s="303">
        <v>0</v>
      </c>
      <c r="AH30" s="299">
        <v>0</v>
      </c>
      <c r="AI30" s="302">
        <v>0</v>
      </c>
      <c r="AJ30" s="304">
        <v>0</v>
      </c>
      <c r="AK30" s="106"/>
      <c r="AL30" s="106"/>
      <c r="AM30" s="106"/>
      <c r="AN30" s="106"/>
      <c r="AO30" s="106"/>
      <c r="AP30" s="106"/>
      <c r="AQ30" s="106"/>
      <c r="AR30" s="106"/>
      <c r="AS30" s="106"/>
      <c r="AT30" s="106"/>
      <c r="AU30" s="106"/>
      <c r="AV30" s="106"/>
      <c r="AW30" s="106"/>
      <c r="AX30" s="106"/>
      <c r="AY30" s="106"/>
      <c r="AZ30" s="106"/>
    </row>
    <row r="31" spans="1:52" ht="29.25" thickBot="1" x14ac:dyDescent="0.3">
      <c r="A31" s="106"/>
      <c r="B31" s="293" t="s">
        <v>381</v>
      </c>
      <c r="C31" s="294" t="s">
        <v>466</v>
      </c>
      <c r="D31" s="294" t="s">
        <v>378</v>
      </c>
      <c r="E31" s="295" t="s">
        <v>467</v>
      </c>
      <c r="F31" s="294"/>
      <c r="G31" s="296" t="s">
        <v>468</v>
      </c>
      <c r="H31" s="294" t="s">
        <v>468</v>
      </c>
      <c r="I31" s="294" t="s">
        <v>468</v>
      </c>
      <c r="J31"/>
      <c r="K31" s="528"/>
      <c r="L31" s="297" t="s">
        <v>468</v>
      </c>
      <c r="M31" s="297" t="s">
        <v>468</v>
      </c>
      <c r="N31" s="297" t="s">
        <v>468</v>
      </c>
      <c r="O31" s="294"/>
      <c r="P31" s="294"/>
      <c r="Q31" s="298"/>
      <c r="R31" s="294" t="s">
        <v>428</v>
      </c>
      <c r="S31" s="538"/>
      <c r="T31" s="537"/>
      <c r="U31" s="531">
        <v>0</v>
      </c>
      <c r="V31" s="531">
        <v>0</v>
      </c>
      <c r="W31" s="531">
        <v>0</v>
      </c>
      <c r="X31" s="531">
        <v>0</v>
      </c>
      <c r="Y31" s="306">
        <f t="shared" si="0"/>
        <v>0</v>
      </c>
      <c r="Z31" s="532">
        <v>0</v>
      </c>
      <c r="AA31" s="533">
        <v>0</v>
      </c>
      <c r="AB31" s="531">
        <v>0</v>
      </c>
      <c r="AC31" s="533">
        <v>0</v>
      </c>
      <c r="AD31" s="531">
        <v>0</v>
      </c>
      <c r="AE31" s="534">
        <v>0</v>
      </c>
      <c r="AF31" s="530">
        <v>0</v>
      </c>
      <c r="AG31" s="535">
        <v>0</v>
      </c>
      <c r="AH31" s="531">
        <v>0</v>
      </c>
      <c r="AI31" s="534">
        <v>0</v>
      </c>
      <c r="AJ31" s="536">
        <v>0</v>
      </c>
      <c r="AK31" s="106"/>
      <c r="AL31" s="106"/>
      <c r="AM31" s="106"/>
      <c r="AN31" s="106"/>
      <c r="AO31" s="106"/>
      <c r="AP31" s="106"/>
      <c r="AQ31" s="106"/>
      <c r="AR31" s="106"/>
      <c r="AS31" s="106"/>
      <c r="AT31" s="106"/>
      <c r="AU31" s="106"/>
      <c r="AV31" s="106"/>
      <c r="AW31" s="106"/>
      <c r="AX31" s="106"/>
      <c r="AY31" s="106"/>
      <c r="AZ31" s="106"/>
    </row>
    <row r="32" spans="1:52" ht="29.25" thickBot="1" x14ac:dyDescent="0.3">
      <c r="A32" s="106"/>
      <c r="B32" s="293" t="s">
        <v>381</v>
      </c>
      <c r="C32" s="294" t="s">
        <v>466</v>
      </c>
      <c r="D32" s="294" t="s">
        <v>378</v>
      </c>
      <c r="E32" s="295" t="s">
        <v>467</v>
      </c>
      <c r="F32" s="294"/>
      <c r="G32" s="296" t="s">
        <v>468</v>
      </c>
      <c r="H32" s="294" t="s">
        <v>468</v>
      </c>
      <c r="I32" s="294" t="s">
        <v>468</v>
      </c>
      <c r="J32"/>
      <c r="K32" s="528"/>
      <c r="L32" s="297" t="s">
        <v>468</v>
      </c>
      <c r="M32" s="297" t="s">
        <v>468</v>
      </c>
      <c r="N32" s="297" t="s">
        <v>468</v>
      </c>
      <c r="O32" s="294"/>
      <c r="P32" s="294"/>
      <c r="Q32" s="298"/>
      <c r="R32" s="294" t="s">
        <v>428</v>
      </c>
      <c r="S32" s="538"/>
      <c r="T32" s="537"/>
      <c r="U32" s="299">
        <v>0</v>
      </c>
      <c r="V32" s="299">
        <v>0</v>
      </c>
      <c r="W32" s="299">
        <v>0</v>
      </c>
      <c r="X32" s="299">
        <v>0</v>
      </c>
      <c r="Y32" s="306">
        <f t="shared" si="0"/>
        <v>0</v>
      </c>
      <c r="Z32" s="300">
        <v>0</v>
      </c>
      <c r="AA32" s="301">
        <v>0</v>
      </c>
      <c r="AB32" s="299">
        <v>0</v>
      </c>
      <c r="AC32" s="301">
        <v>0</v>
      </c>
      <c r="AD32" s="299">
        <v>0</v>
      </c>
      <c r="AE32" s="302">
        <v>0</v>
      </c>
      <c r="AF32" s="294">
        <v>0</v>
      </c>
      <c r="AG32" s="303">
        <v>0</v>
      </c>
      <c r="AH32" s="299">
        <v>0</v>
      </c>
      <c r="AI32" s="302">
        <v>0</v>
      </c>
      <c r="AJ32" s="304">
        <v>0</v>
      </c>
      <c r="AK32" s="106"/>
      <c r="AL32" s="106"/>
      <c r="AM32" s="106"/>
      <c r="AN32" s="106"/>
      <c r="AO32" s="106"/>
      <c r="AP32" s="106"/>
      <c r="AQ32" s="106"/>
      <c r="AR32" s="106"/>
      <c r="AS32" s="106"/>
      <c r="AT32" s="106"/>
      <c r="AU32" s="106"/>
      <c r="AV32" s="106"/>
      <c r="AW32" s="106"/>
      <c r="AX32" s="106"/>
      <c r="AY32" s="106"/>
      <c r="AZ32" s="106"/>
    </row>
    <row r="33" spans="1:55" ht="29.25" thickBot="1" x14ac:dyDescent="0.3">
      <c r="A33" s="106"/>
      <c r="B33" s="293" t="s">
        <v>381</v>
      </c>
      <c r="C33" s="294" t="s">
        <v>466</v>
      </c>
      <c r="D33" s="294" t="s">
        <v>378</v>
      </c>
      <c r="E33" s="295" t="s">
        <v>467</v>
      </c>
      <c r="F33" s="294"/>
      <c r="G33" s="296" t="s">
        <v>468</v>
      </c>
      <c r="H33" s="294" t="s">
        <v>468</v>
      </c>
      <c r="I33" s="294" t="s">
        <v>468</v>
      </c>
      <c r="J33"/>
      <c r="K33" s="528"/>
      <c r="L33" s="297" t="s">
        <v>468</v>
      </c>
      <c r="M33" s="297" t="s">
        <v>468</v>
      </c>
      <c r="N33" s="297" t="s">
        <v>468</v>
      </c>
      <c r="O33" s="294"/>
      <c r="P33" s="294"/>
      <c r="Q33" s="298"/>
      <c r="R33" s="294" t="s">
        <v>428</v>
      </c>
      <c r="S33" s="538"/>
      <c r="T33" s="537"/>
      <c r="U33" s="531">
        <v>0</v>
      </c>
      <c r="V33" s="531">
        <v>0</v>
      </c>
      <c r="W33" s="531">
        <v>0</v>
      </c>
      <c r="X33" s="531">
        <v>0</v>
      </c>
      <c r="Y33" s="306">
        <f t="shared" si="0"/>
        <v>0</v>
      </c>
      <c r="Z33" s="532">
        <v>0</v>
      </c>
      <c r="AA33" s="533">
        <v>0</v>
      </c>
      <c r="AB33" s="531">
        <v>0</v>
      </c>
      <c r="AC33" s="533">
        <v>0</v>
      </c>
      <c r="AD33" s="531">
        <v>0</v>
      </c>
      <c r="AE33" s="534">
        <v>0</v>
      </c>
      <c r="AF33" s="530">
        <v>0</v>
      </c>
      <c r="AG33" s="535">
        <v>0</v>
      </c>
      <c r="AH33" s="531">
        <v>0</v>
      </c>
      <c r="AI33" s="534">
        <v>0</v>
      </c>
      <c r="AJ33" s="536">
        <v>0</v>
      </c>
      <c r="AK33" s="106"/>
      <c r="AL33" s="106"/>
      <c r="AM33" s="106"/>
      <c r="AN33" s="106"/>
      <c r="AO33" s="106"/>
      <c r="AP33" s="106"/>
      <c r="AQ33" s="106"/>
      <c r="AR33" s="106"/>
      <c r="AS33" s="106"/>
      <c r="AT33" s="106"/>
      <c r="AU33" s="106"/>
      <c r="AV33" s="106"/>
      <c r="AW33" s="106"/>
      <c r="AX33" s="106"/>
      <c r="AY33" s="106"/>
      <c r="AZ33" s="106"/>
    </row>
    <row r="34" spans="1:55" ht="29.25" thickBot="1" x14ac:dyDescent="0.3">
      <c r="A34" s="106"/>
      <c r="B34" s="293" t="s">
        <v>381</v>
      </c>
      <c r="C34" s="294" t="s">
        <v>466</v>
      </c>
      <c r="D34" s="294" t="s">
        <v>378</v>
      </c>
      <c r="E34" s="295" t="s">
        <v>467</v>
      </c>
      <c r="F34" s="294"/>
      <c r="G34" s="296" t="s">
        <v>468</v>
      </c>
      <c r="H34" s="294" t="s">
        <v>468</v>
      </c>
      <c r="I34" s="294" t="s">
        <v>468</v>
      </c>
      <c r="J34"/>
      <c r="K34" s="528"/>
      <c r="L34" s="297" t="s">
        <v>468</v>
      </c>
      <c r="M34" s="297" t="s">
        <v>468</v>
      </c>
      <c r="N34" s="297" t="s">
        <v>468</v>
      </c>
      <c r="O34" s="294"/>
      <c r="P34" s="294"/>
      <c r="Q34" s="298"/>
      <c r="R34" s="294" t="s">
        <v>428</v>
      </c>
      <c r="S34" s="538"/>
      <c r="T34" s="537"/>
      <c r="U34" s="299">
        <v>0</v>
      </c>
      <c r="V34" s="299">
        <v>0</v>
      </c>
      <c r="W34" s="299">
        <v>0</v>
      </c>
      <c r="X34" s="299">
        <v>0</v>
      </c>
      <c r="Y34" s="306">
        <f t="shared" si="0"/>
        <v>0</v>
      </c>
      <c r="Z34" s="300">
        <v>0</v>
      </c>
      <c r="AA34" s="301">
        <v>0</v>
      </c>
      <c r="AB34" s="299">
        <v>0</v>
      </c>
      <c r="AC34" s="301">
        <v>0</v>
      </c>
      <c r="AD34" s="299">
        <v>0</v>
      </c>
      <c r="AE34" s="302">
        <v>0</v>
      </c>
      <c r="AF34" s="294">
        <v>0</v>
      </c>
      <c r="AG34" s="303">
        <v>0</v>
      </c>
      <c r="AH34" s="299">
        <v>0</v>
      </c>
      <c r="AI34" s="302">
        <v>0</v>
      </c>
      <c r="AJ34" s="304">
        <v>0</v>
      </c>
      <c r="AK34" s="106"/>
      <c r="AL34" s="106"/>
      <c r="AM34" s="106"/>
      <c r="AN34" s="106"/>
      <c r="AO34" s="106"/>
      <c r="AP34" s="106"/>
      <c r="AQ34" s="106"/>
      <c r="AR34" s="106"/>
      <c r="AS34" s="106"/>
      <c r="AT34" s="106"/>
      <c r="AU34" s="106"/>
      <c r="AV34" s="106"/>
      <c r="AW34" s="106"/>
      <c r="AX34" s="106"/>
      <c r="AY34" s="106"/>
      <c r="AZ34" s="106"/>
    </row>
    <row r="35" spans="1:55" ht="29.25" thickBot="1" x14ac:dyDescent="0.3">
      <c r="A35" s="106"/>
      <c r="B35" s="293" t="s">
        <v>381</v>
      </c>
      <c r="C35" s="294" t="s">
        <v>466</v>
      </c>
      <c r="D35" s="294" t="s">
        <v>378</v>
      </c>
      <c r="E35" s="295" t="s">
        <v>467</v>
      </c>
      <c r="F35" s="294"/>
      <c r="G35" s="296" t="s">
        <v>468</v>
      </c>
      <c r="H35" s="294" t="s">
        <v>468</v>
      </c>
      <c r="I35" s="294" t="s">
        <v>468</v>
      </c>
      <c r="J35"/>
      <c r="K35" s="528"/>
      <c r="L35" s="297" t="s">
        <v>468</v>
      </c>
      <c r="M35" s="297" t="s">
        <v>468</v>
      </c>
      <c r="N35" s="297" t="s">
        <v>468</v>
      </c>
      <c r="O35" s="294"/>
      <c r="P35" s="294"/>
      <c r="Q35" s="298"/>
      <c r="R35" s="294" t="s">
        <v>428</v>
      </c>
      <c r="S35" s="538"/>
      <c r="T35" s="537"/>
      <c r="U35" s="531">
        <v>0</v>
      </c>
      <c r="V35" s="531">
        <v>0</v>
      </c>
      <c r="W35" s="531">
        <v>0</v>
      </c>
      <c r="X35" s="531">
        <v>0</v>
      </c>
      <c r="Y35" s="306">
        <f t="shared" si="0"/>
        <v>0</v>
      </c>
      <c r="Z35" s="532">
        <v>0</v>
      </c>
      <c r="AA35" s="533">
        <v>0</v>
      </c>
      <c r="AB35" s="531">
        <v>0</v>
      </c>
      <c r="AC35" s="533">
        <v>0</v>
      </c>
      <c r="AD35" s="531">
        <v>0</v>
      </c>
      <c r="AE35" s="534">
        <v>0</v>
      </c>
      <c r="AF35" s="530">
        <v>0</v>
      </c>
      <c r="AG35" s="535">
        <v>0</v>
      </c>
      <c r="AH35" s="531">
        <v>0</v>
      </c>
      <c r="AI35" s="534">
        <v>0</v>
      </c>
      <c r="AJ35" s="536">
        <v>0</v>
      </c>
      <c r="AK35" s="106"/>
      <c r="AL35" s="106"/>
      <c r="AM35" s="106"/>
      <c r="AN35" s="106"/>
      <c r="AO35" s="106"/>
      <c r="AP35" s="106"/>
      <c r="AQ35" s="106"/>
      <c r="AR35" s="106"/>
      <c r="AS35" s="106"/>
      <c r="AT35" s="106"/>
      <c r="AU35" s="106"/>
      <c r="AV35" s="106"/>
      <c r="AW35" s="106"/>
      <c r="AX35" s="106"/>
      <c r="AY35" s="106"/>
      <c r="AZ35" s="106"/>
    </row>
    <row r="36" spans="1:55" ht="29.25" thickBot="1" x14ac:dyDescent="0.3">
      <c r="A36" s="106"/>
      <c r="B36" s="293" t="s">
        <v>381</v>
      </c>
      <c r="C36" s="294" t="s">
        <v>466</v>
      </c>
      <c r="D36" s="294" t="s">
        <v>378</v>
      </c>
      <c r="E36" s="295" t="s">
        <v>467</v>
      </c>
      <c r="F36" s="294"/>
      <c r="G36" s="296" t="s">
        <v>468</v>
      </c>
      <c r="H36" s="294" t="s">
        <v>468</v>
      </c>
      <c r="I36" s="294" t="s">
        <v>468</v>
      </c>
      <c r="J36"/>
      <c r="K36" s="528"/>
      <c r="L36" s="297" t="s">
        <v>468</v>
      </c>
      <c r="M36" s="297" t="s">
        <v>468</v>
      </c>
      <c r="N36" s="297" t="s">
        <v>468</v>
      </c>
      <c r="O36" s="294"/>
      <c r="P36" s="294"/>
      <c r="Q36" s="298"/>
      <c r="R36" s="294" t="s">
        <v>428</v>
      </c>
      <c r="S36" s="538"/>
      <c r="T36" s="537"/>
      <c r="U36" s="299">
        <v>0</v>
      </c>
      <c r="V36" s="299">
        <v>0</v>
      </c>
      <c r="W36" s="299">
        <v>0</v>
      </c>
      <c r="X36" s="299">
        <v>0</v>
      </c>
      <c r="Y36" s="306">
        <f t="shared" si="0"/>
        <v>0</v>
      </c>
      <c r="Z36" s="300">
        <v>0</v>
      </c>
      <c r="AA36" s="301">
        <v>0</v>
      </c>
      <c r="AB36" s="299">
        <v>0</v>
      </c>
      <c r="AC36" s="301">
        <v>0</v>
      </c>
      <c r="AD36" s="299">
        <v>0</v>
      </c>
      <c r="AE36" s="302">
        <v>0</v>
      </c>
      <c r="AF36" s="294">
        <v>0</v>
      </c>
      <c r="AG36" s="303">
        <v>0</v>
      </c>
      <c r="AH36" s="299">
        <v>0</v>
      </c>
      <c r="AI36" s="302">
        <v>0</v>
      </c>
      <c r="AJ36" s="304">
        <v>0</v>
      </c>
      <c r="AK36" s="106"/>
      <c r="AL36" s="106"/>
      <c r="AM36" s="106"/>
      <c r="AN36" s="106"/>
      <c r="AO36" s="106"/>
      <c r="AP36" s="106"/>
      <c r="AQ36" s="106"/>
      <c r="AR36" s="106"/>
      <c r="AS36" s="106"/>
      <c r="AT36" s="106"/>
      <c r="AU36" s="106"/>
      <c r="AV36" s="106"/>
      <c r="AW36" s="106"/>
      <c r="AX36" s="106"/>
      <c r="AY36" s="106"/>
      <c r="AZ36" s="106"/>
    </row>
    <row r="37" spans="1:55" ht="29.25" thickBot="1" x14ac:dyDescent="0.3">
      <c r="A37" s="106"/>
      <c r="B37" s="293" t="s">
        <v>381</v>
      </c>
      <c r="C37" s="294" t="s">
        <v>466</v>
      </c>
      <c r="D37" s="294" t="s">
        <v>378</v>
      </c>
      <c r="E37" s="295" t="s">
        <v>467</v>
      </c>
      <c r="F37" s="294"/>
      <c r="G37" s="296" t="s">
        <v>468</v>
      </c>
      <c r="H37" s="294" t="s">
        <v>468</v>
      </c>
      <c r="I37" s="294" t="s">
        <v>468</v>
      </c>
      <c r="J37"/>
      <c r="K37" s="528"/>
      <c r="L37" s="297" t="s">
        <v>468</v>
      </c>
      <c r="M37" s="297" t="s">
        <v>468</v>
      </c>
      <c r="N37" s="297" t="s">
        <v>468</v>
      </c>
      <c r="O37" s="294"/>
      <c r="P37" s="294"/>
      <c r="Q37" s="298"/>
      <c r="R37" s="294" t="s">
        <v>428</v>
      </c>
      <c r="S37" s="538"/>
      <c r="T37" s="537"/>
      <c r="U37" s="531">
        <v>0</v>
      </c>
      <c r="V37" s="531">
        <v>0</v>
      </c>
      <c r="W37" s="531">
        <v>0</v>
      </c>
      <c r="X37" s="531">
        <v>0</v>
      </c>
      <c r="Y37" s="306">
        <f t="shared" si="0"/>
        <v>0</v>
      </c>
      <c r="Z37" s="532">
        <v>0</v>
      </c>
      <c r="AA37" s="533">
        <v>0</v>
      </c>
      <c r="AB37" s="531">
        <v>0</v>
      </c>
      <c r="AC37" s="533">
        <v>0</v>
      </c>
      <c r="AD37" s="531">
        <v>0</v>
      </c>
      <c r="AE37" s="534">
        <v>0</v>
      </c>
      <c r="AF37" s="530">
        <v>0</v>
      </c>
      <c r="AG37" s="535">
        <v>0</v>
      </c>
      <c r="AH37" s="531">
        <v>0</v>
      </c>
      <c r="AI37" s="534">
        <v>0</v>
      </c>
      <c r="AJ37" s="536">
        <v>0</v>
      </c>
      <c r="AK37" s="106"/>
      <c r="AL37" s="106"/>
      <c r="AM37" s="106"/>
      <c r="AN37" s="106"/>
      <c r="AO37" s="106"/>
      <c r="AP37" s="106"/>
      <c r="AQ37" s="106"/>
      <c r="AR37" s="106"/>
      <c r="AS37" s="106"/>
      <c r="AT37" s="106"/>
      <c r="AU37" s="106"/>
      <c r="AV37" s="106"/>
      <c r="AW37" s="106"/>
      <c r="AX37" s="106"/>
      <c r="AY37" s="106"/>
      <c r="AZ37" s="106"/>
    </row>
    <row r="38" spans="1:55" ht="29.25" thickBot="1" x14ac:dyDescent="0.3">
      <c r="A38" s="106"/>
      <c r="B38" s="293" t="s">
        <v>381</v>
      </c>
      <c r="C38" s="294" t="s">
        <v>466</v>
      </c>
      <c r="D38" s="294" t="s">
        <v>378</v>
      </c>
      <c r="E38" s="295" t="s">
        <v>467</v>
      </c>
      <c r="F38" s="294"/>
      <c r="G38" s="296" t="s">
        <v>468</v>
      </c>
      <c r="H38" s="294" t="s">
        <v>468</v>
      </c>
      <c r="I38" s="294" t="s">
        <v>468</v>
      </c>
      <c r="J38"/>
      <c r="K38" s="528"/>
      <c r="L38" s="297" t="s">
        <v>468</v>
      </c>
      <c r="M38" s="297" t="s">
        <v>468</v>
      </c>
      <c r="N38" s="297" t="s">
        <v>468</v>
      </c>
      <c r="O38" s="294"/>
      <c r="P38" s="294"/>
      <c r="Q38" s="298"/>
      <c r="R38" s="294" t="s">
        <v>428</v>
      </c>
      <c r="S38" s="538"/>
      <c r="T38" s="537"/>
      <c r="U38" s="299">
        <v>0</v>
      </c>
      <c r="V38" s="299">
        <v>0</v>
      </c>
      <c r="W38" s="299">
        <v>0</v>
      </c>
      <c r="X38" s="299">
        <v>0</v>
      </c>
      <c r="Y38" s="306">
        <f t="shared" si="0"/>
        <v>0</v>
      </c>
      <c r="Z38" s="300">
        <v>0</v>
      </c>
      <c r="AA38" s="301">
        <v>0</v>
      </c>
      <c r="AB38" s="299">
        <v>0</v>
      </c>
      <c r="AC38" s="301">
        <v>0</v>
      </c>
      <c r="AD38" s="299">
        <v>0</v>
      </c>
      <c r="AE38" s="302">
        <v>0</v>
      </c>
      <c r="AF38" s="294">
        <v>0</v>
      </c>
      <c r="AG38" s="303">
        <v>0</v>
      </c>
      <c r="AH38" s="299">
        <v>0</v>
      </c>
      <c r="AI38" s="302">
        <v>0</v>
      </c>
      <c r="AJ38" s="304">
        <v>0</v>
      </c>
      <c r="AK38" s="106"/>
      <c r="AL38" s="106"/>
      <c r="AM38" s="106"/>
      <c r="AN38" s="106"/>
      <c r="AO38" s="106"/>
      <c r="AP38" s="106"/>
      <c r="AQ38" s="106"/>
      <c r="AR38" s="106"/>
      <c r="AS38" s="106"/>
      <c r="AT38" s="106"/>
      <c r="AU38" s="106"/>
      <c r="AV38" s="106"/>
      <c r="AW38" s="106"/>
      <c r="AX38" s="106"/>
      <c r="AY38" s="106"/>
      <c r="AZ38" s="106"/>
    </row>
    <row r="39" spans="1:55" ht="29.25" thickBot="1" x14ac:dyDescent="0.3">
      <c r="A39" s="106"/>
      <c r="B39" s="293" t="s">
        <v>381</v>
      </c>
      <c r="C39" s="294" t="s">
        <v>466</v>
      </c>
      <c r="D39" s="294" t="s">
        <v>378</v>
      </c>
      <c r="E39" s="295" t="s">
        <v>467</v>
      </c>
      <c r="F39" s="294"/>
      <c r="G39" s="296" t="s">
        <v>468</v>
      </c>
      <c r="H39" s="294" t="s">
        <v>468</v>
      </c>
      <c r="I39" s="294" t="s">
        <v>468</v>
      </c>
      <c r="J39"/>
      <c r="K39" s="528"/>
      <c r="L39" s="297" t="s">
        <v>468</v>
      </c>
      <c r="M39" s="297" t="s">
        <v>468</v>
      </c>
      <c r="N39" s="297" t="s">
        <v>468</v>
      </c>
      <c r="O39" s="294"/>
      <c r="P39" s="294"/>
      <c r="Q39" s="298"/>
      <c r="R39" s="294" t="s">
        <v>428</v>
      </c>
      <c r="S39" s="538"/>
      <c r="T39" s="537"/>
      <c r="U39" s="531">
        <v>0</v>
      </c>
      <c r="V39" s="531">
        <v>0</v>
      </c>
      <c r="W39" s="531">
        <v>0</v>
      </c>
      <c r="X39" s="531">
        <v>0</v>
      </c>
      <c r="Y39" s="306">
        <f t="shared" si="0"/>
        <v>0</v>
      </c>
      <c r="Z39" s="532">
        <v>0</v>
      </c>
      <c r="AA39" s="533">
        <v>0</v>
      </c>
      <c r="AB39" s="531">
        <v>0</v>
      </c>
      <c r="AC39" s="533">
        <v>0</v>
      </c>
      <c r="AD39" s="531">
        <v>0</v>
      </c>
      <c r="AE39" s="534">
        <v>0</v>
      </c>
      <c r="AF39" s="530">
        <v>0</v>
      </c>
      <c r="AG39" s="535">
        <v>0</v>
      </c>
      <c r="AH39" s="531">
        <v>0</v>
      </c>
      <c r="AI39" s="534">
        <v>0</v>
      </c>
      <c r="AJ39" s="536">
        <v>0</v>
      </c>
      <c r="AK39" s="106"/>
      <c r="AL39" s="106"/>
      <c r="AM39" s="106"/>
      <c r="AN39" s="106"/>
      <c r="AO39" s="106"/>
      <c r="AP39" s="106"/>
      <c r="AQ39" s="106"/>
      <c r="AR39" s="106"/>
      <c r="AS39" s="106"/>
      <c r="AT39" s="106"/>
      <c r="AU39" s="106"/>
      <c r="AV39" s="106"/>
      <c r="AW39" s="106"/>
      <c r="AX39" s="106"/>
      <c r="AY39" s="106"/>
      <c r="AZ39" s="106"/>
    </row>
    <row r="40" spans="1:55" ht="29.25" thickBot="1" x14ac:dyDescent="0.3">
      <c r="A40" s="106"/>
      <c r="B40" s="293" t="s">
        <v>381</v>
      </c>
      <c r="C40" s="294" t="s">
        <v>466</v>
      </c>
      <c r="D40" s="294" t="s">
        <v>378</v>
      </c>
      <c r="E40" s="295" t="s">
        <v>467</v>
      </c>
      <c r="F40" s="294"/>
      <c r="G40" s="296" t="s">
        <v>468</v>
      </c>
      <c r="H40" s="294" t="s">
        <v>468</v>
      </c>
      <c r="I40" s="294" t="s">
        <v>468</v>
      </c>
      <c r="J40"/>
      <c r="K40" s="528"/>
      <c r="L40" s="297" t="s">
        <v>468</v>
      </c>
      <c r="M40" s="297" t="s">
        <v>468</v>
      </c>
      <c r="N40" s="297" t="s">
        <v>468</v>
      </c>
      <c r="O40" s="294"/>
      <c r="P40" s="294"/>
      <c r="Q40" s="298"/>
      <c r="R40" s="294" t="s">
        <v>428</v>
      </c>
      <c r="S40" s="538"/>
      <c r="T40" s="537"/>
      <c r="U40" s="299">
        <v>0</v>
      </c>
      <c r="V40" s="299">
        <v>0</v>
      </c>
      <c r="W40" s="299">
        <v>0</v>
      </c>
      <c r="X40" s="299">
        <v>0</v>
      </c>
      <c r="Y40" s="306">
        <f t="shared" si="0"/>
        <v>0</v>
      </c>
      <c r="Z40" s="300">
        <v>0</v>
      </c>
      <c r="AA40" s="301">
        <v>0</v>
      </c>
      <c r="AB40" s="299">
        <v>0</v>
      </c>
      <c r="AC40" s="301">
        <v>0</v>
      </c>
      <c r="AD40" s="299">
        <v>0</v>
      </c>
      <c r="AE40" s="302">
        <v>0</v>
      </c>
      <c r="AF40" s="294">
        <v>0</v>
      </c>
      <c r="AG40" s="303">
        <v>0</v>
      </c>
      <c r="AH40" s="299">
        <v>0</v>
      </c>
      <c r="AI40" s="302">
        <v>0</v>
      </c>
      <c r="AJ40" s="304">
        <v>0</v>
      </c>
      <c r="AK40" s="106"/>
      <c r="AL40" s="106"/>
      <c r="AM40" s="106"/>
      <c r="AN40" s="106"/>
      <c r="AO40" s="106"/>
      <c r="AP40" s="106"/>
      <c r="AQ40" s="106"/>
      <c r="AR40" s="106"/>
      <c r="AS40" s="106"/>
      <c r="AT40" s="106"/>
      <c r="AU40" s="106"/>
      <c r="AV40" s="106"/>
      <c r="AW40" s="106"/>
      <c r="AX40" s="106"/>
      <c r="AY40" s="106"/>
      <c r="AZ40" s="106"/>
    </row>
    <row r="41" spans="1:55" ht="29.25" thickBot="1" x14ac:dyDescent="0.3">
      <c r="A41" s="106"/>
      <c r="B41" s="293" t="s">
        <v>381</v>
      </c>
      <c r="C41" s="294" t="s">
        <v>466</v>
      </c>
      <c r="D41" s="294" t="s">
        <v>378</v>
      </c>
      <c r="E41" s="295" t="s">
        <v>467</v>
      </c>
      <c r="F41" s="294"/>
      <c r="G41" s="296" t="s">
        <v>468</v>
      </c>
      <c r="H41" s="294" t="s">
        <v>468</v>
      </c>
      <c r="I41" s="294" t="s">
        <v>468</v>
      </c>
      <c r="J41"/>
      <c r="K41" s="528"/>
      <c r="L41" s="297" t="s">
        <v>468</v>
      </c>
      <c r="M41" s="297" t="s">
        <v>468</v>
      </c>
      <c r="N41" s="297" t="s">
        <v>468</v>
      </c>
      <c r="O41" s="294"/>
      <c r="P41" s="294"/>
      <c r="Q41" s="298"/>
      <c r="R41" s="294" t="s">
        <v>428</v>
      </c>
      <c r="S41" s="538"/>
      <c r="T41" s="537"/>
      <c r="U41" s="531">
        <v>0</v>
      </c>
      <c r="V41" s="531">
        <v>0</v>
      </c>
      <c r="W41" s="531">
        <v>0</v>
      </c>
      <c r="X41" s="531">
        <v>0</v>
      </c>
      <c r="Y41" s="306">
        <f t="shared" si="0"/>
        <v>0</v>
      </c>
      <c r="Z41" s="532">
        <v>0</v>
      </c>
      <c r="AA41" s="533">
        <v>0</v>
      </c>
      <c r="AB41" s="531">
        <v>0</v>
      </c>
      <c r="AC41" s="533">
        <v>0</v>
      </c>
      <c r="AD41" s="531">
        <v>0</v>
      </c>
      <c r="AE41" s="534">
        <v>0</v>
      </c>
      <c r="AF41" s="530">
        <v>0</v>
      </c>
      <c r="AG41" s="535">
        <v>0</v>
      </c>
      <c r="AH41" s="531">
        <v>0</v>
      </c>
      <c r="AI41" s="534">
        <v>0</v>
      </c>
      <c r="AJ41" s="536">
        <v>0</v>
      </c>
      <c r="AK41" s="106"/>
      <c r="AL41" s="106"/>
      <c r="AM41" s="106"/>
      <c r="AN41" s="106"/>
      <c r="AO41" s="106"/>
      <c r="AP41" s="106"/>
      <c r="AQ41" s="106"/>
      <c r="AR41" s="106"/>
      <c r="AS41" s="106"/>
      <c r="AT41" s="106"/>
      <c r="AU41" s="106"/>
      <c r="AV41" s="106"/>
      <c r="AW41" s="106"/>
      <c r="AX41" s="106"/>
      <c r="AY41" s="106"/>
      <c r="AZ41" s="106"/>
      <c r="BA41" s="106"/>
      <c r="BB41" s="106"/>
      <c r="BC41" s="106"/>
    </row>
    <row r="42" spans="1:55" ht="29.25" thickBot="1" x14ac:dyDescent="0.3">
      <c r="A42" s="106"/>
      <c r="B42" s="293" t="s">
        <v>381</v>
      </c>
      <c r="C42" s="294" t="s">
        <v>466</v>
      </c>
      <c r="D42" s="294" t="s">
        <v>378</v>
      </c>
      <c r="E42" s="295" t="s">
        <v>467</v>
      </c>
      <c r="F42" s="294"/>
      <c r="G42" s="296" t="s">
        <v>468</v>
      </c>
      <c r="H42" s="294" t="s">
        <v>468</v>
      </c>
      <c r="I42" s="294" t="s">
        <v>468</v>
      </c>
      <c r="J42"/>
      <c r="K42" s="528"/>
      <c r="L42" s="297" t="s">
        <v>468</v>
      </c>
      <c r="M42" s="297" t="s">
        <v>468</v>
      </c>
      <c r="N42" s="297" t="s">
        <v>468</v>
      </c>
      <c r="O42" s="294"/>
      <c r="P42" s="294"/>
      <c r="Q42" s="298"/>
      <c r="R42" s="294" t="s">
        <v>428</v>
      </c>
      <c r="S42" s="538"/>
      <c r="T42" s="537"/>
      <c r="U42" s="299">
        <v>0</v>
      </c>
      <c r="V42" s="299">
        <v>0</v>
      </c>
      <c r="W42" s="299">
        <v>0</v>
      </c>
      <c r="X42" s="299">
        <v>0</v>
      </c>
      <c r="Y42" s="306">
        <f t="shared" si="0"/>
        <v>0</v>
      </c>
      <c r="Z42" s="300">
        <v>0</v>
      </c>
      <c r="AA42" s="301">
        <v>0</v>
      </c>
      <c r="AB42" s="299">
        <v>0</v>
      </c>
      <c r="AC42" s="301">
        <v>0</v>
      </c>
      <c r="AD42" s="299">
        <v>0</v>
      </c>
      <c r="AE42" s="302">
        <v>0</v>
      </c>
      <c r="AF42" s="294">
        <v>0</v>
      </c>
      <c r="AG42" s="303">
        <v>0</v>
      </c>
      <c r="AH42" s="299">
        <v>0</v>
      </c>
      <c r="AI42" s="302">
        <v>0</v>
      </c>
      <c r="AJ42" s="304">
        <v>0</v>
      </c>
      <c r="AK42" s="106"/>
      <c r="AL42" s="106"/>
      <c r="AM42" s="106"/>
      <c r="AN42" s="106"/>
      <c r="AO42" s="106"/>
      <c r="AP42" s="106"/>
      <c r="AQ42" s="106"/>
      <c r="AR42" s="106"/>
      <c r="AS42" s="106"/>
      <c r="AT42" s="106"/>
      <c r="AU42" s="106"/>
      <c r="AV42" s="106"/>
      <c r="AW42" s="106"/>
      <c r="AX42" s="106"/>
      <c r="AY42" s="106"/>
      <c r="AZ42" s="106"/>
      <c r="BA42" s="106"/>
      <c r="BB42" s="106"/>
      <c r="BC42" s="106"/>
    </row>
    <row r="43" spans="1:55" ht="29.25" thickBot="1" x14ac:dyDescent="0.3">
      <c r="A43" s="106"/>
      <c r="B43" s="293" t="s">
        <v>381</v>
      </c>
      <c r="C43" s="294" t="s">
        <v>466</v>
      </c>
      <c r="D43" s="294" t="s">
        <v>378</v>
      </c>
      <c r="E43" s="295" t="s">
        <v>467</v>
      </c>
      <c r="F43" s="294"/>
      <c r="G43" s="296" t="s">
        <v>468</v>
      </c>
      <c r="H43" s="294" t="s">
        <v>468</v>
      </c>
      <c r="I43" s="294" t="s">
        <v>468</v>
      </c>
      <c r="J43"/>
      <c r="K43" s="528"/>
      <c r="L43" s="297" t="s">
        <v>468</v>
      </c>
      <c r="M43" s="297" t="s">
        <v>468</v>
      </c>
      <c r="N43" s="297" t="s">
        <v>468</v>
      </c>
      <c r="O43" s="294"/>
      <c r="P43" s="294"/>
      <c r="Q43" s="298"/>
      <c r="R43" s="294" t="s">
        <v>428</v>
      </c>
      <c r="S43" s="538"/>
      <c r="T43" s="537"/>
      <c r="U43" s="531">
        <v>0</v>
      </c>
      <c r="V43" s="531">
        <v>0</v>
      </c>
      <c r="W43" s="531">
        <v>0</v>
      </c>
      <c r="X43" s="531">
        <v>0</v>
      </c>
      <c r="Y43" s="306">
        <f t="shared" si="0"/>
        <v>0</v>
      </c>
      <c r="Z43" s="532">
        <v>0</v>
      </c>
      <c r="AA43" s="533">
        <v>0</v>
      </c>
      <c r="AB43" s="531">
        <v>0</v>
      </c>
      <c r="AC43" s="533">
        <v>0</v>
      </c>
      <c r="AD43" s="531">
        <v>0</v>
      </c>
      <c r="AE43" s="534">
        <v>0</v>
      </c>
      <c r="AF43" s="530">
        <v>0</v>
      </c>
      <c r="AG43" s="535">
        <v>0</v>
      </c>
      <c r="AH43" s="531">
        <v>0</v>
      </c>
      <c r="AI43" s="534">
        <v>0</v>
      </c>
      <c r="AJ43" s="536">
        <v>0</v>
      </c>
      <c r="AK43" s="106"/>
      <c r="AL43" s="106"/>
      <c r="AM43" s="106"/>
      <c r="AN43" s="106"/>
      <c r="AO43" s="106"/>
      <c r="AP43" s="106"/>
      <c r="AQ43" s="106"/>
      <c r="AR43" s="106"/>
      <c r="AS43" s="106"/>
      <c r="AT43" s="106"/>
      <c r="AU43" s="106"/>
      <c r="AV43" s="106"/>
      <c r="AW43" s="106"/>
      <c r="AX43" s="106"/>
      <c r="AY43" s="106"/>
      <c r="AZ43" s="106"/>
      <c r="BA43" s="106"/>
      <c r="BB43" s="106"/>
      <c r="BC43" s="106"/>
    </row>
    <row r="44" spans="1:55" ht="29.25" thickBot="1" x14ac:dyDescent="0.3">
      <c r="A44" s="106"/>
      <c r="B44" s="293" t="s">
        <v>381</v>
      </c>
      <c r="C44" s="294" t="s">
        <v>466</v>
      </c>
      <c r="D44" s="294" t="s">
        <v>378</v>
      </c>
      <c r="E44" s="295" t="s">
        <v>467</v>
      </c>
      <c r="F44" s="294"/>
      <c r="G44" s="296" t="s">
        <v>468</v>
      </c>
      <c r="H44" s="294" t="s">
        <v>468</v>
      </c>
      <c r="I44" s="294" t="s">
        <v>468</v>
      </c>
      <c r="J44"/>
      <c r="K44" s="528"/>
      <c r="L44" s="297" t="s">
        <v>468</v>
      </c>
      <c r="M44" s="297" t="s">
        <v>468</v>
      </c>
      <c r="N44" s="297" t="s">
        <v>468</v>
      </c>
      <c r="O44" s="294"/>
      <c r="P44" s="294"/>
      <c r="Q44" s="298"/>
      <c r="R44" s="294" t="s">
        <v>428</v>
      </c>
      <c r="S44" s="538"/>
      <c r="T44" s="537"/>
      <c r="U44" s="299">
        <v>0</v>
      </c>
      <c r="V44" s="299">
        <v>0</v>
      </c>
      <c r="W44" s="299">
        <v>0</v>
      </c>
      <c r="X44" s="299">
        <v>0</v>
      </c>
      <c r="Y44" s="306">
        <f t="shared" si="0"/>
        <v>0</v>
      </c>
      <c r="Z44" s="300">
        <v>0</v>
      </c>
      <c r="AA44" s="301">
        <v>0</v>
      </c>
      <c r="AB44" s="299">
        <v>0</v>
      </c>
      <c r="AC44" s="301">
        <v>0</v>
      </c>
      <c r="AD44" s="299">
        <v>0</v>
      </c>
      <c r="AE44" s="302">
        <v>0</v>
      </c>
      <c r="AF44" s="294">
        <v>0</v>
      </c>
      <c r="AG44" s="303">
        <v>0</v>
      </c>
      <c r="AH44" s="299">
        <v>0</v>
      </c>
      <c r="AI44" s="302">
        <v>0</v>
      </c>
      <c r="AJ44" s="304">
        <v>0</v>
      </c>
      <c r="AK44" s="106"/>
      <c r="AL44" s="106"/>
      <c r="AM44" s="106"/>
      <c r="AN44" s="106"/>
      <c r="AO44" s="106"/>
      <c r="AP44" s="106"/>
      <c r="AQ44" s="106"/>
      <c r="AR44" s="106"/>
      <c r="AS44" s="106"/>
      <c r="AT44" s="106"/>
      <c r="AU44" s="106"/>
      <c r="AV44" s="106"/>
      <c r="AW44" s="106"/>
      <c r="AX44" s="106"/>
      <c r="AY44" s="106"/>
      <c r="AZ44" s="106"/>
      <c r="BA44" s="106"/>
      <c r="BB44" s="106"/>
      <c r="BC44" s="106"/>
    </row>
    <row r="45" spans="1:55" ht="29.25" thickBot="1" x14ac:dyDescent="0.3">
      <c r="A45" s="106"/>
      <c r="B45" s="293" t="s">
        <v>381</v>
      </c>
      <c r="C45" s="294" t="s">
        <v>466</v>
      </c>
      <c r="D45" s="294" t="s">
        <v>378</v>
      </c>
      <c r="E45" s="295" t="s">
        <v>467</v>
      </c>
      <c r="F45" s="294"/>
      <c r="G45" s="296" t="s">
        <v>468</v>
      </c>
      <c r="H45" s="294" t="s">
        <v>468</v>
      </c>
      <c r="I45" s="294" t="s">
        <v>468</v>
      </c>
      <c r="J45"/>
      <c r="K45" s="528"/>
      <c r="L45" s="297" t="s">
        <v>468</v>
      </c>
      <c r="M45" s="297" t="s">
        <v>468</v>
      </c>
      <c r="N45" s="297" t="s">
        <v>468</v>
      </c>
      <c r="O45" s="294"/>
      <c r="P45" s="294"/>
      <c r="Q45" s="298"/>
      <c r="R45" s="294" t="s">
        <v>428</v>
      </c>
      <c r="S45" s="538"/>
      <c r="T45" s="537"/>
      <c r="U45" s="531">
        <v>0</v>
      </c>
      <c r="V45" s="531">
        <v>0</v>
      </c>
      <c r="W45" s="531">
        <v>0</v>
      </c>
      <c r="X45" s="531">
        <v>0</v>
      </c>
      <c r="Y45" s="306">
        <f t="shared" si="0"/>
        <v>0</v>
      </c>
      <c r="Z45" s="532">
        <v>0</v>
      </c>
      <c r="AA45" s="533">
        <v>0</v>
      </c>
      <c r="AB45" s="531">
        <v>0</v>
      </c>
      <c r="AC45" s="533">
        <v>0</v>
      </c>
      <c r="AD45" s="531">
        <v>0</v>
      </c>
      <c r="AE45" s="534">
        <v>0</v>
      </c>
      <c r="AF45" s="530">
        <v>0</v>
      </c>
      <c r="AG45" s="535">
        <v>0</v>
      </c>
      <c r="AH45" s="531">
        <v>0</v>
      </c>
      <c r="AI45" s="534">
        <v>0</v>
      </c>
      <c r="AJ45" s="536">
        <v>0</v>
      </c>
      <c r="AK45" s="106"/>
      <c r="AL45" s="106"/>
      <c r="AM45" s="106"/>
      <c r="AN45" s="106"/>
      <c r="AO45" s="106"/>
      <c r="AP45" s="106"/>
      <c r="AQ45" s="106"/>
      <c r="AR45" s="106"/>
      <c r="AS45" s="106"/>
      <c r="AT45" s="106"/>
      <c r="AU45" s="106"/>
      <c r="AV45" s="106"/>
      <c r="AW45" s="106"/>
      <c r="AX45" s="106"/>
      <c r="AY45" s="106"/>
      <c r="AZ45" s="106"/>
      <c r="BA45" s="106"/>
      <c r="BB45" s="106"/>
      <c r="BC45" s="106"/>
    </row>
    <row r="46" spans="1:55" ht="29.25" thickBot="1" x14ac:dyDescent="0.3">
      <c r="A46" s="106"/>
      <c r="B46" s="293" t="s">
        <v>381</v>
      </c>
      <c r="C46" s="294" t="s">
        <v>466</v>
      </c>
      <c r="D46" s="294" t="s">
        <v>378</v>
      </c>
      <c r="E46" s="295" t="s">
        <v>467</v>
      </c>
      <c r="F46" s="294"/>
      <c r="G46" s="296" t="s">
        <v>468</v>
      </c>
      <c r="H46" s="294" t="s">
        <v>468</v>
      </c>
      <c r="I46" s="294" t="s">
        <v>468</v>
      </c>
      <c r="J46"/>
      <c r="K46" s="528"/>
      <c r="L46" s="297" t="s">
        <v>468</v>
      </c>
      <c r="M46" s="297" t="s">
        <v>468</v>
      </c>
      <c r="N46" s="297" t="s">
        <v>468</v>
      </c>
      <c r="O46" s="294"/>
      <c r="P46" s="294"/>
      <c r="Q46" s="298"/>
      <c r="R46" s="294" t="s">
        <v>428</v>
      </c>
      <c r="S46" s="538"/>
      <c r="T46" s="537"/>
      <c r="U46" s="299">
        <v>0</v>
      </c>
      <c r="V46" s="299">
        <v>0</v>
      </c>
      <c r="W46" s="299">
        <v>0</v>
      </c>
      <c r="X46" s="299">
        <v>0</v>
      </c>
      <c r="Y46" s="306">
        <f t="shared" si="0"/>
        <v>0</v>
      </c>
      <c r="Z46" s="300">
        <v>0</v>
      </c>
      <c r="AA46" s="301">
        <v>0</v>
      </c>
      <c r="AB46" s="299">
        <v>0</v>
      </c>
      <c r="AC46" s="301">
        <v>0</v>
      </c>
      <c r="AD46" s="299">
        <v>0</v>
      </c>
      <c r="AE46" s="302">
        <v>0</v>
      </c>
      <c r="AF46" s="294">
        <v>0</v>
      </c>
      <c r="AG46" s="303">
        <v>0</v>
      </c>
      <c r="AH46" s="299">
        <v>0</v>
      </c>
      <c r="AI46" s="302">
        <v>0</v>
      </c>
      <c r="AJ46" s="304">
        <v>0</v>
      </c>
      <c r="AK46" s="106"/>
      <c r="AL46" s="106"/>
      <c r="AM46" s="106"/>
      <c r="AN46" s="106"/>
      <c r="AO46" s="106"/>
      <c r="AP46" s="106"/>
      <c r="AQ46" s="106"/>
      <c r="AR46" s="106"/>
      <c r="AS46" s="106"/>
      <c r="AT46" s="106"/>
      <c r="AU46" s="106"/>
      <c r="AV46" s="106"/>
      <c r="AW46" s="106"/>
      <c r="AX46" s="106"/>
      <c r="AY46" s="106"/>
      <c r="AZ46" s="106"/>
      <c r="BA46" s="106"/>
      <c r="BB46" s="106"/>
      <c r="BC46" s="106"/>
    </row>
    <row r="47" spans="1:55" ht="29.25" thickBot="1" x14ac:dyDescent="0.3">
      <c r="A47" s="106"/>
      <c r="B47" s="293" t="s">
        <v>381</v>
      </c>
      <c r="C47" s="294" t="s">
        <v>466</v>
      </c>
      <c r="D47" s="294" t="s">
        <v>378</v>
      </c>
      <c r="E47" s="295" t="s">
        <v>467</v>
      </c>
      <c r="F47" s="294"/>
      <c r="G47" s="296" t="s">
        <v>468</v>
      </c>
      <c r="H47" s="294" t="s">
        <v>468</v>
      </c>
      <c r="I47" s="294" t="s">
        <v>468</v>
      </c>
      <c r="J47"/>
      <c r="K47" s="528"/>
      <c r="L47" s="297" t="s">
        <v>468</v>
      </c>
      <c r="M47" s="297" t="s">
        <v>468</v>
      </c>
      <c r="N47" s="297" t="s">
        <v>468</v>
      </c>
      <c r="O47" s="294"/>
      <c r="P47" s="294"/>
      <c r="Q47" s="298"/>
      <c r="R47" s="294" t="s">
        <v>428</v>
      </c>
      <c r="S47" s="538"/>
      <c r="T47" s="537"/>
      <c r="U47" s="531">
        <v>0</v>
      </c>
      <c r="V47" s="531">
        <v>0</v>
      </c>
      <c r="W47" s="531">
        <v>0</v>
      </c>
      <c r="X47" s="531">
        <v>0</v>
      </c>
      <c r="Y47" s="306">
        <f t="shared" si="0"/>
        <v>0</v>
      </c>
      <c r="Z47" s="532">
        <v>0</v>
      </c>
      <c r="AA47" s="533">
        <v>0</v>
      </c>
      <c r="AB47" s="531">
        <v>0</v>
      </c>
      <c r="AC47" s="533">
        <v>0</v>
      </c>
      <c r="AD47" s="531">
        <v>0</v>
      </c>
      <c r="AE47" s="534">
        <v>0</v>
      </c>
      <c r="AF47" s="530">
        <v>0</v>
      </c>
      <c r="AG47" s="535">
        <v>0</v>
      </c>
      <c r="AH47" s="531">
        <v>0</v>
      </c>
      <c r="AI47" s="534">
        <v>0</v>
      </c>
      <c r="AJ47" s="536">
        <v>0</v>
      </c>
      <c r="AK47" s="106"/>
      <c r="AL47" s="106"/>
      <c r="AM47" s="106"/>
      <c r="AN47" s="106"/>
      <c r="AO47" s="106"/>
      <c r="AP47" s="106"/>
      <c r="AQ47" s="106"/>
      <c r="AR47" s="106"/>
      <c r="AS47" s="106"/>
      <c r="AT47" s="106"/>
      <c r="AU47" s="106"/>
      <c r="AV47" s="106"/>
      <c r="AW47" s="106"/>
      <c r="AX47" s="106"/>
      <c r="AY47" s="106"/>
      <c r="AZ47" s="106"/>
      <c r="BA47" s="106"/>
      <c r="BB47" s="106"/>
      <c r="BC47" s="106"/>
    </row>
    <row r="48" spans="1:55" ht="29.25" thickBot="1" x14ac:dyDescent="0.3">
      <c r="A48" s="106"/>
      <c r="B48" s="293" t="s">
        <v>381</v>
      </c>
      <c r="C48" s="294" t="s">
        <v>466</v>
      </c>
      <c r="D48" s="294" t="s">
        <v>378</v>
      </c>
      <c r="E48" s="295" t="s">
        <v>467</v>
      </c>
      <c r="F48" s="294"/>
      <c r="G48" s="296" t="s">
        <v>468</v>
      </c>
      <c r="H48" s="294" t="s">
        <v>468</v>
      </c>
      <c r="I48" s="294" t="s">
        <v>468</v>
      </c>
      <c r="J48"/>
      <c r="K48" s="528"/>
      <c r="L48" s="297" t="s">
        <v>468</v>
      </c>
      <c r="M48" s="297" t="s">
        <v>468</v>
      </c>
      <c r="N48" s="297" t="s">
        <v>468</v>
      </c>
      <c r="O48" s="294"/>
      <c r="P48" s="294"/>
      <c r="Q48" s="298"/>
      <c r="R48" s="294" t="s">
        <v>428</v>
      </c>
      <c r="S48" s="538"/>
      <c r="T48" s="537"/>
      <c r="U48" s="299">
        <v>0</v>
      </c>
      <c r="V48" s="299">
        <v>0</v>
      </c>
      <c r="W48" s="299">
        <v>0</v>
      </c>
      <c r="X48" s="299">
        <v>0</v>
      </c>
      <c r="Y48" s="306">
        <f t="shared" si="0"/>
        <v>0</v>
      </c>
      <c r="Z48" s="300">
        <v>0</v>
      </c>
      <c r="AA48" s="301">
        <v>0</v>
      </c>
      <c r="AB48" s="299">
        <v>0</v>
      </c>
      <c r="AC48" s="301">
        <v>0</v>
      </c>
      <c r="AD48" s="299">
        <v>0</v>
      </c>
      <c r="AE48" s="302">
        <v>0</v>
      </c>
      <c r="AF48" s="294">
        <v>0</v>
      </c>
      <c r="AG48" s="303">
        <v>0</v>
      </c>
      <c r="AH48" s="299">
        <v>0</v>
      </c>
      <c r="AI48" s="302">
        <v>0</v>
      </c>
      <c r="AJ48" s="304">
        <v>0</v>
      </c>
      <c r="AK48" s="106"/>
      <c r="AL48" s="106"/>
      <c r="AM48" s="106"/>
      <c r="AN48" s="106"/>
      <c r="AO48" s="106"/>
      <c r="AP48" s="106"/>
      <c r="AQ48" s="106"/>
      <c r="AR48" s="106"/>
      <c r="AS48" s="106"/>
      <c r="AT48" s="106"/>
      <c r="AU48" s="106"/>
      <c r="AV48" s="106"/>
      <c r="AW48" s="106"/>
      <c r="AX48" s="106"/>
      <c r="AY48" s="106"/>
      <c r="AZ48" s="106"/>
      <c r="BA48" s="106"/>
      <c r="BB48" s="106"/>
      <c r="BC48" s="106"/>
    </row>
    <row r="49" spans="1:55" ht="29.25" thickBot="1" x14ac:dyDescent="0.3">
      <c r="A49" s="106"/>
      <c r="B49" s="293" t="s">
        <v>381</v>
      </c>
      <c r="C49" s="294" t="s">
        <v>466</v>
      </c>
      <c r="D49" s="294" t="s">
        <v>378</v>
      </c>
      <c r="E49" s="295" t="s">
        <v>467</v>
      </c>
      <c r="F49" s="294"/>
      <c r="G49" s="296" t="s">
        <v>468</v>
      </c>
      <c r="H49" s="294" t="s">
        <v>468</v>
      </c>
      <c r="I49" s="294" t="s">
        <v>468</v>
      </c>
      <c r="J49"/>
      <c r="K49" s="528"/>
      <c r="L49" s="297" t="s">
        <v>468</v>
      </c>
      <c r="M49" s="297" t="s">
        <v>468</v>
      </c>
      <c r="N49" s="297" t="s">
        <v>468</v>
      </c>
      <c r="O49" s="294"/>
      <c r="P49" s="294"/>
      <c r="Q49" s="298"/>
      <c r="R49" s="294" t="s">
        <v>428</v>
      </c>
      <c r="S49" s="538"/>
      <c r="T49" s="537"/>
      <c r="U49" s="531">
        <v>0</v>
      </c>
      <c r="V49" s="531">
        <v>0</v>
      </c>
      <c r="W49" s="531">
        <v>0</v>
      </c>
      <c r="X49" s="531">
        <v>0</v>
      </c>
      <c r="Y49" s="306">
        <f t="shared" si="0"/>
        <v>0</v>
      </c>
      <c r="Z49" s="532">
        <v>0</v>
      </c>
      <c r="AA49" s="533">
        <v>0</v>
      </c>
      <c r="AB49" s="531">
        <v>0</v>
      </c>
      <c r="AC49" s="533">
        <v>0</v>
      </c>
      <c r="AD49" s="531">
        <v>0</v>
      </c>
      <c r="AE49" s="534">
        <v>0</v>
      </c>
      <c r="AF49" s="530">
        <v>0</v>
      </c>
      <c r="AG49" s="535">
        <v>0</v>
      </c>
      <c r="AH49" s="531">
        <v>0</v>
      </c>
      <c r="AI49" s="534">
        <v>0</v>
      </c>
      <c r="AJ49" s="536">
        <v>0</v>
      </c>
      <c r="AK49" s="106"/>
      <c r="AL49" s="106"/>
      <c r="AM49" s="106"/>
      <c r="AN49" s="106"/>
      <c r="AO49" s="106"/>
      <c r="AP49" s="106"/>
      <c r="AQ49" s="106"/>
      <c r="AR49" s="106"/>
      <c r="AS49" s="106"/>
      <c r="AT49" s="106"/>
      <c r="AU49" s="106"/>
      <c r="AV49" s="106"/>
      <c r="AW49" s="106"/>
      <c r="AX49" s="106"/>
      <c r="AY49" s="106"/>
      <c r="AZ49" s="106"/>
      <c r="BA49" s="106"/>
      <c r="BB49" s="106"/>
      <c r="BC49" s="106"/>
    </row>
    <row r="50" spans="1:55" ht="29.25" thickBot="1" x14ac:dyDescent="0.3">
      <c r="A50" s="106"/>
      <c r="B50" s="293" t="s">
        <v>381</v>
      </c>
      <c r="C50" s="294" t="s">
        <v>466</v>
      </c>
      <c r="D50" s="294" t="s">
        <v>378</v>
      </c>
      <c r="E50" s="295" t="s">
        <v>467</v>
      </c>
      <c r="F50" s="294"/>
      <c r="G50" s="296" t="s">
        <v>468</v>
      </c>
      <c r="H50" s="294" t="s">
        <v>468</v>
      </c>
      <c r="I50" s="294" t="s">
        <v>468</v>
      </c>
      <c r="J50"/>
      <c r="K50" s="528"/>
      <c r="L50" s="297" t="s">
        <v>468</v>
      </c>
      <c r="M50" s="297" t="s">
        <v>468</v>
      </c>
      <c r="N50" s="297" t="s">
        <v>468</v>
      </c>
      <c r="O50" s="294"/>
      <c r="P50" s="294"/>
      <c r="Q50" s="298"/>
      <c r="R50" s="294" t="s">
        <v>428</v>
      </c>
      <c r="S50" s="538"/>
      <c r="T50" s="537"/>
      <c r="U50" s="299">
        <v>0</v>
      </c>
      <c r="V50" s="299">
        <v>0</v>
      </c>
      <c r="W50" s="299">
        <v>0</v>
      </c>
      <c r="X50" s="299">
        <v>0</v>
      </c>
      <c r="Y50" s="306">
        <f t="shared" si="0"/>
        <v>0</v>
      </c>
      <c r="Z50" s="300">
        <v>0</v>
      </c>
      <c r="AA50" s="301">
        <v>0</v>
      </c>
      <c r="AB50" s="299">
        <v>0</v>
      </c>
      <c r="AC50" s="301">
        <v>0</v>
      </c>
      <c r="AD50" s="299">
        <v>0</v>
      </c>
      <c r="AE50" s="302">
        <v>0</v>
      </c>
      <c r="AF50" s="294">
        <v>0</v>
      </c>
      <c r="AG50" s="303">
        <v>0</v>
      </c>
      <c r="AH50" s="299">
        <v>0</v>
      </c>
      <c r="AI50" s="302">
        <v>0</v>
      </c>
      <c r="AJ50" s="304">
        <v>0</v>
      </c>
      <c r="AK50" s="106"/>
      <c r="AL50" s="106"/>
      <c r="AM50" s="106"/>
      <c r="AN50" s="106"/>
      <c r="AO50" s="106"/>
      <c r="AP50" s="106"/>
      <c r="AQ50" s="106"/>
      <c r="AR50" s="106"/>
      <c r="AS50" s="106"/>
      <c r="AT50" s="106"/>
      <c r="AU50" s="106"/>
      <c r="AV50" s="106"/>
      <c r="AW50" s="106"/>
      <c r="AX50" s="106"/>
      <c r="AY50" s="106"/>
      <c r="AZ50" s="106"/>
      <c r="BA50" s="106"/>
      <c r="BB50" s="106"/>
      <c r="BC50" s="106"/>
    </row>
    <row r="51" spans="1:55" ht="28.5" x14ac:dyDescent="0.25">
      <c r="A51" s="106"/>
      <c r="B51" s="539" t="s">
        <v>381</v>
      </c>
      <c r="C51" s="540" t="s">
        <v>466</v>
      </c>
      <c r="D51" s="540" t="s">
        <v>378</v>
      </c>
      <c r="E51" s="541" t="s">
        <v>467</v>
      </c>
      <c r="F51" s="540"/>
      <c r="G51" s="542" t="s">
        <v>468</v>
      </c>
      <c r="H51" s="540" t="s">
        <v>468</v>
      </c>
      <c r="I51" s="540" t="s">
        <v>468</v>
      </c>
      <c r="J51" s="543"/>
      <c r="K51" s="544"/>
      <c r="L51" s="545" t="s">
        <v>468</v>
      </c>
      <c r="M51" s="545" t="s">
        <v>468</v>
      </c>
      <c r="N51" s="545" t="s">
        <v>468</v>
      </c>
      <c r="O51" s="540"/>
      <c r="P51" s="540"/>
      <c r="Q51" s="546"/>
      <c r="R51" s="540" t="s">
        <v>428</v>
      </c>
      <c r="S51" s="547"/>
      <c r="T51" s="548"/>
      <c r="U51" s="549">
        <v>0</v>
      </c>
      <c r="V51" s="549">
        <v>0</v>
      </c>
      <c r="W51" s="549">
        <v>0</v>
      </c>
      <c r="X51" s="549">
        <v>0</v>
      </c>
      <c r="Y51" s="550">
        <f t="shared" si="0"/>
        <v>0</v>
      </c>
      <c r="Z51" s="551">
        <v>0</v>
      </c>
      <c r="AA51" s="552">
        <v>0</v>
      </c>
      <c r="AB51" s="549">
        <v>0</v>
      </c>
      <c r="AC51" s="552">
        <v>0</v>
      </c>
      <c r="AD51" s="549">
        <v>0</v>
      </c>
      <c r="AE51" s="553">
        <v>0</v>
      </c>
      <c r="AF51" s="554">
        <v>0</v>
      </c>
      <c r="AG51" s="555">
        <v>0</v>
      </c>
      <c r="AH51" s="549">
        <v>0</v>
      </c>
      <c r="AI51" s="553">
        <v>0</v>
      </c>
      <c r="AJ51" s="556">
        <v>0</v>
      </c>
      <c r="AK51" s="106"/>
      <c r="AL51" s="106"/>
      <c r="AM51" s="106"/>
      <c r="AN51" s="106"/>
      <c r="AO51" s="106"/>
      <c r="AP51" s="106"/>
      <c r="AQ51" s="106"/>
      <c r="AR51" s="106"/>
      <c r="AS51" s="106"/>
      <c r="AT51" s="106"/>
      <c r="AU51" s="106"/>
      <c r="AV51" s="106"/>
      <c r="AW51" s="106"/>
      <c r="AX51" s="106"/>
      <c r="AY51" s="106"/>
      <c r="AZ51" s="106"/>
      <c r="BA51" s="106"/>
      <c r="BB51" s="106"/>
      <c r="BC51" s="106"/>
    </row>
    <row r="52" spans="1:55"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row>
    <row r="53" spans="1:55" x14ac:dyDescent="0.2">
      <c r="A53" s="798" t="s">
        <v>494</v>
      </c>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row>
    <row r="54" spans="1:55"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row>
    <row r="55" spans="1:55" ht="15" x14ac:dyDescent="0.25">
      <c r="A55" s="114" t="s">
        <v>495</v>
      </c>
      <c r="B55" s="114" t="s">
        <v>496</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row>
    <row r="56" spans="1:55" x14ac:dyDescent="0.2">
      <c r="A56" s="106" t="s">
        <v>517</v>
      </c>
      <c r="B56" s="106" t="s">
        <v>516</v>
      </c>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row>
    <row r="57" spans="1:55"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row>
    <row r="58" spans="1:55"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row>
    <row r="59" spans="1:55"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row>
    <row r="60" spans="1:55"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row>
    <row r="61" spans="1:55" x14ac:dyDescent="0.2">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row>
    <row r="62" spans="1:55" x14ac:dyDescent="0.2">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row>
    <row r="63" spans="1:55" x14ac:dyDescent="0.2">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row>
    <row r="64" spans="1:55" x14ac:dyDescent="0.2">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row>
    <row r="65" spans="1:55" x14ac:dyDescent="0.2">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row>
    <row r="66" spans="1:55" x14ac:dyDescent="0.2">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row>
    <row r="67" spans="1:55" x14ac:dyDescent="0.2">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row>
    <row r="68" spans="1:55" x14ac:dyDescent="0.2">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c r="BC68" s="106"/>
    </row>
    <row r="69" spans="1:55" x14ac:dyDescent="0.2">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row>
    <row r="70" spans="1:55" x14ac:dyDescent="0.2">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row>
    <row r="71" spans="1:55" x14ac:dyDescent="0.2">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6"/>
    </row>
    <row r="72" spans="1:55" x14ac:dyDescent="0.2">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row>
    <row r="73" spans="1:55" x14ac:dyDescent="0.2">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row>
    <row r="74" spans="1:55" x14ac:dyDescent="0.2">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row>
    <row r="75" spans="1:55" x14ac:dyDescent="0.2">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row>
    <row r="76" spans="1:55" x14ac:dyDescent="0.2">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row>
    <row r="77" spans="1:55" x14ac:dyDescent="0.2">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row>
    <row r="78" spans="1:55" x14ac:dyDescent="0.2">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row>
    <row r="79" spans="1:55" x14ac:dyDescent="0.2">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c r="BC79" s="106"/>
    </row>
    <row r="80" spans="1:55" x14ac:dyDescent="0.2">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row>
    <row r="81" spans="1:55" x14ac:dyDescent="0.2">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6"/>
      <c r="BC81" s="106"/>
    </row>
    <row r="82" spans="1:55" x14ac:dyDescent="0.2">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6"/>
      <c r="BC82" s="106"/>
    </row>
  </sheetData>
  <mergeCells count="9">
    <mergeCell ref="J10:N10"/>
    <mergeCell ref="O10:S10"/>
    <mergeCell ref="T10:Y10"/>
    <mergeCell ref="Z10:AJ10"/>
    <mergeCell ref="B3:D3"/>
    <mergeCell ref="C4:D4"/>
    <mergeCell ref="C5:D5"/>
    <mergeCell ref="B10:E10"/>
    <mergeCell ref="F10:I10"/>
  </mergeCells>
  <phoneticPr fontId="52" type="noConversion"/>
  <hyperlinks>
    <hyperlink ref="B1" location="Contents!A1" display="Back to Contents" xr:uid="{99643211-FC1B-43D5-AC25-9AC66C4C88C2}"/>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0EFA-DE7A-40A6-9EEF-FC7D16EC8C8B}">
  <dimension ref="A1:Z63"/>
  <sheetViews>
    <sheetView zoomScale="90" zoomScaleNormal="90" workbookViewId="0">
      <selection activeCell="D13" sqref="D13"/>
    </sheetView>
  </sheetViews>
  <sheetFormatPr defaultColWidth="23" defaultRowHeight="14.25" x14ac:dyDescent="0.2"/>
  <cols>
    <col min="1" max="1" width="8.7109375" style="3" customWidth="1"/>
    <col min="2" max="6" width="20.7109375" style="3" customWidth="1"/>
    <col min="7" max="16384" width="23" style="3"/>
  </cols>
  <sheetData>
    <row r="1" spans="1:26" s="106" customFormat="1" ht="15" customHeight="1" x14ac:dyDescent="0.2">
      <c r="B1" s="132" t="s">
        <v>47</v>
      </c>
    </row>
    <row r="2" spans="1:26" ht="15" customHeight="1" thickBot="1" x14ac:dyDescent="0.25">
      <c r="A2" s="106"/>
      <c r="B2" s="106"/>
      <c r="C2" s="111"/>
      <c r="D2" s="111"/>
      <c r="E2" s="111"/>
      <c r="F2" s="111"/>
      <c r="G2" s="111"/>
      <c r="H2" s="111"/>
      <c r="I2" s="111"/>
      <c r="J2" s="111"/>
      <c r="K2" s="111"/>
      <c r="L2" s="111"/>
      <c r="M2" s="111"/>
      <c r="N2" s="111"/>
      <c r="O2" s="111"/>
      <c r="P2" s="111"/>
      <c r="Q2" s="111"/>
      <c r="R2" s="111"/>
      <c r="S2" s="111"/>
      <c r="T2" s="111"/>
      <c r="U2" s="111"/>
      <c r="V2" s="112"/>
      <c r="W2" s="106"/>
      <c r="X2" s="106"/>
      <c r="Y2" s="106"/>
      <c r="Z2" s="106"/>
    </row>
    <row r="3" spans="1:26" ht="20.25" customHeight="1" thickBot="1" x14ac:dyDescent="0.25">
      <c r="A3" s="106"/>
      <c r="B3" s="749" t="s">
        <v>237</v>
      </c>
      <c r="C3" s="750"/>
      <c r="D3" s="751"/>
      <c r="E3" s="111"/>
      <c r="F3" s="243" t="s">
        <v>90</v>
      </c>
      <c r="G3" s="111"/>
      <c r="H3" s="111"/>
      <c r="I3" s="111"/>
      <c r="J3" s="111"/>
      <c r="K3" s="111"/>
      <c r="L3" s="111"/>
      <c r="M3" s="111"/>
      <c r="N3" s="111"/>
      <c r="O3" s="111"/>
      <c r="P3" s="111"/>
      <c r="Q3" s="111"/>
      <c r="R3" s="111"/>
      <c r="S3" s="111"/>
      <c r="T3" s="111"/>
      <c r="U3" s="111"/>
      <c r="V3" s="112"/>
      <c r="W3" s="106"/>
      <c r="X3" s="106"/>
      <c r="Y3" s="106"/>
      <c r="Z3" s="106"/>
    </row>
    <row r="4" spans="1:26" ht="15" thickBot="1" x14ac:dyDescent="0.25">
      <c r="A4" s="106"/>
      <c r="B4" s="69" t="s">
        <v>2</v>
      </c>
      <c r="C4" s="654" t="s">
        <v>3</v>
      </c>
      <c r="D4" s="655"/>
      <c r="E4" s="111"/>
      <c r="F4" s="250" t="s">
        <v>13</v>
      </c>
      <c r="G4" s="111"/>
      <c r="H4" s="111"/>
      <c r="I4" s="111"/>
      <c r="J4" s="111"/>
      <c r="K4" s="111"/>
      <c r="L4" s="111"/>
      <c r="M4" s="111"/>
      <c r="N4" s="111"/>
      <c r="O4" s="111"/>
      <c r="P4" s="111"/>
      <c r="Q4" s="111"/>
      <c r="R4" s="111"/>
      <c r="S4" s="111"/>
      <c r="T4" s="111"/>
      <c r="U4" s="111"/>
      <c r="V4" s="112"/>
      <c r="W4" s="106"/>
      <c r="X4" s="106"/>
      <c r="Y4" s="106"/>
      <c r="Z4" s="106"/>
    </row>
    <row r="5" spans="1:26" ht="15" thickBot="1" x14ac:dyDescent="0.25">
      <c r="A5" s="106"/>
      <c r="B5" s="12" t="s">
        <v>4</v>
      </c>
      <c r="C5" s="752" t="s">
        <v>373</v>
      </c>
      <c r="D5" s="753"/>
      <c r="E5" s="111"/>
      <c r="F5" s="111"/>
      <c r="G5" s="111"/>
      <c r="H5" s="111"/>
      <c r="I5" s="111"/>
      <c r="J5" s="111"/>
      <c r="K5" s="111"/>
      <c r="L5" s="111"/>
      <c r="M5" s="111"/>
      <c r="N5" s="111"/>
      <c r="O5" s="111"/>
      <c r="P5" s="111"/>
      <c r="Q5" s="111"/>
      <c r="R5" s="111"/>
      <c r="S5" s="111"/>
      <c r="T5" s="111"/>
      <c r="U5" s="111"/>
      <c r="V5" s="112"/>
      <c r="W5" s="106"/>
      <c r="X5" s="106"/>
      <c r="Y5" s="106"/>
      <c r="Z5" s="106"/>
    </row>
    <row r="6" spans="1:26" x14ac:dyDescent="0.2">
      <c r="A6" s="106"/>
      <c r="B6" s="106"/>
      <c r="C6" s="106"/>
      <c r="D6" s="106"/>
      <c r="E6" s="111"/>
      <c r="F6" s="111"/>
      <c r="G6" s="111"/>
      <c r="H6" s="111"/>
      <c r="I6" s="111"/>
      <c r="J6" s="111"/>
      <c r="K6" s="111"/>
      <c r="L6" s="111"/>
      <c r="M6" s="111"/>
      <c r="N6" s="111"/>
      <c r="O6" s="111"/>
      <c r="P6" s="111"/>
      <c r="Q6" s="111"/>
      <c r="R6" s="111"/>
      <c r="S6" s="111"/>
      <c r="T6" s="111"/>
      <c r="U6" s="111"/>
      <c r="V6" s="112"/>
      <c r="W6" s="106"/>
      <c r="X6" s="106"/>
      <c r="Y6" s="106"/>
      <c r="Z6" s="106"/>
    </row>
    <row r="7" spans="1:26" x14ac:dyDescent="0.2">
      <c r="A7" s="106"/>
      <c r="B7" s="120" t="s">
        <v>238</v>
      </c>
      <c r="C7" s="106"/>
      <c r="D7" s="106"/>
      <c r="E7" s="111"/>
      <c r="F7" s="111"/>
      <c r="G7" s="111"/>
      <c r="H7" s="111"/>
      <c r="I7" s="111"/>
      <c r="J7" s="111"/>
      <c r="K7" s="111"/>
      <c r="L7" s="111"/>
      <c r="M7" s="111"/>
      <c r="N7" s="111"/>
      <c r="O7" s="111"/>
      <c r="P7" s="111"/>
      <c r="Q7" s="111"/>
      <c r="R7" s="111"/>
      <c r="S7" s="111"/>
      <c r="T7" s="111"/>
      <c r="U7" s="111"/>
      <c r="V7" s="112"/>
      <c r="W7" s="106"/>
      <c r="X7" s="106"/>
      <c r="Y7" s="106"/>
      <c r="Z7" s="106"/>
    </row>
    <row r="8" spans="1:26" ht="15" thickBot="1" x14ac:dyDescent="0.25">
      <c r="A8" s="106"/>
      <c r="B8" s="106"/>
      <c r="C8" s="106"/>
      <c r="D8" s="110"/>
      <c r="E8" s="111"/>
      <c r="F8" s="111"/>
      <c r="G8" s="111"/>
      <c r="H8" s="111"/>
      <c r="I8" s="111"/>
      <c r="J8" s="111"/>
      <c r="K8" s="111"/>
      <c r="L8" s="111"/>
      <c r="M8" s="111"/>
      <c r="N8" s="111"/>
      <c r="O8" s="111"/>
      <c r="P8" s="111"/>
      <c r="Q8" s="111"/>
      <c r="R8" s="111"/>
      <c r="S8" s="111"/>
      <c r="T8" s="111"/>
      <c r="U8" s="111"/>
      <c r="V8" s="112"/>
      <c r="W8" s="106"/>
      <c r="X8" s="106"/>
      <c r="Y8" s="106"/>
      <c r="Z8" s="106"/>
    </row>
    <row r="9" spans="1:26" ht="29.25" thickBot="1" x14ac:dyDescent="0.25">
      <c r="A9" s="106"/>
      <c r="B9" s="64" t="s">
        <v>87</v>
      </c>
      <c r="C9" s="65" t="s">
        <v>239</v>
      </c>
      <c r="D9" s="65" t="s">
        <v>240</v>
      </c>
      <c r="E9" s="66" t="s">
        <v>241</v>
      </c>
      <c r="F9" s="111"/>
      <c r="G9" s="111"/>
      <c r="H9" s="111"/>
      <c r="I9" s="111"/>
      <c r="J9" s="111"/>
      <c r="K9" s="111"/>
      <c r="L9" s="111"/>
      <c r="M9" s="111"/>
      <c r="N9" s="111"/>
      <c r="O9" s="111"/>
      <c r="P9" s="111"/>
      <c r="Q9" s="111"/>
      <c r="R9" s="111"/>
      <c r="S9" s="111"/>
      <c r="T9" s="111"/>
      <c r="U9" s="111"/>
      <c r="V9" s="111"/>
      <c r="W9" s="111"/>
      <c r="X9" s="111"/>
      <c r="Y9" s="106"/>
      <c r="Z9" s="106"/>
    </row>
    <row r="10" spans="1:26" x14ac:dyDescent="0.2">
      <c r="A10" s="106"/>
      <c r="B10" s="75" t="s">
        <v>381</v>
      </c>
      <c r="C10" s="67" t="s">
        <v>476</v>
      </c>
      <c r="D10" s="67">
        <v>0</v>
      </c>
      <c r="E10" s="68">
        <v>0</v>
      </c>
      <c r="F10" s="111"/>
      <c r="G10" s="106"/>
      <c r="H10" s="106"/>
      <c r="I10" s="106"/>
      <c r="J10" s="106"/>
      <c r="K10" s="106"/>
      <c r="L10" s="106"/>
      <c r="M10" s="106"/>
      <c r="N10" s="106"/>
      <c r="O10" s="106"/>
      <c r="P10" s="106"/>
      <c r="Q10" s="106"/>
      <c r="R10" s="106"/>
      <c r="S10" s="106"/>
      <c r="T10" s="106"/>
      <c r="U10" s="106"/>
      <c r="V10" s="106"/>
      <c r="W10" s="106"/>
      <c r="X10" s="106"/>
      <c r="Y10" s="106"/>
      <c r="Z10" s="106"/>
    </row>
    <row r="11" spans="1:26" x14ac:dyDescent="0.2">
      <c r="A11" s="106"/>
      <c r="B11" s="53"/>
      <c r="C11" s="49"/>
      <c r="D11" s="49"/>
      <c r="E11" s="50"/>
      <c r="F11" s="111"/>
      <c r="G11" s="106"/>
      <c r="H11" s="106"/>
      <c r="I11" s="106"/>
      <c r="J11" s="106"/>
      <c r="K11" s="106"/>
      <c r="L11" s="106"/>
      <c r="M11" s="106"/>
      <c r="N11" s="106"/>
      <c r="O11" s="106"/>
      <c r="P11" s="106"/>
      <c r="Q11" s="106"/>
      <c r="R11" s="106"/>
      <c r="S11" s="106"/>
      <c r="T11" s="106"/>
      <c r="U11" s="106"/>
      <c r="V11" s="106"/>
      <c r="W11" s="106"/>
      <c r="X11" s="106"/>
      <c r="Y11" s="106"/>
      <c r="Z11" s="106"/>
    </row>
    <row r="12" spans="1:26" x14ac:dyDescent="0.2">
      <c r="A12" s="106"/>
      <c r="B12" s="53"/>
      <c r="C12" s="49"/>
      <c r="D12" s="49"/>
      <c r="E12" s="50"/>
      <c r="F12" s="111"/>
      <c r="G12" s="106"/>
      <c r="H12" s="106"/>
      <c r="I12" s="106"/>
      <c r="J12" s="106"/>
      <c r="K12" s="106"/>
      <c r="L12" s="106"/>
      <c r="M12" s="106"/>
      <c r="N12" s="106"/>
      <c r="O12" s="106"/>
      <c r="P12" s="106"/>
      <c r="Q12" s="106"/>
      <c r="R12" s="106"/>
      <c r="S12" s="106"/>
      <c r="T12" s="106"/>
      <c r="U12" s="106"/>
      <c r="V12" s="106"/>
      <c r="W12" s="106"/>
      <c r="X12" s="106"/>
      <c r="Y12" s="106"/>
      <c r="Z12" s="106"/>
    </row>
    <row r="13" spans="1:26" x14ac:dyDescent="0.2">
      <c r="A13" s="106"/>
      <c r="B13" s="53"/>
      <c r="C13" s="49"/>
      <c r="D13" s="49"/>
      <c r="E13" s="50"/>
      <c r="F13" s="111"/>
      <c r="G13" s="106"/>
      <c r="H13" s="106"/>
      <c r="I13" s="106"/>
      <c r="J13" s="106"/>
      <c r="K13" s="106"/>
      <c r="L13" s="106"/>
      <c r="M13" s="106"/>
      <c r="N13" s="106"/>
      <c r="O13" s="106"/>
      <c r="P13" s="106"/>
      <c r="Q13" s="106"/>
      <c r="R13" s="106"/>
      <c r="S13" s="106"/>
      <c r="T13" s="106"/>
      <c r="U13" s="106"/>
      <c r="V13" s="106"/>
      <c r="W13" s="106"/>
      <c r="X13" s="106"/>
      <c r="Y13" s="106"/>
      <c r="Z13" s="106"/>
    </row>
    <row r="14" spans="1:26" x14ac:dyDescent="0.2">
      <c r="A14" s="106"/>
      <c r="B14" s="53"/>
      <c r="C14" s="49"/>
      <c r="D14" s="49"/>
      <c r="E14" s="50"/>
      <c r="F14" s="111"/>
      <c r="G14" s="106"/>
      <c r="H14" s="106"/>
      <c r="I14" s="106"/>
      <c r="J14" s="106"/>
      <c r="K14" s="106"/>
      <c r="L14" s="106"/>
      <c r="M14" s="106"/>
      <c r="N14" s="106"/>
      <c r="O14" s="106"/>
      <c r="P14" s="106"/>
      <c r="Q14" s="106"/>
      <c r="R14" s="106"/>
      <c r="S14" s="106"/>
      <c r="T14" s="106"/>
      <c r="U14" s="106"/>
      <c r="V14" s="106"/>
      <c r="W14" s="106"/>
      <c r="X14" s="106"/>
      <c r="Y14" s="106"/>
      <c r="Z14" s="106"/>
    </row>
    <row r="15" spans="1:26" x14ac:dyDescent="0.2">
      <c r="A15" s="106"/>
      <c r="B15" s="53"/>
      <c r="C15" s="49"/>
      <c r="D15" s="49"/>
      <c r="E15" s="50"/>
      <c r="F15" s="111"/>
      <c r="G15" s="106"/>
      <c r="H15" s="106"/>
      <c r="I15" s="106"/>
      <c r="J15" s="106"/>
      <c r="K15" s="106"/>
      <c r="L15" s="106"/>
      <c r="M15" s="106"/>
      <c r="N15" s="106"/>
      <c r="O15" s="106"/>
      <c r="P15" s="106"/>
      <c r="Q15" s="106"/>
      <c r="R15" s="106"/>
      <c r="S15" s="106"/>
      <c r="T15" s="106"/>
      <c r="U15" s="106"/>
      <c r="V15" s="106"/>
      <c r="W15" s="106"/>
      <c r="X15" s="106"/>
      <c r="Y15" s="106"/>
      <c r="Z15" s="106"/>
    </row>
    <row r="16" spans="1:26" x14ac:dyDescent="0.2">
      <c r="A16" s="106"/>
      <c r="B16" s="53"/>
      <c r="C16" s="49"/>
      <c r="D16" s="49"/>
      <c r="E16" s="50"/>
      <c r="F16" s="111"/>
      <c r="G16" s="106"/>
      <c r="H16" s="106"/>
      <c r="I16" s="106"/>
      <c r="J16" s="106"/>
      <c r="K16" s="106"/>
      <c r="L16" s="106"/>
      <c r="M16" s="106"/>
      <c r="N16" s="106"/>
      <c r="O16" s="106"/>
      <c r="P16" s="106"/>
      <c r="Q16" s="106"/>
      <c r="R16" s="106"/>
      <c r="S16" s="106"/>
      <c r="T16" s="106"/>
      <c r="U16" s="106"/>
      <c r="V16" s="106"/>
      <c r="W16" s="106"/>
      <c r="X16" s="106"/>
      <c r="Y16" s="106"/>
      <c r="Z16" s="106"/>
    </row>
    <row r="17" spans="1:26" x14ac:dyDescent="0.2">
      <c r="A17" s="106"/>
      <c r="B17" s="53"/>
      <c r="C17" s="49"/>
      <c r="D17" s="49"/>
      <c r="E17" s="50"/>
      <c r="F17" s="111"/>
      <c r="G17" s="106"/>
      <c r="H17" s="106"/>
      <c r="I17" s="106"/>
      <c r="J17" s="106"/>
      <c r="K17" s="106"/>
      <c r="L17" s="106"/>
      <c r="M17" s="106"/>
      <c r="N17" s="106"/>
      <c r="O17" s="106"/>
      <c r="P17" s="106"/>
      <c r="Q17" s="106"/>
      <c r="R17" s="106"/>
      <c r="S17" s="106"/>
      <c r="T17" s="106"/>
      <c r="U17" s="106"/>
      <c r="V17" s="106"/>
      <c r="W17" s="106"/>
      <c r="X17" s="106"/>
      <c r="Y17" s="106"/>
      <c r="Z17" s="106"/>
    </row>
    <row r="18" spans="1:26" x14ac:dyDescent="0.2">
      <c r="A18" s="106"/>
      <c r="B18" s="53"/>
      <c r="C18" s="49"/>
      <c r="D18" s="49"/>
      <c r="E18" s="50"/>
      <c r="F18" s="111"/>
      <c r="G18" s="106"/>
      <c r="H18" s="106"/>
      <c r="I18" s="106"/>
      <c r="J18" s="106"/>
      <c r="K18" s="106"/>
      <c r="L18" s="106"/>
      <c r="M18" s="106"/>
      <c r="N18" s="106"/>
      <c r="O18" s="106"/>
      <c r="P18" s="106"/>
      <c r="Q18" s="106"/>
      <c r="R18" s="106"/>
      <c r="S18" s="106"/>
      <c r="T18" s="106"/>
      <c r="U18" s="106"/>
      <c r="V18" s="106"/>
      <c r="W18" s="106"/>
      <c r="X18" s="106"/>
      <c r="Y18" s="106"/>
      <c r="Z18" s="106"/>
    </row>
    <row r="19" spans="1:26" ht="15" thickBot="1" x14ac:dyDescent="0.25">
      <c r="A19" s="106"/>
      <c r="B19" s="54"/>
      <c r="C19" s="51"/>
      <c r="D19" s="51"/>
      <c r="E19" s="52"/>
      <c r="F19" s="111"/>
      <c r="G19" s="106"/>
      <c r="H19" s="106"/>
      <c r="I19" s="106"/>
      <c r="J19" s="106"/>
      <c r="K19" s="106"/>
      <c r="L19" s="106"/>
      <c r="M19" s="106"/>
      <c r="N19" s="106"/>
      <c r="O19" s="106"/>
      <c r="P19" s="106"/>
      <c r="Q19" s="106"/>
      <c r="R19" s="106"/>
      <c r="S19" s="106"/>
      <c r="T19" s="106"/>
      <c r="U19" s="106"/>
      <c r="V19" s="106"/>
      <c r="W19" s="106"/>
      <c r="X19" s="106"/>
      <c r="Y19" s="106"/>
      <c r="Z19" s="106"/>
    </row>
    <row r="20" spans="1:26" x14ac:dyDescent="0.2">
      <c r="A20" s="106"/>
      <c r="B20" s="106"/>
      <c r="C20" s="106"/>
      <c r="D20" s="106"/>
      <c r="E20" s="106"/>
      <c r="F20" s="111"/>
      <c r="G20" s="106"/>
      <c r="H20" s="106"/>
      <c r="I20" s="106"/>
      <c r="J20" s="106"/>
      <c r="K20" s="106"/>
      <c r="L20" s="106"/>
      <c r="M20" s="106"/>
      <c r="N20" s="106"/>
      <c r="O20" s="106"/>
      <c r="P20" s="106"/>
      <c r="Q20" s="106"/>
      <c r="R20" s="106"/>
      <c r="S20" s="106"/>
      <c r="T20" s="106"/>
      <c r="U20" s="106"/>
      <c r="V20" s="106"/>
      <c r="W20" s="106"/>
      <c r="X20" s="106"/>
      <c r="Y20" s="106"/>
      <c r="Z20" s="106"/>
    </row>
    <row r="21" spans="1:26" x14ac:dyDescent="0.2">
      <c r="A21" s="106"/>
      <c r="B21" s="106"/>
      <c r="C21" s="106"/>
      <c r="D21" s="106"/>
      <c r="E21" s="106"/>
      <c r="F21" s="111"/>
      <c r="G21" s="106"/>
      <c r="H21" s="106"/>
      <c r="I21" s="106"/>
      <c r="J21" s="106"/>
      <c r="K21" s="106"/>
      <c r="L21" s="106"/>
      <c r="M21" s="106"/>
      <c r="N21" s="106"/>
      <c r="O21" s="106"/>
      <c r="P21" s="106"/>
      <c r="Q21" s="106"/>
      <c r="R21" s="106"/>
      <c r="S21" s="106"/>
      <c r="T21" s="106"/>
      <c r="U21" s="106"/>
      <c r="V21" s="106"/>
      <c r="W21" s="106"/>
      <c r="X21" s="106"/>
      <c r="Y21" s="106"/>
      <c r="Z21" s="106"/>
    </row>
    <row r="22" spans="1:26" x14ac:dyDescent="0.2">
      <c r="A22" s="106"/>
      <c r="B22" s="106"/>
      <c r="C22" s="106"/>
      <c r="D22" s="106"/>
      <c r="E22" s="106"/>
      <c r="F22" s="111"/>
      <c r="G22" s="106"/>
      <c r="H22" s="106"/>
      <c r="I22" s="106"/>
      <c r="J22" s="106"/>
      <c r="K22" s="106"/>
      <c r="L22" s="106"/>
      <c r="M22" s="106"/>
      <c r="N22" s="106"/>
      <c r="O22" s="106"/>
      <c r="P22" s="106"/>
      <c r="Q22" s="106"/>
      <c r="R22" s="106"/>
      <c r="S22" s="106"/>
      <c r="T22" s="106"/>
      <c r="U22" s="106"/>
      <c r="V22" s="106"/>
      <c r="W22" s="106"/>
      <c r="X22" s="106"/>
      <c r="Y22" s="106"/>
      <c r="Z22" s="106"/>
    </row>
    <row r="23" spans="1:26" x14ac:dyDescent="0.2">
      <c r="A23" s="106"/>
      <c r="B23" s="106"/>
      <c r="C23" s="106"/>
      <c r="D23" s="106"/>
      <c r="E23" s="106"/>
      <c r="F23" s="111"/>
      <c r="G23" s="106"/>
      <c r="H23" s="106"/>
      <c r="I23" s="106"/>
      <c r="J23" s="106"/>
      <c r="K23" s="106"/>
      <c r="L23" s="106"/>
      <c r="M23" s="106"/>
      <c r="N23" s="106"/>
      <c r="O23" s="106"/>
      <c r="P23" s="106"/>
      <c r="Q23" s="106"/>
      <c r="R23" s="106"/>
      <c r="S23" s="106"/>
      <c r="T23" s="106"/>
      <c r="U23" s="106"/>
      <c r="V23" s="106"/>
      <c r="W23" s="106"/>
      <c r="X23" s="106"/>
      <c r="Y23" s="106"/>
      <c r="Z23" s="106"/>
    </row>
    <row r="24" spans="1:26" x14ac:dyDescent="0.2">
      <c r="A24" s="106"/>
      <c r="B24" s="106"/>
      <c r="C24" s="106"/>
      <c r="D24" s="106"/>
      <c r="E24" s="106"/>
      <c r="F24" s="111"/>
      <c r="G24" s="106"/>
      <c r="H24" s="106"/>
      <c r="I24" s="106"/>
      <c r="J24" s="106"/>
      <c r="K24" s="106"/>
      <c r="L24" s="106"/>
      <c r="M24" s="106"/>
      <c r="N24" s="106"/>
      <c r="O24" s="106"/>
      <c r="P24" s="106"/>
      <c r="Q24" s="106"/>
      <c r="R24" s="106"/>
      <c r="S24" s="106"/>
      <c r="T24" s="106"/>
      <c r="U24" s="106"/>
      <c r="V24" s="106"/>
      <c r="W24" s="106"/>
      <c r="X24" s="106"/>
      <c r="Y24" s="106"/>
      <c r="Z24" s="106"/>
    </row>
    <row r="25" spans="1:26" x14ac:dyDescent="0.2">
      <c r="A25" s="106"/>
      <c r="B25" s="106"/>
      <c r="C25" s="106"/>
      <c r="D25" s="106"/>
      <c r="E25" s="106"/>
      <c r="F25" s="111"/>
      <c r="G25" s="106"/>
      <c r="H25" s="106"/>
      <c r="I25" s="106"/>
      <c r="J25" s="106"/>
      <c r="K25" s="106"/>
      <c r="L25" s="106"/>
      <c r="M25" s="106"/>
      <c r="N25" s="106"/>
      <c r="O25" s="106"/>
      <c r="P25" s="106"/>
      <c r="Q25" s="106"/>
      <c r="R25" s="106"/>
      <c r="S25" s="106"/>
      <c r="T25" s="106"/>
      <c r="U25" s="106"/>
      <c r="V25" s="106"/>
      <c r="W25" s="106"/>
      <c r="X25" s="106"/>
      <c r="Y25" s="106"/>
      <c r="Z25" s="106"/>
    </row>
    <row r="26" spans="1:26"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row>
    <row r="27" spans="1:26" x14ac:dyDescent="0.2">
      <c r="A27" s="106"/>
      <c r="B27" s="106"/>
      <c r="C27" s="106"/>
      <c r="E27" s="106"/>
      <c r="F27" s="106"/>
      <c r="G27" s="106"/>
      <c r="H27" s="106"/>
      <c r="I27" s="106"/>
      <c r="J27" s="106"/>
      <c r="K27" s="106"/>
      <c r="L27" s="106"/>
      <c r="M27" s="106"/>
      <c r="N27" s="106"/>
      <c r="O27" s="106"/>
      <c r="P27" s="106"/>
      <c r="Q27" s="106"/>
      <c r="R27" s="106"/>
      <c r="S27" s="106"/>
      <c r="T27" s="106"/>
      <c r="U27" s="106"/>
      <c r="V27" s="106"/>
      <c r="W27" s="106"/>
      <c r="X27" s="106"/>
      <c r="Y27" s="106"/>
      <c r="Z27" s="106"/>
    </row>
    <row r="28" spans="1:26"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row>
    <row r="29" spans="1:26"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row>
    <row r="30" spans="1:26" x14ac:dyDescent="0.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row>
    <row r="31" spans="1:26" x14ac:dyDescent="0.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row>
    <row r="32" spans="1:26"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1:26"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26"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row>
    <row r="35" spans="1:26"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row>
    <row r="36" spans="1:26"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row>
    <row r="37" spans="1:26"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row>
    <row r="38" spans="1:26"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row>
    <row r="39" spans="1:26"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row>
    <row r="40" spans="1:26"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row>
    <row r="41" spans="1:26"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row>
    <row r="42" spans="1:26"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row>
    <row r="43" spans="1:26" x14ac:dyDescent="0.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row>
    <row r="44" spans="1:26"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row>
    <row r="45" spans="1:26"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row>
    <row r="46" spans="1:26"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row>
    <row r="47" spans="1:26"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row>
    <row r="48" spans="1:26"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row>
    <row r="49" spans="1:26"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row>
    <row r="50" spans="1:26"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row>
    <row r="51" spans="1:26"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row>
    <row r="52" spans="1:26"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row>
    <row r="53" spans="1:26"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row>
    <row r="54" spans="1:26"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row>
    <row r="55" spans="1:26"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row>
    <row r="56" spans="1:26"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row>
    <row r="57" spans="1:26"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row>
    <row r="58" spans="1:26"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row>
    <row r="59" spans="1:26"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row>
    <row r="60" spans="1:26"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row>
    <row r="61" spans="1:26" x14ac:dyDescent="0.2">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row>
    <row r="62" spans="1:26" x14ac:dyDescent="0.2">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row>
    <row r="63" spans="1:26" x14ac:dyDescent="0.2">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row>
  </sheetData>
  <mergeCells count="3">
    <mergeCell ref="B3:D3"/>
    <mergeCell ref="C4:D4"/>
    <mergeCell ref="C5:D5"/>
  </mergeCells>
  <hyperlinks>
    <hyperlink ref="B1" location="Contents!A1" display="Back to Contents" xr:uid="{210B7BD5-41BB-461E-9ED7-910F6A2A04E2}"/>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DE2D4-A433-413F-AD5C-040EE1B46880}">
  <sheetPr>
    <pageSetUpPr fitToPage="1"/>
  </sheetPr>
  <dimension ref="A1:AG118"/>
  <sheetViews>
    <sheetView topLeftCell="A25" zoomScale="80" zoomScaleNormal="80" workbookViewId="0">
      <selection activeCell="A30" sqref="A30:B33"/>
    </sheetView>
  </sheetViews>
  <sheetFormatPr defaultColWidth="9.140625" defaultRowHeight="14.25" x14ac:dyDescent="0.2"/>
  <cols>
    <col min="1" max="1" width="8.5703125" style="163" customWidth="1"/>
    <col min="2" max="2" width="25.5703125" style="157" customWidth="1"/>
    <col min="3" max="4" width="20.5703125" style="157" customWidth="1"/>
    <col min="5" max="5" width="40.5703125" style="157" customWidth="1"/>
    <col min="6" max="6" width="8.5703125" style="163" customWidth="1"/>
    <col min="7" max="7" width="25.5703125" style="157" customWidth="1"/>
    <col min="8" max="8" width="24.5703125" style="157" customWidth="1"/>
    <col min="9" max="9" width="23.5703125" style="157" customWidth="1"/>
    <col min="10" max="10" width="41.5703125" style="163" customWidth="1"/>
    <col min="11" max="11" width="16" style="163" bestFit="1" customWidth="1"/>
    <col min="12" max="12" width="8" style="163" bestFit="1" customWidth="1"/>
    <col min="13" max="13" width="9.140625" style="163"/>
    <col min="14" max="14" width="37.42578125" style="163" customWidth="1"/>
    <col min="15" max="16384" width="9.140625" style="163"/>
  </cols>
  <sheetData>
    <row r="1" spans="1:33" ht="15" x14ac:dyDescent="0.2">
      <c r="A1" s="246"/>
      <c r="B1" s="155" t="s">
        <v>47</v>
      </c>
      <c r="C1" s="108"/>
      <c r="D1" s="108"/>
      <c r="E1" s="108"/>
      <c r="F1" s="156"/>
      <c r="G1" s="108"/>
      <c r="H1" s="108"/>
      <c r="I1" s="108"/>
      <c r="J1" s="156"/>
      <c r="K1" s="156"/>
      <c r="L1" s="156"/>
      <c r="M1" s="156"/>
      <c r="N1" s="156"/>
      <c r="O1" s="156"/>
      <c r="P1" s="156"/>
      <c r="Q1" s="156"/>
      <c r="R1" s="156"/>
      <c r="S1" s="156"/>
      <c r="T1" s="156"/>
      <c r="U1" s="156"/>
      <c r="V1" s="209"/>
      <c r="W1" s="209"/>
      <c r="X1" s="209"/>
      <c r="Y1" s="209"/>
      <c r="Z1" s="209"/>
      <c r="AA1" s="209"/>
      <c r="AB1" s="209"/>
      <c r="AC1" s="209"/>
      <c r="AD1" s="209"/>
      <c r="AE1" s="209"/>
      <c r="AF1" s="209"/>
      <c r="AG1" s="209"/>
    </row>
    <row r="2" spans="1:33" ht="15.75" thickBot="1" x14ac:dyDescent="0.25">
      <c r="A2" s="156"/>
      <c r="B2" s="108"/>
      <c r="C2" s="108"/>
      <c r="D2" s="108"/>
      <c r="E2" s="108"/>
      <c r="F2" s="156"/>
      <c r="G2" s="108"/>
      <c r="H2" s="108"/>
      <c r="I2" s="108"/>
      <c r="J2" s="156"/>
      <c r="K2" s="156"/>
      <c r="L2" s="156"/>
      <c r="M2" s="156"/>
      <c r="N2" s="156"/>
      <c r="O2" s="156"/>
      <c r="P2" s="156"/>
      <c r="Q2" s="156"/>
      <c r="R2" s="156"/>
      <c r="S2" s="156"/>
      <c r="T2" s="156"/>
      <c r="U2" s="156"/>
      <c r="V2" s="209"/>
      <c r="W2" s="209"/>
      <c r="X2" s="209"/>
      <c r="Y2" s="209"/>
      <c r="Z2" s="209"/>
      <c r="AA2" s="209"/>
      <c r="AB2" s="209"/>
      <c r="AC2" s="209"/>
      <c r="AD2" s="209"/>
      <c r="AE2" s="209"/>
      <c r="AF2" s="209"/>
      <c r="AG2" s="209"/>
    </row>
    <row r="3" spans="1:33" ht="18.75" thickBot="1" x14ac:dyDescent="0.25">
      <c r="A3" s="156"/>
      <c r="B3" s="726" t="s">
        <v>242</v>
      </c>
      <c r="C3" s="727"/>
      <c r="D3" s="728"/>
      <c r="E3" s="108"/>
      <c r="F3" s="156"/>
      <c r="G3" s="243" t="s">
        <v>90</v>
      </c>
      <c r="H3" s="108"/>
      <c r="I3" s="108"/>
      <c r="J3" s="156"/>
      <c r="K3" s="156"/>
      <c r="L3" s="156"/>
      <c r="M3" s="156"/>
      <c r="N3" s="156"/>
      <c r="O3" s="156"/>
      <c r="P3" s="156"/>
      <c r="Q3" s="156"/>
      <c r="R3" s="156"/>
      <c r="S3" s="156"/>
      <c r="T3" s="156"/>
      <c r="U3" s="156"/>
      <c r="V3" s="209"/>
      <c r="W3" s="209"/>
      <c r="X3" s="209"/>
      <c r="Y3" s="209"/>
      <c r="Z3" s="209"/>
      <c r="AA3" s="209"/>
      <c r="AB3" s="209"/>
      <c r="AC3" s="209"/>
      <c r="AD3" s="209"/>
      <c r="AE3" s="209"/>
      <c r="AF3" s="209"/>
      <c r="AG3" s="209"/>
    </row>
    <row r="4" spans="1:33" ht="15.75" thickBot="1" x14ac:dyDescent="0.25">
      <c r="A4" s="156"/>
      <c r="B4" s="24" t="s">
        <v>2</v>
      </c>
      <c r="C4" s="654" t="s">
        <v>3</v>
      </c>
      <c r="D4" s="655"/>
      <c r="E4" s="108"/>
      <c r="F4" s="156"/>
      <c r="G4" s="250" t="s">
        <v>13</v>
      </c>
      <c r="H4" s="108"/>
      <c r="I4" s="108"/>
      <c r="J4" s="156"/>
      <c r="K4" s="156"/>
      <c r="L4" s="156"/>
      <c r="M4" s="156"/>
      <c r="N4" s="156"/>
      <c r="O4" s="156"/>
      <c r="P4" s="156"/>
      <c r="Q4" s="156"/>
      <c r="R4" s="156"/>
      <c r="S4" s="156"/>
      <c r="T4" s="156"/>
      <c r="U4" s="156"/>
      <c r="V4" s="209"/>
      <c r="W4" s="209"/>
      <c r="X4" s="209"/>
      <c r="Y4" s="209"/>
      <c r="Z4" s="209"/>
      <c r="AA4" s="209"/>
      <c r="AB4" s="209"/>
      <c r="AC4" s="209"/>
      <c r="AD4" s="209"/>
      <c r="AE4" s="209"/>
      <c r="AF4" s="209"/>
      <c r="AG4" s="209"/>
    </row>
    <row r="5" spans="1:33" ht="15.75" thickBot="1" x14ac:dyDescent="0.25">
      <c r="A5" s="156"/>
      <c r="B5" s="11" t="s">
        <v>4</v>
      </c>
      <c r="C5" s="729" t="s">
        <v>373</v>
      </c>
      <c r="D5" s="730"/>
      <c r="E5" s="108"/>
      <c r="F5" s="246"/>
      <c r="G5" s="108"/>
      <c r="H5" s="108"/>
      <c r="I5" s="108"/>
      <c r="J5" s="156"/>
      <c r="K5" s="156"/>
      <c r="L5" s="156"/>
      <c r="M5" s="156"/>
      <c r="N5" s="156"/>
      <c r="O5" s="156"/>
      <c r="P5" s="156"/>
      <c r="Q5" s="156"/>
      <c r="R5" s="156"/>
      <c r="S5" s="156"/>
      <c r="T5" s="156"/>
      <c r="U5" s="156"/>
      <c r="V5" s="209"/>
      <c r="W5" s="209"/>
      <c r="X5" s="209"/>
      <c r="Y5" s="209"/>
      <c r="Z5" s="209"/>
      <c r="AA5" s="209"/>
      <c r="AB5" s="209"/>
      <c r="AC5" s="209"/>
      <c r="AD5" s="209"/>
      <c r="AE5" s="209"/>
      <c r="AF5" s="209"/>
      <c r="AG5" s="209"/>
    </row>
    <row r="6" spans="1:33" ht="15" x14ac:dyDescent="0.2">
      <c r="A6" s="156"/>
      <c r="B6" s="108"/>
      <c r="C6" s="108"/>
      <c r="D6" s="108"/>
      <c r="E6" s="108"/>
      <c r="F6" s="156"/>
      <c r="G6" s="108"/>
      <c r="H6" s="108"/>
      <c r="I6" s="108"/>
      <c r="J6" s="156"/>
      <c r="K6" s="156"/>
      <c r="L6" s="156"/>
      <c r="M6" s="156"/>
      <c r="N6" s="156"/>
      <c r="O6" s="156"/>
      <c r="P6" s="156"/>
      <c r="Q6" s="156"/>
      <c r="R6" s="156"/>
      <c r="S6" s="156"/>
      <c r="T6" s="156"/>
      <c r="U6" s="156"/>
      <c r="V6" s="209"/>
      <c r="W6" s="209"/>
      <c r="X6" s="209"/>
      <c r="Y6" s="209"/>
      <c r="Z6" s="209"/>
      <c r="AA6" s="209"/>
      <c r="AB6" s="209"/>
      <c r="AC6" s="209"/>
      <c r="AD6" s="209"/>
      <c r="AE6" s="209"/>
      <c r="AF6" s="209"/>
      <c r="AG6" s="209"/>
    </row>
    <row r="7" spans="1:33" ht="15.75" thickBot="1" x14ac:dyDescent="0.25">
      <c r="A7" s="156"/>
      <c r="B7" s="158" t="s">
        <v>149</v>
      </c>
      <c r="C7" s="108"/>
      <c r="D7" s="108"/>
      <c r="E7" s="108"/>
      <c r="F7" s="156"/>
      <c r="G7" s="240"/>
      <c r="H7" s="108"/>
      <c r="I7" s="108"/>
      <c r="J7" s="156"/>
      <c r="K7" s="156"/>
      <c r="L7" s="156"/>
      <c r="M7" s="156"/>
      <c r="N7" s="156"/>
      <c r="O7" s="156"/>
      <c r="P7" s="156"/>
      <c r="Q7" s="156"/>
      <c r="R7" s="156"/>
      <c r="S7" s="156"/>
      <c r="T7" s="156"/>
      <c r="U7" s="156"/>
      <c r="V7" s="209"/>
      <c r="W7" s="209"/>
      <c r="X7" s="209"/>
      <c r="Y7" s="209"/>
      <c r="Z7" s="209"/>
      <c r="AA7" s="209"/>
      <c r="AB7" s="209"/>
      <c r="AC7" s="209"/>
      <c r="AD7" s="209"/>
      <c r="AE7" s="209"/>
      <c r="AF7" s="209"/>
      <c r="AG7" s="209"/>
    </row>
    <row r="8" spans="1:33" s="160" customFormat="1" ht="15.75" thickBot="1" x14ac:dyDescent="0.3">
      <c r="A8" s="233"/>
      <c r="B8" s="731" t="s">
        <v>243</v>
      </c>
      <c r="C8" s="732"/>
      <c r="D8" s="732"/>
      <c r="E8" s="733"/>
      <c r="F8" s="231"/>
      <c r="G8" s="731" t="s">
        <v>244</v>
      </c>
      <c r="H8" s="732"/>
      <c r="I8" s="732"/>
      <c r="K8" s="231"/>
      <c r="L8" s="231"/>
      <c r="M8" s="231"/>
      <c r="N8" s="231"/>
      <c r="O8" s="231"/>
      <c r="P8" s="231"/>
      <c r="Q8" s="232"/>
      <c r="R8" s="232"/>
      <c r="S8" s="232"/>
      <c r="T8" s="232"/>
      <c r="U8" s="232"/>
      <c r="V8" s="232"/>
      <c r="W8" s="232"/>
      <c r="X8" s="232"/>
      <c r="Y8" s="232"/>
      <c r="Z8" s="232"/>
      <c r="AA8" s="232"/>
      <c r="AB8" s="232"/>
    </row>
    <row r="9" spans="1:33" ht="15.75" thickBot="1" x14ac:dyDescent="0.3">
      <c r="A9" s="205"/>
      <c r="B9" s="482" t="s">
        <v>151</v>
      </c>
      <c r="C9" s="139" t="s">
        <v>245</v>
      </c>
      <c r="D9" s="139" t="s">
        <v>365</v>
      </c>
      <c r="E9" s="483" t="s">
        <v>153</v>
      </c>
      <c r="F9" s="156"/>
      <c r="G9" s="482" t="s">
        <v>151</v>
      </c>
      <c r="H9" s="139" t="s">
        <v>245</v>
      </c>
      <c r="I9" s="139" t="s">
        <v>367</v>
      </c>
      <c r="J9" s="246"/>
      <c r="K9" s="156"/>
      <c r="L9" s="156"/>
      <c r="M9" s="156"/>
      <c r="N9" s="209"/>
      <c r="O9" s="209"/>
      <c r="P9" s="209"/>
      <c r="Q9" s="209"/>
      <c r="R9" s="209"/>
      <c r="S9" s="209"/>
      <c r="T9" s="209"/>
      <c r="U9" s="209"/>
      <c r="V9" s="209"/>
      <c r="W9" s="209"/>
      <c r="X9" s="209"/>
      <c r="Y9" s="209"/>
      <c r="Z9" s="209"/>
      <c r="AA9" s="209"/>
      <c r="AB9" s="209"/>
      <c r="AC9" s="246"/>
      <c r="AD9" s="246"/>
      <c r="AE9" s="246"/>
      <c r="AF9" s="246"/>
      <c r="AG9" s="246"/>
    </row>
    <row r="10" spans="1:33" ht="45" x14ac:dyDescent="0.2">
      <c r="A10" s="234"/>
      <c r="B10" s="164" t="s">
        <v>246</v>
      </c>
      <c r="C10" s="560" t="s">
        <v>498</v>
      </c>
      <c r="D10" s="754"/>
      <c r="E10" s="210" t="s">
        <v>471</v>
      </c>
      <c r="F10" s="156"/>
      <c r="G10" s="211" t="s">
        <v>247</v>
      </c>
      <c r="H10" s="757" t="s">
        <v>469</v>
      </c>
      <c r="I10" s="758"/>
      <c r="J10" s="246"/>
      <c r="K10" s="156"/>
      <c r="L10" s="156"/>
      <c r="M10" s="156"/>
      <c r="N10" s="209"/>
      <c r="O10" s="209"/>
      <c r="P10" s="209"/>
      <c r="Q10" s="209"/>
      <c r="R10" s="209"/>
      <c r="S10" s="209"/>
      <c r="T10" s="209"/>
      <c r="U10" s="209"/>
      <c r="V10" s="209"/>
      <c r="W10" s="209"/>
      <c r="X10" s="209"/>
      <c r="Y10" s="209"/>
      <c r="Z10" s="209"/>
      <c r="AA10" s="209"/>
      <c r="AB10" s="209"/>
      <c r="AC10" s="246"/>
      <c r="AD10" s="246"/>
      <c r="AE10" s="246"/>
      <c r="AF10" s="246"/>
      <c r="AG10" s="246"/>
    </row>
    <row r="11" spans="1:33" ht="42.75" x14ac:dyDescent="0.2">
      <c r="A11" s="205"/>
      <c r="B11" s="168" t="s">
        <v>155</v>
      </c>
      <c r="C11" s="169" t="e">
        <f>C10-C12</f>
        <v>#VALUE!</v>
      </c>
      <c r="D11" s="755"/>
      <c r="E11" s="212"/>
      <c r="F11" s="156"/>
      <c r="G11" s="213" t="s">
        <v>248</v>
      </c>
      <c r="H11" s="759"/>
      <c r="I11" s="760"/>
      <c r="J11" s="246"/>
      <c r="K11" s="156"/>
      <c r="L11" s="156"/>
      <c r="M11" s="156"/>
      <c r="N11" s="209"/>
      <c r="O11" s="209"/>
      <c r="P11" s="209"/>
      <c r="Q11" s="209"/>
      <c r="R11" s="209"/>
      <c r="S11" s="209"/>
      <c r="T11" s="209"/>
      <c r="U11" s="209"/>
      <c r="V11" s="209"/>
      <c r="W11" s="209"/>
      <c r="X11" s="209"/>
      <c r="Y11" s="209"/>
      <c r="Z11" s="209"/>
      <c r="AA11" s="209"/>
      <c r="AB11" s="209"/>
      <c r="AC11" s="246"/>
      <c r="AD11" s="246"/>
      <c r="AE11" s="246"/>
      <c r="AF11" s="246"/>
      <c r="AG11" s="246"/>
    </row>
    <row r="12" spans="1:33" ht="45.75" thickBot="1" x14ac:dyDescent="0.25">
      <c r="A12" s="205"/>
      <c r="B12" s="172" t="s">
        <v>249</v>
      </c>
      <c r="C12" s="169" t="e">
        <f>IF(C10&gt;C15,C13+C15,C15-C13)</f>
        <v>#VALUE!</v>
      </c>
      <c r="D12" s="755"/>
      <c r="E12" s="212"/>
      <c r="F12" s="156"/>
      <c r="G12" s="214" t="s">
        <v>250</v>
      </c>
      <c r="H12" s="185">
        <f>SUM(H10:H11)</f>
        <v>0</v>
      </c>
      <c r="I12" s="215">
        <f>SUM(I10:I11)</f>
        <v>0</v>
      </c>
      <c r="J12" s="246"/>
      <c r="K12" s="156"/>
      <c r="L12" s="156"/>
      <c r="M12" s="156"/>
      <c r="N12" s="209"/>
      <c r="O12" s="209"/>
      <c r="P12" s="209"/>
      <c r="Q12" s="209"/>
      <c r="R12" s="209"/>
      <c r="S12" s="209"/>
      <c r="T12" s="209"/>
      <c r="U12" s="209"/>
      <c r="V12" s="209"/>
      <c r="W12" s="209"/>
      <c r="X12" s="209"/>
      <c r="Y12" s="209"/>
      <c r="Z12" s="209"/>
      <c r="AA12" s="209"/>
      <c r="AB12" s="209"/>
      <c r="AC12" s="246"/>
      <c r="AD12" s="246"/>
      <c r="AE12" s="246"/>
      <c r="AF12" s="246"/>
      <c r="AG12" s="246"/>
    </row>
    <row r="13" spans="1:33" s="176" customFormat="1" ht="57.75" thickBot="1" x14ac:dyDescent="0.25">
      <c r="A13" s="205"/>
      <c r="B13" s="173" t="s">
        <v>251</v>
      </c>
      <c r="C13" s="216">
        <v>0</v>
      </c>
      <c r="D13" s="756"/>
      <c r="E13" s="559" t="s">
        <v>470</v>
      </c>
      <c r="F13" s="156"/>
      <c r="K13" s="156"/>
      <c r="L13" s="156"/>
      <c r="M13" s="156"/>
      <c r="N13" s="209"/>
      <c r="O13" s="209"/>
      <c r="P13" s="209"/>
      <c r="Q13" s="209"/>
      <c r="R13" s="209"/>
      <c r="S13" s="209"/>
      <c r="T13" s="209"/>
      <c r="U13" s="209"/>
      <c r="V13" s="209"/>
      <c r="W13" s="209"/>
      <c r="X13" s="209"/>
      <c r="Y13" s="209"/>
      <c r="Z13" s="209"/>
      <c r="AA13" s="209"/>
      <c r="AB13" s="209"/>
    </row>
    <row r="14" spans="1:33" s="176" customFormat="1" ht="15.75" thickBot="1" x14ac:dyDescent="0.25">
      <c r="A14" s="205"/>
      <c r="B14" s="161"/>
      <c r="C14" s="161"/>
      <c r="D14" s="161"/>
      <c r="E14" s="161"/>
      <c r="F14" s="156"/>
      <c r="G14" s="246"/>
      <c r="H14" s="246"/>
      <c r="I14" s="246"/>
      <c r="K14" s="156"/>
      <c r="L14" s="156"/>
      <c r="M14" s="156"/>
      <c r="N14" s="209"/>
      <c r="O14" s="209"/>
      <c r="P14" s="209"/>
      <c r="Q14" s="209"/>
      <c r="R14" s="209"/>
      <c r="S14" s="209"/>
      <c r="T14" s="209"/>
      <c r="U14" s="209"/>
      <c r="V14" s="209"/>
      <c r="W14" s="209"/>
      <c r="X14" s="209"/>
      <c r="Y14" s="209"/>
      <c r="Z14" s="209"/>
      <c r="AA14" s="209"/>
      <c r="AB14" s="209"/>
    </row>
    <row r="15" spans="1:33" ht="75.75" thickBot="1" x14ac:dyDescent="0.25">
      <c r="A15" s="205"/>
      <c r="B15" s="164" t="s">
        <v>252</v>
      </c>
      <c r="C15" s="560" t="s">
        <v>498</v>
      </c>
      <c r="D15" s="560" t="s">
        <v>498</v>
      </c>
      <c r="E15" s="559" t="s">
        <v>472</v>
      </c>
      <c r="F15" s="156"/>
      <c r="G15" s="246"/>
      <c r="H15" s="246"/>
      <c r="I15" s="246"/>
      <c r="J15" s="246"/>
      <c r="K15" s="156"/>
      <c r="L15" s="156"/>
      <c r="M15" s="156"/>
      <c r="N15" s="209"/>
      <c r="O15" s="209"/>
      <c r="P15" s="209"/>
      <c r="Q15" s="209"/>
      <c r="R15" s="209"/>
      <c r="S15" s="209"/>
      <c r="T15" s="209"/>
      <c r="U15" s="209"/>
      <c r="V15" s="209"/>
      <c r="W15" s="209"/>
      <c r="X15" s="209"/>
      <c r="Y15" s="209"/>
      <c r="Z15" s="209"/>
      <c r="AA15" s="209"/>
      <c r="AB15" s="209"/>
      <c r="AC15" s="246"/>
      <c r="AD15" s="246"/>
      <c r="AE15" s="246"/>
      <c r="AF15" s="246"/>
      <c r="AG15" s="246"/>
    </row>
    <row r="16" spans="1:33" ht="15.75" thickBot="1" x14ac:dyDescent="0.25">
      <c r="A16" s="205"/>
      <c r="B16" s="218" t="s">
        <v>155</v>
      </c>
      <c r="C16" s="561" t="e">
        <f>C15-C18</f>
        <v>#VALUE!</v>
      </c>
      <c r="D16" s="185">
        <f>D18</f>
        <v>0</v>
      </c>
      <c r="E16" s="219"/>
      <c r="F16" s="156"/>
      <c r="G16" s="246"/>
      <c r="H16" s="246"/>
      <c r="I16" s="246"/>
      <c r="J16" s="246"/>
      <c r="K16" s="156"/>
      <c r="L16" s="156"/>
      <c r="M16" s="156"/>
      <c r="N16" s="209"/>
      <c r="O16" s="209"/>
      <c r="P16" s="209"/>
      <c r="Q16" s="209"/>
      <c r="R16" s="209"/>
      <c r="S16" s="209"/>
      <c r="T16" s="209"/>
      <c r="U16" s="209"/>
      <c r="V16" s="209"/>
      <c r="W16" s="209"/>
      <c r="X16" s="209"/>
      <c r="Y16" s="209"/>
      <c r="Z16" s="209"/>
      <c r="AA16" s="209"/>
      <c r="AB16" s="209"/>
      <c r="AC16" s="246"/>
      <c r="AD16" s="246"/>
      <c r="AE16" s="246"/>
      <c r="AF16" s="246"/>
      <c r="AG16" s="246"/>
    </row>
    <row r="17" spans="1:28" ht="15.75" thickBot="1" x14ac:dyDescent="0.25">
      <c r="A17" s="205"/>
      <c r="B17" s="161"/>
      <c r="C17" s="161"/>
      <c r="D17" s="161"/>
      <c r="E17" s="161"/>
      <c r="F17" s="156"/>
      <c r="G17" s="246"/>
      <c r="H17" s="246"/>
      <c r="I17" s="246"/>
      <c r="J17" s="246"/>
      <c r="K17" s="156"/>
      <c r="L17" s="156"/>
      <c r="M17" s="156"/>
      <c r="N17" s="209"/>
      <c r="O17" s="209"/>
      <c r="P17" s="209"/>
      <c r="Q17" s="209"/>
      <c r="R17" s="209"/>
      <c r="S17" s="209"/>
      <c r="T17" s="209"/>
      <c r="U17" s="209"/>
      <c r="V17" s="209"/>
      <c r="W17" s="209"/>
      <c r="X17" s="209"/>
      <c r="Y17" s="209"/>
      <c r="Z17" s="209"/>
      <c r="AA17" s="209"/>
      <c r="AB17" s="209"/>
    </row>
    <row r="18" spans="1:28" ht="60" x14ac:dyDescent="0.2">
      <c r="A18" s="205"/>
      <c r="B18" s="220" t="s">
        <v>253</v>
      </c>
      <c r="C18" s="221">
        <f>SUM(C19:C23)</f>
        <v>0</v>
      </c>
      <c r="D18" s="221">
        <f>SUM(D19:D23)</f>
        <v>0</v>
      </c>
      <c r="E18" s="222"/>
      <c r="F18" s="156"/>
      <c r="G18" s="246"/>
      <c r="H18" s="246"/>
      <c r="I18" s="246"/>
      <c r="J18" s="246"/>
      <c r="K18" s="156"/>
      <c r="L18" s="156"/>
      <c r="M18" s="156"/>
      <c r="N18" s="209"/>
      <c r="O18" s="209"/>
      <c r="P18" s="209"/>
      <c r="Q18" s="209"/>
      <c r="R18" s="209"/>
      <c r="S18" s="209"/>
      <c r="T18" s="209"/>
      <c r="U18" s="209"/>
      <c r="V18" s="209"/>
      <c r="W18" s="209"/>
      <c r="X18" s="209"/>
      <c r="Y18" s="209"/>
      <c r="Z18" s="209"/>
      <c r="AA18" s="209"/>
      <c r="AB18" s="209"/>
    </row>
    <row r="19" spans="1:28" ht="45.75" thickBot="1" x14ac:dyDescent="0.25">
      <c r="A19" s="205"/>
      <c r="B19" s="172" t="s">
        <v>254</v>
      </c>
      <c r="C19" s="169">
        <f>C25</f>
        <v>0</v>
      </c>
      <c r="D19" s="169">
        <f>D25</f>
        <v>0</v>
      </c>
      <c r="E19" s="212"/>
      <c r="F19" s="156"/>
      <c r="G19" s="246"/>
      <c r="H19" s="246"/>
      <c r="I19" s="246"/>
      <c r="J19" s="246"/>
      <c r="K19" s="156"/>
      <c r="L19" s="156"/>
      <c r="M19" s="156"/>
      <c r="N19" s="209"/>
      <c r="O19" s="209"/>
      <c r="P19" s="209"/>
      <c r="Q19" s="209"/>
      <c r="R19" s="209"/>
      <c r="S19" s="209"/>
      <c r="T19" s="209"/>
      <c r="U19" s="209"/>
      <c r="V19" s="209"/>
      <c r="W19" s="209"/>
      <c r="X19" s="209"/>
      <c r="Y19" s="209"/>
      <c r="Z19" s="209"/>
      <c r="AA19" s="209"/>
      <c r="AB19" s="209"/>
    </row>
    <row r="20" spans="1:28" ht="29.25" thickBot="1" x14ac:dyDescent="0.25">
      <c r="A20" s="235"/>
      <c r="B20" s="213" t="s">
        <v>255</v>
      </c>
      <c r="C20" s="560" t="s">
        <v>498</v>
      </c>
      <c r="D20" s="562" t="s">
        <v>498</v>
      </c>
      <c r="E20" s="559" t="s">
        <v>472</v>
      </c>
      <c r="F20" s="156"/>
      <c r="G20" s="246"/>
      <c r="H20" s="246"/>
      <c r="I20" s="246"/>
      <c r="J20" s="246"/>
      <c r="K20" s="156"/>
      <c r="L20" s="156"/>
      <c r="M20" s="156"/>
      <c r="N20" s="209"/>
      <c r="O20" s="209"/>
      <c r="P20" s="209"/>
      <c r="Q20" s="209"/>
      <c r="R20" s="209"/>
      <c r="S20" s="209"/>
      <c r="T20" s="209"/>
      <c r="U20" s="209"/>
      <c r="V20" s="209"/>
      <c r="W20" s="209"/>
      <c r="X20" s="209"/>
      <c r="Y20" s="209"/>
      <c r="Z20" s="209"/>
      <c r="AA20" s="209"/>
      <c r="AB20" s="209"/>
    </row>
    <row r="21" spans="1:28" ht="28.5" x14ac:dyDescent="0.2">
      <c r="A21" s="235"/>
      <c r="B21" s="213" t="s">
        <v>256</v>
      </c>
      <c r="C21" s="223">
        <v>0</v>
      </c>
      <c r="D21" s="223">
        <v>0</v>
      </c>
      <c r="E21" s="224" t="s">
        <v>473</v>
      </c>
      <c r="F21" s="156"/>
      <c r="G21" s="246"/>
      <c r="H21" s="246"/>
      <c r="I21" s="246"/>
      <c r="J21" s="246"/>
      <c r="K21" s="156"/>
      <c r="L21" s="156"/>
      <c r="M21" s="156"/>
      <c r="N21" s="209"/>
      <c r="O21" s="209"/>
      <c r="P21" s="209"/>
      <c r="Q21" s="209"/>
      <c r="R21" s="209"/>
      <c r="S21" s="209"/>
      <c r="T21" s="209"/>
      <c r="U21" s="209"/>
      <c r="V21" s="209"/>
      <c r="W21" s="209"/>
      <c r="X21" s="209"/>
      <c r="Y21" s="209"/>
      <c r="Z21" s="209"/>
      <c r="AA21" s="209"/>
      <c r="AB21" s="209"/>
    </row>
    <row r="22" spans="1:28" ht="28.5" x14ac:dyDescent="0.2">
      <c r="A22" s="235"/>
      <c r="B22" s="213" t="s">
        <v>257</v>
      </c>
      <c r="C22" s="223">
        <v>0</v>
      </c>
      <c r="D22" s="223">
        <v>0</v>
      </c>
      <c r="E22" s="224" t="s">
        <v>473</v>
      </c>
      <c r="F22" s="156"/>
      <c r="G22" s="246"/>
      <c r="H22" s="246"/>
      <c r="I22" s="246"/>
      <c r="J22" s="246"/>
      <c r="K22" s="156"/>
      <c r="L22" s="156"/>
      <c r="M22" s="156"/>
      <c r="N22" s="209"/>
      <c r="O22" s="209"/>
      <c r="P22" s="209"/>
      <c r="Q22" s="209"/>
      <c r="R22" s="209"/>
      <c r="S22" s="209"/>
      <c r="T22" s="209"/>
      <c r="U22" s="209"/>
      <c r="V22" s="209"/>
      <c r="W22" s="209"/>
      <c r="X22" s="209"/>
      <c r="Y22" s="209"/>
      <c r="Z22" s="209"/>
      <c r="AA22" s="209"/>
      <c r="AB22" s="209"/>
    </row>
    <row r="23" spans="1:28" ht="43.5" thickBot="1" x14ac:dyDescent="0.25">
      <c r="A23" s="235"/>
      <c r="B23" s="173" t="s">
        <v>258</v>
      </c>
      <c r="C23" s="225">
        <v>0</v>
      </c>
      <c r="D23" s="225">
        <v>0</v>
      </c>
      <c r="E23" s="217" t="s">
        <v>473</v>
      </c>
      <c r="F23" s="156"/>
      <c r="G23" s="246"/>
      <c r="H23" s="246"/>
      <c r="I23" s="246"/>
      <c r="J23" s="246"/>
      <c r="K23" s="156"/>
      <c r="L23" s="156"/>
      <c r="M23" s="156"/>
      <c r="N23" s="209"/>
      <c r="O23" s="209"/>
      <c r="P23" s="209"/>
      <c r="Q23" s="209"/>
      <c r="R23" s="209"/>
      <c r="S23" s="209"/>
      <c r="T23" s="209"/>
      <c r="U23" s="209"/>
      <c r="V23" s="209"/>
      <c r="W23" s="209"/>
      <c r="X23" s="209"/>
      <c r="Y23" s="209"/>
      <c r="Z23" s="209"/>
      <c r="AA23" s="209"/>
      <c r="AB23" s="209"/>
    </row>
    <row r="24" spans="1:28" ht="15.75" thickBot="1" x14ac:dyDescent="0.25">
      <c r="A24" s="235"/>
      <c r="B24" s="182"/>
      <c r="C24" s="182"/>
      <c r="D24" s="182"/>
      <c r="E24" s="182"/>
      <c r="F24" s="156"/>
      <c r="G24" s="246"/>
      <c r="H24" s="246"/>
      <c r="I24" s="246"/>
      <c r="J24" s="246"/>
      <c r="K24" s="156"/>
      <c r="L24" s="156"/>
      <c r="M24" s="156"/>
      <c r="N24" s="209"/>
      <c r="O24" s="209"/>
      <c r="P24" s="209"/>
      <c r="Q24" s="209"/>
      <c r="R24" s="209"/>
      <c r="S24" s="209"/>
      <c r="T24" s="209"/>
      <c r="U24" s="209"/>
      <c r="V24" s="209"/>
      <c r="W24" s="209"/>
      <c r="X24" s="209"/>
      <c r="Y24" s="209"/>
      <c r="Z24" s="209"/>
      <c r="AA24" s="209"/>
      <c r="AB24" s="209"/>
    </row>
    <row r="25" spans="1:28" ht="45" x14ac:dyDescent="0.2">
      <c r="A25" s="235"/>
      <c r="B25" s="187" t="s">
        <v>259</v>
      </c>
      <c r="C25" s="221">
        <f>SUM(C26:C27)</f>
        <v>0</v>
      </c>
      <c r="D25" s="221">
        <f>SUM(D26:D27)</f>
        <v>0</v>
      </c>
      <c r="E25" s="222"/>
      <c r="F25" s="156"/>
      <c r="G25" s="246"/>
      <c r="H25" s="246"/>
      <c r="I25" s="246"/>
      <c r="J25" s="246"/>
      <c r="K25" s="156"/>
      <c r="L25" s="156"/>
      <c r="M25" s="156"/>
      <c r="N25" s="209"/>
      <c r="O25" s="209"/>
      <c r="P25" s="209"/>
      <c r="Q25" s="209"/>
      <c r="R25" s="209"/>
      <c r="S25" s="209"/>
      <c r="T25" s="209"/>
      <c r="U25" s="209"/>
      <c r="V25" s="209"/>
      <c r="W25" s="209"/>
      <c r="X25" s="209"/>
      <c r="Y25" s="209"/>
      <c r="Z25" s="209"/>
      <c r="AA25" s="209"/>
      <c r="AB25" s="209"/>
    </row>
    <row r="26" spans="1:28" ht="42.75" x14ac:dyDescent="0.2">
      <c r="A26" s="235"/>
      <c r="B26" s="226" t="s">
        <v>260</v>
      </c>
      <c r="C26" s="562" t="s">
        <v>498</v>
      </c>
      <c r="D26" s="562" t="s">
        <v>498</v>
      </c>
      <c r="E26" s="227" t="s">
        <v>474</v>
      </c>
      <c r="F26" s="156"/>
      <c r="G26" s="246"/>
      <c r="H26" s="246"/>
      <c r="I26" s="246"/>
      <c r="J26" s="246"/>
      <c r="K26" s="156"/>
      <c r="L26" s="156"/>
      <c r="M26" s="156"/>
      <c r="N26" s="209"/>
      <c r="O26" s="209"/>
      <c r="P26" s="209"/>
      <c r="Q26" s="209"/>
      <c r="R26" s="209"/>
      <c r="S26" s="209"/>
      <c r="T26" s="209"/>
      <c r="U26" s="209"/>
      <c r="V26" s="209"/>
      <c r="W26" s="209"/>
      <c r="X26" s="209"/>
      <c r="Y26" s="209"/>
      <c r="Z26" s="209"/>
      <c r="AA26" s="209"/>
      <c r="AB26" s="209"/>
    </row>
    <row r="27" spans="1:28" ht="43.5" thickBot="1" x14ac:dyDescent="0.25">
      <c r="A27" s="235"/>
      <c r="B27" s="228" t="s">
        <v>261</v>
      </c>
      <c r="C27" s="174">
        <v>0</v>
      </c>
      <c r="D27" s="174">
        <v>0</v>
      </c>
      <c r="E27" s="217"/>
      <c r="F27" s="156"/>
      <c r="G27" s="246"/>
      <c r="H27" s="246"/>
      <c r="I27" s="246"/>
      <c r="J27" s="246"/>
      <c r="K27" s="156"/>
      <c r="L27" s="156"/>
      <c r="M27" s="156"/>
      <c r="N27" s="209"/>
      <c r="O27" s="209"/>
      <c r="P27" s="209"/>
      <c r="Q27" s="209"/>
      <c r="R27" s="209"/>
      <c r="S27" s="209"/>
      <c r="T27" s="209"/>
      <c r="U27" s="209"/>
      <c r="V27" s="209"/>
      <c r="W27" s="209"/>
      <c r="X27" s="209"/>
      <c r="Y27" s="209"/>
      <c r="Z27" s="209"/>
      <c r="AA27" s="209"/>
      <c r="AB27" s="209"/>
    </row>
    <row r="28" spans="1:28" ht="15" x14ac:dyDescent="0.2">
      <c r="A28" s="235"/>
      <c r="B28" s="182"/>
      <c r="C28" s="182"/>
      <c r="D28" s="229"/>
      <c r="E28" s="230"/>
      <c r="F28" s="156"/>
      <c r="G28" s="246"/>
      <c r="H28" s="246"/>
      <c r="I28" s="246"/>
      <c r="J28" s="246"/>
      <c r="K28" s="156"/>
      <c r="L28" s="156"/>
      <c r="M28" s="156"/>
      <c r="N28" s="209"/>
      <c r="O28" s="209"/>
      <c r="P28" s="209"/>
      <c r="Q28" s="209"/>
      <c r="R28" s="209"/>
      <c r="S28" s="209"/>
      <c r="T28" s="209"/>
      <c r="U28" s="209"/>
      <c r="V28" s="209"/>
      <c r="W28" s="209"/>
      <c r="X28" s="209"/>
      <c r="Y28" s="209"/>
      <c r="Z28" s="209"/>
      <c r="AA28" s="209"/>
      <c r="AB28" s="209"/>
    </row>
    <row r="29" spans="1:28" ht="15" x14ac:dyDescent="0.2">
      <c r="A29" s="205"/>
      <c r="B29" s="108"/>
      <c r="C29" s="108"/>
      <c r="D29" s="108"/>
      <c r="E29" s="108"/>
      <c r="F29" s="156"/>
      <c r="G29" s="246"/>
      <c r="H29" s="246"/>
      <c r="I29" s="246"/>
      <c r="J29" s="246"/>
      <c r="K29" s="156"/>
      <c r="L29" s="156"/>
      <c r="M29" s="156"/>
      <c r="N29" s="209"/>
      <c r="O29" s="209"/>
      <c r="P29" s="209"/>
      <c r="Q29" s="209"/>
      <c r="R29" s="209"/>
      <c r="S29" s="209"/>
      <c r="T29" s="209"/>
      <c r="U29" s="209"/>
      <c r="V29" s="209"/>
      <c r="W29" s="209"/>
      <c r="X29" s="209"/>
      <c r="Y29" s="209"/>
      <c r="Z29" s="209"/>
      <c r="AA29" s="209"/>
      <c r="AB29" s="209"/>
    </row>
    <row r="30" spans="1:28" ht="15" x14ac:dyDescent="0.2">
      <c r="A30" s="798" t="s">
        <v>494</v>
      </c>
      <c r="B30" s="106"/>
      <c r="C30" s="108"/>
      <c r="D30" s="108"/>
      <c r="E30" s="207"/>
      <c r="F30" s="156"/>
      <c r="G30" s="246"/>
      <c r="H30" s="246"/>
      <c r="I30" s="246"/>
      <c r="J30" s="246"/>
      <c r="K30" s="156"/>
      <c r="L30" s="156"/>
      <c r="M30" s="156"/>
      <c r="N30" s="209"/>
      <c r="O30" s="209"/>
      <c r="P30" s="209"/>
      <c r="Q30" s="209"/>
      <c r="R30" s="209"/>
      <c r="S30" s="209"/>
      <c r="T30" s="209"/>
      <c r="U30" s="209"/>
      <c r="V30" s="209"/>
      <c r="W30" s="209"/>
      <c r="X30" s="209"/>
      <c r="Y30" s="209"/>
      <c r="Z30" s="209"/>
      <c r="AA30" s="209"/>
      <c r="AB30" s="209"/>
    </row>
    <row r="31" spans="1:28" ht="15" x14ac:dyDescent="0.2">
      <c r="A31" s="106"/>
      <c r="B31" s="106"/>
      <c r="C31" s="108"/>
      <c r="D31" s="108"/>
      <c r="E31" s="108"/>
      <c r="F31" s="156"/>
      <c r="G31" s="246"/>
      <c r="H31" s="246"/>
      <c r="I31" s="246"/>
      <c r="J31" s="246"/>
      <c r="K31" s="156"/>
      <c r="L31" s="156"/>
      <c r="M31" s="156"/>
      <c r="N31" s="209"/>
      <c r="O31" s="209"/>
      <c r="P31" s="209"/>
      <c r="Q31" s="209"/>
      <c r="R31" s="209"/>
      <c r="S31" s="209"/>
      <c r="T31" s="209"/>
      <c r="U31" s="209"/>
      <c r="V31" s="209"/>
      <c r="W31" s="209"/>
      <c r="X31" s="209"/>
      <c r="Y31" s="209"/>
      <c r="Z31" s="209"/>
      <c r="AA31" s="209"/>
      <c r="AB31" s="209"/>
    </row>
    <row r="32" spans="1:28" ht="15" x14ac:dyDescent="0.25">
      <c r="A32" s="114" t="s">
        <v>495</v>
      </c>
      <c r="B32" s="114" t="s">
        <v>496</v>
      </c>
      <c r="C32" s="108"/>
      <c r="D32" s="108"/>
      <c r="E32" s="108"/>
      <c r="F32" s="156"/>
      <c r="G32" s="246"/>
      <c r="H32" s="246"/>
      <c r="I32" s="246"/>
      <c r="J32" s="246"/>
      <c r="K32" s="156"/>
      <c r="L32" s="156"/>
      <c r="M32" s="156"/>
      <c r="N32" s="209"/>
      <c r="O32" s="209"/>
      <c r="P32" s="209"/>
      <c r="Q32" s="209"/>
      <c r="R32" s="209"/>
      <c r="S32" s="209"/>
      <c r="T32" s="209"/>
      <c r="U32" s="209"/>
      <c r="V32" s="209"/>
      <c r="W32" s="209"/>
      <c r="X32" s="209"/>
      <c r="Y32" s="209"/>
      <c r="Z32" s="209"/>
      <c r="AA32" s="209"/>
      <c r="AB32" s="209"/>
    </row>
    <row r="33" spans="1:33" ht="15" x14ac:dyDescent="0.2">
      <c r="A33" s="106" t="s">
        <v>518</v>
      </c>
      <c r="B33" s="106" t="s">
        <v>509</v>
      </c>
      <c r="C33" s="108"/>
      <c r="D33" s="108"/>
      <c r="E33" s="108"/>
      <c r="F33" s="156"/>
      <c r="G33" s="246"/>
      <c r="H33" s="246"/>
      <c r="I33" s="246"/>
      <c r="J33" s="246"/>
      <c r="K33" s="156"/>
      <c r="L33" s="156"/>
      <c r="M33" s="156"/>
      <c r="N33" s="209"/>
      <c r="O33" s="209"/>
      <c r="P33" s="209"/>
      <c r="Q33" s="209"/>
      <c r="R33" s="209"/>
      <c r="S33" s="209"/>
      <c r="T33" s="209"/>
      <c r="U33" s="209"/>
      <c r="V33" s="209"/>
      <c r="W33" s="209"/>
      <c r="X33" s="209"/>
      <c r="Y33" s="209"/>
      <c r="Z33" s="209"/>
      <c r="AA33" s="209"/>
      <c r="AB33" s="209"/>
      <c r="AC33" s="246"/>
      <c r="AD33" s="246"/>
      <c r="AE33" s="246"/>
      <c r="AF33" s="246"/>
      <c r="AG33" s="246"/>
    </row>
    <row r="34" spans="1:33" ht="15" x14ac:dyDescent="0.2">
      <c r="A34" s="206"/>
      <c r="B34" s="108"/>
      <c r="C34" s="108"/>
      <c r="D34" s="108"/>
      <c r="E34" s="108"/>
      <c r="F34" s="156"/>
      <c r="G34" s="246"/>
      <c r="H34" s="246"/>
      <c r="I34" s="246"/>
      <c r="J34" s="246"/>
      <c r="K34" s="156"/>
      <c r="L34" s="156"/>
      <c r="M34" s="156"/>
      <c r="N34" s="209"/>
      <c r="O34" s="209"/>
      <c r="P34" s="209"/>
      <c r="Q34" s="209"/>
      <c r="R34" s="209"/>
      <c r="S34" s="209"/>
      <c r="T34" s="209"/>
      <c r="U34" s="209"/>
      <c r="V34" s="209"/>
      <c r="W34" s="209"/>
      <c r="X34" s="209"/>
      <c r="Y34" s="209"/>
      <c r="Z34" s="209"/>
      <c r="AA34" s="209"/>
      <c r="AB34" s="209"/>
      <c r="AC34" s="246"/>
      <c r="AD34" s="246"/>
      <c r="AE34" s="246"/>
      <c r="AF34" s="246"/>
      <c r="AG34" s="246"/>
    </row>
    <row r="35" spans="1:33" ht="15" x14ac:dyDescent="0.2">
      <c r="A35" s="206"/>
      <c r="B35" s="108"/>
      <c r="C35" s="108"/>
      <c r="D35" s="108"/>
      <c r="E35" s="108"/>
      <c r="F35" s="156"/>
      <c r="G35" s="246"/>
      <c r="H35" s="246"/>
      <c r="I35" s="246"/>
      <c r="J35" s="246"/>
      <c r="K35" s="156"/>
      <c r="L35" s="156"/>
      <c r="M35" s="156"/>
      <c r="N35" s="209"/>
      <c r="O35" s="209"/>
      <c r="P35" s="209"/>
      <c r="Q35" s="209"/>
      <c r="R35" s="209"/>
      <c r="S35" s="209"/>
      <c r="T35" s="209"/>
      <c r="U35" s="209"/>
      <c r="V35" s="209"/>
      <c r="W35" s="209"/>
      <c r="X35" s="209"/>
      <c r="Y35" s="209"/>
      <c r="Z35" s="209"/>
      <c r="AA35" s="209"/>
      <c r="AB35" s="209"/>
      <c r="AC35" s="246"/>
      <c r="AD35" s="246"/>
      <c r="AE35" s="246"/>
      <c r="AF35" s="246"/>
      <c r="AG35" s="246"/>
    </row>
    <row r="36" spans="1:33" ht="15" x14ac:dyDescent="0.2">
      <c r="A36" s="206"/>
      <c r="B36" s="108"/>
      <c r="C36" s="108"/>
      <c r="D36" s="108"/>
      <c r="E36" s="108"/>
      <c r="F36" s="156"/>
      <c r="G36" s="108"/>
      <c r="H36" s="108"/>
      <c r="I36" s="108"/>
      <c r="J36" s="246"/>
      <c r="K36" s="156"/>
      <c r="L36" s="156"/>
      <c r="M36" s="156"/>
      <c r="N36" s="209"/>
      <c r="O36" s="209"/>
      <c r="P36" s="209"/>
      <c r="Q36" s="209"/>
      <c r="R36" s="209"/>
      <c r="S36" s="209"/>
      <c r="T36" s="209"/>
      <c r="U36" s="209"/>
      <c r="V36" s="209"/>
      <c r="W36" s="209"/>
      <c r="X36" s="209"/>
      <c r="Y36" s="209"/>
      <c r="Z36" s="209"/>
      <c r="AA36" s="209"/>
      <c r="AB36" s="209"/>
      <c r="AC36" s="246"/>
      <c r="AD36" s="246"/>
      <c r="AE36" s="246"/>
      <c r="AF36" s="246"/>
      <c r="AG36" s="246"/>
    </row>
    <row r="37" spans="1:33" ht="15" x14ac:dyDescent="0.2">
      <c r="A37" s="206"/>
      <c r="B37" s="246"/>
      <c r="C37" s="246"/>
      <c r="D37" s="246"/>
      <c r="E37" s="246"/>
      <c r="F37" s="156"/>
      <c r="G37" s="207"/>
      <c r="H37" s="108"/>
      <c r="I37" s="207"/>
      <c r="J37" s="156"/>
      <c r="K37" s="156"/>
      <c r="L37" s="246"/>
      <c r="M37" s="246"/>
      <c r="N37" s="246"/>
      <c r="O37" s="246"/>
      <c r="P37" s="156"/>
      <c r="Q37" s="156"/>
      <c r="R37" s="156"/>
      <c r="S37" s="209"/>
      <c r="T37" s="209"/>
      <c r="U37" s="209"/>
      <c r="V37" s="209"/>
      <c r="W37" s="209"/>
      <c r="X37" s="209"/>
      <c r="Y37" s="209"/>
      <c r="Z37" s="209"/>
      <c r="AA37" s="209"/>
      <c r="AB37" s="209"/>
      <c r="AC37" s="209"/>
      <c r="AD37" s="209"/>
      <c r="AE37" s="209"/>
      <c r="AF37" s="209"/>
      <c r="AG37" s="209"/>
    </row>
    <row r="38" spans="1:33" ht="15" x14ac:dyDescent="0.2">
      <c r="A38" s="206"/>
      <c r="B38" s="246"/>
      <c r="C38" s="246"/>
      <c r="D38" s="246"/>
      <c r="E38" s="246"/>
      <c r="F38" s="156"/>
      <c r="G38" s="108"/>
      <c r="H38" s="108"/>
      <c r="I38" s="108"/>
      <c r="J38" s="156"/>
      <c r="K38" s="156"/>
      <c r="L38" s="246"/>
      <c r="M38" s="246"/>
      <c r="N38" s="246"/>
      <c r="O38" s="246"/>
      <c r="P38" s="156"/>
      <c r="Q38" s="156"/>
      <c r="R38" s="156"/>
      <c r="S38" s="209"/>
      <c r="T38" s="209"/>
      <c r="U38" s="209"/>
      <c r="V38" s="209"/>
      <c r="W38" s="209"/>
      <c r="X38" s="209"/>
      <c r="Y38" s="209"/>
      <c r="Z38" s="209"/>
      <c r="AA38" s="209"/>
      <c r="AB38" s="209"/>
      <c r="AC38" s="209"/>
      <c r="AD38" s="209"/>
      <c r="AE38" s="209"/>
      <c r="AF38" s="209"/>
      <c r="AG38" s="209"/>
    </row>
    <row r="39" spans="1:33" ht="15" x14ac:dyDescent="0.2">
      <c r="A39" s="206"/>
      <c r="B39" s="246"/>
      <c r="C39" s="246"/>
      <c r="D39" s="246"/>
      <c r="E39" s="246"/>
      <c r="F39" s="156"/>
      <c r="G39" s="108"/>
      <c r="H39" s="108"/>
      <c r="I39" s="108"/>
      <c r="J39" s="156"/>
      <c r="K39" s="156"/>
      <c r="L39" s="246"/>
      <c r="M39" s="246"/>
      <c r="N39" s="246"/>
      <c r="O39" s="246"/>
      <c r="P39" s="156"/>
      <c r="Q39" s="156"/>
      <c r="R39" s="156"/>
      <c r="S39" s="209"/>
      <c r="T39" s="209"/>
      <c r="U39" s="209"/>
      <c r="V39" s="209"/>
      <c r="W39" s="209"/>
      <c r="X39" s="209"/>
      <c r="Y39" s="209"/>
      <c r="Z39" s="209"/>
      <c r="AA39" s="209"/>
      <c r="AB39" s="209"/>
      <c r="AC39" s="209"/>
      <c r="AD39" s="209"/>
      <c r="AE39" s="209"/>
      <c r="AF39" s="209"/>
      <c r="AG39" s="209"/>
    </row>
    <row r="40" spans="1:33" ht="15" x14ac:dyDescent="0.2">
      <c r="A40" s="206"/>
      <c r="B40" s="246"/>
      <c r="C40" s="246"/>
      <c r="D40" s="246"/>
      <c r="E40" s="246"/>
      <c r="F40" s="156"/>
      <c r="G40" s="207"/>
      <c r="H40" s="108"/>
      <c r="I40" s="207"/>
      <c r="J40" s="156"/>
      <c r="K40" s="156"/>
      <c r="L40" s="246"/>
      <c r="M40" s="246"/>
      <c r="N40" s="246"/>
      <c r="O40" s="246"/>
      <c r="P40" s="156"/>
      <c r="Q40" s="156"/>
      <c r="R40" s="156"/>
      <c r="S40" s="209"/>
      <c r="T40" s="209"/>
      <c r="U40" s="209"/>
      <c r="V40" s="209"/>
      <c r="W40" s="209"/>
      <c r="X40" s="209"/>
      <c r="Y40" s="209"/>
      <c r="Z40" s="209"/>
      <c r="AA40" s="209"/>
      <c r="AB40" s="209"/>
      <c r="AC40" s="209"/>
      <c r="AD40" s="209"/>
      <c r="AE40" s="209"/>
      <c r="AF40" s="209"/>
      <c r="AG40" s="209"/>
    </row>
    <row r="41" spans="1:33" ht="15" x14ac:dyDescent="0.2">
      <c r="A41" s="206"/>
      <c r="B41" s="246"/>
      <c r="C41" s="246"/>
      <c r="D41" s="246"/>
      <c r="E41" s="246"/>
      <c r="F41" s="156"/>
      <c r="G41" s="108"/>
      <c r="H41" s="108"/>
      <c r="I41" s="108"/>
      <c r="J41" s="156"/>
      <c r="K41" s="156"/>
      <c r="L41" s="246"/>
      <c r="M41" s="246"/>
      <c r="N41" s="246"/>
      <c r="O41" s="246"/>
      <c r="P41" s="156"/>
      <c r="Q41" s="156"/>
      <c r="R41" s="156"/>
      <c r="S41" s="209"/>
      <c r="T41" s="209"/>
      <c r="U41" s="209"/>
      <c r="V41" s="209"/>
      <c r="W41" s="209"/>
      <c r="X41" s="209"/>
      <c r="Y41" s="209"/>
      <c r="Z41" s="209"/>
      <c r="AA41" s="209"/>
      <c r="AB41" s="209"/>
      <c r="AC41" s="209"/>
      <c r="AD41" s="209"/>
      <c r="AE41" s="209"/>
      <c r="AF41" s="209"/>
      <c r="AG41" s="209"/>
    </row>
    <row r="42" spans="1:33" ht="15" x14ac:dyDescent="0.2">
      <c r="A42" s="206"/>
      <c r="B42" s="246"/>
      <c r="C42" s="246"/>
      <c r="D42" s="246"/>
      <c r="E42" s="246"/>
      <c r="F42" s="156"/>
      <c r="G42" s="108"/>
      <c r="H42" s="108"/>
      <c r="I42" s="108"/>
      <c r="J42" s="156"/>
      <c r="K42" s="156"/>
      <c r="L42" s="246"/>
      <c r="M42" s="246"/>
      <c r="N42" s="246"/>
      <c r="O42" s="246"/>
      <c r="P42" s="156"/>
      <c r="Q42" s="156"/>
      <c r="R42" s="156"/>
      <c r="S42" s="209"/>
      <c r="T42" s="209"/>
      <c r="U42" s="209"/>
      <c r="V42" s="209"/>
      <c r="W42" s="209"/>
      <c r="X42" s="209"/>
      <c r="Y42" s="209"/>
      <c r="Z42" s="209"/>
      <c r="AA42" s="209"/>
      <c r="AB42" s="209"/>
      <c r="AC42" s="209"/>
      <c r="AD42" s="209"/>
      <c r="AE42" s="209"/>
      <c r="AF42" s="209"/>
      <c r="AG42" s="209"/>
    </row>
    <row r="43" spans="1:33" ht="15" x14ac:dyDescent="0.2">
      <c r="A43" s="156"/>
      <c r="B43" s="246"/>
      <c r="C43" s="246"/>
      <c r="D43" s="246"/>
      <c r="E43" s="246"/>
      <c r="F43" s="156"/>
      <c r="G43" s="207"/>
      <c r="H43" s="108"/>
      <c r="I43" s="207"/>
      <c r="J43" s="156"/>
      <c r="K43" s="156"/>
      <c r="L43" s="246"/>
      <c r="M43" s="246"/>
      <c r="N43" s="246"/>
      <c r="O43" s="246"/>
      <c r="P43" s="156"/>
      <c r="Q43" s="156"/>
      <c r="R43" s="156"/>
      <c r="S43" s="209"/>
      <c r="T43" s="209"/>
      <c r="U43" s="209"/>
      <c r="V43" s="209"/>
      <c r="W43" s="209"/>
      <c r="X43" s="209"/>
      <c r="Y43" s="209"/>
      <c r="Z43" s="209"/>
      <c r="AA43" s="209"/>
      <c r="AB43" s="209"/>
      <c r="AC43" s="209"/>
      <c r="AD43" s="209"/>
      <c r="AE43" s="209"/>
      <c r="AF43" s="209"/>
      <c r="AG43" s="209"/>
    </row>
    <row r="44" spans="1:33" ht="15" x14ac:dyDescent="0.2">
      <c r="A44" s="156"/>
      <c r="B44" s="246"/>
      <c r="C44" s="246"/>
      <c r="D44" s="246"/>
      <c r="E44" s="246"/>
      <c r="F44" s="156"/>
      <c r="G44" s="108"/>
      <c r="H44" s="108"/>
      <c r="I44" s="108"/>
      <c r="J44" s="156"/>
      <c r="K44" s="156"/>
      <c r="L44" s="246"/>
      <c r="M44" s="246"/>
      <c r="N44" s="246"/>
      <c r="O44" s="246"/>
      <c r="P44" s="156"/>
      <c r="Q44" s="156"/>
      <c r="R44" s="156"/>
      <c r="S44" s="209"/>
      <c r="T44" s="209"/>
      <c r="U44" s="209"/>
      <c r="V44" s="209"/>
      <c r="W44" s="209"/>
      <c r="X44" s="209"/>
      <c r="Y44" s="209"/>
      <c r="Z44" s="209"/>
      <c r="AA44" s="209"/>
      <c r="AB44" s="209"/>
      <c r="AC44" s="209"/>
      <c r="AD44" s="209"/>
      <c r="AE44" s="209"/>
      <c r="AF44" s="209"/>
      <c r="AG44" s="209"/>
    </row>
    <row r="45" spans="1:33" ht="15" x14ac:dyDescent="0.2">
      <c r="A45" s="208"/>
      <c r="B45" s="156"/>
      <c r="C45" s="208"/>
      <c r="D45" s="156"/>
      <c r="E45" s="208"/>
      <c r="F45" s="156"/>
      <c r="G45" s="108"/>
      <c r="H45" s="108"/>
      <c r="I45" s="108"/>
      <c r="J45" s="156"/>
      <c r="K45" s="156"/>
      <c r="L45" s="246"/>
      <c r="M45" s="246"/>
      <c r="N45" s="246"/>
      <c r="O45" s="246"/>
      <c r="P45" s="156"/>
      <c r="Q45" s="156"/>
      <c r="R45" s="156"/>
      <c r="S45" s="209"/>
      <c r="T45" s="209"/>
      <c r="U45" s="209"/>
      <c r="V45" s="209"/>
      <c r="W45" s="209"/>
      <c r="X45" s="209"/>
      <c r="Y45" s="209"/>
      <c r="Z45" s="209"/>
      <c r="AA45" s="209"/>
      <c r="AB45" s="209"/>
      <c r="AC45" s="209"/>
      <c r="AD45" s="209"/>
      <c r="AE45" s="209"/>
      <c r="AF45" s="209"/>
      <c r="AG45" s="209"/>
    </row>
    <row r="46" spans="1:33" ht="15" x14ac:dyDescent="0.2">
      <c r="A46" s="156"/>
      <c r="B46" s="108"/>
      <c r="C46" s="108"/>
      <c r="D46" s="108"/>
      <c r="E46" s="108"/>
      <c r="F46" s="156"/>
      <c r="G46" s="207"/>
      <c r="H46" s="108"/>
      <c r="I46" s="207"/>
      <c r="J46" s="156"/>
      <c r="K46" s="156"/>
      <c r="L46" s="156"/>
      <c r="M46" s="156"/>
      <c r="N46" s="156"/>
      <c r="O46" s="156"/>
      <c r="P46" s="156"/>
      <c r="Q46" s="156"/>
      <c r="R46" s="156"/>
      <c r="S46" s="209"/>
      <c r="T46" s="209"/>
      <c r="U46" s="209"/>
      <c r="V46" s="209"/>
      <c r="W46" s="209"/>
      <c r="X46" s="209"/>
      <c r="Y46" s="209"/>
      <c r="Z46" s="209"/>
      <c r="AA46" s="209"/>
      <c r="AB46" s="209"/>
      <c r="AC46" s="209"/>
      <c r="AD46" s="209"/>
      <c r="AE46" s="209"/>
      <c r="AF46" s="209"/>
      <c r="AG46" s="209"/>
    </row>
    <row r="47" spans="1:33" ht="15" x14ac:dyDescent="0.2">
      <c r="A47" s="156"/>
      <c r="B47" s="108"/>
      <c r="C47" s="108"/>
      <c r="D47" s="108"/>
      <c r="E47" s="108"/>
      <c r="F47" s="156"/>
      <c r="G47" s="108"/>
      <c r="H47" s="108"/>
      <c r="I47" s="108"/>
      <c r="J47" s="156"/>
      <c r="K47" s="156"/>
      <c r="L47" s="156"/>
      <c r="M47" s="156"/>
      <c r="N47" s="156"/>
      <c r="O47" s="156"/>
      <c r="P47" s="156"/>
      <c r="Q47" s="156"/>
      <c r="R47" s="156"/>
      <c r="S47" s="209"/>
      <c r="T47" s="209"/>
      <c r="U47" s="209"/>
      <c r="V47" s="209"/>
      <c r="W47" s="209"/>
      <c r="X47" s="209"/>
      <c r="Y47" s="209"/>
      <c r="Z47" s="209"/>
      <c r="AA47" s="209"/>
      <c r="AB47" s="209"/>
      <c r="AC47" s="209"/>
      <c r="AD47" s="209"/>
      <c r="AE47" s="209"/>
      <c r="AF47" s="209"/>
      <c r="AG47" s="209"/>
    </row>
    <row r="48" spans="1:33" ht="15" x14ac:dyDescent="0.2">
      <c r="A48" s="208"/>
      <c r="B48" s="108"/>
      <c r="C48" s="207"/>
      <c r="D48" s="108"/>
      <c r="E48" s="207"/>
      <c r="F48" s="156"/>
      <c r="G48" s="108"/>
      <c r="H48" s="108"/>
      <c r="I48" s="108"/>
      <c r="J48" s="156"/>
      <c r="K48" s="156"/>
      <c r="L48" s="156"/>
      <c r="M48" s="156"/>
      <c r="N48" s="156"/>
      <c r="O48" s="156"/>
      <c r="P48" s="156"/>
      <c r="Q48" s="156"/>
      <c r="R48" s="156"/>
      <c r="S48" s="209"/>
      <c r="T48" s="209"/>
      <c r="U48" s="209"/>
      <c r="V48" s="209"/>
      <c r="W48" s="209"/>
      <c r="X48" s="209"/>
      <c r="Y48" s="209"/>
      <c r="Z48" s="209"/>
      <c r="AA48" s="209"/>
      <c r="AB48" s="209"/>
      <c r="AC48" s="209"/>
      <c r="AD48" s="209"/>
      <c r="AE48" s="209"/>
      <c r="AF48" s="209"/>
      <c r="AG48" s="209"/>
    </row>
    <row r="49" spans="1:33" ht="15" x14ac:dyDescent="0.2">
      <c r="A49" s="156"/>
      <c r="B49" s="108"/>
      <c r="C49" s="108"/>
      <c r="D49" s="108"/>
      <c r="E49" s="108"/>
      <c r="F49" s="156"/>
      <c r="G49" s="207"/>
      <c r="H49" s="108"/>
      <c r="I49" s="207"/>
      <c r="J49" s="156"/>
      <c r="K49" s="156"/>
      <c r="L49" s="156"/>
      <c r="M49" s="156"/>
      <c r="N49" s="156"/>
      <c r="O49" s="156"/>
      <c r="P49" s="156"/>
      <c r="Q49" s="156"/>
      <c r="R49" s="156"/>
      <c r="S49" s="209"/>
      <c r="T49" s="209"/>
      <c r="U49" s="209"/>
      <c r="V49" s="209"/>
      <c r="W49" s="209"/>
      <c r="X49" s="209"/>
      <c r="Y49" s="209"/>
      <c r="Z49" s="209"/>
      <c r="AA49" s="209"/>
      <c r="AB49" s="209"/>
      <c r="AC49" s="209"/>
      <c r="AD49" s="209"/>
      <c r="AE49" s="209"/>
      <c r="AF49" s="209"/>
      <c r="AG49" s="209"/>
    </row>
    <row r="50" spans="1:33" ht="15" x14ac:dyDescent="0.2">
      <c r="A50" s="156"/>
      <c r="B50" s="108"/>
      <c r="C50" s="108"/>
      <c r="D50" s="108"/>
      <c r="E50" s="108"/>
      <c r="F50" s="156"/>
      <c r="G50" s="108"/>
      <c r="H50" s="108"/>
      <c r="I50" s="108"/>
      <c r="J50" s="156"/>
      <c r="K50" s="156"/>
      <c r="L50" s="156"/>
      <c r="M50" s="156"/>
      <c r="N50" s="156"/>
      <c r="O50" s="156"/>
      <c r="P50" s="156"/>
      <c r="Q50" s="156"/>
      <c r="R50" s="156"/>
      <c r="S50" s="209"/>
      <c r="T50" s="209"/>
      <c r="U50" s="209"/>
      <c r="V50" s="209"/>
      <c r="W50" s="209"/>
      <c r="X50" s="209"/>
      <c r="Y50" s="209"/>
      <c r="Z50" s="209"/>
      <c r="AA50" s="209"/>
      <c r="AB50" s="209"/>
      <c r="AC50" s="209"/>
      <c r="AD50" s="209"/>
      <c r="AE50" s="209"/>
      <c r="AF50" s="209"/>
      <c r="AG50" s="209"/>
    </row>
    <row r="51" spans="1:33" ht="15" x14ac:dyDescent="0.2">
      <c r="A51" s="208"/>
      <c r="B51" s="108"/>
      <c r="C51" s="207"/>
      <c r="D51" s="108"/>
      <c r="E51" s="207"/>
      <c r="F51" s="156"/>
      <c r="G51" s="108"/>
      <c r="H51" s="108"/>
      <c r="I51" s="108"/>
      <c r="J51" s="156"/>
      <c r="K51" s="156"/>
      <c r="L51" s="156"/>
      <c r="M51" s="156"/>
      <c r="N51" s="156"/>
      <c r="O51" s="156"/>
      <c r="P51" s="156"/>
      <c r="Q51" s="156"/>
      <c r="R51" s="156"/>
      <c r="S51" s="209"/>
      <c r="T51" s="209"/>
      <c r="U51" s="209"/>
      <c r="V51" s="209"/>
      <c r="W51" s="209"/>
      <c r="X51" s="209"/>
      <c r="Y51" s="209"/>
      <c r="Z51" s="209"/>
      <c r="AA51" s="209"/>
      <c r="AB51" s="209"/>
      <c r="AC51" s="209"/>
      <c r="AD51" s="209"/>
      <c r="AE51" s="209"/>
      <c r="AF51" s="209"/>
      <c r="AG51" s="209"/>
    </row>
    <row r="52" spans="1:33" ht="15" x14ac:dyDescent="0.2">
      <c r="A52" s="156"/>
      <c r="B52" s="108"/>
      <c r="C52" s="108"/>
      <c r="D52" s="108"/>
      <c r="E52" s="108"/>
      <c r="F52" s="156"/>
      <c r="G52" s="207"/>
      <c r="H52" s="108"/>
      <c r="I52" s="207"/>
      <c r="J52" s="156"/>
      <c r="K52" s="156"/>
      <c r="L52" s="156"/>
      <c r="M52" s="156"/>
      <c r="N52" s="156"/>
      <c r="O52" s="156"/>
      <c r="P52" s="156"/>
      <c r="Q52" s="156"/>
      <c r="R52" s="156"/>
      <c r="S52" s="209"/>
      <c r="T52" s="209"/>
      <c r="U52" s="209"/>
      <c r="V52" s="209"/>
      <c r="W52" s="209"/>
      <c r="X52" s="209"/>
      <c r="Y52" s="209"/>
      <c r="Z52" s="209"/>
      <c r="AA52" s="209"/>
      <c r="AB52" s="209"/>
      <c r="AC52" s="209"/>
      <c r="AD52" s="209"/>
      <c r="AE52" s="209"/>
      <c r="AF52" s="209"/>
      <c r="AG52" s="209"/>
    </row>
    <row r="53" spans="1:33" ht="15" x14ac:dyDescent="0.2">
      <c r="A53" s="156"/>
      <c r="B53" s="108"/>
      <c r="C53" s="108"/>
      <c r="D53" s="108"/>
      <c r="E53" s="108"/>
      <c r="F53" s="156"/>
      <c r="G53" s="108"/>
      <c r="H53" s="108"/>
      <c r="I53" s="108"/>
      <c r="J53" s="156"/>
      <c r="K53" s="156"/>
      <c r="L53" s="156"/>
      <c r="M53" s="156"/>
      <c r="N53" s="156"/>
      <c r="O53" s="156"/>
      <c r="P53" s="156"/>
      <c r="Q53" s="156"/>
      <c r="R53" s="156"/>
      <c r="S53" s="209"/>
      <c r="T53" s="209"/>
      <c r="U53" s="209"/>
      <c r="V53" s="209"/>
      <c r="W53" s="209"/>
      <c r="X53" s="209"/>
      <c r="Y53" s="209"/>
      <c r="Z53" s="209"/>
      <c r="AA53" s="209"/>
      <c r="AB53" s="209"/>
      <c r="AC53" s="209"/>
      <c r="AD53" s="209"/>
      <c r="AE53" s="209"/>
      <c r="AF53" s="209"/>
      <c r="AG53" s="209"/>
    </row>
    <row r="54" spans="1:33" ht="15" x14ac:dyDescent="0.2">
      <c r="A54" s="208"/>
      <c r="B54" s="108"/>
      <c r="C54" s="207"/>
      <c r="D54" s="108"/>
      <c r="E54" s="207"/>
      <c r="F54" s="156"/>
      <c r="G54" s="108"/>
      <c r="H54" s="108"/>
      <c r="I54" s="108"/>
      <c r="J54" s="156"/>
      <c r="K54" s="156"/>
      <c r="L54" s="156"/>
      <c r="M54" s="156"/>
      <c r="N54" s="156"/>
      <c r="O54" s="156"/>
      <c r="P54" s="156"/>
      <c r="Q54" s="156"/>
      <c r="R54" s="156"/>
      <c r="S54" s="209"/>
      <c r="T54" s="209"/>
      <c r="U54" s="209"/>
      <c r="V54" s="209"/>
      <c r="W54" s="209"/>
      <c r="X54" s="209"/>
      <c r="Y54" s="209"/>
      <c r="Z54" s="209"/>
      <c r="AA54" s="209"/>
      <c r="AB54" s="209"/>
      <c r="AC54" s="209"/>
      <c r="AD54" s="209"/>
      <c r="AE54" s="209"/>
      <c r="AF54" s="209"/>
      <c r="AG54" s="209"/>
    </row>
    <row r="55" spans="1:33" ht="15" x14ac:dyDescent="0.2">
      <c r="A55" s="156"/>
      <c r="B55" s="108"/>
      <c r="C55" s="108"/>
      <c r="D55" s="108"/>
      <c r="E55" s="108"/>
      <c r="F55" s="156"/>
      <c r="G55" s="207"/>
      <c r="H55" s="108"/>
      <c r="I55" s="207"/>
      <c r="J55" s="156"/>
      <c r="K55" s="156"/>
      <c r="L55" s="156"/>
      <c r="M55" s="156"/>
      <c r="N55" s="156"/>
      <c r="O55" s="156"/>
      <c r="P55" s="156"/>
      <c r="Q55" s="156"/>
      <c r="R55" s="156"/>
      <c r="S55" s="209"/>
      <c r="T55" s="209"/>
      <c r="U55" s="209"/>
      <c r="V55" s="209"/>
      <c r="W55" s="209"/>
      <c r="X55" s="209"/>
      <c r="Y55" s="209"/>
      <c r="Z55" s="209"/>
      <c r="AA55" s="209"/>
      <c r="AB55" s="209"/>
      <c r="AC55" s="209"/>
      <c r="AD55" s="209"/>
      <c r="AE55" s="209"/>
      <c r="AF55" s="209"/>
      <c r="AG55" s="209"/>
    </row>
    <row r="56" spans="1:33" ht="15" x14ac:dyDescent="0.2">
      <c r="A56" s="156"/>
      <c r="B56" s="108"/>
      <c r="C56" s="108"/>
      <c r="D56" s="108"/>
      <c r="E56" s="108"/>
      <c r="F56" s="156"/>
      <c r="G56" s="108"/>
      <c r="H56" s="108"/>
      <c r="I56" s="108"/>
      <c r="J56" s="156"/>
      <c r="K56" s="156"/>
      <c r="L56" s="156"/>
      <c r="M56" s="156"/>
      <c r="N56" s="156"/>
      <c r="O56" s="156"/>
      <c r="P56" s="156"/>
      <c r="Q56" s="156"/>
      <c r="R56" s="156"/>
      <c r="S56" s="209"/>
      <c r="T56" s="209"/>
      <c r="U56" s="209"/>
      <c r="V56" s="209"/>
      <c r="W56" s="209"/>
      <c r="X56" s="209"/>
      <c r="Y56" s="209"/>
      <c r="Z56" s="209"/>
      <c r="AA56" s="209"/>
      <c r="AB56" s="209"/>
      <c r="AC56" s="209"/>
      <c r="AD56" s="209"/>
      <c r="AE56" s="209"/>
      <c r="AF56" s="209"/>
      <c r="AG56" s="209"/>
    </row>
    <row r="57" spans="1:33" ht="15" x14ac:dyDescent="0.2">
      <c r="A57" s="208"/>
      <c r="B57" s="108"/>
      <c r="C57" s="207"/>
      <c r="D57" s="108"/>
      <c r="E57" s="207"/>
      <c r="F57" s="156"/>
      <c r="G57" s="108"/>
      <c r="H57" s="108"/>
      <c r="I57" s="108"/>
      <c r="J57" s="156"/>
      <c r="K57" s="156"/>
      <c r="L57" s="156"/>
      <c r="M57" s="156"/>
      <c r="N57" s="156"/>
      <c r="O57" s="156"/>
      <c r="P57" s="156"/>
      <c r="Q57" s="156"/>
      <c r="R57" s="156"/>
      <c r="S57" s="209"/>
      <c r="T57" s="209"/>
      <c r="U57" s="209"/>
      <c r="V57" s="209"/>
      <c r="W57" s="209"/>
      <c r="X57" s="209"/>
      <c r="Y57" s="209"/>
      <c r="Z57" s="209"/>
      <c r="AA57" s="209"/>
      <c r="AB57" s="209"/>
      <c r="AC57" s="209"/>
      <c r="AD57" s="209"/>
      <c r="AE57" s="209"/>
      <c r="AF57" s="209"/>
      <c r="AG57" s="209"/>
    </row>
    <row r="58" spans="1:33" ht="15" x14ac:dyDescent="0.2">
      <c r="A58" s="156"/>
      <c r="B58" s="108"/>
      <c r="C58" s="108"/>
      <c r="D58" s="108"/>
      <c r="E58" s="108"/>
      <c r="F58" s="156"/>
      <c r="G58" s="207"/>
      <c r="H58" s="108"/>
      <c r="I58" s="207"/>
      <c r="J58" s="156"/>
      <c r="K58" s="156"/>
      <c r="L58" s="156"/>
      <c r="M58" s="156"/>
      <c r="N58" s="156"/>
      <c r="O58" s="156"/>
      <c r="P58" s="156"/>
      <c r="Q58" s="156"/>
      <c r="R58" s="156"/>
      <c r="S58" s="209"/>
      <c r="T58" s="209"/>
      <c r="U58" s="209"/>
      <c r="V58" s="209"/>
      <c r="W58" s="209"/>
      <c r="X58" s="209"/>
      <c r="Y58" s="209"/>
      <c r="Z58" s="209"/>
      <c r="AA58" s="209"/>
      <c r="AB58" s="209"/>
      <c r="AC58" s="209"/>
      <c r="AD58" s="209"/>
      <c r="AE58" s="209"/>
      <c r="AF58" s="209"/>
      <c r="AG58" s="209"/>
    </row>
    <row r="59" spans="1:33" ht="15" x14ac:dyDescent="0.2">
      <c r="A59" s="156"/>
      <c r="B59" s="108"/>
      <c r="C59" s="108"/>
      <c r="D59" s="108"/>
      <c r="E59" s="108"/>
      <c r="F59" s="156"/>
      <c r="G59" s="108"/>
      <c r="H59" s="108"/>
      <c r="I59" s="108"/>
      <c r="J59" s="156"/>
      <c r="K59" s="156"/>
      <c r="L59" s="156"/>
      <c r="M59" s="156"/>
      <c r="N59" s="156"/>
      <c r="O59" s="156"/>
      <c r="P59" s="156"/>
      <c r="Q59" s="156"/>
      <c r="R59" s="156"/>
      <c r="S59" s="209"/>
      <c r="T59" s="209"/>
      <c r="U59" s="209"/>
      <c r="V59" s="209"/>
      <c r="W59" s="209"/>
      <c r="X59" s="209"/>
      <c r="Y59" s="209"/>
      <c r="Z59" s="209"/>
      <c r="AA59" s="209"/>
      <c r="AB59" s="209"/>
      <c r="AC59" s="209"/>
      <c r="AD59" s="209"/>
      <c r="AE59" s="209"/>
      <c r="AF59" s="209"/>
      <c r="AG59" s="209"/>
    </row>
    <row r="60" spans="1:33" ht="15" x14ac:dyDescent="0.2">
      <c r="A60" s="208"/>
      <c r="B60" s="108"/>
      <c r="C60" s="207"/>
      <c r="D60" s="108"/>
      <c r="E60" s="207"/>
      <c r="F60" s="156"/>
      <c r="G60" s="108"/>
      <c r="H60" s="108"/>
      <c r="I60" s="108"/>
      <c r="J60" s="156"/>
      <c r="K60" s="156"/>
      <c r="L60" s="156"/>
      <c r="M60" s="156"/>
      <c r="N60" s="156"/>
      <c r="O60" s="156"/>
      <c r="P60" s="156"/>
      <c r="Q60" s="156"/>
      <c r="R60" s="156"/>
      <c r="S60" s="209"/>
      <c r="T60" s="209"/>
      <c r="U60" s="209"/>
      <c r="V60" s="209"/>
      <c r="W60" s="209"/>
      <c r="X60" s="209"/>
      <c r="Y60" s="209"/>
      <c r="Z60" s="209"/>
      <c r="AA60" s="209"/>
      <c r="AB60" s="209"/>
      <c r="AC60" s="209"/>
      <c r="AD60" s="209"/>
      <c r="AE60" s="209"/>
      <c r="AF60" s="209"/>
      <c r="AG60" s="209"/>
    </row>
    <row r="61" spans="1:33" ht="15" x14ac:dyDescent="0.2">
      <c r="A61" s="156"/>
      <c r="B61" s="108"/>
      <c r="C61" s="108"/>
      <c r="D61" s="108"/>
      <c r="E61" s="108"/>
      <c r="F61" s="156"/>
      <c r="G61" s="207"/>
      <c r="H61" s="108"/>
      <c r="I61" s="207"/>
      <c r="J61" s="156"/>
      <c r="K61" s="156"/>
      <c r="L61" s="156"/>
      <c r="M61" s="156"/>
      <c r="N61" s="156"/>
      <c r="O61" s="156"/>
      <c r="P61" s="156"/>
      <c r="Q61" s="156"/>
      <c r="R61" s="156"/>
      <c r="S61" s="209"/>
      <c r="T61" s="209"/>
      <c r="U61" s="209"/>
      <c r="V61" s="209"/>
      <c r="W61" s="209"/>
      <c r="X61" s="209"/>
      <c r="Y61" s="209"/>
      <c r="Z61" s="209"/>
      <c r="AA61" s="209"/>
      <c r="AB61" s="209"/>
      <c r="AC61" s="209"/>
      <c r="AD61" s="209"/>
      <c r="AE61" s="209"/>
      <c r="AF61" s="209"/>
      <c r="AG61" s="209"/>
    </row>
    <row r="62" spans="1:33" ht="15" x14ac:dyDescent="0.2">
      <c r="A62" s="156"/>
      <c r="B62" s="108"/>
      <c r="C62" s="108"/>
      <c r="D62" s="108"/>
      <c r="E62" s="108"/>
      <c r="F62" s="156"/>
      <c r="G62" s="108"/>
      <c r="H62" s="108"/>
      <c r="I62" s="108"/>
      <c r="J62" s="156"/>
      <c r="K62" s="156"/>
      <c r="L62" s="156"/>
      <c r="M62" s="156"/>
      <c r="N62" s="156"/>
      <c r="O62" s="156"/>
      <c r="P62" s="156"/>
      <c r="Q62" s="156"/>
      <c r="R62" s="156"/>
      <c r="S62" s="209"/>
      <c r="T62" s="209"/>
      <c r="U62" s="209"/>
      <c r="V62" s="209"/>
      <c r="W62" s="209"/>
      <c r="X62" s="209"/>
      <c r="Y62" s="209"/>
      <c r="Z62" s="209"/>
      <c r="AA62" s="209"/>
      <c r="AB62" s="209"/>
      <c r="AC62" s="209"/>
      <c r="AD62" s="209"/>
      <c r="AE62" s="209"/>
      <c r="AF62" s="209"/>
      <c r="AG62" s="209"/>
    </row>
    <row r="63" spans="1:33" ht="15" x14ac:dyDescent="0.2">
      <c r="A63" s="208"/>
      <c r="B63" s="108"/>
      <c r="C63" s="207"/>
      <c r="D63" s="108"/>
      <c r="E63" s="207"/>
      <c r="F63" s="156"/>
      <c r="G63" s="108"/>
      <c r="H63" s="108"/>
      <c r="I63" s="108"/>
      <c r="J63" s="156"/>
      <c r="K63" s="156"/>
      <c r="L63" s="156"/>
      <c r="M63" s="156"/>
      <c r="N63" s="156"/>
      <c r="O63" s="156"/>
      <c r="P63" s="156"/>
      <c r="Q63" s="156"/>
      <c r="R63" s="156"/>
      <c r="S63" s="209"/>
      <c r="T63" s="209"/>
      <c r="U63" s="209"/>
      <c r="V63" s="209"/>
      <c r="W63" s="209"/>
      <c r="X63" s="209"/>
      <c r="Y63" s="209"/>
      <c r="Z63" s="209"/>
      <c r="AA63" s="209"/>
      <c r="AB63" s="209"/>
      <c r="AC63" s="209"/>
      <c r="AD63" s="209"/>
      <c r="AE63" s="209"/>
      <c r="AF63" s="209"/>
      <c r="AG63" s="209"/>
    </row>
    <row r="64" spans="1:33" ht="15" x14ac:dyDescent="0.2">
      <c r="A64" s="156"/>
      <c r="B64" s="108"/>
      <c r="C64" s="108"/>
      <c r="D64" s="108"/>
      <c r="E64" s="108"/>
      <c r="F64" s="156"/>
      <c r="G64" s="207"/>
      <c r="H64" s="108"/>
      <c r="I64" s="207"/>
      <c r="J64" s="156"/>
      <c r="K64" s="156"/>
      <c r="L64" s="156"/>
      <c r="M64" s="156"/>
      <c r="N64" s="156"/>
      <c r="O64" s="156"/>
      <c r="P64" s="156"/>
      <c r="Q64" s="156"/>
      <c r="R64" s="156"/>
      <c r="S64" s="209"/>
      <c r="T64" s="209"/>
      <c r="U64" s="209"/>
      <c r="V64" s="209"/>
      <c r="W64" s="209"/>
      <c r="X64" s="209"/>
      <c r="Y64" s="209"/>
      <c r="Z64" s="209"/>
      <c r="AA64" s="209"/>
      <c r="AB64" s="209"/>
      <c r="AC64" s="209"/>
      <c r="AD64" s="209"/>
      <c r="AE64" s="209"/>
      <c r="AF64" s="209"/>
      <c r="AG64" s="209"/>
    </row>
    <row r="65" spans="1:33" ht="15" x14ac:dyDescent="0.2">
      <c r="A65" s="156"/>
      <c r="B65" s="108"/>
      <c r="C65" s="108"/>
      <c r="D65" s="108"/>
      <c r="E65" s="108"/>
      <c r="F65" s="156"/>
      <c r="G65" s="134"/>
      <c r="H65" s="134"/>
      <c r="I65" s="134"/>
      <c r="J65" s="156"/>
      <c r="K65" s="156"/>
      <c r="L65" s="156"/>
      <c r="M65" s="156"/>
      <c r="N65" s="156"/>
      <c r="O65" s="156"/>
      <c r="P65" s="156"/>
      <c r="Q65" s="156"/>
      <c r="R65" s="156"/>
      <c r="S65" s="209"/>
      <c r="T65" s="209"/>
      <c r="U65" s="209"/>
      <c r="V65" s="209"/>
      <c r="W65" s="209"/>
      <c r="X65" s="209"/>
      <c r="Y65" s="209"/>
      <c r="Z65" s="209"/>
      <c r="AA65" s="209"/>
      <c r="AB65" s="209"/>
      <c r="AC65" s="209"/>
      <c r="AD65" s="209"/>
      <c r="AE65" s="209"/>
      <c r="AF65" s="209"/>
      <c r="AG65" s="209"/>
    </row>
    <row r="66" spans="1:33" ht="15" x14ac:dyDescent="0.2">
      <c r="A66" s="208"/>
      <c r="B66" s="108"/>
      <c r="C66" s="207"/>
      <c r="D66" s="108"/>
      <c r="E66" s="207"/>
      <c r="F66" s="156"/>
      <c r="G66" s="134"/>
      <c r="H66" s="134"/>
      <c r="I66" s="134"/>
      <c r="J66" s="156"/>
      <c r="K66" s="156"/>
      <c r="L66" s="156"/>
      <c r="M66" s="156"/>
      <c r="N66" s="156"/>
      <c r="O66" s="156"/>
      <c r="P66" s="156"/>
      <c r="Q66" s="156"/>
      <c r="R66" s="156"/>
      <c r="S66" s="209"/>
      <c r="T66" s="209"/>
      <c r="U66" s="209"/>
      <c r="V66" s="209"/>
      <c r="W66" s="209"/>
      <c r="X66" s="209"/>
      <c r="Y66" s="209"/>
      <c r="Z66" s="209"/>
      <c r="AA66" s="209"/>
      <c r="AB66" s="209"/>
      <c r="AC66" s="209"/>
      <c r="AD66" s="209"/>
      <c r="AE66" s="209"/>
      <c r="AF66" s="209"/>
      <c r="AG66" s="209"/>
    </row>
    <row r="67" spans="1:33" ht="15" x14ac:dyDescent="0.2">
      <c r="A67" s="156"/>
      <c r="B67" s="108"/>
      <c r="C67" s="108"/>
      <c r="D67" s="108"/>
      <c r="E67" s="108"/>
      <c r="F67" s="156"/>
      <c r="G67" s="134"/>
      <c r="H67" s="134"/>
      <c r="I67" s="134"/>
      <c r="J67" s="156"/>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row>
    <row r="68" spans="1:33" ht="15" x14ac:dyDescent="0.2">
      <c r="A68" s="156"/>
      <c r="B68" s="108"/>
      <c r="C68" s="108"/>
      <c r="D68" s="108"/>
      <c r="E68" s="108"/>
      <c r="F68" s="156"/>
      <c r="G68" s="134"/>
      <c r="H68" s="134"/>
      <c r="I68" s="134"/>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row>
    <row r="69" spans="1:33" ht="15" x14ac:dyDescent="0.2">
      <c r="A69" s="209"/>
      <c r="B69" s="134"/>
      <c r="C69" s="134"/>
      <c r="D69" s="134"/>
      <c r="E69" s="134"/>
      <c r="F69" s="209"/>
      <c r="G69" s="134"/>
      <c r="H69" s="134"/>
      <c r="I69" s="134"/>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row>
    <row r="70" spans="1:33" ht="15" x14ac:dyDescent="0.2">
      <c r="A70" s="209"/>
      <c r="B70" s="134"/>
      <c r="C70" s="134"/>
      <c r="D70" s="134"/>
      <c r="E70" s="134"/>
      <c r="F70" s="209"/>
      <c r="G70" s="134"/>
      <c r="H70" s="134"/>
      <c r="I70" s="134"/>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row>
    <row r="71" spans="1:33" ht="15" x14ac:dyDescent="0.2">
      <c r="A71" s="209"/>
      <c r="B71" s="134"/>
      <c r="C71" s="134"/>
      <c r="D71" s="134"/>
      <c r="E71" s="134"/>
      <c r="F71" s="209"/>
      <c r="G71" s="134"/>
      <c r="H71" s="134"/>
      <c r="I71" s="134"/>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row>
    <row r="72" spans="1:33" ht="15" x14ac:dyDescent="0.2">
      <c r="A72" s="209"/>
      <c r="B72" s="134"/>
      <c r="C72" s="134"/>
      <c r="D72" s="134"/>
      <c r="E72" s="134"/>
      <c r="F72" s="209"/>
      <c r="G72" s="134"/>
      <c r="H72" s="134"/>
      <c r="I72" s="134"/>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row>
    <row r="73" spans="1:33" ht="15" x14ac:dyDescent="0.2">
      <c r="A73" s="209"/>
      <c r="B73" s="134"/>
      <c r="C73" s="134"/>
      <c r="D73" s="134"/>
      <c r="E73" s="134"/>
      <c r="F73" s="209"/>
      <c r="G73" s="134"/>
      <c r="H73" s="134"/>
      <c r="I73" s="134"/>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row>
    <row r="74" spans="1:33" ht="15" x14ac:dyDescent="0.2">
      <c r="A74" s="209"/>
      <c r="B74" s="134"/>
      <c r="C74" s="134"/>
      <c r="D74" s="134"/>
      <c r="E74" s="134"/>
      <c r="F74" s="209"/>
      <c r="G74" s="134"/>
      <c r="H74" s="134"/>
      <c r="I74" s="134"/>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row>
    <row r="75" spans="1:33" ht="15" x14ac:dyDescent="0.2">
      <c r="A75" s="209"/>
      <c r="B75" s="134"/>
      <c r="C75" s="134"/>
      <c r="D75" s="134"/>
      <c r="E75" s="134"/>
      <c r="F75" s="209"/>
      <c r="G75" s="134"/>
      <c r="H75" s="134"/>
      <c r="I75" s="134"/>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row>
    <row r="76" spans="1:33" ht="15" x14ac:dyDescent="0.2">
      <c r="A76" s="209"/>
      <c r="B76" s="134"/>
      <c r="C76" s="134"/>
      <c r="D76" s="134"/>
      <c r="E76" s="134"/>
      <c r="F76" s="209"/>
      <c r="G76" s="134"/>
      <c r="H76" s="134"/>
      <c r="I76" s="134"/>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row>
    <row r="77" spans="1:33" ht="15" x14ac:dyDescent="0.2">
      <c r="A77" s="209"/>
      <c r="B77" s="134"/>
      <c r="C77" s="134"/>
      <c r="D77" s="134"/>
      <c r="E77" s="134"/>
      <c r="F77" s="209"/>
      <c r="G77" s="134"/>
      <c r="H77" s="134"/>
      <c r="I77" s="134"/>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row>
    <row r="78" spans="1:33" ht="15" x14ac:dyDescent="0.2">
      <c r="A78" s="209"/>
      <c r="B78" s="134"/>
      <c r="C78" s="134"/>
      <c r="D78" s="134"/>
      <c r="E78" s="134"/>
      <c r="F78" s="209"/>
      <c r="G78" s="134"/>
      <c r="H78" s="134"/>
      <c r="I78" s="134"/>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row>
    <row r="79" spans="1:33" ht="15" x14ac:dyDescent="0.2">
      <c r="A79" s="209"/>
      <c r="B79" s="134"/>
      <c r="C79" s="134"/>
      <c r="D79" s="134"/>
      <c r="E79" s="134"/>
      <c r="F79" s="209"/>
      <c r="G79" s="134"/>
      <c r="H79" s="134"/>
      <c r="I79" s="134"/>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row>
    <row r="80" spans="1:33" ht="15" x14ac:dyDescent="0.2">
      <c r="A80" s="209"/>
      <c r="B80" s="134"/>
      <c r="C80" s="134"/>
      <c r="D80" s="134"/>
      <c r="E80" s="134"/>
      <c r="F80" s="209"/>
      <c r="G80" s="134"/>
      <c r="H80" s="134"/>
      <c r="I80" s="134"/>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row>
    <row r="81" spans="1:33" ht="15" x14ac:dyDescent="0.2">
      <c r="A81" s="209"/>
      <c r="B81" s="134"/>
      <c r="C81" s="134"/>
      <c r="D81" s="134"/>
      <c r="E81" s="134"/>
      <c r="F81" s="209"/>
      <c r="G81" s="134"/>
      <c r="H81" s="134"/>
      <c r="I81" s="134"/>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row>
    <row r="82" spans="1:33" ht="15" x14ac:dyDescent="0.2">
      <c r="A82" s="209"/>
      <c r="B82" s="134"/>
      <c r="C82" s="134"/>
      <c r="D82" s="134"/>
      <c r="E82" s="134"/>
      <c r="F82" s="209"/>
      <c r="G82" s="134"/>
      <c r="H82" s="134"/>
      <c r="I82" s="134"/>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row>
    <row r="83" spans="1:33" ht="15" x14ac:dyDescent="0.2">
      <c r="A83" s="209"/>
      <c r="B83" s="134"/>
      <c r="C83" s="134"/>
      <c r="D83" s="134"/>
      <c r="E83" s="134"/>
      <c r="F83" s="209"/>
      <c r="G83" s="134"/>
      <c r="H83" s="134"/>
      <c r="I83" s="134"/>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row>
    <row r="84" spans="1:33" ht="15" x14ac:dyDescent="0.2">
      <c r="A84" s="209"/>
      <c r="B84" s="134"/>
      <c r="C84" s="134"/>
      <c r="D84" s="134"/>
      <c r="E84" s="134"/>
      <c r="F84" s="209"/>
      <c r="G84" s="134"/>
      <c r="H84" s="134"/>
      <c r="I84" s="134"/>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row>
    <row r="85" spans="1:33" ht="15" x14ac:dyDescent="0.2">
      <c r="A85" s="209"/>
      <c r="B85" s="134"/>
      <c r="C85" s="134"/>
      <c r="D85" s="134"/>
      <c r="E85" s="134"/>
      <c r="F85" s="209"/>
      <c r="G85" s="134"/>
      <c r="H85" s="134"/>
      <c r="I85" s="134"/>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row>
    <row r="86" spans="1:33" ht="15" x14ac:dyDescent="0.2">
      <c r="A86" s="209"/>
      <c r="B86" s="134"/>
      <c r="C86" s="134"/>
      <c r="D86" s="134"/>
      <c r="E86" s="134"/>
      <c r="F86" s="209"/>
      <c r="G86" s="134"/>
      <c r="H86" s="134"/>
      <c r="I86" s="134"/>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row>
    <row r="87" spans="1:33" ht="15" x14ac:dyDescent="0.2">
      <c r="A87" s="209"/>
      <c r="B87" s="134"/>
      <c r="C87" s="134"/>
      <c r="D87" s="134"/>
      <c r="E87" s="134"/>
      <c r="F87" s="209"/>
      <c r="G87" s="134"/>
      <c r="H87" s="134"/>
      <c r="I87" s="134"/>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row>
    <row r="88" spans="1:33" ht="15" x14ac:dyDescent="0.2">
      <c r="A88" s="209"/>
      <c r="B88" s="134"/>
      <c r="C88" s="134"/>
      <c r="D88" s="134"/>
      <c r="E88" s="134"/>
      <c r="F88" s="209"/>
      <c r="G88" s="134"/>
      <c r="H88" s="134"/>
      <c r="I88" s="134"/>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row>
    <row r="89" spans="1:33" ht="15" x14ac:dyDescent="0.2">
      <c r="A89" s="209"/>
      <c r="B89" s="134"/>
      <c r="C89" s="134"/>
      <c r="D89" s="134"/>
      <c r="E89" s="134"/>
      <c r="F89" s="209"/>
      <c r="G89" s="134"/>
      <c r="H89" s="134"/>
      <c r="I89" s="134"/>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row>
    <row r="90" spans="1:33" ht="15" x14ac:dyDescent="0.2">
      <c r="A90" s="209"/>
      <c r="B90" s="134"/>
      <c r="C90" s="134"/>
      <c r="D90" s="134"/>
      <c r="E90" s="134"/>
      <c r="F90" s="209"/>
      <c r="G90" s="134"/>
      <c r="H90" s="134"/>
      <c r="I90" s="134"/>
      <c r="J90" s="209"/>
      <c r="K90" s="209"/>
      <c r="L90" s="209"/>
      <c r="M90" s="209"/>
      <c r="N90" s="209"/>
      <c r="O90" s="209"/>
      <c r="P90" s="209"/>
      <c r="Q90" s="209"/>
      <c r="R90" s="209"/>
      <c r="S90" s="209"/>
      <c r="T90" s="209"/>
      <c r="U90" s="209"/>
      <c r="V90" s="209"/>
      <c r="W90" s="209"/>
      <c r="X90" s="209"/>
      <c r="Y90" s="209"/>
      <c r="Z90" s="209"/>
      <c r="AA90" s="246"/>
      <c r="AB90" s="246"/>
      <c r="AC90" s="246"/>
      <c r="AD90" s="246"/>
      <c r="AE90" s="246"/>
      <c r="AF90" s="246"/>
      <c r="AG90" s="246"/>
    </row>
    <row r="91" spans="1:33" ht="15" x14ac:dyDescent="0.2">
      <c r="A91" s="209"/>
      <c r="B91" s="134"/>
      <c r="C91" s="134"/>
      <c r="D91" s="134"/>
      <c r="E91" s="134"/>
      <c r="F91" s="209"/>
      <c r="G91" s="134"/>
      <c r="H91" s="134"/>
      <c r="I91" s="134"/>
      <c r="J91" s="209"/>
      <c r="K91" s="209"/>
      <c r="L91" s="209"/>
      <c r="M91" s="209"/>
      <c r="N91" s="209"/>
      <c r="O91" s="209"/>
      <c r="P91" s="209"/>
      <c r="Q91" s="209"/>
      <c r="R91" s="209"/>
      <c r="S91" s="209"/>
      <c r="T91" s="209"/>
      <c r="U91" s="209"/>
      <c r="V91" s="209"/>
      <c r="W91" s="209"/>
      <c r="X91" s="209"/>
      <c r="Y91" s="209"/>
      <c r="Z91" s="209"/>
      <c r="AA91" s="246"/>
      <c r="AB91" s="246"/>
      <c r="AC91" s="246"/>
      <c r="AD91" s="246"/>
      <c r="AE91" s="246"/>
      <c r="AF91" s="246"/>
      <c r="AG91" s="246"/>
    </row>
    <row r="92" spans="1:33" ht="15" x14ac:dyDescent="0.2">
      <c r="A92" s="209"/>
      <c r="B92" s="134"/>
      <c r="C92" s="134"/>
      <c r="D92" s="134"/>
      <c r="E92" s="134"/>
      <c r="F92" s="209"/>
      <c r="G92" s="134"/>
      <c r="H92" s="134"/>
      <c r="I92" s="134"/>
      <c r="J92" s="209"/>
      <c r="K92" s="209"/>
      <c r="L92" s="209"/>
      <c r="M92" s="209"/>
      <c r="N92" s="209"/>
      <c r="O92" s="209"/>
      <c r="P92" s="209"/>
      <c r="Q92" s="209"/>
      <c r="R92" s="209"/>
      <c r="S92" s="209"/>
      <c r="T92" s="209"/>
      <c r="U92" s="209"/>
      <c r="V92" s="209"/>
      <c r="W92" s="209"/>
      <c r="X92" s="209"/>
      <c r="Y92" s="209"/>
      <c r="Z92" s="209"/>
      <c r="AA92" s="246"/>
      <c r="AB92" s="246"/>
      <c r="AC92" s="246"/>
      <c r="AD92" s="246"/>
      <c r="AE92" s="246"/>
      <c r="AF92" s="246"/>
      <c r="AG92" s="246"/>
    </row>
    <row r="93" spans="1:33" ht="15" x14ac:dyDescent="0.2">
      <c r="A93" s="209"/>
      <c r="B93" s="134"/>
      <c r="C93" s="134"/>
      <c r="D93" s="134"/>
      <c r="E93" s="134"/>
      <c r="F93" s="209"/>
      <c r="G93" s="134"/>
      <c r="H93" s="134"/>
      <c r="I93" s="134"/>
      <c r="J93" s="209"/>
      <c r="K93" s="209"/>
      <c r="L93" s="209"/>
      <c r="M93" s="209"/>
      <c r="N93" s="209"/>
      <c r="O93" s="209"/>
      <c r="P93" s="209"/>
      <c r="Q93" s="209"/>
      <c r="R93" s="209"/>
      <c r="S93" s="209"/>
      <c r="T93" s="209"/>
      <c r="U93" s="209"/>
      <c r="V93" s="209"/>
      <c r="W93" s="209"/>
      <c r="X93" s="209"/>
      <c r="Y93" s="209"/>
      <c r="Z93" s="209"/>
      <c r="AA93" s="246"/>
      <c r="AB93" s="246"/>
      <c r="AC93" s="246"/>
      <c r="AD93" s="246"/>
      <c r="AE93" s="246"/>
      <c r="AF93" s="246"/>
      <c r="AG93" s="246"/>
    </row>
    <row r="94" spans="1:33" ht="15" x14ac:dyDescent="0.2">
      <c r="A94" s="209"/>
      <c r="B94" s="134"/>
      <c r="C94" s="134"/>
      <c r="D94" s="134"/>
      <c r="E94" s="134"/>
      <c r="F94" s="209"/>
      <c r="G94" s="134"/>
      <c r="H94" s="134"/>
      <c r="I94" s="134"/>
      <c r="J94" s="209"/>
      <c r="K94" s="209"/>
      <c r="L94" s="209"/>
      <c r="M94" s="209"/>
      <c r="N94" s="209"/>
      <c r="O94" s="209"/>
      <c r="P94" s="209"/>
      <c r="Q94" s="209"/>
      <c r="R94" s="209"/>
      <c r="S94" s="209"/>
      <c r="T94" s="209"/>
      <c r="U94" s="209"/>
      <c r="V94" s="209"/>
      <c r="W94" s="209"/>
      <c r="X94" s="209"/>
      <c r="Y94" s="209"/>
      <c r="Z94" s="209"/>
      <c r="AA94" s="246"/>
      <c r="AB94" s="246"/>
      <c r="AC94" s="246"/>
      <c r="AD94" s="246"/>
      <c r="AE94" s="246"/>
      <c r="AF94" s="246"/>
      <c r="AG94" s="246"/>
    </row>
    <row r="95" spans="1:33" ht="15" x14ac:dyDescent="0.2">
      <c r="A95" s="209"/>
      <c r="B95" s="134"/>
      <c r="C95" s="134"/>
      <c r="D95" s="134"/>
      <c r="E95" s="134"/>
      <c r="F95" s="209"/>
      <c r="G95" s="134"/>
      <c r="H95" s="134"/>
      <c r="I95" s="134"/>
      <c r="J95" s="209"/>
      <c r="K95" s="209"/>
      <c r="L95" s="209"/>
      <c r="M95" s="209"/>
      <c r="N95" s="209"/>
      <c r="O95" s="209"/>
      <c r="P95" s="209"/>
      <c r="Q95" s="209"/>
      <c r="R95" s="209"/>
      <c r="S95" s="209"/>
      <c r="T95" s="209"/>
      <c r="U95" s="209"/>
      <c r="V95" s="209"/>
      <c r="W95" s="209"/>
      <c r="X95" s="209"/>
      <c r="Y95" s="209"/>
      <c r="Z95" s="209"/>
      <c r="AA95" s="246"/>
      <c r="AB95" s="246"/>
      <c r="AC95" s="246"/>
      <c r="AD95" s="246"/>
      <c r="AE95" s="246"/>
      <c r="AF95" s="246"/>
      <c r="AG95" s="246"/>
    </row>
    <row r="96" spans="1:33" ht="15" x14ac:dyDescent="0.2">
      <c r="A96" s="209"/>
      <c r="B96" s="134"/>
      <c r="C96" s="134"/>
      <c r="D96" s="134"/>
      <c r="E96" s="134"/>
      <c r="F96" s="209"/>
      <c r="G96" s="134"/>
      <c r="H96" s="134"/>
      <c r="I96" s="134"/>
      <c r="J96" s="209"/>
      <c r="K96" s="209"/>
      <c r="L96" s="209"/>
      <c r="M96" s="209"/>
      <c r="N96" s="209"/>
      <c r="O96" s="209"/>
      <c r="P96" s="209"/>
      <c r="Q96" s="209"/>
      <c r="R96" s="209"/>
      <c r="S96" s="209"/>
      <c r="T96" s="209"/>
      <c r="U96" s="209"/>
      <c r="V96" s="209"/>
      <c r="W96" s="209"/>
      <c r="X96" s="209"/>
      <c r="Y96" s="209"/>
      <c r="Z96" s="209"/>
      <c r="AA96" s="246"/>
      <c r="AB96" s="246"/>
      <c r="AC96" s="246"/>
      <c r="AD96" s="246"/>
      <c r="AE96" s="246"/>
      <c r="AF96" s="246"/>
      <c r="AG96" s="246"/>
    </row>
    <row r="97" spans="1:26" ht="15" x14ac:dyDescent="0.2">
      <c r="A97" s="209"/>
      <c r="B97" s="134"/>
      <c r="C97" s="134"/>
      <c r="D97" s="134"/>
      <c r="E97" s="134"/>
      <c r="F97" s="209"/>
      <c r="G97" s="134"/>
      <c r="H97" s="134"/>
      <c r="I97" s="134"/>
      <c r="J97" s="209"/>
      <c r="K97" s="209"/>
      <c r="L97" s="209"/>
      <c r="M97" s="209"/>
      <c r="N97" s="209"/>
      <c r="O97" s="209"/>
      <c r="P97" s="209"/>
      <c r="Q97" s="209"/>
      <c r="R97" s="209"/>
      <c r="S97" s="209"/>
      <c r="T97" s="209"/>
      <c r="U97" s="209"/>
      <c r="V97" s="209"/>
      <c r="W97" s="209"/>
      <c r="X97" s="209"/>
      <c r="Y97" s="209"/>
      <c r="Z97" s="209"/>
    </row>
    <row r="98" spans="1:26" ht="15" x14ac:dyDescent="0.2">
      <c r="A98" s="209"/>
      <c r="B98" s="134"/>
      <c r="C98" s="134"/>
      <c r="D98" s="134"/>
      <c r="E98" s="134"/>
      <c r="F98" s="209"/>
      <c r="G98" s="134"/>
      <c r="H98" s="134"/>
      <c r="I98" s="134"/>
      <c r="J98" s="209"/>
      <c r="K98" s="209"/>
      <c r="L98" s="209"/>
      <c r="M98" s="209"/>
      <c r="N98" s="209"/>
      <c r="O98" s="209"/>
      <c r="P98" s="209"/>
      <c r="Q98" s="209"/>
      <c r="R98" s="209"/>
      <c r="S98" s="209"/>
      <c r="T98" s="209"/>
      <c r="U98" s="209"/>
      <c r="V98" s="209"/>
      <c r="W98" s="209"/>
      <c r="X98" s="209"/>
      <c r="Y98" s="209"/>
      <c r="Z98" s="209"/>
    </row>
    <row r="99" spans="1:26" ht="15" x14ac:dyDescent="0.2">
      <c r="A99" s="209"/>
      <c r="B99" s="134"/>
      <c r="C99" s="134"/>
      <c r="D99" s="134"/>
      <c r="E99" s="134"/>
      <c r="F99" s="209"/>
      <c r="G99" s="134"/>
      <c r="H99" s="134"/>
      <c r="I99" s="134"/>
      <c r="J99" s="209"/>
      <c r="K99" s="209"/>
      <c r="L99" s="209"/>
      <c r="M99" s="209"/>
      <c r="N99" s="209"/>
      <c r="O99" s="209"/>
      <c r="P99" s="209"/>
      <c r="Q99" s="209"/>
      <c r="R99" s="209"/>
      <c r="S99" s="209"/>
      <c r="T99" s="209"/>
      <c r="U99" s="209"/>
      <c r="V99" s="209"/>
      <c r="W99" s="209"/>
      <c r="X99" s="209"/>
      <c r="Y99" s="209"/>
      <c r="Z99" s="209"/>
    </row>
    <row r="100" spans="1:26" ht="15" x14ac:dyDescent="0.2">
      <c r="A100" s="209"/>
      <c r="B100" s="134"/>
      <c r="C100" s="134"/>
      <c r="D100" s="134"/>
      <c r="E100" s="134"/>
      <c r="F100" s="209"/>
      <c r="G100" s="134"/>
      <c r="H100" s="134"/>
      <c r="I100" s="134"/>
      <c r="J100" s="209"/>
      <c r="K100" s="209"/>
      <c r="L100" s="209"/>
      <c r="M100" s="209"/>
      <c r="N100" s="209"/>
      <c r="O100" s="209"/>
      <c r="P100" s="209"/>
      <c r="Q100" s="209"/>
      <c r="R100" s="209"/>
      <c r="S100" s="209"/>
      <c r="T100" s="209"/>
      <c r="U100" s="209"/>
      <c r="V100" s="209"/>
      <c r="W100" s="209"/>
      <c r="X100" s="209"/>
      <c r="Y100" s="209"/>
      <c r="Z100" s="209"/>
    </row>
    <row r="101" spans="1:26" ht="15" x14ac:dyDescent="0.2">
      <c r="A101" s="209"/>
      <c r="B101" s="134"/>
      <c r="C101" s="134"/>
      <c r="D101" s="134"/>
      <c r="E101" s="134"/>
      <c r="F101" s="209"/>
      <c r="G101" s="134"/>
      <c r="H101" s="134"/>
      <c r="I101" s="134"/>
      <c r="J101" s="209"/>
      <c r="K101" s="209"/>
      <c r="L101" s="209"/>
      <c r="M101" s="209"/>
      <c r="N101" s="209"/>
      <c r="O101" s="209"/>
      <c r="P101" s="209"/>
      <c r="Q101" s="209"/>
      <c r="R101" s="209"/>
      <c r="S101" s="209"/>
      <c r="T101" s="209"/>
      <c r="U101" s="209"/>
      <c r="V101" s="209"/>
      <c r="W101" s="209"/>
      <c r="X101" s="209"/>
      <c r="Y101" s="209"/>
      <c r="Z101" s="209"/>
    </row>
    <row r="102" spans="1:26" ht="15" x14ac:dyDescent="0.2">
      <c r="A102" s="209"/>
      <c r="B102" s="134"/>
      <c r="C102" s="134"/>
      <c r="D102" s="134"/>
      <c r="E102" s="134"/>
      <c r="F102" s="209"/>
      <c r="G102" s="134"/>
      <c r="H102" s="134"/>
      <c r="I102" s="134"/>
      <c r="J102" s="209"/>
      <c r="K102" s="209"/>
      <c r="L102" s="209"/>
      <c r="M102" s="209"/>
      <c r="N102" s="209"/>
      <c r="O102" s="209"/>
      <c r="P102" s="209"/>
      <c r="Q102" s="209"/>
      <c r="R102" s="209"/>
      <c r="S102" s="209"/>
      <c r="T102" s="209"/>
      <c r="U102" s="209"/>
      <c r="V102" s="209"/>
      <c r="W102" s="209"/>
      <c r="X102" s="209"/>
      <c r="Y102" s="209"/>
      <c r="Z102" s="209"/>
    </row>
    <row r="103" spans="1:26" ht="15" x14ac:dyDescent="0.2">
      <c r="A103" s="209"/>
      <c r="B103" s="134"/>
      <c r="C103" s="134"/>
      <c r="D103" s="134"/>
      <c r="E103" s="134"/>
      <c r="F103" s="209"/>
      <c r="G103" s="134"/>
      <c r="H103" s="134"/>
      <c r="I103" s="134"/>
      <c r="J103" s="209"/>
      <c r="K103" s="209"/>
      <c r="L103" s="209"/>
      <c r="M103" s="209"/>
      <c r="N103" s="209"/>
      <c r="O103" s="209"/>
      <c r="P103" s="209"/>
      <c r="Q103" s="209"/>
      <c r="R103" s="209"/>
      <c r="S103" s="209"/>
      <c r="T103" s="209"/>
      <c r="U103" s="209"/>
      <c r="V103" s="209"/>
      <c r="W103" s="209"/>
      <c r="X103" s="209"/>
      <c r="Y103" s="209"/>
      <c r="Z103" s="209"/>
    </row>
    <row r="104" spans="1:26" ht="15" x14ac:dyDescent="0.2">
      <c r="A104" s="209"/>
      <c r="B104" s="134"/>
      <c r="C104" s="134"/>
      <c r="D104" s="134"/>
      <c r="E104" s="134"/>
      <c r="F104" s="209"/>
      <c r="G104" s="134"/>
      <c r="H104" s="134"/>
      <c r="I104" s="134"/>
      <c r="J104" s="209"/>
      <c r="K104" s="209"/>
      <c r="L104" s="209"/>
      <c r="M104" s="209"/>
      <c r="N104" s="209"/>
      <c r="O104" s="209"/>
      <c r="P104" s="209"/>
      <c r="Q104" s="209"/>
      <c r="R104" s="209"/>
      <c r="S104" s="209"/>
      <c r="T104" s="209"/>
      <c r="U104" s="209"/>
      <c r="V104" s="209"/>
      <c r="W104" s="209"/>
      <c r="X104" s="209"/>
      <c r="Y104" s="209"/>
      <c r="Z104" s="209"/>
    </row>
    <row r="105" spans="1:26" ht="15" x14ac:dyDescent="0.2">
      <c r="A105" s="209"/>
      <c r="B105" s="134"/>
      <c r="C105" s="134"/>
      <c r="D105" s="134"/>
      <c r="E105" s="134"/>
      <c r="F105" s="209"/>
      <c r="G105" s="134"/>
      <c r="H105" s="134"/>
      <c r="I105" s="134"/>
      <c r="J105" s="209"/>
      <c r="K105" s="209"/>
      <c r="L105" s="209"/>
      <c r="M105" s="209"/>
      <c r="N105" s="209"/>
      <c r="O105" s="209"/>
      <c r="P105" s="209"/>
      <c r="Q105" s="209"/>
      <c r="R105" s="209"/>
      <c r="S105" s="209"/>
      <c r="T105" s="209"/>
      <c r="U105" s="209"/>
      <c r="V105" s="209"/>
      <c r="W105" s="209"/>
      <c r="X105" s="209"/>
      <c r="Y105" s="209"/>
      <c r="Z105" s="209"/>
    </row>
    <row r="106" spans="1:26" ht="15" x14ac:dyDescent="0.2">
      <c r="A106" s="209"/>
      <c r="B106" s="134"/>
      <c r="C106" s="134"/>
      <c r="D106" s="134"/>
      <c r="E106" s="134"/>
      <c r="F106" s="209"/>
      <c r="G106" s="134"/>
      <c r="H106" s="134"/>
      <c r="I106" s="134"/>
      <c r="J106" s="209"/>
      <c r="K106" s="209"/>
      <c r="L106" s="209"/>
      <c r="M106" s="209"/>
      <c r="N106" s="209"/>
      <c r="O106" s="209"/>
      <c r="P106" s="209"/>
      <c r="Q106" s="209"/>
      <c r="R106" s="209"/>
      <c r="S106" s="209"/>
      <c r="T106" s="209"/>
      <c r="U106" s="209"/>
      <c r="V106" s="209"/>
      <c r="W106" s="209"/>
      <c r="X106" s="209"/>
      <c r="Y106" s="209"/>
      <c r="Z106" s="209"/>
    </row>
    <row r="107" spans="1:26" ht="15" x14ac:dyDescent="0.2">
      <c r="A107" s="209"/>
      <c r="B107" s="134"/>
      <c r="C107" s="134"/>
      <c r="D107" s="134"/>
      <c r="E107" s="134"/>
      <c r="F107" s="209"/>
      <c r="G107" s="134"/>
      <c r="H107" s="134"/>
      <c r="I107" s="134"/>
      <c r="J107" s="209"/>
      <c r="K107" s="209"/>
      <c r="L107" s="209"/>
      <c r="M107" s="209"/>
      <c r="N107" s="209"/>
      <c r="O107" s="209"/>
      <c r="P107" s="209"/>
      <c r="Q107" s="209"/>
      <c r="R107" s="209"/>
      <c r="S107" s="209"/>
      <c r="T107" s="209"/>
      <c r="U107" s="209"/>
      <c r="V107" s="209"/>
      <c r="W107" s="209"/>
      <c r="X107" s="209"/>
      <c r="Y107" s="209"/>
      <c r="Z107" s="209"/>
    </row>
    <row r="108" spans="1:26" ht="15" x14ac:dyDescent="0.2">
      <c r="A108" s="209"/>
      <c r="B108" s="134"/>
      <c r="C108" s="134"/>
      <c r="D108" s="134"/>
      <c r="E108" s="134"/>
      <c r="F108" s="209"/>
      <c r="G108" s="240"/>
      <c r="H108" s="240"/>
      <c r="I108" s="240"/>
      <c r="J108" s="209"/>
      <c r="K108" s="209"/>
      <c r="L108" s="209"/>
      <c r="M108" s="209"/>
      <c r="N108" s="209"/>
      <c r="O108" s="209"/>
      <c r="P108" s="209"/>
      <c r="Q108" s="209"/>
      <c r="R108" s="209"/>
      <c r="S108" s="209"/>
      <c r="T108" s="209"/>
      <c r="U108" s="209"/>
      <c r="V108" s="209"/>
      <c r="W108" s="209"/>
      <c r="X108" s="209"/>
      <c r="Y108" s="209"/>
      <c r="Z108" s="209"/>
    </row>
    <row r="109" spans="1:26" ht="15" x14ac:dyDescent="0.2">
      <c r="A109" s="209"/>
      <c r="B109" s="134"/>
      <c r="C109" s="134"/>
      <c r="D109" s="134"/>
      <c r="E109" s="134"/>
      <c r="F109" s="209"/>
      <c r="G109" s="240"/>
      <c r="H109" s="240"/>
      <c r="I109" s="240"/>
      <c r="J109" s="209"/>
      <c r="K109" s="209"/>
      <c r="L109" s="209"/>
      <c r="M109" s="209"/>
      <c r="N109" s="209"/>
      <c r="O109" s="209"/>
      <c r="P109" s="209"/>
      <c r="Q109" s="209"/>
      <c r="R109" s="209"/>
      <c r="S109" s="209"/>
      <c r="T109" s="209"/>
      <c r="U109" s="209"/>
      <c r="V109" s="209"/>
      <c r="W109" s="209"/>
      <c r="X109" s="209"/>
      <c r="Y109" s="209"/>
      <c r="Z109" s="209"/>
    </row>
    <row r="110" spans="1:26" ht="15" x14ac:dyDescent="0.2">
      <c r="A110" s="209"/>
      <c r="B110" s="134"/>
      <c r="C110" s="134"/>
      <c r="D110" s="134"/>
      <c r="E110" s="134"/>
      <c r="F110" s="209"/>
      <c r="G110" s="240"/>
      <c r="H110" s="240"/>
      <c r="I110" s="240"/>
      <c r="J110" s="209"/>
      <c r="K110" s="209"/>
      <c r="L110" s="209"/>
      <c r="M110" s="209"/>
      <c r="N110" s="209"/>
      <c r="O110" s="209"/>
      <c r="P110" s="209"/>
      <c r="Q110" s="209"/>
      <c r="R110" s="209"/>
      <c r="S110" s="209"/>
      <c r="T110" s="209"/>
      <c r="U110" s="209"/>
      <c r="V110" s="209"/>
      <c r="W110" s="209"/>
      <c r="X110" s="209"/>
      <c r="Y110" s="209"/>
      <c r="Z110" s="209"/>
    </row>
    <row r="111" spans="1:26" ht="15" x14ac:dyDescent="0.2">
      <c r="A111" s="209"/>
      <c r="B111" s="134"/>
      <c r="C111" s="134"/>
      <c r="D111" s="134"/>
      <c r="E111" s="134"/>
      <c r="F111" s="209"/>
      <c r="G111" s="240"/>
      <c r="H111" s="240"/>
      <c r="I111" s="240"/>
      <c r="J111" s="246"/>
      <c r="K111" s="209"/>
      <c r="L111" s="209"/>
      <c r="M111" s="209"/>
      <c r="N111" s="209"/>
      <c r="O111" s="209"/>
      <c r="P111" s="209"/>
      <c r="Q111" s="209"/>
      <c r="R111" s="209"/>
      <c r="S111" s="209"/>
      <c r="T111" s="209"/>
      <c r="U111" s="209"/>
      <c r="V111" s="209"/>
      <c r="W111" s="209"/>
      <c r="X111" s="209"/>
      <c r="Y111" s="209"/>
      <c r="Z111" s="209"/>
    </row>
    <row r="112" spans="1:26" ht="15" x14ac:dyDescent="0.2">
      <c r="A112" s="209"/>
      <c r="B112" s="134"/>
      <c r="C112" s="134"/>
      <c r="D112" s="134"/>
      <c r="E112" s="134"/>
      <c r="F112" s="209"/>
      <c r="G112" s="240"/>
      <c r="H112" s="240"/>
      <c r="I112" s="240"/>
      <c r="J112" s="246"/>
      <c r="K112" s="209"/>
      <c r="L112" s="209"/>
      <c r="M112" s="209"/>
      <c r="N112" s="209"/>
      <c r="O112" s="209"/>
      <c r="P112" s="209"/>
      <c r="Q112" s="209"/>
      <c r="R112" s="209"/>
      <c r="S112" s="209"/>
      <c r="T112" s="209"/>
      <c r="U112" s="209"/>
      <c r="V112" s="209"/>
      <c r="W112" s="209"/>
      <c r="X112" s="209"/>
      <c r="Y112" s="209"/>
      <c r="Z112" s="209"/>
    </row>
    <row r="113" spans="1:26" ht="15" x14ac:dyDescent="0.2">
      <c r="A113" s="209"/>
      <c r="B113" s="134"/>
      <c r="C113" s="134"/>
      <c r="D113" s="134"/>
      <c r="E113" s="134"/>
      <c r="F113" s="209"/>
      <c r="G113" s="240"/>
      <c r="H113" s="240"/>
      <c r="I113" s="240"/>
      <c r="J113" s="246"/>
      <c r="K113" s="209"/>
      <c r="L113" s="209"/>
      <c r="M113" s="209"/>
      <c r="N113" s="209"/>
      <c r="O113" s="209"/>
      <c r="P113" s="209"/>
      <c r="Q113" s="209"/>
      <c r="R113" s="209"/>
      <c r="S113" s="209"/>
      <c r="T113" s="209"/>
      <c r="U113" s="209"/>
      <c r="V113" s="209"/>
      <c r="W113" s="209"/>
      <c r="X113" s="209"/>
      <c r="Y113" s="209"/>
      <c r="Z113" s="209"/>
    </row>
    <row r="114" spans="1:26" ht="15" x14ac:dyDescent="0.2">
      <c r="A114" s="209"/>
      <c r="B114" s="134"/>
      <c r="C114" s="134"/>
      <c r="D114" s="134"/>
      <c r="E114" s="134"/>
      <c r="F114" s="209"/>
      <c r="G114" s="240"/>
      <c r="H114" s="240"/>
      <c r="I114" s="240"/>
      <c r="J114" s="246"/>
      <c r="K114" s="209"/>
      <c r="L114" s="209"/>
      <c r="M114" s="209"/>
      <c r="N114" s="209"/>
      <c r="O114" s="209"/>
      <c r="P114" s="209"/>
      <c r="Q114" s="209"/>
      <c r="R114" s="209"/>
      <c r="S114" s="209"/>
      <c r="T114" s="209"/>
      <c r="U114" s="209"/>
      <c r="V114" s="209"/>
      <c r="W114" s="209"/>
      <c r="X114" s="209"/>
      <c r="Y114" s="209"/>
      <c r="Z114" s="209"/>
    </row>
    <row r="115" spans="1:26" ht="15" x14ac:dyDescent="0.2">
      <c r="A115" s="209"/>
      <c r="B115" s="134"/>
      <c r="C115" s="134"/>
      <c r="D115" s="134"/>
      <c r="E115" s="134"/>
      <c r="F115" s="209"/>
      <c r="G115" s="240"/>
      <c r="H115" s="240"/>
      <c r="I115" s="240"/>
      <c r="J115" s="246"/>
      <c r="K115" s="209"/>
      <c r="L115" s="209"/>
      <c r="M115" s="209"/>
      <c r="N115" s="209"/>
      <c r="O115" s="209"/>
      <c r="P115" s="209"/>
      <c r="Q115" s="209"/>
      <c r="R115" s="209"/>
      <c r="S115" s="209"/>
      <c r="T115" s="209"/>
      <c r="U115" s="209"/>
      <c r="V115" s="209"/>
      <c r="W115" s="209"/>
      <c r="X115" s="209"/>
      <c r="Y115" s="209"/>
      <c r="Z115" s="209"/>
    </row>
    <row r="116" spans="1:26" ht="15" x14ac:dyDescent="0.2">
      <c r="A116" s="209"/>
      <c r="B116" s="240"/>
      <c r="C116" s="240"/>
      <c r="D116" s="240"/>
      <c r="E116" s="240"/>
      <c r="F116" s="209"/>
      <c r="G116" s="240"/>
      <c r="H116" s="240"/>
      <c r="I116" s="240"/>
      <c r="J116" s="246"/>
      <c r="K116" s="209"/>
      <c r="L116" s="209"/>
      <c r="M116" s="209"/>
      <c r="N116" s="209"/>
      <c r="O116" s="209"/>
      <c r="P116" s="209"/>
      <c r="Q116" s="209"/>
      <c r="R116" s="209"/>
      <c r="S116" s="209"/>
      <c r="T116" s="209"/>
      <c r="U116" s="209"/>
      <c r="V116" s="209"/>
      <c r="W116" s="209"/>
      <c r="X116" s="209"/>
      <c r="Y116" s="209"/>
      <c r="Z116" s="209"/>
    </row>
    <row r="117" spans="1:26" ht="15" x14ac:dyDescent="0.2">
      <c r="A117" s="209"/>
      <c r="B117" s="240"/>
      <c r="C117" s="240"/>
      <c r="D117" s="240"/>
      <c r="E117" s="240"/>
      <c r="F117" s="209"/>
      <c r="G117" s="240"/>
      <c r="H117" s="240"/>
      <c r="I117" s="240"/>
      <c r="J117" s="246"/>
      <c r="K117" s="209"/>
      <c r="L117" s="209"/>
      <c r="M117" s="209"/>
      <c r="N117" s="209"/>
      <c r="O117" s="209"/>
      <c r="P117" s="209"/>
      <c r="Q117" s="209"/>
      <c r="R117" s="209"/>
      <c r="S117" s="209"/>
      <c r="T117" s="209"/>
      <c r="U117" s="209"/>
      <c r="V117" s="209"/>
      <c r="W117" s="209"/>
      <c r="X117" s="209"/>
      <c r="Y117" s="209"/>
      <c r="Z117" s="209"/>
    </row>
    <row r="118" spans="1:26" ht="15" x14ac:dyDescent="0.2">
      <c r="A118" s="209"/>
      <c r="B118" s="240"/>
      <c r="C118" s="240"/>
      <c r="D118" s="240"/>
      <c r="E118" s="240"/>
      <c r="F118" s="209"/>
      <c r="G118" s="240"/>
      <c r="H118" s="240"/>
      <c r="I118" s="240"/>
      <c r="J118" s="246"/>
      <c r="K118" s="209"/>
      <c r="L118" s="209"/>
      <c r="M118" s="209"/>
      <c r="N118" s="209"/>
      <c r="O118" s="209"/>
      <c r="P118" s="209"/>
      <c r="Q118" s="209"/>
      <c r="R118" s="209"/>
      <c r="S118" s="209"/>
      <c r="T118" s="209"/>
      <c r="U118" s="209"/>
      <c r="V118" s="209"/>
      <c r="W118" s="209"/>
      <c r="X118" s="209"/>
      <c r="Y118" s="209"/>
      <c r="Z118" s="209"/>
    </row>
  </sheetData>
  <mergeCells count="7">
    <mergeCell ref="G8:I8"/>
    <mergeCell ref="D10:D13"/>
    <mergeCell ref="B3:D3"/>
    <mergeCell ref="C4:D4"/>
    <mergeCell ref="C5:D5"/>
    <mergeCell ref="B8:E8"/>
    <mergeCell ref="H10:I11"/>
  </mergeCells>
  <conditionalFormatting sqref="C16">
    <cfRule type="cellIs" dxfId="2" priority="3" operator="notEqual">
      <formula>0</formula>
    </cfRule>
  </conditionalFormatting>
  <conditionalFormatting sqref="D16">
    <cfRule type="cellIs" dxfId="1" priority="2" operator="notEqual">
      <formula>0</formula>
    </cfRule>
  </conditionalFormatting>
  <conditionalFormatting sqref="C11">
    <cfRule type="cellIs" dxfId="0" priority="1" operator="notEqual">
      <formula>0</formula>
    </cfRule>
  </conditionalFormatting>
  <hyperlinks>
    <hyperlink ref="B1" location="Contents!A1" display="Back to Contents" xr:uid="{7E74B2B2-7303-4761-B5F9-7E1B15B59D26}"/>
  </hyperlinks>
  <pageMargins left="0.70866141732283472" right="0.70866141732283472" top="0.74803149606299213" bottom="0.74803149606299213" header="0.31496062992125984" footer="0.31496062992125984"/>
  <pageSetup paperSize="9" scale="4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7CE7-A0FF-4845-A460-342CCFB3CC89}">
  <dimension ref="A1:Z60"/>
  <sheetViews>
    <sheetView zoomScale="90" zoomScaleNormal="90" workbookViewId="0">
      <selection activeCell="C9" sqref="C9"/>
    </sheetView>
  </sheetViews>
  <sheetFormatPr defaultColWidth="9.140625" defaultRowHeight="14.25" x14ac:dyDescent="0.2"/>
  <cols>
    <col min="1" max="1" width="8.7109375" style="3" customWidth="1"/>
    <col min="2" max="7" width="20.7109375" style="3" customWidth="1"/>
    <col min="8" max="16384" width="9.140625" style="3"/>
  </cols>
  <sheetData>
    <row r="1" spans="1:26" s="106" customFormat="1" ht="15" customHeight="1" x14ac:dyDescent="0.2">
      <c r="B1" s="132" t="s">
        <v>47</v>
      </c>
    </row>
    <row r="2" spans="1:26" ht="15" customHeight="1" thickBo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row>
    <row r="3" spans="1:26" ht="20.25" customHeight="1" thickBot="1" x14ac:dyDescent="0.25">
      <c r="A3" s="106"/>
      <c r="B3" s="656" t="s">
        <v>262</v>
      </c>
      <c r="C3" s="657"/>
      <c r="D3" s="658"/>
      <c r="E3" s="106"/>
      <c r="F3" s="243" t="s">
        <v>90</v>
      </c>
      <c r="G3" s="106"/>
      <c r="H3" s="106"/>
      <c r="I3" s="106"/>
      <c r="J3" s="106"/>
      <c r="K3" s="106"/>
      <c r="L3" s="106"/>
      <c r="M3" s="106"/>
      <c r="N3" s="106"/>
      <c r="O3" s="106"/>
      <c r="P3" s="106"/>
      <c r="Q3" s="106"/>
      <c r="R3" s="106"/>
      <c r="S3" s="106"/>
      <c r="T3" s="106"/>
      <c r="U3" s="106"/>
      <c r="V3" s="106"/>
      <c r="W3" s="106"/>
      <c r="X3" s="106"/>
      <c r="Y3" s="106"/>
      <c r="Z3" s="106"/>
    </row>
    <row r="4" spans="1:26" ht="15" thickBot="1" x14ac:dyDescent="0.25">
      <c r="A4" s="106"/>
      <c r="B4" s="44" t="s">
        <v>2</v>
      </c>
      <c r="C4" s="654" t="s">
        <v>3</v>
      </c>
      <c r="D4" s="655"/>
      <c r="E4" s="106"/>
      <c r="F4" s="250" t="s">
        <v>13</v>
      </c>
      <c r="G4" s="106"/>
      <c r="H4" s="106"/>
      <c r="I4" s="106"/>
      <c r="J4" s="106"/>
      <c r="K4" s="106"/>
      <c r="L4" s="106"/>
      <c r="M4" s="106"/>
      <c r="N4" s="106"/>
      <c r="O4" s="106"/>
      <c r="P4" s="106"/>
      <c r="Q4" s="106"/>
      <c r="R4" s="106"/>
      <c r="S4" s="106"/>
      <c r="T4" s="106"/>
      <c r="U4" s="106"/>
      <c r="V4" s="106"/>
      <c r="W4" s="106"/>
      <c r="X4" s="106"/>
      <c r="Y4" s="106"/>
      <c r="Z4" s="106"/>
    </row>
    <row r="5" spans="1:26" ht="15" thickBot="1" x14ac:dyDescent="0.25">
      <c r="A5" s="106"/>
      <c r="B5" s="12" t="s">
        <v>4</v>
      </c>
      <c r="C5" s="650" t="s">
        <v>373</v>
      </c>
      <c r="D5" s="651"/>
      <c r="E5" s="106"/>
      <c r="F5" s="106"/>
      <c r="G5" s="106"/>
      <c r="H5" s="106"/>
      <c r="I5" s="106"/>
      <c r="J5" s="106"/>
      <c r="K5" s="106"/>
      <c r="L5" s="106"/>
      <c r="M5" s="106"/>
      <c r="N5" s="106"/>
      <c r="O5" s="106"/>
      <c r="P5" s="106"/>
      <c r="Q5" s="106"/>
      <c r="R5" s="106"/>
      <c r="S5" s="106"/>
      <c r="T5" s="106"/>
      <c r="U5" s="106"/>
      <c r="V5" s="106"/>
      <c r="W5" s="106"/>
      <c r="X5" s="106"/>
      <c r="Y5" s="106"/>
      <c r="Z5" s="106"/>
    </row>
    <row r="6" spans="1:26" x14ac:dyDescent="0.2">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row>
    <row r="7" spans="1:26" ht="28.5" x14ac:dyDescent="0.2">
      <c r="A7" s="106"/>
      <c r="B7" s="70" t="s">
        <v>87</v>
      </c>
      <c r="C7" s="71" t="s">
        <v>67</v>
      </c>
      <c r="D7" s="71" t="s">
        <v>263</v>
      </c>
      <c r="E7" s="71" t="s">
        <v>264</v>
      </c>
      <c r="F7" s="71" t="s">
        <v>265</v>
      </c>
      <c r="G7" s="72" t="s">
        <v>266</v>
      </c>
      <c r="H7" s="117" t="s">
        <v>266</v>
      </c>
      <c r="I7" s="106"/>
      <c r="J7" s="106"/>
      <c r="K7" s="106"/>
      <c r="L7" s="106"/>
      <c r="M7" s="106"/>
      <c r="N7" s="106"/>
      <c r="O7" s="106"/>
      <c r="P7" s="106"/>
      <c r="Q7" s="106"/>
      <c r="R7" s="106"/>
      <c r="S7" s="106"/>
      <c r="T7" s="106"/>
      <c r="U7" s="106"/>
      <c r="V7" s="106"/>
      <c r="W7" s="106"/>
      <c r="X7" s="106"/>
      <c r="Y7" s="106"/>
      <c r="Z7" s="106"/>
    </row>
    <row r="8" spans="1:26" x14ac:dyDescent="0.2">
      <c r="A8" s="106"/>
      <c r="B8" s="75" t="s">
        <v>381</v>
      </c>
      <c r="C8" s="67" t="s">
        <v>475</v>
      </c>
      <c r="D8" s="67">
        <v>0</v>
      </c>
      <c r="E8" s="67">
        <v>0</v>
      </c>
      <c r="F8" s="67" t="s">
        <v>475</v>
      </c>
      <c r="G8" s="68" t="s">
        <v>475</v>
      </c>
      <c r="H8" s="112"/>
      <c r="I8" s="106"/>
      <c r="J8" s="106"/>
      <c r="K8" s="106"/>
      <c r="L8" s="106"/>
      <c r="M8" s="106"/>
      <c r="N8" s="106"/>
      <c r="O8" s="106"/>
      <c r="P8" s="106"/>
      <c r="Q8" s="106"/>
      <c r="R8" s="106"/>
      <c r="S8" s="106"/>
      <c r="T8" s="106"/>
      <c r="U8" s="106"/>
      <c r="V8" s="106"/>
      <c r="W8" s="106"/>
      <c r="X8" s="106"/>
      <c r="Y8" s="106"/>
      <c r="Z8" s="106"/>
    </row>
    <row r="9" spans="1:26" x14ac:dyDescent="0.2">
      <c r="A9" s="106"/>
      <c r="B9" s="53"/>
      <c r="C9" s="49"/>
      <c r="D9" s="49"/>
      <c r="E9" s="49"/>
      <c r="F9" s="49"/>
      <c r="G9" s="50"/>
      <c r="H9" s="112"/>
      <c r="I9" s="106"/>
      <c r="J9" s="106"/>
      <c r="K9" s="106"/>
      <c r="L9" s="106"/>
      <c r="M9" s="106"/>
      <c r="N9" s="106"/>
      <c r="O9" s="106"/>
      <c r="P9" s="106"/>
      <c r="Q9" s="106"/>
      <c r="R9" s="106"/>
      <c r="S9" s="106"/>
      <c r="T9" s="106"/>
      <c r="U9" s="106"/>
      <c r="V9" s="106"/>
      <c r="W9" s="106"/>
      <c r="X9" s="106"/>
      <c r="Y9" s="106"/>
      <c r="Z9" s="106"/>
    </row>
    <row r="10" spans="1:26" x14ac:dyDescent="0.2">
      <c r="A10" s="106"/>
      <c r="B10" s="53"/>
      <c r="C10" s="49"/>
      <c r="D10" s="49"/>
      <c r="E10" s="49"/>
      <c r="F10" s="49"/>
      <c r="G10" s="50"/>
      <c r="H10" s="112"/>
      <c r="I10" s="106"/>
      <c r="J10" s="106"/>
      <c r="K10" s="106"/>
      <c r="L10" s="106"/>
      <c r="M10" s="106"/>
      <c r="N10" s="106"/>
      <c r="O10" s="106"/>
      <c r="P10" s="106"/>
      <c r="Q10" s="106"/>
      <c r="R10" s="106"/>
      <c r="S10" s="106"/>
      <c r="T10" s="106"/>
      <c r="U10" s="106"/>
      <c r="V10" s="106"/>
      <c r="W10" s="106"/>
      <c r="X10" s="106"/>
      <c r="Y10" s="106"/>
      <c r="Z10" s="106"/>
    </row>
    <row r="11" spans="1:26" x14ac:dyDescent="0.2">
      <c r="A11" s="106"/>
      <c r="B11" s="53"/>
      <c r="C11" s="49"/>
      <c r="D11" s="49"/>
      <c r="E11" s="49"/>
      <c r="F11" s="49"/>
      <c r="G11" s="50"/>
      <c r="H11" s="112"/>
      <c r="I11" s="106"/>
      <c r="J11" s="106"/>
      <c r="K11" s="106"/>
      <c r="L11" s="106"/>
      <c r="M11" s="106"/>
      <c r="N11" s="106"/>
      <c r="O11" s="106"/>
      <c r="P11" s="106"/>
      <c r="Q11" s="106"/>
      <c r="R11" s="106"/>
      <c r="S11" s="106"/>
      <c r="T11" s="106"/>
      <c r="U11" s="106"/>
      <c r="V11" s="106"/>
      <c r="W11" s="106"/>
      <c r="X11" s="106"/>
      <c r="Y11" s="106"/>
      <c r="Z11" s="106"/>
    </row>
    <row r="12" spans="1:26" x14ac:dyDescent="0.2">
      <c r="A12" s="106"/>
      <c r="B12" s="53"/>
      <c r="C12" s="49"/>
      <c r="D12" s="49"/>
      <c r="E12" s="49"/>
      <c r="F12" s="49"/>
      <c r="G12" s="50"/>
      <c r="H12" s="112"/>
      <c r="I12" s="106"/>
      <c r="J12" s="106"/>
      <c r="K12" s="106"/>
      <c r="L12" s="106"/>
      <c r="M12" s="106"/>
      <c r="N12" s="106"/>
      <c r="O12" s="106"/>
      <c r="P12" s="106"/>
      <c r="Q12" s="106"/>
      <c r="R12" s="106"/>
      <c r="S12" s="106"/>
      <c r="T12" s="106"/>
      <c r="U12" s="106"/>
      <c r="V12" s="106"/>
      <c r="W12" s="106"/>
      <c r="X12" s="106"/>
      <c r="Y12" s="106"/>
      <c r="Z12" s="106"/>
    </row>
    <row r="13" spans="1:26" x14ac:dyDescent="0.2">
      <c r="A13" s="106"/>
      <c r="B13" s="53"/>
      <c r="C13" s="49"/>
      <c r="D13" s="49"/>
      <c r="E13" s="49"/>
      <c r="F13" s="49"/>
      <c r="G13" s="50"/>
      <c r="H13" s="112"/>
      <c r="I13" s="106"/>
      <c r="J13" s="106"/>
      <c r="K13" s="106"/>
      <c r="L13" s="106"/>
      <c r="M13" s="106"/>
      <c r="N13" s="106"/>
      <c r="O13" s="106"/>
      <c r="P13" s="106"/>
      <c r="Q13" s="106"/>
      <c r="R13" s="106"/>
      <c r="S13" s="106"/>
      <c r="T13" s="106"/>
      <c r="U13" s="106"/>
      <c r="V13" s="106"/>
      <c r="W13" s="106"/>
      <c r="X13" s="106"/>
      <c r="Y13" s="106"/>
      <c r="Z13" s="106"/>
    </row>
    <row r="14" spans="1:26" x14ac:dyDescent="0.2">
      <c r="A14" s="106"/>
      <c r="B14" s="53"/>
      <c r="C14" s="49"/>
      <c r="D14" s="49"/>
      <c r="E14" s="49"/>
      <c r="F14" s="49"/>
      <c r="G14" s="50"/>
      <c r="H14" s="112"/>
      <c r="I14" s="106"/>
      <c r="J14" s="106"/>
      <c r="K14" s="106"/>
      <c r="L14" s="106"/>
      <c r="M14" s="106"/>
      <c r="N14" s="106"/>
      <c r="O14" s="106"/>
      <c r="P14" s="106"/>
      <c r="Q14" s="106"/>
      <c r="R14" s="106"/>
      <c r="S14" s="106"/>
      <c r="T14" s="106"/>
      <c r="U14" s="106"/>
      <c r="V14" s="106"/>
      <c r="W14" s="106"/>
      <c r="X14" s="106"/>
      <c r="Y14" s="106"/>
      <c r="Z14" s="106"/>
    </row>
    <row r="15" spans="1:26" x14ac:dyDescent="0.2">
      <c r="A15" s="106"/>
      <c r="B15" s="53"/>
      <c r="C15" s="49"/>
      <c r="D15" s="49"/>
      <c r="E15" s="49"/>
      <c r="F15" s="49"/>
      <c r="G15" s="50"/>
      <c r="H15" s="112"/>
      <c r="I15" s="106"/>
      <c r="J15" s="106"/>
      <c r="K15" s="106"/>
      <c r="L15" s="106"/>
      <c r="M15" s="106"/>
      <c r="N15" s="106"/>
      <c r="O15" s="106"/>
      <c r="P15" s="106"/>
      <c r="Q15" s="106"/>
      <c r="R15" s="106"/>
      <c r="S15" s="106"/>
      <c r="T15" s="106"/>
      <c r="U15" s="106"/>
      <c r="V15" s="106"/>
      <c r="W15" s="106"/>
      <c r="X15" s="106"/>
      <c r="Y15" s="106"/>
      <c r="Z15" s="106"/>
    </row>
    <row r="16" spans="1:26" x14ac:dyDescent="0.2">
      <c r="A16" s="106"/>
      <c r="B16" s="53"/>
      <c r="C16" s="49"/>
      <c r="D16" s="49"/>
      <c r="E16" s="49"/>
      <c r="F16" s="49"/>
      <c r="G16" s="50"/>
      <c r="H16" s="112"/>
      <c r="I16" s="106"/>
      <c r="J16" s="106"/>
      <c r="K16" s="106"/>
      <c r="L16" s="106"/>
      <c r="M16" s="106"/>
      <c r="N16" s="106"/>
      <c r="O16" s="106"/>
      <c r="P16" s="106"/>
      <c r="Q16" s="106"/>
      <c r="R16" s="106"/>
      <c r="S16" s="106"/>
      <c r="T16" s="106"/>
      <c r="U16" s="106"/>
      <c r="V16" s="106"/>
      <c r="W16" s="106"/>
      <c r="X16" s="106"/>
      <c r="Y16" s="106"/>
      <c r="Z16" s="106"/>
    </row>
    <row r="17" spans="1:26" x14ac:dyDescent="0.2">
      <c r="A17" s="106"/>
      <c r="B17" s="54"/>
      <c r="C17" s="51"/>
      <c r="D17" s="51"/>
      <c r="E17" s="51"/>
      <c r="F17" s="51"/>
      <c r="G17" s="52"/>
      <c r="H17" s="112"/>
      <c r="I17" s="106"/>
      <c r="J17" s="106"/>
      <c r="K17" s="106"/>
      <c r="L17" s="106"/>
      <c r="M17" s="106"/>
      <c r="N17" s="106"/>
      <c r="O17" s="106"/>
      <c r="P17" s="106"/>
      <c r="Q17" s="106"/>
      <c r="R17" s="106"/>
      <c r="S17" s="106"/>
      <c r="T17" s="106"/>
      <c r="U17" s="106"/>
      <c r="V17" s="106"/>
      <c r="W17" s="106"/>
      <c r="X17" s="106"/>
      <c r="Y17" s="106"/>
      <c r="Z17" s="106"/>
    </row>
    <row r="18" spans="1:26" x14ac:dyDescent="0.2">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row>
    <row r="19" spans="1:26" x14ac:dyDescent="0.2">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row>
    <row r="20" spans="1:26" x14ac:dyDescent="0.2">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row>
    <row r="21" spans="1:26" x14ac:dyDescent="0.2">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row>
    <row r="22" spans="1:26" x14ac:dyDescent="0.2">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row>
    <row r="23" spans="1:26" x14ac:dyDescent="0.2">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row>
    <row r="24" spans="1:26" x14ac:dyDescent="0.2">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row>
    <row r="25" spans="1:26" x14ac:dyDescent="0.2">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row>
    <row r="26" spans="1:26"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row>
    <row r="27" spans="1:26" x14ac:dyDescent="0.2">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row>
    <row r="28" spans="1:26"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row>
    <row r="29" spans="1:26"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row>
    <row r="30" spans="1:26" x14ac:dyDescent="0.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row>
    <row r="31" spans="1:26" x14ac:dyDescent="0.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row>
    <row r="32" spans="1:26"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1:26"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26"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row>
    <row r="35" spans="1:26"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row>
    <row r="36" spans="1:26"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row>
    <row r="37" spans="1:26"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row>
    <row r="38" spans="1:26"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row>
    <row r="39" spans="1:26"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row>
    <row r="40" spans="1:26"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row>
    <row r="41" spans="1:26"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row>
    <row r="42" spans="1:26"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row>
    <row r="43" spans="1:26" x14ac:dyDescent="0.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row>
    <row r="44" spans="1:26"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row>
    <row r="45" spans="1:26"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row>
    <row r="46" spans="1:26"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row>
    <row r="47" spans="1:26"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row>
    <row r="48" spans="1:26"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row>
    <row r="49" spans="1:26"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row>
    <row r="50" spans="1:26"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row>
    <row r="51" spans="1:26"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row>
    <row r="52" spans="1:26"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row>
    <row r="53" spans="1:26"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row>
    <row r="54" spans="1:26"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row>
    <row r="55" spans="1:26"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row>
    <row r="56" spans="1:26"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row>
    <row r="57" spans="1:26"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row>
    <row r="58" spans="1:26"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row>
    <row r="59" spans="1:26"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row>
    <row r="60" spans="1:26"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row>
  </sheetData>
  <mergeCells count="3">
    <mergeCell ref="B3:D3"/>
    <mergeCell ref="C4:D4"/>
    <mergeCell ref="C5:D5"/>
  </mergeCells>
  <hyperlinks>
    <hyperlink ref="B1" location="Contents!A1" display="Back to Contents" xr:uid="{CDD425E2-6C34-441E-AA25-A291EB7F7FA5}"/>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0B23A-0504-474E-8F4C-67036AA0E565}">
  <dimension ref="A1:BA61"/>
  <sheetViews>
    <sheetView zoomScale="90" zoomScaleNormal="90" zoomScaleSheetLayoutView="55" workbookViewId="0">
      <selection activeCell="A18" sqref="A18:B21"/>
    </sheetView>
  </sheetViews>
  <sheetFormatPr defaultColWidth="9.140625" defaultRowHeight="14.25" x14ac:dyDescent="0.2"/>
  <cols>
    <col min="1" max="1" width="8.7109375" style="570" customWidth="1"/>
    <col min="2" max="30" width="20.7109375" style="570" customWidth="1"/>
    <col min="31" max="16384" width="9.140625" style="570"/>
  </cols>
  <sheetData>
    <row r="1" spans="1:53" s="568" customFormat="1" ht="15" customHeight="1" x14ac:dyDescent="0.2">
      <c r="B1" s="569" t="s">
        <v>47</v>
      </c>
    </row>
    <row r="2" spans="1:53" ht="15" customHeight="1" thickBot="1" x14ac:dyDescent="0.25">
      <c r="A2" s="568"/>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c r="AW2" s="568"/>
      <c r="AX2" s="568"/>
      <c r="AY2" s="568"/>
      <c r="AZ2" s="568"/>
    </row>
    <row r="3" spans="1:53" ht="20.25" customHeight="1" thickBot="1" x14ac:dyDescent="0.25">
      <c r="A3" s="568"/>
      <c r="B3" s="761" t="s">
        <v>267</v>
      </c>
      <c r="C3" s="762"/>
      <c r="D3" s="763"/>
      <c r="E3" s="568"/>
      <c r="F3" s="571" t="s">
        <v>90</v>
      </c>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c r="AQ3" s="568"/>
      <c r="AR3" s="568"/>
      <c r="AS3" s="568"/>
      <c r="AT3" s="568"/>
      <c r="AU3" s="568"/>
      <c r="AV3" s="568"/>
      <c r="AW3" s="568"/>
      <c r="AX3" s="568"/>
      <c r="AY3" s="568"/>
      <c r="AZ3" s="568"/>
      <c r="BA3" s="568"/>
    </row>
    <row r="4" spans="1:53" ht="15" thickBot="1" x14ac:dyDescent="0.25">
      <c r="A4" s="568"/>
      <c r="B4" s="572" t="s">
        <v>2</v>
      </c>
      <c r="C4" s="764" t="s">
        <v>3</v>
      </c>
      <c r="D4" s="765"/>
      <c r="E4" s="568"/>
      <c r="F4" s="573" t="s">
        <v>13</v>
      </c>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c r="AW4" s="568"/>
      <c r="AX4" s="568"/>
      <c r="AY4" s="568"/>
      <c r="AZ4" s="568"/>
      <c r="BA4" s="568"/>
    </row>
    <row r="5" spans="1:53" ht="18" customHeight="1" thickBot="1" x14ac:dyDescent="0.25">
      <c r="A5" s="568"/>
      <c r="B5" s="574" t="s">
        <v>4</v>
      </c>
      <c r="C5" s="766" t="s">
        <v>373</v>
      </c>
      <c r="D5" s="767"/>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568"/>
      <c r="AV5" s="568"/>
      <c r="AW5" s="568"/>
      <c r="AX5" s="568"/>
      <c r="AY5" s="568"/>
      <c r="AZ5" s="568"/>
      <c r="BA5" s="568"/>
    </row>
    <row r="6" spans="1:53" ht="15" thickBot="1" x14ac:dyDescent="0.25">
      <c r="A6" s="568"/>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75"/>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row>
    <row r="7" spans="1:53" s="579" customFormat="1" ht="18" customHeight="1" thickBot="1" x14ac:dyDescent="0.3">
      <c r="A7" s="576"/>
      <c r="B7" s="577"/>
      <c r="C7" s="768" t="s">
        <v>268</v>
      </c>
      <c r="D7" s="769"/>
      <c r="E7" s="770"/>
      <c r="F7" s="772" t="s">
        <v>269</v>
      </c>
      <c r="G7" s="773"/>
      <c r="H7" s="772" t="s">
        <v>270</v>
      </c>
      <c r="I7" s="773"/>
      <c r="J7" s="768" t="s">
        <v>271</v>
      </c>
      <c r="K7" s="769"/>
      <c r="L7" s="769"/>
      <c r="M7" s="769"/>
      <c r="N7" s="771"/>
      <c r="O7" s="774" t="s">
        <v>272</v>
      </c>
      <c r="P7" s="775"/>
      <c r="Q7" s="578" t="s">
        <v>273</v>
      </c>
      <c r="R7" s="578" t="s">
        <v>274</v>
      </c>
      <c r="S7" s="772" t="s">
        <v>275</v>
      </c>
      <c r="T7" s="776"/>
      <c r="U7" s="776"/>
      <c r="V7" s="776"/>
      <c r="W7" s="776"/>
      <c r="X7" s="777"/>
      <c r="Y7" s="778" t="s">
        <v>276</v>
      </c>
      <c r="Z7" s="779"/>
      <c r="AA7" s="779"/>
      <c r="AB7" s="780"/>
      <c r="AC7" s="772" t="s">
        <v>277</v>
      </c>
      <c r="AD7" s="773"/>
      <c r="AE7" s="577"/>
      <c r="AF7" s="576"/>
      <c r="AG7" s="576"/>
      <c r="AH7" s="576"/>
      <c r="AI7" s="576"/>
      <c r="AJ7" s="576"/>
      <c r="AK7" s="576"/>
      <c r="AL7" s="576"/>
      <c r="AM7" s="576"/>
      <c r="AN7" s="576"/>
      <c r="AO7" s="576"/>
      <c r="AP7" s="576"/>
      <c r="AQ7" s="576"/>
      <c r="AR7" s="576"/>
      <c r="AS7" s="576"/>
      <c r="AT7" s="576"/>
      <c r="AU7" s="576"/>
      <c r="AV7" s="576"/>
      <c r="AW7" s="576"/>
      <c r="AX7" s="576"/>
      <c r="AY7" s="576"/>
      <c r="AZ7" s="576"/>
      <c r="BA7" s="576"/>
    </row>
    <row r="8" spans="1:53" s="594" customFormat="1" ht="90.75" thickBot="1" x14ac:dyDescent="0.3">
      <c r="A8" s="580"/>
      <c r="B8" s="581" t="s">
        <v>189</v>
      </c>
      <c r="C8" s="581" t="s">
        <v>278</v>
      </c>
      <c r="D8" s="582" t="s">
        <v>279</v>
      </c>
      <c r="E8" s="583" t="s">
        <v>280</v>
      </c>
      <c r="F8" s="584" t="s">
        <v>491</v>
      </c>
      <c r="G8" s="583" t="s">
        <v>281</v>
      </c>
      <c r="H8" s="584" t="s">
        <v>492</v>
      </c>
      <c r="I8" s="583" t="s">
        <v>282</v>
      </c>
      <c r="J8" s="584" t="s">
        <v>283</v>
      </c>
      <c r="K8" s="582" t="s">
        <v>284</v>
      </c>
      <c r="L8" s="585" t="s">
        <v>285</v>
      </c>
      <c r="M8" s="586" t="s">
        <v>286</v>
      </c>
      <c r="N8" s="587" t="s">
        <v>287</v>
      </c>
      <c r="O8" s="588" t="s">
        <v>368</v>
      </c>
      <c r="P8" s="589" t="s">
        <v>288</v>
      </c>
      <c r="Q8" s="590" t="s">
        <v>369</v>
      </c>
      <c r="R8" s="590" t="s">
        <v>289</v>
      </c>
      <c r="S8" s="584" t="s">
        <v>493</v>
      </c>
      <c r="T8" s="582" t="s">
        <v>290</v>
      </c>
      <c r="U8" s="582" t="s">
        <v>370</v>
      </c>
      <c r="V8" s="582" t="s">
        <v>291</v>
      </c>
      <c r="W8" s="582" t="s">
        <v>371</v>
      </c>
      <c r="X8" s="583" t="s">
        <v>292</v>
      </c>
      <c r="Y8" s="591" t="s">
        <v>293</v>
      </c>
      <c r="Z8" s="592" t="s">
        <v>294</v>
      </c>
      <c r="AA8" s="582" t="s">
        <v>295</v>
      </c>
      <c r="AB8" s="583" t="s">
        <v>296</v>
      </c>
      <c r="AC8" s="584" t="s">
        <v>372</v>
      </c>
      <c r="AD8" s="583" t="s">
        <v>297</v>
      </c>
      <c r="AE8" s="593"/>
      <c r="AF8" s="580"/>
      <c r="AG8" s="580"/>
      <c r="AH8" s="580"/>
      <c r="AI8" s="580"/>
      <c r="AJ8" s="580"/>
      <c r="AK8" s="580"/>
      <c r="AL8" s="580"/>
      <c r="AM8" s="580"/>
      <c r="AN8" s="580"/>
      <c r="AO8" s="580"/>
      <c r="AP8" s="580"/>
      <c r="AQ8" s="580"/>
      <c r="AR8" s="580"/>
      <c r="AS8" s="580"/>
      <c r="AT8" s="580"/>
      <c r="AU8" s="580"/>
      <c r="AV8" s="580"/>
      <c r="AW8" s="580"/>
      <c r="AX8" s="580"/>
      <c r="AY8" s="580"/>
      <c r="AZ8" s="580"/>
      <c r="BA8" s="580"/>
    </row>
    <row r="9" spans="1:53" s="602" customFormat="1" ht="15" x14ac:dyDescent="0.25">
      <c r="B9" s="597">
        <v>2016</v>
      </c>
      <c r="C9" s="603"/>
      <c r="D9" s="604"/>
      <c r="E9" s="605"/>
      <c r="F9" s="606"/>
      <c r="G9" s="605"/>
      <c r="H9" s="606"/>
      <c r="I9" s="605"/>
      <c r="J9" s="606"/>
      <c r="K9" s="604"/>
      <c r="L9" s="607"/>
      <c r="M9" s="608"/>
      <c r="N9" s="609"/>
      <c r="O9" s="610"/>
      <c r="P9" s="611"/>
      <c r="Q9" s="612"/>
      <c r="R9" s="612"/>
      <c r="S9" s="606"/>
      <c r="T9" s="611"/>
      <c r="U9" s="606"/>
      <c r="V9" s="606"/>
      <c r="W9" s="604"/>
      <c r="X9" s="605"/>
      <c r="Y9" s="613"/>
      <c r="Z9" s="604"/>
      <c r="AA9" s="604"/>
      <c r="AB9" s="604"/>
      <c r="AC9" s="606"/>
      <c r="AD9" s="605"/>
      <c r="AE9" s="614"/>
    </row>
    <row r="10" spans="1:53" s="602" customFormat="1" ht="15" x14ac:dyDescent="0.25">
      <c r="B10" s="598">
        <v>2017</v>
      </c>
      <c r="C10" s="603"/>
      <c r="D10" s="604"/>
      <c r="E10" s="605"/>
      <c r="F10" s="615"/>
      <c r="G10" s="616"/>
      <c r="H10" s="615"/>
      <c r="I10" s="616"/>
      <c r="J10" s="615"/>
      <c r="K10" s="604"/>
      <c r="L10" s="607"/>
      <c r="M10" s="617"/>
      <c r="N10" s="618"/>
      <c r="O10" s="619"/>
      <c r="P10" s="611"/>
      <c r="Q10" s="620"/>
      <c r="R10" s="620"/>
      <c r="S10" s="615"/>
      <c r="T10" s="611"/>
      <c r="U10" s="606"/>
      <c r="V10" s="606"/>
      <c r="W10" s="621"/>
      <c r="X10" s="616"/>
      <c r="Y10" s="622"/>
      <c r="Z10" s="621"/>
      <c r="AA10" s="621"/>
      <c r="AB10" s="621"/>
      <c r="AC10" s="615"/>
      <c r="AD10" s="605"/>
      <c r="AE10" s="614"/>
    </row>
    <row r="11" spans="1:53" s="602" customFormat="1" ht="15" x14ac:dyDescent="0.25">
      <c r="B11" s="598">
        <v>2018</v>
      </c>
      <c r="C11" s="603"/>
      <c r="D11" s="604"/>
      <c r="E11" s="605"/>
      <c r="F11" s="615"/>
      <c r="G11" s="616"/>
      <c r="H11" s="615"/>
      <c r="I11" s="616"/>
      <c r="J11" s="615"/>
      <c r="K11" s="604"/>
      <c r="L11" s="607"/>
      <c r="M11" s="617"/>
      <c r="N11" s="618"/>
      <c r="O11" s="619"/>
      <c r="P11" s="611"/>
      <c r="Q11" s="620"/>
      <c r="R11" s="620"/>
      <c r="S11" s="615"/>
      <c r="T11" s="611"/>
      <c r="U11" s="606"/>
      <c r="V11" s="606"/>
      <c r="W11" s="621"/>
      <c r="X11" s="616"/>
      <c r="Y11" s="622"/>
      <c r="Z11" s="621"/>
      <c r="AA11" s="621"/>
      <c r="AB11" s="621"/>
      <c r="AC11" s="615"/>
      <c r="AD11" s="605"/>
      <c r="AE11" s="614"/>
    </row>
    <row r="12" spans="1:53" s="602" customFormat="1" ht="15.75" thickBot="1" x14ac:dyDescent="0.3">
      <c r="B12" s="596" t="s">
        <v>196</v>
      </c>
      <c r="C12" s="623"/>
      <c r="D12" s="599"/>
      <c r="E12" s="624"/>
      <c r="F12" s="625"/>
      <c r="G12" s="624"/>
      <c r="H12" s="625"/>
      <c r="I12" s="624"/>
      <c r="J12" s="625"/>
      <c r="K12" s="599"/>
      <c r="L12" s="626"/>
      <c r="M12" s="627"/>
      <c r="N12" s="628"/>
      <c r="O12" s="629"/>
      <c r="P12" s="611"/>
      <c r="Q12" s="630"/>
      <c r="R12" s="630"/>
      <c r="S12" s="625"/>
      <c r="T12" s="611"/>
      <c r="U12" s="606"/>
      <c r="V12" s="606"/>
      <c r="W12" s="599"/>
      <c r="X12" s="624"/>
      <c r="Y12" s="631"/>
      <c r="Z12" s="599"/>
      <c r="AA12" s="599"/>
      <c r="AB12" s="599"/>
      <c r="AC12" s="625"/>
      <c r="AD12" s="605"/>
      <c r="AE12" s="614"/>
    </row>
    <row r="13" spans="1:53" ht="15" x14ac:dyDescent="0.25">
      <c r="A13" s="568"/>
      <c r="B13" s="595"/>
      <c r="C13" s="595"/>
      <c r="D13" s="595"/>
      <c r="E13" s="595"/>
      <c r="F13" s="595"/>
      <c r="G13" s="595"/>
      <c r="H13" s="595"/>
      <c r="I13" s="595"/>
      <c r="J13" s="595"/>
      <c r="K13" s="595"/>
      <c r="M13" s="595"/>
      <c r="N13" s="595"/>
      <c r="O13" s="595"/>
      <c r="P13" s="595"/>
      <c r="Q13" s="595"/>
      <c r="R13" s="595"/>
      <c r="S13" s="595"/>
      <c r="T13" s="595"/>
      <c r="U13" s="595"/>
      <c r="V13" s="595"/>
      <c r="W13" s="595"/>
      <c r="X13" s="595"/>
      <c r="Y13" s="595"/>
      <c r="Z13" s="595"/>
      <c r="AA13" s="595"/>
      <c r="AB13" s="595"/>
      <c r="AC13" s="595"/>
      <c r="AD13" s="595"/>
      <c r="AE13" s="595"/>
      <c r="AF13" s="568"/>
      <c r="AG13" s="568"/>
      <c r="AH13" s="568"/>
      <c r="AI13" s="568"/>
      <c r="AJ13" s="568"/>
      <c r="AK13" s="568"/>
      <c r="AL13" s="568"/>
      <c r="AM13" s="568"/>
      <c r="AN13" s="568"/>
      <c r="AO13" s="568"/>
      <c r="AP13" s="568"/>
      <c r="AQ13" s="568"/>
      <c r="AR13" s="568"/>
      <c r="AS13" s="568"/>
      <c r="AT13" s="568"/>
      <c r="AU13" s="568"/>
      <c r="AV13" s="568"/>
      <c r="AW13" s="568"/>
      <c r="AX13" s="568"/>
      <c r="AY13" s="568"/>
      <c r="AZ13" s="568"/>
      <c r="BA13" s="568"/>
    </row>
    <row r="14" spans="1:53" ht="15" x14ac:dyDescent="0.25">
      <c r="A14" s="568"/>
      <c r="B14" s="595"/>
      <c r="C14" s="595"/>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68"/>
      <c r="AG14" s="568"/>
      <c r="AH14" s="568"/>
      <c r="AI14" s="568"/>
      <c r="AJ14" s="568"/>
      <c r="AK14" s="568"/>
      <c r="AL14" s="568"/>
      <c r="AM14" s="568"/>
      <c r="AN14" s="568"/>
      <c r="AO14" s="568"/>
      <c r="AP14" s="568"/>
      <c r="AQ14" s="568"/>
      <c r="AR14" s="568"/>
      <c r="AS14" s="568"/>
      <c r="AT14" s="568"/>
      <c r="AU14" s="568"/>
      <c r="AV14" s="568"/>
      <c r="AW14" s="568"/>
      <c r="AX14" s="568"/>
      <c r="AY14" s="568"/>
      <c r="AZ14" s="568"/>
      <c r="BA14" s="568"/>
    </row>
    <row r="15" spans="1:53" ht="15" x14ac:dyDescent="0.25">
      <c r="A15" s="568"/>
      <c r="B15" s="568" t="s">
        <v>489</v>
      </c>
      <c r="C15" s="568"/>
      <c r="D15" s="568"/>
      <c r="E15" s="568"/>
      <c r="F15" s="568"/>
      <c r="G15" s="568"/>
      <c r="H15" s="568"/>
      <c r="I15" s="568"/>
      <c r="J15" s="568"/>
      <c r="K15" s="568"/>
      <c r="L15" s="595"/>
      <c r="M15" s="568"/>
      <c r="N15" s="568"/>
      <c r="O15" s="568"/>
      <c r="P15" s="568"/>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568"/>
      <c r="AV15" s="568"/>
      <c r="AW15" s="568"/>
      <c r="AX15" s="568"/>
      <c r="AY15" s="568"/>
      <c r="AZ15" s="568"/>
      <c r="BA15" s="568"/>
    </row>
    <row r="16" spans="1:53" x14ac:dyDescent="0.2">
      <c r="A16" s="568"/>
      <c r="B16" s="568" t="s">
        <v>490</v>
      </c>
      <c r="C16" s="568"/>
      <c r="D16" s="568"/>
      <c r="E16" s="568"/>
      <c r="F16" s="568"/>
      <c r="G16" s="568"/>
      <c r="H16" s="568"/>
      <c r="I16" s="568"/>
      <c r="J16" s="568"/>
      <c r="K16" s="568"/>
      <c r="L16" s="601"/>
      <c r="M16" s="568"/>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8"/>
      <c r="AK16" s="568"/>
      <c r="AL16" s="568"/>
      <c r="AM16" s="568"/>
      <c r="AN16" s="568"/>
      <c r="AO16" s="568"/>
      <c r="AP16" s="568"/>
      <c r="AQ16" s="568"/>
      <c r="AR16" s="568"/>
      <c r="AS16" s="568"/>
      <c r="AT16" s="568"/>
      <c r="AU16" s="568"/>
      <c r="AV16" s="568"/>
      <c r="AW16" s="568"/>
      <c r="AX16" s="568"/>
      <c r="AY16" s="568"/>
      <c r="AZ16" s="568"/>
      <c r="BA16" s="568"/>
    </row>
    <row r="17" spans="1:53" x14ac:dyDescent="0.2">
      <c r="A17" s="568"/>
      <c r="B17" s="568"/>
      <c r="C17" s="568"/>
      <c r="D17" s="568"/>
      <c r="E17" s="568"/>
      <c r="F17" s="568"/>
      <c r="G17" s="568"/>
      <c r="H17" s="568"/>
      <c r="I17" s="568"/>
      <c r="J17" s="568"/>
      <c r="K17" s="568"/>
      <c r="L17" s="600"/>
      <c r="M17" s="568"/>
      <c r="N17" s="568"/>
      <c r="O17" s="568"/>
      <c r="P17" s="568"/>
      <c r="Q17" s="568"/>
      <c r="R17" s="568"/>
      <c r="S17" s="568"/>
      <c r="T17" s="568"/>
      <c r="U17" s="568"/>
      <c r="V17" s="568"/>
      <c r="W17" s="568"/>
      <c r="X17" s="568"/>
      <c r="Y17" s="568"/>
      <c r="Z17" s="568"/>
      <c r="AA17" s="568"/>
      <c r="AB17" s="568"/>
      <c r="AC17" s="568"/>
      <c r="AD17" s="568"/>
      <c r="AE17" s="568"/>
      <c r="AF17" s="568"/>
      <c r="AG17" s="568"/>
      <c r="AH17" s="568"/>
      <c r="AI17" s="568"/>
      <c r="AJ17" s="568"/>
      <c r="AK17" s="568"/>
      <c r="AL17" s="568"/>
      <c r="AM17" s="568"/>
      <c r="AN17" s="568"/>
      <c r="AO17" s="568"/>
      <c r="AP17" s="568"/>
      <c r="AQ17" s="568"/>
      <c r="AR17" s="568"/>
      <c r="AS17" s="568"/>
      <c r="AT17" s="568"/>
      <c r="AU17" s="568"/>
      <c r="AV17" s="568"/>
      <c r="AW17" s="568"/>
      <c r="AX17" s="568"/>
      <c r="AY17" s="568"/>
      <c r="AZ17" s="568"/>
      <c r="BA17" s="568"/>
    </row>
    <row r="18" spans="1:53" ht="15" x14ac:dyDescent="0.25">
      <c r="A18" s="798" t="s">
        <v>494</v>
      </c>
      <c r="B18" s="106"/>
      <c r="C18" s="568"/>
      <c r="D18" s="568"/>
      <c r="E18" s="568"/>
      <c r="F18" s="568"/>
      <c r="G18" s="568"/>
      <c r="H18" s="568"/>
      <c r="I18" s="568"/>
      <c r="J18" s="568"/>
      <c r="K18" s="568"/>
      <c r="L1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8"/>
      <c r="AK18" s="568"/>
      <c r="AL18" s="568"/>
      <c r="AM18" s="568"/>
      <c r="AN18" s="568"/>
      <c r="AO18" s="568"/>
      <c r="AP18" s="568"/>
      <c r="AQ18" s="568"/>
      <c r="AR18" s="568"/>
      <c r="AS18" s="568"/>
      <c r="AT18" s="568"/>
      <c r="AU18" s="568"/>
      <c r="AV18" s="568"/>
      <c r="AW18" s="568"/>
      <c r="AX18" s="568"/>
      <c r="AY18" s="568"/>
      <c r="AZ18" s="568"/>
      <c r="BA18" s="568"/>
    </row>
    <row r="19" spans="1:53" x14ac:dyDescent="0.2">
      <c r="A19" s="106"/>
      <c r="B19" s="106"/>
      <c r="C19" s="568"/>
      <c r="D19" s="568"/>
      <c r="E19" s="568"/>
      <c r="F19" s="568"/>
      <c r="G19" s="568"/>
      <c r="H19" s="568"/>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8"/>
      <c r="AG19" s="568"/>
      <c r="AH19" s="568"/>
      <c r="AI19" s="568"/>
      <c r="AJ19" s="568"/>
      <c r="AK19" s="568"/>
      <c r="AL19" s="568"/>
      <c r="AM19" s="568"/>
      <c r="AN19" s="568"/>
      <c r="AO19" s="568"/>
      <c r="AP19" s="568"/>
      <c r="AQ19" s="568"/>
      <c r="AR19" s="568"/>
      <c r="AS19" s="568"/>
      <c r="AT19" s="568"/>
      <c r="AU19" s="568"/>
      <c r="AV19" s="568"/>
      <c r="AW19" s="568"/>
      <c r="AX19" s="568"/>
      <c r="AY19" s="568"/>
      <c r="AZ19" s="568"/>
      <c r="BA19" s="568"/>
    </row>
    <row r="20" spans="1:53" ht="15" x14ac:dyDescent="0.25">
      <c r="A20" s="114" t="s">
        <v>495</v>
      </c>
      <c r="B20" s="114" t="s">
        <v>496</v>
      </c>
      <c r="C20" s="568"/>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R20" s="568"/>
      <c r="AS20" s="568"/>
      <c r="AT20" s="568"/>
      <c r="AU20" s="568"/>
      <c r="AV20" s="568"/>
      <c r="AW20" s="568"/>
      <c r="AX20" s="568"/>
      <c r="AY20" s="568"/>
      <c r="AZ20" s="568"/>
      <c r="BA20" s="568"/>
    </row>
    <row r="21" spans="1:53" x14ac:dyDescent="0.2">
      <c r="A21" s="106" t="s">
        <v>519</v>
      </c>
      <c r="B21" s="106" t="s">
        <v>509</v>
      </c>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U21" s="568"/>
      <c r="AV21" s="568"/>
      <c r="AW21" s="568"/>
      <c r="AX21" s="568"/>
      <c r="AY21" s="568"/>
      <c r="AZ21" s="568"/>
      <c r="BA21" s="568"/>
    </row>
    <row r="22" spans="1:53" x14ac:dyDescent="0.2">
      <c r="A22" s="568"/>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U22" s="568"/>
      <c r="AV22" s="568"/>
      <c r="AW22" s="568"/>
      <c r="AX22" s="568"/>
      <c r="AY22" s="568"/>
      <c r="AZ22" s="568"/>
      <c r="BA22" s="568"/>
    </row>
    <row r="23" spans="1:53" x14ac:dyDescent="0.2">
      <c r="A23" s="568"/>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U23" s="568"/>
      <c r="AV23" s="568"/>
      <c r="AW23" s="568"/>
      <c r="AX23" s="568"/>
      <c r="AY23" s="568"/>
      <c r="AZ23" s="568"/>
      <c r="BA23" s="568"/>
    </row>
    <row r="24" spans="1:53" x14ac:dyDescent="0.2">
      <c r="A24" s="568"/>
      <c r="B24" s="568"/>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68"/>
      <c r="AM24" s="568"/>
      <c r="AN24" s="568"/>
      <c r="AO24" s="568"/>
      <c r="AP24" s="568"/>
      <c r="AQ24" s="568"/>
      <c r="AR24" s="568"/>
      <c r="AS24" s="568"/>
      <c r="AT24" s="568"/>
      <c r="AU24" s="568"/>
      <c r="AV24" s="568"/>
      <c r="AW24" s="568"/>
      <c r="AX24" s="568"/>
      <c r="AY24" s="568"/>
      <c r="AZ24" s="568"/>
      <c r="BA24" s="568"/>
    </row>
    <row r="25" spans="1:53" x14ac:dyDescent="0.2">
      <c r="A25" s="568"/>
      <c r="B25" s="568"/>
      <c r="C25" s="568"/>
      <c r="D25" s="568"/>
      <c r="E25" s="568"/>
      <c r="F25" s="568"/>
      <c r="G25" s="568"/>
      <c r="H25" s="568"/>
      <c r="I25" s="568"/>
      <c r="J25" s="568"/>
      <c r="K25" s="568"/>
      <c r="L25" s="568"/>
      <c r="M25" s="601"/>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568"/>
      <c r="AV25" s="568"/>
      <c r="AW25" s="568"/>
      <c r="AX25" s="568"/>
      <c r="AY25" s="568"/>
      <c r="AZ25" s="568"/>
      <c r="BA25" s="568"/>
    </row>
    <row r="26" spans="1:53" x14ac:dyDescent="0.2">
      <c r="A26" s="568"/>
      <c r="B26" s="568"/>
      <c r="C26" s="568"/>
      <c r="D26" s="568"/>
      <c r="E26" s="568"/>
      <c r="F26" s="568"/>
      <c r="G26" s="568"/>
      <c r="H26" s="568"/>
      <c r="I26" s="568"/>
      <c r="J26" s="568"/>
      <c r="K26" s="568"/>
      <c r="L26" s="568"/>
      <c r="M26" s="600"/>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568"/>
      <c r="AV26" s="568"/>
      <c r="AW26" s="568"/>
      <c r="AX26" s="568"/>
      <c r="AY26" s="568"/>
      <c r="AZ26" s="568"/>
      <c r="BA26" s="568"/>
    </row>
    <row r="27" spans="1:53" ht="15" x14ac:dyDescent="0.25">
      <c r="A27" s="568"/>
      <c r="B27" s="568"/>
      <c r="C27" s="568"/>
      <c r="D27" s="568"/>
      <c r="E27" s="568"/>
      <c r="F27" s="568"/>
      <c r="G27" s="568"/>
      <c r="H27" s="568"/>
      <c r="I27" s="568"/>
      <c r="J27" s="568"/>
      <c r="K27" s="568"/>
      <c r="L27" s="568"/>
      <c r="M27"/>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c r="AU27" s="568"/>
      <c r="AV27" s="568"/>
      <c r="AW27" s="568"/>
      <c r="AX27" s="568"/>
      <c r="AY27" s="568"/>
      <c r="AZ27" s="568"/>
      <c r="BA27" s="568"/>
    </row>
    <row r="28" spans="1:53" x14ac:dyDescent="0.2">
      <c r="A28" s="568"/>
      <c r="B28" s="568"/>
      <c r="C28" s="568"/>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8"/>
      <c r="AJ28" s="568"/>
      <c r="AK28" s="568"/>
      <c r="AL28" s="568"/>
      <c r="AM28" s="568"/>
      <c r="AN28" s="568"/>
      <c r="AO28" s="568"/>
      <c r="AP28" s="568"/>
      <c r="AQ28" s="568"/>
      <c r="AR28" s="568"/>
      <c r="AS28" s="568"/>
      <c r="AT28" s="568"/>
      <c r="AU28" s="568"/>
      <c r="AV28" s="568"/>
      <c r="AW28" s="568"/>
      <c r="AX28" s="568"/>
      <c r="AY28" s="568"/>
      <c r="AZ28" s="568"/>
      <c r="BA28" s="568"/>
    </row>
    <row r="29" spans="1:53" x14ac:dyDescent="0.2">
      <c r="A29" s="568"/>
      <c r="B29" s="568"/>
      <c r="C29" s="568"/>
      <c r="D29" s="568"/>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68"/>
      <c r="AH29" s="568"/>
      <c r="AI29" s="568"/>
      <c r="AJ29" s="568"/>
      <c r="AK29" s="568"/>
      <c r="AL29" s="568"/>
      <c r="AM29" s="568"/>
      <c r="AN29" s="568"/>
      <c r="AO29" s="568"/>
      <c r="AP29" s="568"/>
      <c r="AQ29" s="568"/>
      <c r="AR29" s="568"/>
      <c r="AS29" s="568"/>
      <c r="AT29" s="568"/>
      <c r="AU29" s="568"/>
      <c r="AV29" s="568"/>
      <c r="AW29" s="568"/>
      <c r="AX29" s="568"/>
      <c r="AY29" s="568"/>
      <c r="AZ29" s="568"/>
      <c r="BA29" s="568"/>
    </row>
    <row r="30" spans="1:53" x14ac:dyDescent="0.2">
      <c r="A30" s="568"/>
      <c r="B30" s="568"/>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c r="AE30" s="568"/>
      <c r="AF30" s="568"/>
      <c r="AG30" s="568"/>
      <c r="AH30" s="568"/>
      <c r="AI30" s="568"/>
      <c r="AJ30" s="568"/>
      <c r="AK30" s="568"/>
      <c r="AL30" s="568"/>
      <c r="AM30" s="568"/>
      <c r="AN30" s="568"/>
      <c r="AO30" s="568"/>
      <c r="AP30" s="568"/>
      <c r="AQ30" s="568"/>
      <c r="AR30" s="568"/>
      <c r="AS30" s="568"/>
      <c r="AT30" s="568"/>
      <c r="AU30" s="568"/>
      <c r="AV30" s="568"/>
      <c r="AW30" s="568"/>
      <c r="AX30" s="568"/>
      <c r="AY30" s="568"/>
      <c r="AZ30" s="568"/>
      <c r="BA30" s="568"/>
    </row>
    <row r="31" spans="1:53" x14ac:dyDescent="0.2">
      <c r="A31" s="568"/>
      <c r="B31" s="568"/>
      <c r="C31" s="568"/>
      <c r="D31" s="568"/>
      <c r="E31" s="568"/>
      <c r="F31" s="568"/>
      <c r="G31" s="568"/>
      <c r="H31" s="568"/>
      <c r="I31" s="568"/>
      <c r="J31" s="568"/>
      <c r="K31" s="568"/>
      <c r="L31" s="568"/>
      <c r="M31" s="568"/>
      <c r="N31" s="568"/>
      <c r="O31" s="568"/>
      <c r="P31" s="568"/>
      <c r="Q31" s="568"/>
      <c r="R31" s="568"/>
      <c r="S31" s="568"/>
      <c r="T31" s="568"/>
      <c r="U31" s="568"/>
      <c r="V31" s="568"/>
      <c r="W31" s="568"/>
      <c r="X31" s="568"/>
      <c r="Y31" s="568"/>
      <c r="Z31" s="568"/>
      <c r="AA31" s="568"/>
      <c r="AB31" s="568"/>
      <c r="AC31" s="568"/>
      <c r="AD31" s="568"/>
      <c r="AE31" s="568"/>
      <c r="AF31" s="568"/>
      <c r="AG31" s="568"/>
      <c r="AH31" s="568"/>
      <c r="AI31" s="568"/>
      <c r="AJ31" s="568"/>
      <c r="AK31" s="568"/>
      <c r="AL31" s="568"/>
      <c r="AM31" s="568"/>
      <c r="AN31" s="568"/>
      <c r="AO31" s="568"/>
      <c r="AP31" s="568"/>
      <c r="AQ31" s="568"/>
      <c r="AR31" s="568"/>
      <c r="AS31" s="568"/>
      <c r="AT31" s="568"/>
      <c r="AU31" s="568"/>
      <c r="AV31" s="568"/>
      <c r="AW31" s="568"/>
      <c r="AX31" s="568"/>
      <c r="AY31" s="568"/>
      <c r="AZ31" s="568"/>
      <c r="BA31" s="568"/>
    </row>
    <row r="32" spans="1:53" x14ac:dyDescent="0.2">
      <c r="A32" s="568"/>
      <c r="B32" s="568"/>
      <c r="C32" s="568"/>
      <c r="D32" s="568"/>
      <c r="E32" s="568"/>
      <c r="F32" s="568"/>
      <c r="G32" s="568"/>
      <c r="H32" s="568"/>
      <c r="I32" s="568"/>
      <c r="J32" s="568"/>
      <c r="K32" s="568"/>
      <c r="L32" s="568"/>
      <c r="M32" s="568"/>
      <c r="N32" s="568"/>
      <c r="O32" s="568"/>
      <c r="P32" s="568"/>
      <c r="Q32" s="568"/>
      <c r="R32" s="568"/>
      <c r="S32" s="568"/>
      <c r="T32" s="568"/>
      <c r="U32" s="568"/>
      <c r="V32" s="568"/>
      <c r="W32" s="568"/>
      <c r="X32" s="568"/>
      <c r="Y32" s="568"/>
      <c r="Z32" s="568"/>
      <c r="AA32" s="568"/>
      <c r="AB32" s="568"/>
      <c r="AC32" s="568"/>
      <c r="AD32" s="568"/>
      <c r="AE32" s="568"/>
      <c r="AF32" s="568"/>
      <c r="AG32" s="568"/>
      <c r="AH32" s="568"/>
      <c r="AI32" s="568"/>
      <c r="AJ32" s="568"/>
      <c r="AK32" s="568"/>
      <c r="AL32" s="568"/>
      <c r="AM32" s="568"/>
      <c r="AN32" s="568"/>
      <c r="AO32" s="568"/>
      <c r="AP32" s="568"/>
      <c r="AQ32" s="568"/>
      <c r="AR32" s="568"/>
      <c r="AS32" s="568"/>
      <c r="AT32" s="568"/>
      <c r="AU32" s="568"/>
      <c r="AV32" s="568"/>
      <c r="AW32" s="568"/>
      <c r="AX32" s="568"/>
      <c r="AY32" s="568"/>
      <c r="AZ32" s="568"/>
      <c r="BA32" s="568"/>
    </row>
    <row r="33" spans="1:53" x14ac:dyDescent="0.2">
      <c r="A33" s="568"/>
      <c r="B33" s="568"/>
      <c r="C33" s="568"/>
      <c r="D33" s="568"/>
      <c r="E33" s="568"/>
      <c r="F33" s="568"/>
      <c r="G33" s="568"/>
      <c r="H33" s="568"/>
      <c r="I33" s="568"/>
      <c r="J33" s="568"/>
      <c r="K33" s="568"/>
      <c r="L33" s="568"/>
      <c r="M33" s="568"/>
      <c r="N33" s="568"/>
      <c r="O33" s="568"/>
      <c r="P33" s="568"/>
      <c r="Q33" s="568"/>
      <c r="R33" s="568"/>
      <c r="S33" s="568"/>
      <c r="T33" s="568"/>
      <c r="U33" s="568"/>
      <c r="V33" s="568"/>
      <c r="W33" s="568"/>
      <c r="X33" s="568"/>
      <c r="Y33" s="568"/>
      <c r="Z33" s="568"/>
      <c r="AA33" s="568"/>
      <c r="AB33" s="568"/>
      <c r="AC33" s="568"/>
      <c r="AD33" s="568"/>
      <c r="AE33" s="568"/>
      <c r="AF33" s="568"/>
      <c r="AG33" s="568"/>
      <c r="AH33" s="568"/>
      <c r="AI33" s="568"/>
      <c r="AJ33" s="568"/>
      <c r="AK33" s="568"/>
      <c r="AL33" s="568"/>
      <c r="AM33" s="568"/>
      <c r="AN33" s="568"/>
      <c r="AO33" s="568"/>
      <c r="AP33" s="568"/>
      <c r="AQ33" s="568"/>
      <c r="AR33" s="568"/>
      <c r="AS33" s="568"/>
      <c r="AT33" s="568"/>
      <c r="AU33" s="568"/>
      <c r="AV33" s="568"/>
      <c r="AW33" s="568"/>
      <c r="AX33" s="568"/>
      <c r="AY33" s="568"/>
      <c r="AZ33" s="568"/>
      <c r="BA33" s="568"/>
    </row>
    <row r="34" spans="1:53" x14ac:dyDescent="0.2">
      <c r="A34" s="568"/>
      <c r="B34" s="568"/>
      <c r="C34" s="568"/>
      <c r="D34" s="568"/>
      <c r="E34" s="568"/>
      <c r="F34" s="568"/>
      <c r="G34" s="568"/>
      <c r="H34" s="568"/>
      <c r="I34" s="568"/>
      <c r="J34" s="568"/>
      <c r="K34" s="568"/>
      <c r="L34" s="568"/>
      <c r="M34" s="568"/>
      <c r="N34" s="568"/>
      <c r="O34" s="568"/>
      <c r="P34" s="568"/>
      <c r="Q34" s="568"/>
      <c r="R34" s="568"/>
      <c r="S34" s="568"/>
      <c r="T34" s="568"/>
      <c r="U34" s="568"/>
      <c r="V34" s="568"/>
      <c r="W34" s="568"/>
      <c r="X34" s="568"/>
      <c r="Y34" s="568"/>
      <c r="Z34" s="568"/>
      <c r="AA34" s="568"/>
      <c r="AB34" s="568"/>
      <c r="AC34" s="568"/>
      <c r="AD34" s="568"/>
      <c r="AE34" s="568"/>
      <c r="AF34" s="568"/>
      <c r="AG34" s="568"/>
      <c r="AH34" s="568"/>
      <c r="AI34" s="568"/>
      <c r="AJ34" s="568"/>
      <c r="AK34" s="568"/>
      <c r="AL34" s="568"/>
      <c r="AM34" s="568"/>
      <c r="AN34" s="568"/>
      <c r="AO34" s="568"/>
      <c r="AP34" s="568"/>
      <c r="AQ34" s="568"/>
      <c r="AR34" s="568"/>
      <c r="AS34" s="568"/>
      <c r="AT34" s="568"/>
      <c r="AU34" s="568"/>
      <c r="AV34" s="568"/>
      <c r="AW34" s="568"/>
      <c r="AX34" s="568"/>
      <c r="AY34" s="568"/>
      <c r="AZ34" s="568"/>
      <c r="BA34" s="568"/>
    </row>
    <row r="35" spans="1:53" x14ac:dyDescent="0.2">
      <c r="A35" s="568"/>
      <c r="B35" s="568"/>
      <c r="C35" s="568"/>
      <c r="D35" s="568"/>
      <c r="E35" s="568"/>
      <c r="F35" s="568"/>
      <c r="G35" s="568"/>
      <c r="H35" s="568"/>
      <c r="I35" s="568"/>
      <c r="J35" s="568"/>
      <c r="K35" s="568"/>
      <c r="L35" s="568"/>
      <c r="M35" s="568"/>
      <c r="N35" s="568"/>
      <c r="O35" s="568"/>
      <c r="P35" s="568"/>
      <c r="Q35" s="568"/>
      <c r="R35" s="568"/>
      <c r="S35" s="568"/>
      <c r="T35" s="568"/>
      <c r="U35" s="568"/>
      <c r="V35" s="568"/>
      <c r="W35" s="568"/>
      <c r="X35" s="568"/>
      <c r="Y35" s="568"/>
      <c r="Z35" s="568"/>
      <c r="AA35" s="568"/>
      <c r="AB35" s="568"/>
      <c r="AC35" s="568"/>
      <c r="AD35" s="568"/>
      <c r="AE35" s="568"/>
      <c r="AF35" s="568"/>
      <c r="AG35" s="568"/>
      <c r="AH35" s="568"/>
      <c r="AI35" s="568"/>
      <c r="AJ35" s="568"/>
      <c r="AK35" s="568"/>
      <c r="AL35" s="568"/>
      <c r="AM35" s="568"/>
      <c r="AN35" s="568"/>
      <c r="AO35" s="568"/>
      <c r="AP35" s="568"/>
      <c r="AQ35" s="568"/>
      <c r="AR35" s="568"/>
      <c r="AS35" s="568"/>
      <c r="AT35" s="568"/>
      <c r="AU35" s="568"/>
      <c r="AV35" s="568"/>
      <c r="AW35" s="568"/>
      <c r="AX35" s="568"/>
      <c r="AY35" s="568"/>
      <c r="AZ35" s="568"/>
      <c r="BA35" s="568"/>
    </row>
    <row r="36" spans="1:53" x14ac:dyDescent="0.2">
      <c r="A36" s="568"/>
      <c r="B36" s="568"/>
      <c r="C36" s="568"/>
      <c r="D36" s="568"/>
      <c r="E36" s="568"/>
      <c r="F36" s="568"/>
      <c r="G36" s="568"/>
      <c r="H36" s="568"/>
      <c r="I36" s="568"/>
      <c r="J36" s="568"/>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c r="AO36" s="568"/>
      <c r="AP36" s="568"/>
      <c r="AQ36" s="568"/>
      <c r="AR36" s="568"/>
      <c r="AS36" s="568"/>
      <c r="AT36" s="568"/>
      <c r="AU36" s="568"/>
      <c r="AV36" s="568"/>
      <c r="AW36" s="568"/>
      <c r="AX36" s="568"/>
      <c r="AY36" s="568"/>
      <c r="AZ36" s="568"/>
      <c r="BA36" s="568"/>
    </row>
    <row r="37" spans="1:53" x14ac:dyDescent="0.2">
      <c r="A37" s="568"/>
      <c r="B37" s="568"/>
      <c r="C37" s="568"/>
      <c r="D37" s="568"/>
      <c r="E37" s="568"/>
      <c r="F37" s="568"/>
      <c r="G37" s="568"/>
      <c r="H37" s="568"/>
      <c r="I37" s="568"/>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568"/>
      <c r="AO37" s="568"/>
      <c r="AP37" s="568"/>
      <c r="AQ37" s="568"/>
      <c r="AR37" s="568"/>
      <c r="AS37" s="568"/>
      <c r="AT37" s="568"/>
      <c r="AU37" s="568"/>
      <c r="AV37" s="568"/>
      <c r="AW37" s="568"/>
      <c r="AX37" s="568"/>
      <c r="AY37" s="568"/>
      <c r="AZ37" s="568"/>
      <c r="BA37" s="568"/>
    </row>
    <row r="38" spans="1:53" x14ac:dyDescent="0.2">
      <c r="A38" s="568"/>
      <c r="B38" s="568"/>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c r="AO38" s="568"/>
      <c r="AP38" s="568"/>
      <c r="AQ38" s="568"/>
      <c r="AR38" s="568"/>
      <c r="AS38" s="568"/>
      <c r="AT38" s="568"/>
      <c r="AU38" s="568"/>
      <c r="AV38" s="568"/>
      <c r="AW38" s="568"/>
      <c r="AX38" s="568"/>
      <c r="AY38" s="568"/>
      <c r="AZ38" s="568"/>
      <c r="BA38" s="568"/>
    </row>
    <row r="39" spans="1:53" x14ac:dyDescent="0.2">
      <c r="A39" s="568"/>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568"/>
      <c r="AV39" s="568"/>
      <c r="AW39" s="568"/>
      <c r="AX39" s="568"/>
      <c r="AY39" s="568"/>
      <c r="AZ39" s="568"/>
      <c r="BA39" s="568"/>
    </row>
    <row r="40" spans="1:53" x14ac:dyDescent="0.2">
      <c r="A40" s="568"/>
      <c r="B40" s="568"/>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568"/>
      <c r="AV40" s="568"/>
      <c r="AW40" s="568"/>
      <c r="AX40" s="568"/>
      <c r="AY40" s="568"/>
      <c r="AZ40" s="568"/>
      <c r="BA40" s="568"/>
    </row>
    <row r="41" spans="1:53" x14ac:dyDescent="0.2">
      <c r="A41" s="568"/>
      <c r="B41" s="568"/>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c r="AU41" s="568"/>
      <c r="AV41" s="568"/>
      <c r="AW41" s="568"/>
      <c r="AX41" s="568"/>
      <c r="AY41" s="568"/>
      <c r="AZ41" s="568"/>
      <c r="BA41" s="568"/>
    </row>
    <row r="42" spans="1:53" x14ac:dyDescent="0.2">
      <c r="A42" s="568"/>
      <c r="B42" s="568"/>
      <c r="C42" s="568"/>
      <c r="D42" s="568"/>
      <c r="E42" s="568"/>
      <c r="F42" s="568"/>
      <c r="G42" s="568"/>
      <c r="H42" s="568"/>
      <c r="I42" s="568"/>
      <c r="J42" s="568"/>
      <c r="K42" s="568"/>
      <c r="L42" s="568"/>
      <c r="M42" s="568"/>
      <c r="N42" s="568"/>
      <c r="O42" s="568"/>
      <c r="P42" s="568"/>
      <c r="Q42" s="568"/>
      <c r="R42" s="568"/>
      <c r="S42" s="568"/>
      <c r="T42" s="568"/>
      <c r="U42" s="568"/>
      <c r="V42" s="568"/>
      <c r="W42" s="568"/>
      <c r="X42" s="568"/>
      <c r="Y42" s="568"/>
      <c r="Z42" s="568"/>
      <c r="AA42" s="568"/>
      <c r="AB42" s="568"/>
      <c r="AC42" s="568"/>
      <c r="AD42" s="568"/>
      <c r="AE42" s="568"/>
      <c r="AF42" s="568"/>
      <c r="AG42" s="568"/>
      <c r="AH42" s="568"/>
      <c r="AI42" s="568"/>
      <c r="AJ42" s="568"/>
      <c r="AK42" s="568"/>
      <c r="AL42" s="568"/>
      <c r="AM42" s="568"/>
      <c r="AN42" s="568"/>
      <c r="AO42" s="568"/>
      <c r="AP42" s="568"/>
      <c r="AQ42" s="568"/>
      <c r="AR42" s="568"/>
      <c r="AS42" s="568"/>
      <c r="AT42" s="568"/>
      <c r="AU42" s="568"/>
      <c r="AV42" s="568"/>
      <c r="AW42" s="568"/>
      <c r="AX42" s="568"/>
      <c r="AY42" s="568"/>
      <c r="AZ42" s="568"/>
      <c r="BA42" s="568"/>
    </row>
    <row r="43" spans="1:53" x14ac:dyDescent="0.2">
      <c r="A43" s="568"/>
      <c r="B43" s="568"/>
      <c r="C43" s="568"/>
      <c r="D43" s="568"/>
      <c r="E43" s="568"/>
      <c r="F43" s="568"/>
      <c r="G43" s="568"/>
      <c r="H43" s="568"/>
      <c r="I43" s="568"/>
      <c r="J43" s="568"/>
      <c r="K43" s="568"/>
      <c r="L43" s="568"/>
      <c r="M43" s="568"/>
      <c r="N43" s="568"/>
      <c r="O43" s="568"/>
      <c r="P43" s="568"/>
      <c r="Q43" s="568"/>
      <c r="R43" s="568"/>
      <c r="S43" s="568"/>
      <c r="T43" s="568"/>
      <c r="U43" s="568"/>
      <c r="V43" s="568"/>
      <c r="W43" s="568"/>
      <c r="X43" s="568"/>
      <c r="Y43" s="568"/>
      <c r="Z43" s="568"/>
      <c r="AA43" s="568"/>
      <c r="AB43" s="568"/>
      <c r="AC43" s="568"/>
      <c r="AD43" s="568"/>
      <c r="AE43" s="568"/>
      <c r="AF43" s="568"/>
      <c r="AG43" s="568"/>
      <c r="AH43" s="568"/>
      <c r="AI43" s="568"/>
      <c r="AJ43" s="568"/>
      <c r="AK43" s="568"/>
      <c r="AL43" s="568"/>
      <c r="AM43" s="568"/>
      <c r="AN43" s="568"/>
      <c r="AO43" s="568"/>
      <c r="AP43" s="568"/>
      <c r="AQ43" s="568"/>
      <c r="AR43" s="568"/>
      <c r="AS43" s="568"/>
      <c r="AT43" s="568"/>
      <c r="AU43" s="568"/>
      <c r="AV43" s="568"/>
      <c r="AW43" s="568"/>
      <c r="AX43" s="568"/>
      <c r="AY43" s="568"/>
      <c r="AZ43" s="568"/>
      <c r="BA43" s="568"/>
    </row>
    <row r="44" spans="1:53" x14ac:dyDescent="0.2">
      <c r="A44" s="568"/>
      <c r="B44" s="568"/>
      <c r="C44" s="568"/>
      <c r="D44" s="568"/>
      <c r="E44" s="568"/>
      <c r="F44" s="568"/>
      <c r="G44" s="568"/>
      <c r="H44" s="568"/>
      <c r="I44" s="568"/>
      <c r="J44" s="568"/>
      <c r="K44" s="568"/>
      <c r="L44" s="568"/>
      <c r="M44" s="568"/>
      <c r="N44" s="568"/>
      <c r="O44" s="568"/>
      <c r="P44" s="568"/>
      <c r="Q44" s="568"/>
      <c r="R44" s="568"/>
      <c r="S44" s="568"/>
      <c r="T44" s="568"/>
      <c r="U44" s="568"/>
      <c r="V44" s="568"/>
      <c r="W44" s="568"/>
      <c r="X44" s="568"/>
      <c r="Y44" s="568"/>
      <c r="Z44" s="568"/>
      <c r="AA44" s="568"/>
      <c r="AB44" s="568"/>
      <c r="AC44" s="568"/>
      <c r="AD44" s="568"/>
      <c r="AE44" s="568"/>
      <c r="AF44" s="568"/>
      <c r="AG44" s="568"/>
      <c r="AH44" s="568"/>
      <c r="AI44" s="568"/>
      <c r="AJ44" s="568"/>
      <c r="AK44" s="568"/>
      <c r="AL44" s="568"/>
      <c r="AM44" s="568"/>
      <c r="AN44" s="568"/>
      <c r="AO44" s="568"/>
      <c r="AP44" s="568"/>
      <c r="AQ44" s="568"/>
      <c r="AR44" s="568"/>
      <c r="AS44" s="568"/>
      <c r="AT44" s="568"/>
      <c r="AU44" s="568"/>
      <c r="AV44" s="568"/>
      <c r="AW44" s="568"/>
      <c r="AX44" s="568"/>
      <c r="AY44" s="568"/>
      <c r="AZ44" s="568"/>
      <c r="BA44" s="568"/>
    </row>
    <row r="45" spans="1:53" x14ac:dyDescent="0.2">
      <c r="A45" s="568"/>
      <c r="B45" s="568"/>
      <c r="C45" s="568"/>
      <c r="D45" s="568"/>
      <c r="E45" s="568"/>
      <c r="F45" s="568"/>
      <c r="G45" s="568"/>
      <c r="H45" s="568"/>
      <c r="I45" s="568"/>
      <c r="J45" s="568"/>
      <c r="K45" s="568"/>
      <c r="L45" s="568"/>
      <c r="M45" s="568"/>
      <c r="N45" s="568"/>
      <c r="O45" s="568"/>
      <c r="P45" s="568"/>
      <c r="Q45" s="568"/>
      <c r="R45" s="568"/>
      <c r="S45" s="568"/>
      <c r="T45" s="568"/>
      <c r="U45" s="568"/>
      <c r="V45" s="568"/>
      <c r="W45" s="568"/>
      <c r="X45" s="568"/>
      <c r="Y45" s="568"/>
      <c r="Z45" s="568"/>
      <c r="AA45" s="568"/>
      <c r="AB45" s="568"/>
      <c r="AC45" s="568"/>
      <c r="AD45" s="568"/>
      <c r="AE45" s="568"/>
      <c r="AF45" s="568"/>
      <c r="AG45" s="568"/>
      <c r="AH45" s="568"/>
      <c r="AI45" s="568"/>
      <c r="AJ45" s="568"/>
      <c r="AK45" s="568"/>
      <c r="AL45" s="568"/>
      <c r="AM45" s="568"/>
      <c r="AN45" s="568"/>
      <c r="AO45" s="568"/>
      <c r="AP45" s="568"/>
      <c r="AQ45" s="568"/>
      <c r="AR45" s="568"/>
      <c r="AS45" s="568"/>
      <c r="AT45" s="568"/>
      <c r="AU45" s="568"/>
      <c r="AV45" s="568"/>
      <c r="AW45" s="568"/>
      <c r="AX45" s="568"/>
      <c r="AY45" s="568"/>
      <c r="AZ45" s="568"/>
      <c r="BA45" s="568"/>
    </row>
    <row r="46" spans="1:53" x14ac:dyDescent="0.2">
      <c r="A46" s="568"/>
      <c r="B46" s="568"/>
      <c r="C46" s="568"/>
      <c r="D46" s="568"/>
      <c r="E46" s="568"/>
      <c r="F46" s="568"/>
      <c r="G46" s="568"/>
      <c r="H46" s="568"/>
      <c r="I46" s="568"/>
      <c r="J46" s="568"/>
      <c r="K46" s="568"/>
      <c r="L46" s="568"/>
      <c r="M46" s="568"/>
      <c r="N46" s="568"/>
      <c r="O46" s="568"/>
      <c r="P46" s="568"/>
      <c r="Q46" s="568"/>
      <c r="R46" s="568"/>
      <c r="S46" s="568"/>
      <c r="T46" s="568"/>
      <c r="U46" s="568"/>
      <c r="V46" s="568"/>
      <c r="W46" s="568"/>
      <c r="X46" s="568"/>
      <c r="Y46" s="568"/>
      <c r="Z46" s="568"/>
      <c r="AA46" s="568"/>
      <c r="AB46" s="568"/>
      <c r="AC46" s="568"/>
      <c r="AD46" s="568"/>
      <c r="AE46" s="568"/>
      <c r="AF46" s="568"/>
      <c r="AG46" s="568"/>
      <c r="AH46" s="568"/>
      <c r="AI46" s="568"/>
      <c r="AJ46" s="568"/>
      <c r="AK46" s="568"/>
      <c r="AL46" s="568"/>
      <c r="AM46" s="568"/>
      <c r="AN46" s="568"/>
      <c r="AO46" s="568"/>
      <c r="AP46" s="568"/>
      <c r="AQ46" s="568"/>
      <c r="AR46" s="568"/>
      <c r="AS46" s="568"/>
      <c r="AT46" s="568"/>
      <c r="AU46" s="568"/>
      <c r="AV46" s="568"/>
      <c r="AW46" s="568"/>
      <c r="AX46" s="568"/>
      <c r="AY46" s="568"/>
      <c r="AZ46" s="568"/>
      <c r="BA46" s="568"/>
    </row>
    <row r="47" spans="1:53" x14ac:dyDescent="0.2">
      <c r="A47" s="568"/>
      <c r="B47" s="568"/>
      <c r="C47" s="568"/>
      <c r="D47" s="568"/>
      <c r="E47" s="568"/>
      <c r="F47" s="568"/>
      <c r="G47" s="568"/>
      <c r="H47" s="568"/>
      <c r="I47" s="568"/>
      <c r="J47" s="568"/>
      <c r="K47" s="568"/>
      <c r="L47" s="568"/>
      <c r="M47" s="568"/>
      <c r="N47" s="568"/>
      <c r="O47" s="568"/>
      <c r="P47" s="568"/>
      <c r="Q47" s="568"/>
      <c r="R47" s="568"/>
      <c r="S47" s="568"/>
      <c r="T47" s="568"/>
      <c r="U47" s="568"/>
      <c r="V47" s="568"/>
      <c r="W47" s="568"/>
      <c r="X47" s="568"/>
      <c r="Y47" s="568"/>
      <c r="Z47" s="568"/>
      <c r="AA47" s="568"/>
      <c r="AB47" s="568"/>
      <c r="AC47" s="568"/>
      <c r="AD47" s="568"/>
      <c r="AE47" s="568"/>
      <c r="AF47" s="568"/>
      <c r="AG47" s="568"/>
      <c r="AH47" s="568"/>
      <c r="AI47" s="568"/>
      <c r="AJ47" s="568"/>
      <c r="AK47" s="568"/>
      <c r="AL47" s="568"/>
      <c r="AM47" s="568"/>
      <c r="AN47" s="568"/>
      <c r="AO47" s="568"/>
      <c r="AP47" s="568"/>
      <c r="AQ47" s="568"/>
      <c r="AR47" s="568"/>
      <c r="AS47" s="568"/>
      <c r="AT47" s="568"/>
      <c r="AU47" s="568"/>
      <c r="AV47" s="568"/>
      <c r="AW47" s="568"/>
      <c r="AX47" s="568"/>
      <c r="AY47" s="568"/>
      <c r="AZ47" s="568"/>
      <c r="BA47" s="568"/>
    </row>
    <row r="48" spans="1:53" x14ac:dyDescent="0.2">
      <c r="A48" s="568"/>
      <c r="B48" s="568"/>
      <c r="C48" s="568"/>
      <c r="D48" s="568"/>
      <c r="E48" s="568"/>
      <c r="F48" s="568"/>
      <c r="G48" s="568"/>
      <c r="H48" s="568"/>
      <c r="I48" s="568"/>
      <c r="J48" s="568"/>
      <c r="K48" s="568"/>
      <c r="L48" s="568"/>
      <c r="M48" s="568"/>
      <c r="N48" s="568"/>
      <c r="O48" s="568"/>
      <c r="P48" s="568"/>
      <c r="Q48" s="568"/>
      <c r="R48" s="568"/>
      <c r="S48" s="568"/>
      <c r="T48" s="568"/>
      <c r="U48" s="568"/>
      <c r="V48" s="568"/>
      <c r="W48" s="568"/>
      <c r="X48" s="568"/>
      <c r="Y48" s="568"/>
      <c r="Z48" s="568"/>
      <c r="AA48" s="568"/>
      <c r="AB48" s="568"/>
      <c r="AC48" s="568"/>
      <c r="AD48" s="568"/>
      <c r="AE48" s="568"/>
      <c r="AF48" s="568"/>
      <c r="AG48" s="568"/>
      <c r="AH48" s="568"/>
      <c r="AI48" s="568"/>
      <c r="AJ48" s="568"/>
      <c r="AK48" s="568"/>
      <c r="AL48" s="568"/>
      <c r="AM48" s="568"/>
      <c r="AN48" s="568"/>
      <c r="AO48" s="568"/>
      <c r="AP48" s="568"/>
      <c r="AQ48" s="568"/>
      <c r="AR48" s="568"/>
      <c r="AS48" s="568"/>
      <c r="AT48" s="568"/>
      <c r="AU48" s="568"/>
      <c r="AV48" s="568"/>
      <c r="AW48" s="568"/>
      <c r="AX48" s="568"/>
      <c r="AY48" s="568"/>
      <c r="AZ48" s="568"/>
      <c r="BA48" s="568"/>
    </row>
    <row r="49" spans="1:53" x14ac:dyDescent="0.2">
      <c r="A49" s="568"/>
      <c r="B49" s="568"/>
      <c r="C49" s="568"/>
      <c r="D49" s="568"/>
      <c r="E49" s="568"/>
      <c r="F49" s="568"/>
      <c r="G49" s="568"/>
      <c r="H49" s="568"/>
      <c r="I49" s="568"/>
      <c r="J49" s="568"/>
      <c r="K49" s="568"/>
      <c r="L49" s="568"/>
      <c r="M49" s="568"/>
      <c r="N49" s="568"/>
      <c r="O49" s="568"/>
      <c r="P49" s="568"/>
      <c r="Q49" s="568"/>
      <c r="R49" s="568"/>
      <c r="S49" s="568"/>
      <c r="T49" s="568"/>
      <c r="U49" s="568"/>
      <c r="V49" s="568"/>
      <c r="W49" s="568"/>
      <c r="X49" s="568"/>
      <c r="Y49" s="568"/>
      <c r="Z49" s="568"/>
      <c r="AA49" s="568"/>
      <c r="AB49" s="568"/>
      <c r="AC49" s="568"/>
      <c r="AD49" s="568"/>
      <c r="AE49" s="568"/>
      <c r="AF49" s="568"/>
      <c r="AG49" s="568"/>
      <c r="AH49" s="568"/>
      <c r="AI49" s="568"/>
      <c r="AJ49" s="568"/>
      <c r="AK49" s="568"/>
      <c r="AL49" s="568"/>
      <c r="AM49" s="568"/>
      <c r="AN49" s="568"/>
      <c r="AO49" s="568"/>
      <c r="AP49" s="568"/>
      <c r="AQ49" s="568"/>
      <c r="AR49" s="568"/>
      <c r="AS49" s="568"/>
      <c r="AT49" s="568"/>
      <c r="AU49" s="568"/>
      <c r="AV49" s="568"/>
      <c r="AW49" s="568"/>
      <c r="AX49" s="568"/>
      <c r="AY49" s="568"/>
      <c r="AZ49" s="568"/>
      <c r="BA49" s="568"/>
    </row>
    <row r="50" spans="1:53" x14ac:dyDescent="0.2">
      <c r="A50" s="568"/>
      <c r="B50" s="568"/>
      <c r="C50" s="568"/>
      <c r="D50" s="568"/>
      <c r="E50" s="568"/>
      <c r="F50" s="568"/>
      <c r="G50" s="568"/>
      <c r="H50" s="568"/>
      <c r="I50" s="568"/>
      <c r="J50" s="568"/>
      <c r="K50" s="568"/>
      <c r="L50" s="568"/>
      <c r="M50" s="568"/>
      <c r="N50" s="568"/>
      <c r="O50" s="568"/>
      <c r="P50" s="568"/>
      <c r="Q50" s="568"/>
      <c r="R50" s="568"/>
      <c r="S50" s="568"/>
      <c r="T50" s="568"/>
      <c r="U50" s="568"/>
      <c r="V50" s="568"/>
      <c r="W50" s="568"/>
      <c r="X50" s="568"/>
      <c r="Y50" s="568"/>
      <c r="Z50" s="568"/>
      <c r="AA50" s="568"/>
      <c r="AB50" s="568"/>
      <c r="AC50" s="568"/>
      <c r="AD50" s="568"/>
      <c r="AE50" s="568"/>
      <c r="AF50" s="568"/>
      <c r="AG50" s="568"/>
      <c r="AH50" s="568"/>
      <c r="AI50" s="568"/>
      <c r="AJ50" s="568"/>
      <c r="AK50" s="568"/>
      <c r="AL50" s="568"/>
      <c r="AM50" s="568"/>
      <c r="AN50" s="568"/>
      <c r="AO50" s="568"/>
      <c r="AP50" s="568"/>
      <c r="AQ50" s="568"/>
      <c r="AR50" s="568"/>
      <c r="AS50" s="568"/>
      <c r="AT50" s="568"/>
      <c r="AU50" s="568"/>
      <c r="AV50" s="568"/>
      <c r="AW50" s="568"/>
      <c r="AX50" s="568"/>
      <c r="AY50" s="568"/>
      <c r="AZ50" s="568"/>
      <c r="BA50" s="568"/>
    </row>
    <row r="51" spans="1:53" x14ac:dyDescent="0.2">
      <c r="A51" s="568"/>
      <c r="B51" s="568"/>
      <c r="C51" s="568"/>
      <c r="D51" s="568"/>
      <c r="E51" s="568"/>
      <c r="F51" s="568"/>
      <c r="G51" s="568"/>
      <c r="H51" s="568"/>
      <c r="I51" s="568"/>
      <c r="J51" s="568"/>
      <c r="K51" s="568"/>
      <c r="L51" s="568"/>
      <c r="M51" s="568"/>
      <c r="N51" s="568"/>
      <c r="O51" s="568"/>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c r="AM51" s="568"/>
      <c r="AN51" s="568"/>
      <c r="AO51" s="568"/>
      <c r="AP51" s="568"/>
      <c r="AQ51" s="568"/>
      <c r="AR51" s="568"/>
      <c r="AS51" s="568"/>
      <c r="AT51" s="568"/>
      <c r="AU51" s="568"/>
      <c r="AV51" s="568"/>
      <c r="AW51" s="568"/>
      <c r="AX51" s="568"/>
      <c r="AY51" s="568"/>
      <c r="AZ51" s="568"/>
      <c r="BA51" s="568"/>
    </row>
    <row r="52" spans="1:53" x14ac:dyDescent="0.2">
      <c r="A52" s="568"/>
      <c r="B52" s="568"/>
      <c r="C52" s="568"/>
      <c r="D52" s="568"/>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c r="AK52" s="568"/>
      <c r="AL52" s="568"/>
      <c r="AM52" s="568"/>
      <c r="AN52" s="568"/>
      <c r="AO52" s="568"/>
      <c r="AP52" s="568"/>
      <c r="AQ52" s="568"/>
      <c r="AR52" s="568"/>
      <c r="AS52" s="568"/>
      <c r="AT52" s="568"/>
      <c r="AU52" s="568"/>
      <c r="AV52" s="568"/>
      <c r="AW52" s="568"/>
      <c r="AX52" s="568"/>
      <c r="AY52" s="568"/>
      <c r="AZ52" s="568"/>
      <c r="BA52" s="568"/>
    </row>
    <row r="53" spans="1:53" x14ac:dyDescent="0.2">
      <c r="A53" s="568"/>
      <c r="B53" s="568"/>
      <c r="C53" s="568"/>
      <c r="D53" s="568"/>
      <c r="E53" s="568"/>
      <c r="F53" s="568"/>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c r="AH53" s="568"/>
      <c r="AI53" s="568"/>
      <c r="AJ53" s="568"/>
      <c r="AK53" s="568"/>
      <c r="AL53" s="568"/>
      <c r="AM53" s="568"/>
      <c r="AN53" s="568"/>
      <c r="AO53" s="568"/>
      <c r="AP53" s="568"/>
      <c r="AQ53" s="568"/>
      <c r="AR53" s="568"/>
      <c r="AS53" s="568"/>
      <c r="AT53" s="568"/>
      <c r="AU53" s="568"/>
      <c r="AV53" s="568"/>
      <c r="AW53" s="568"/>
      <c r="AX53" s="568"/>
      <c r="AY53" s="568"/>
      <c r="AZ53" s="568"/>
      <c r="BA53" s="568"/>
    </row>
    <row r="54" spans="1:53" x14ac:dyDescent="0.2">
      <c r="A54" s="568"/>
      <c r="B54" s="568"/>
      <c r="C54" s="568"/>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8"/>
      <c r="AE54" s="568"/>
      <c r="AF54" s="568"/>
      <c r="AG54" s="568"/>
      <c r="AH54" s="568"/>
      <c r="AI54" s="568"/>
      <c r="AJ54" s="568"/>
      <c r="AK54" s="568"/>
      <c r="AL54" s="568"/>
      <c r="AM54" s="568"/>
      <c r="AN54" s="568"/>
      <c r="AO54" s="568"/>
      <c r="AP54" s="568"/>
      <c r="AQ54" s="568"/>
      <c r="AR54" s="568"/>
      <c r="AS54" s="568"/>
      <c r="AT54" s="568"/>
      <c r="AU54" s="568"/>
      <c r="AV54" s="568"/>
      <c r="AW54" s="568"/>
      <c r="AX54" s="568"/>
      <c r="AY54" s="568"/>
      <c r="AZ54" s="568"/>
      <c r="BA54" s="568"/>
    </row>
    <row r="55" spans="1:53" x14ac:dyDescent="0.2">
      <c r="A55" s="568"/>
      <c r="B55" s="568"/>
      <c r="C55" s="568"/>
      <c r="D55" s="568"/>
      <c r="E55" s="568"/>
      <c r="F55" s="568"/>
      <c r="G55" s="568"/>
      <c r="H55" s="568"/>
      <c r="I55" s="568"/>
      <c r="J55" s="568"/>
      <c r="K55" s="568"/>
      <c r="L55" s="568"/>
      <c r="M55" s="568"/>
      <c r="N55" s="568"/>
      <c r="O55" s="568"/>
      <c r="P55" s="568"/>
      <c r="Q55" s="568"/>
      <c r="R55" s="568"/>
      <c r="S55" s="568"/>
      <c r="T55" s="568"/>
      <c r="U55" s="568"/>
      <c r="V55" s="568"/>
      <c r="W55" s="568"/>
      <c r="X55" s="568"/>
      <c r="Y55" s="568"/>
      <c r="Z55" s="568"/>
      <c r="AA55" s="568"/>
      <c r="AB55" s="568"/>
      <c r="AC55" s="568"/>
      <c r="AD55" s="568"/>
      <c r="AE55" s="568"/>
      <c r="AF55" s="568"/>
      <c r="AG55" s="568"/>
      <c r="AH55" s="568"/>
      <c r="AI55" s="568"/>
      <c r="AJ55" s="568"/>
      <c r="AK55" s="568"/>
      <c r="AL55" s="568"/>
      <c r="AM55" s="568"/>
      <c r="AN55" s="568"/>
      <c r="AO55" s="568"/>
      <c r="AP55" s="568"/>
      <c r="AQ55" s="568"/>
      <c r="AR55" s="568"/>
      <c r="AS55" s="568"/>
      <c r="AT55" s="568"/>
      <c r="AU55" s="568"/>
      <c r="AV55" s="568"/>
      <c r="AW55" s="568"/>
      <c r="AX55" s="568"/>
      <c r="AY55" s="568"/>
      <c r="AZ55" s="568"/>
      <c r="BA55" s="568"/>
    </row>
    <row r="56" spans="1:53" x14ac:dyDescent="0.2">
      <c r="A56" s="568"/>
      <c r="B56" s="568"/>
      <c r="C56" s="568"/>
      <c r="D56" s="568"/>
      <c r="E56" s="568"/>
      <c r="F56" s="568"/>
      <c r="G56" s="568"/>
      <c r="H56" s="568"/>
      <c r="I56" s="568"/>
      <c r="J56" s="568"/>
      <c r="K56" s="568"/>
      <c r="L56" s="568"/>
      <c r="M56" s="568"/>
      <c r="N56" s="568"/>
      <c r="O56" s="568"/>
      <c r="P56" s="568"/>
      <c r="Q56" s="568"/>
      <c r="R56" s="568"/>
      <c r="S56" s="568"/>
      <c r="T56" s="568"/>
      <c r="U56" s="568"/>
      <c r="V56" s="568"/>
      <c r="W56" s="568"/>
      <c r="X56" s="568"/>
      <c r="Y56" s="568"/>
      <c r="Z56" s="568"/>
      <c r="AA56" s="568"/>
      <c r="AB56" s="568"/>
      <c r="AC56" s="568"/>
      <c r="AD56" s="568"/>
      <c r="AE56" s="568"/>
      <c r="AF56" s="568"/>
      <c r="AG56" s="568"/>
      <c r="AH56" s="568"/>
      <c r="AI56" s="568"/>
      <c r="AJ56" s="568"/>
      <c r="AK56" s="568"/>
      <c r="AL56" s="568"/>
      <c r="AM56" s="568"/>
      <c r="AN56" s="568"/>
      <c r="AO56" s="568"/>
      <c r="AP56" s="568"/>
      <c r="AQ56" s="568"/>
      <c r="AR56" s="568"/>
      <c r="AS56" s="568"/>
      <c r="AT56" s="568"/>
      <c r="AU56" s="568"/>
      <c r="AV56" s="568"/>
      <c r="AW56" s="568"/>
      <c r="AX56" s="568"/>
      <c r="AY56" s="568"/>
      <c r="AZ56" s="568"/>
      <c r="BA56" s="568"/>
    </row>
    <row r="57" spans="1:53" x14ac:dyDescent="0.2">
      <c r="A57" s="568"/>
      <c r="B57" s="568"/>
      <c r="C57" s="568"/>
      <c r="D57" s="568"/>
      <c r="E57" s="568"/>
      <c r="F57" s="568"/>
      <c r="G57" s="568"/>
      <c r="H57" s="568"/>
      <c r="I57" s="568"/>
      <c r="J57" s="568"/>
      <c r="K57" s="568"/>
      <c r="L57" s="568"/>
      <c r="M57" s="568"/>
      <c r="N57" s="568"/>
      <c r="O57" s="568"/>
      <c r="P57" s="568"/>
      <c r="Q57" s="568"/>
      <c r="R57" s="568"/>
      <c r="S57" s="568"/>
      <c r="T57" s="568"/>
      <c r="U57" s="568"/>
      <c r="V57" s="568"/>
      <c r="W57" s="568"/>
      <c r="X57" s="568"/>
      <c r="Y57" s="568"/>
      <c r="Z57" s="568"/>
      <c r="AA57" s="568"/>
      <c r="AB57" s="568"/>
      <c r="AC57" s="568"/>
      <c r="AD57" s="568"/>
      <c r="AE57" s="568"/>
      <c r="AF57" s="568"/>
      <c r="AG57" s="568"/>
      <c r="AH57" s="568"/>
      <c r="AI57" s="568"/>
      <c r="AJ57" s="568"/>
      <c r="AK57" s="568"/>
      <c r="AL57" s="568"/>
      <c r="AM57" s="568"/>
      <c r="AN57" s="568"/>
      <c r="AO57" s="568"/>
      <c r="AP57" s="568"/>
      <c r="AQ57" s="568"/>
      <c r="AR57" s="568"/>
      <c r="AS57" s="568"/>
      <c r="AT57" s="568"/>
      <c r="AU57" s="568"/>
      <c r="AV57" s="568"/>
      <c r="AW57" s="568"/>
      <c r="AX57" s="568"/>
      <c r="AY57" s="568"/>
      <c r="AZ57" s="568"/>
      <c r="BA57" s="568"/>
    </row>
    <row r="58" spans="1:53" x14ac:dyDescent="0.2">
      <c r="A58" s="568"/>
      <c r="B58" s="568"/>
      <c r="C58" s="568"/>
      <c r="D58" s="568"/>
      <c r="E58" s="568"/>
      <c r="F58" s="568"/>
      <c r="G58" s="568"/>
      <c r="H58" s="568"/>
      <c r="I58" s="568"/>
      <c r="J58" s="568"/>
      <c r="K58" s="568"/>
      <c r="L58" s="568"/>
      <c r="M58" s="568"/>
      <c r="N58" s="568"/>
      <c r="O58" s="568"/>
      <c r="P58" s="568"/>
      <c r="Q58" s="568"/>
      <c r="R58" s="568"/>
      <c r="S58" s="568"/>
      <c r="T58" s="568"/>
      <c r="U58" s="568"/>
      <c r="V58" s="568"/>
      <c r="W58" s="568"/>
      <c r="X58" s="568"/>
      <c r="Y58" s="568"/>
      <c r="Z58" s="568"/>
      <c r="AA58" s="568"/>
      <c r="AB58" s="568"/>
      <c r="AC58" s="568"/>
      <c r="AD58" s="568"/>
      <c r="AE58" s="568"/>
      <c r="AF58" s="568"/>
      <c r="AG58" s="568"/>
      <c r="AH58" s="568"/>
      <c r="AI58" s="568"/>
      <c r="AJ58" s="568"/>
      <c r="AK58" s="568"/>
      <c r="AL58" s="568"/>
      <c r="AM58" s="568"/>
      <c r="AN58" s="568"/>
      <c r="AO58" s="568"/>
      <c r="AP58" s="568"/>
      <c r="AQ58" s="568"/>
      <c r="AR58" s="568"/>
      <c r="AS58" s="568"/>
      <c r="AT58" s="568"/>
      <c r="AU58" s="568"/>
      <c r="AV58" s="568"/>
      <c r="AW58" s="568"/>
      <c r="AX58" s="568"/>
      <c r="AY58" s="568"/>
      <c r="AZ58" s="568"/>
      <c r="BA58" s="568"/>
    </row>
    <row r="59" spans="1:53" x14ac:dyDescent="0.2">
      <c r="A59" s="568"/>
      <c r="B59" s="568"/>
      <c r="C59" s="568"/>
      <c r="D59" s="568"/>
      <c r="E59" s="568"/>
      <c r="F59" s="568"/>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568"/>
      <c r="AL59" s="568"/>
      <c r="AM59" s="568"/>
      <c r="AN59" s="568"/>
      <c r="AO59" s="568"/>
      <c r="AP59" s="568"/>
      <c r="AQ59" s="568"/>
      <c r="AR59" s="568"/>
      <c r="AS59" s="568"/>
      <c r="AT59" s="568"/>
      <c r="AU59" s="568"/>
      <c r="AV59" s="568"/>
      <c r="AW59" s="568"/>
      <c r="AX59" s="568"/>
      <c r="AY59" s="568"/>
      <c r="AZ59" s="568"/>
      <c r="BA59" s="568"/>
    </row>
    <row r="60" spans="1:53" x14ac:dyDescent="0.2">
      <c r="A60" s="568"/>
      <c r="B60" s="568"/>
      <c r="C60" s="568"/>
      <c r="D60" s="568"/>
      <c r="E60" s="568"/>
      <c r="F60" s="568"/>
      <c r="G60" s="568"/>
      <c r="H60" s="568"/>
      <c r="I60" s="568"/>
      <c r="J60" s="568"/>
      <c r="K60" s="568"/>
      <c r="L60" s="568"/>
      <c r="M60" s="568"/>
      <c r="N60" s="568"/>
      <c r="O60" s="568"/>
      <c r="P60" s="568"/>
      <c r="Q60" s="568"/>
      <c r="R60" s="568"/>
      <c r="S60" s="568"/>
      <c r="T60" s="568"/>
      <c r="U60" s="568"/>
      <c r="V60" s="568"/>
      <c r="W60" s="568"/>
      <c r="X60" s="568"/>
      <c r="Y60" s="568"/>
      <c r="Z60" s="568"/>
      <c r="AA60" s="568"/>
      <c r="AB60" s="568"/>
      <c r="AC60" s="568"/>
      <c r="AD60" s="568"/>
      <c r="AE60" s="568"/>
      <c r="AF60" s="568"/>
      <c r="AG60" s="568"/>
      <c r="AH60" s="568"/>
      <c r="AI60" s="568"/>
      <c r="AJ60" s="568"/>
      <c r="AK60" s="568"/>
      <c r="AL60" s="568"/>
      <c r="AM60" s="568"/>
      <c r="AN60" s="568"/>
      <c r="AO60" s="568"/>
      <c r="AP60" s="568"/>
      <c r="AQ60" s="568"/>
      <c r="AR60" s="568"/>
      <c r="AS60" s="568"/>
      <c r="AT60" s="568"/>
      <c r="AU60" s="568"/>
      <c r="AV60" s="568"/>
      <c r="AW60" s="568"/>
      <c r="AX60" s="568"/>
      <c r="AY60" s="568"/>
      <c r="AZ60" s="568"/>
      <c r="BA60" s="568"/>
    </row>
    <row r="61" spans="1:53" x14ac:dyDescent="0.2">
      <c r="A61" s="568"/>
      <c r="B61" s="568"/>
      <c r="C61" s="568"/>
      <c r="D61" s="568"/>
      <c r="E61" s="568"/>
      <c r="F61" s="568"/>
      <c r="G61" s="568"/>
      <c r="H61" s="568"/>
      <c r="I61" s="568"/>
      <c r="J61" s="568"/>
      <c r="K61" s="568"/>
      <c r="L61" s="568"/>
      <c r="M61" s="568"/>
      <c r="N61" s="568"/>
      <c r="O61" s="568"/>
      <c r="P61" s="568"/>
      <c r="Q61" s="568"/>
      <c r="R61" s="568"/>
      <c r="S61" s="568"/>
      <c r="T61" s="568"/>
      <c r="U61" s="568"/>
      <c r="V61" s="568"/>
      <c r="W61" s="568"/>
      <c r="X61" s="568"/>
      <c r="Y61" s="568"/>
      <c r="Z61" s="568"/>
      <c r="AA61" s="568"/>
      <c r="AB61" s="568"/>
      <c r="AC61" s="568"/>
      <c r="AD61" s="568"/>
      <c r="AE61" s="568"/>
      <c r="AF61" s="568"/>
      <c r="AG61" s="568"/>
      <c r="AH61" s="568"/>
      <c r="AI61" s="568"/>
      <c r="AJ61" s="568"/>
      <c r="AK61" s="568"/>
      <c r="AL61" s="568"/>
      <c r="AM61" s="568"/>
      <c r="AN61" s="568"/>
      <c r="AO61" s="568"/>
      <c r="AP61" s="568"/>
      <c r="AQ61" s="568"/>
      <c r="AR61" s="568"/>
      <c r="AS61" s="568"/>
      <c r="AT61" s="568"/>
      <c r="AU61" s="568"/>
      <c r="AV61" s="568"/>
      <c r="AW61" s="568"/>
      <c r="AX61" s="568"/>
      <c r="AY61" s="568"/>
      <c r="AZ61" s="568"/>
      <c r="BA61" s="568"/>
    </row>
  </sheetData>
  <mergeCells count="11">
    <mergeCell ref="AC7:AD7"/>
    <mergeCell ref="F7:G7"/>
    <mergeCell ref="H7:I7"/>
    <mergeCell ref="O7:P7"/>
    <mergeCell ref="S7:X7"/>
    <mergeCell ref="Y7:AB7"/>
    <mergeCell ref="B3:D3"/>
    <mergeCell ref="C4:D4"/>
    <mergeCell ref="C5:D5"/>
    <mergeCell ref="C7:E7"/>
    <mergeCell ref="J7:N7"/>
  </mergeCells>
  <hyperlinks>
    <hyperlink ref="B1" location="Contents!A1" display="Back to Contents" xr:uid="{3052D04E-924A-450F-B39C-D493D88DA589}"/>
  </hyperlinks>
  <pageMargins left="0.25" right="0.25" top="0.75" bottom="0.75" header="0.3" footer="0.3"/>
  <pageSetup paperSize="9" orientation="landscape" r:id="rId1"/>
  <colBreaks count="3" manualBreakCount="3">
    <brk id="9" max="27" man="1"/>
    <brk id="16" max="27" man="1"/>
    <brk id="25" max="27"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0B1D-8B58-46B3-9962-E2C2CE12ABEB}">
  <sheetPr>
    <pageSetUpPr fitToPage="1"/>
  </sheetPr>
  <dimension ref="A1:AZ61"/>
  <sheetViews>
    <sheetView zoomScale="90" zoomScaleNormal="90" workbookViewId="0">
      <selection activeCell="I22" sqref="I22"/>
    </sheetView>
  </sheetViews>
  <sheetFormatPr defaultColWidth="9.140625" defaultRowHeight="14.25" x14ac:dyDescent="0.2"/>
  <cols>
    <col min="1" max="1" width="8.7109375" style="3" customWidth="1"/>
    <col min="2" max="10" width="20.7109375" style="3" customWidth="1"/>
    <col min="11" max="11" width="20" style="3" bestFit="1" customWidth="1"/>
    <col min="12" max="16384" width="9.140625" style="3"/>
  </cols>
  <sheetData>
    <row r="1" spans="1:52" s="106" customFormat="1" ht="14.25" customHeight="1" x14ac:dyDescent="0.2">
      <c r="B1" s="290" t="s">
        <v>47</v>
      </c>
    </row>
    <row r="2" spans="1:52" ht="14.25" customHeight="1" thickBo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row>
    <row r="3" spans="1:52" ht="20.25" customHeight="1" thickBot="1" x14ac:dyDescent="0.25">
      <c r="A3" s="106"/>
      <c r="B3" s="656" t="s">
        <v>298</v>
      </c>
      <c r="C3" s="657"/>
      <c r="D3" s="658"/>
      <c r="E3" s="106"/>
      <c r="F3" s="243" t="s">
        <v>90</v>
      </c>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row>
    <row r="4" spans="1:52" ht="15" thickBot="1" x14ac:dyDescent="0.25">
      <c r="A4" s="106"/>
      <c r="B4" s="92" t="s">
        <v>2</v>
      </c>
      <c r="C4" s="654" t="s">
        <v>3</v>
      </c>
      <c r="D4" s="655"/>
      <c r="E4" s="106"/>
      <c r="F4" s="250" t="s">
        <v>13</v>
      </c>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row>
    <row r="5" spans="1:52" ht="15" thickBot="1" x14ac:dyDescent="0.25">
      <c r="A5" s="106"/>
      <c r="B5" s="91" t="s">
        <v>4</v>
      </c>
      <c r="C5" s="687" t="s">
        <v>373</v>
      </c>
      <c r="D5" s="688"/>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row>
    <row r="6" spans="1:52" ht="15" thickBot="1" x14ac:dyDescent="0.25">
      <c r="A6" s="106"/>
      <c r="B6" s="106"/>
      <c r="C6" s="106"/>
      <c r="D6" s="112"/>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row>
    <row r="7" spans="1:52" s="1" customFormat="1" ht="57" x14ac:dyDescent="0.25">
      <c r="A7" s="109"/>
      <c r="B7" s="244" t="s">
        <v>299</v>
      </c>
      <c r="C7" s="480" t="s">
        <v>300</v>
      </c>
      <c r="D7" s="97" t="s">
        <v>301</v>
      </c>
      <c r="E7" s="97" t="s">
        <v>302</v>
      </c>
      <c r="F7" s="97" t="s">
        <v>303</v>
      </c>
      <c r="G7" s="97" t="s">
        <v>304</v>
      </c>
      <c r="H7" s="97" t="s">
        <v>305</v>
      </c>
      <c r="I7" s="97" t="s">
        <v>306</v>
      </c>
      <c r="J7" s="479" t="s">
        <v>307</v>
      </c>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row>
    <row r="8" spans="1:52" ht="15" x14ac:dyDescent="0.25">
      <c r="A8" s="106"/>
      <c r="B8" s="88">
        <v>2016</v>
      </c>
      <c r="C8" s="93"/>
      <c r="D8" s="94"/>
      <c r="E8" s="95"/>
      <c r="F8" s="95"/>
      <c r="G8" s="95"/>
      <c r="H8" s="95"/>
      <c r="I8" s="95"/>
      <c r="J8" s="9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row>
    <row r="9" spans="1:52" ht="15" x14ac:dyDescent="0.25">
      <c r="A9" s="106"/>
      <c r="B9" s="89">
        <v>2017</v>
      </c>
      <c r="C9" s="13"/>
      <c r="D9" s="5"/>
      <c r="E9" s="4"/>
      <c r="F9" s="4"/>
      <c r="G9" s="4"/>
      <c r="H9" s="4"/>
      <c r="I9" s="4"/>
      <c r="J9" s="14"/>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row>
    <row r="10" spans="1:52" ht="15" x14ac:dyDescent="0.25">
      <c r="A10" s="106"/>
      <c r="B10" s="89">
        <v>2018</v>
      </c>
      <c r="C10" s="13"/>
      <c r="D10" s="5"/>
      <c r="E10" s="4"/>
      <c r="F10" s="4"/>
      <c r="G10" s="4"/>
      <c r="H10" s="4"/>
      <c r="I10" s="4"/>
      <c r="J10" s="14"/>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row>
    <row r="11" spans="1:52" ht="15" x14ac:dyDescent="0.25">
      <c r="A11" s="106"/>
      <c r="B11" s="90" t="s">
        <v>196</v>
      </c>
      <c r="C11" s="15"/>
      <c r="D11" s="18"/>
      <c r="E11" s="16"/>
      <c r="F11" s="16"/>
      <c r="G11" s="16"/>
      <c r="H11" s="16"/>
      <c r="I11" s="16"/>
      <c r="J11" s="17"/>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row>
    <row r="12" spans="1:52" ht="15" x14ac:dyDescent="0.25">
      <c r="A12" s="106"/>
      <c r="B12" s="114"/>
      <c r="C12" s="114"/>
      <c r="D12" s="114"/>
      <c r="E12" s="114"/>
      <c r="F12" s="114"/>
      <c r="G12" s="114"/>
      <c r="H12" s="114"/>
      <c r="I12" s="114"/>
      <c r="J12" s="114"/>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row>
    <row r="13" spans="1:52" ht="57" x14ac:dyDescent="0.2">
      <c r="A13" s="106"/>
      <c r="B13" s="244" t="s">
        <v>308</v>
      </c>
      <c r="C13" s="480" t="s">
        <v>300</v>
      </c>
      <c r="D13" s="97" t="s">
        <v>309</v>
      </c>
      <c r="E13" s="97" t="s">
        <v>302</v>
      </c>
      <c r="F13" s="97" t="s">
        <v>303</v>
      </c>
      <c r="G13" s="97" t="s">
        <v>304</v>
      </c>
      <c r="H13" s="97" t="s">
        <v>305</v>
      </c>
      <c r="I13" s="97" t="s">
        <v>306</v>
      </c>
      <c r="J13" s="479" t="s">
        <v>307</v>
      </c>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row>
    <row r="14" spans="1:52" ht="15" x14ac:dyDescent="0.25">
      <c r="A14" s="106"/>
      <c r="B14" s="88">
        <v>2016</v>
      </c>
      <c r="C14" s="93"/>
      <c r="D14" s="94"/>
      <c r="E14" s="95"/>
      <c r="F14" s="95"/>
      <c r="G14" s="95"/>
      <c r="H14" s="95"/>
      <c r="I14" s="95"/>
      <c r="J14" s="9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row>
    <row r="15" spans="1:52" ht="15" x14ac:dyDescent="0.25">
      <c r="A15" s="106"/>
      <c r="B15" s="89">
        <v>2017</v>
      </c>
      <c r="C15" s="13"/>
      <c r="D15" s="5"/>
      <c r="E15" s="4"/>
      <c r="F15" s="4"/>
      <c r="G15" s="4"/>
      <c r="H15" s="4"/>
      <c r="I15" s="4"/>
      <c r="J15" s="14"/>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row>
    <row r="16" spans="1:52" ht="15" x14ac:dyDescent="0.25">
      <c r="A16" s="106"/>
      <c r="B16" s="89">
        <v>2018</v>
      </c>
      <c r="C16" s="13"/>
      <c r="D16" s="5"/>
      <c r="E16" s="4"/>
      <c r="F16" s="4"/>
      <c r="G16" s="4"/>
      <c r="H16" s="4"/>
      <c r="I16" s="4"/>
      <c r="J16" s="14"/>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row>
    <row r="17" spans="1:52" ht="15" x14ac:dyDescent="0.25">
      <c r="A17" s="106"/>
      <c r="B17" s="90" t="s">
        <v>196</v>
      </c>
      <c r="C17" s="15"/>
      <c r="D17" s="18"/>
      <c r="E17" s="16"/>
      <c r="F17" s="16"/>
      <c r="G17" s="16"/>
      <c r="H17" s="16"/>
      <c r="I17" s="16"/>
      <c r="J17" s="17"/>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row>
    <row r="18" spans="1:52" x14ac:dyDescent="0.2">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row>
    <row r="19" spans="1:52" x14ac:dyDescent="0.2">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row>
    <row r="20" spans="1:52" x14ac:dyDescent="0.2">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row>
    <row r="21" spans="1:52" x14ac:dyDescent="0.2">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row>
    <row r="22" spans="1:52" x14ac:dyDescent="0.2">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row>
    <row r="23" spans="1:52" x14ac:dyDescent="0.2">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row>
    <row r="24" spans="1:52" x14ac:dyDescent="0.2">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row>
    <row r="25" spans="1:52" x14ac:dyDescent="0.2">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row>
    <row r="26" spans="1:52"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row>
    <row r="27" spans="1:52" x14ac:dyDescent="0.2">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row>
    <row r="28" spans="1:52"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row>
    <row r="29" spans="1:52"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row>
    <row r="30" spans="1:52" x14ac:dyDescent="0.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row>
    <row r="31" spans="1:52" x14ac:dyDescent="0.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row>
    <row r="32" spans="1:52"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row>
    <row r="33" spans="1:52"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row>
    <row r="34" spans="1:52"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row>
    <row r="35" spans="1:52"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row>
    <row r="36" spans="1:52"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row>
    <row r="37" spans="1:52"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row>
    <row r="38" spans="1:52"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row>
    <row r="39" spans="1:52"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row>
    <row r="40" spans="1:52"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row>
    <row r="41" spans="1:52"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row>
    <row r="42" spans="1:52"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row>
    <row r="43" spans="1:52" x14ac:dyDescent="0.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row>
    <row r="44" spans="1:52"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row>
    <row r="45" spans="1:52"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row>
    <row r="46" spans="1:52"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row>
    <row r="47" spans="1:52"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row>
    <row r="48" spans="1:52"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row>
    <row r="49" spans="1:52"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row>
    <row r="50" spans="1:52"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row>
    <row r="51" spans="1:52"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row>
    <row r="52" spans="1:52"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row>
    <row r="53" spans="1:52"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row>
    <row r="54" spans="1:52"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row>
    <row r="55" spans="1:52"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row>
    <row r="56" spans="1:52"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row>
    <row r="57" spans="1:52"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row>
    <row r="58" spans="1:52"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row>
    <row r="59" spans="1:52"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row>
    <row r="60" spans="1:52"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row>
    <row r="61" spans="1:52" x14ac:dyDescent="0.2">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row>
  </sheetData>
  <mergeCells count="3">
    <mergeCell ref="B3:D3"/>
    <mergeCell ref="C4:D4"/>
    <mergeCell ref="C5:D5"/>
  </mergeCells>
  <hyperlinks>
    <hyperlink ref="B1" location="Contents!A1" display="Back to Contents" xr:uid="{00786E61-1882-4594-8B6E-7483467F2E7B}"/>
  </hyperlinks>
  <pageMargins left="0.25" right="0.25" top="0.75" bottom="0.75" header="0.3" footer="0.3"/>
  <pageSetup paperSize="9" scale="2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641E-2637-470B-A255-39F07B963E43}">
  <sheetPr>
    <pageSetUpPr fitToPage="1"/>
  </sheetPr>
  <dimension ref="A1:AN37"/>
  <sheetViews>
    <sheetView topLeftCell="A4" zoomScale="70" zoomScaleNormal="70" workbookViewId="0">
      <selection activeCell="K18" sqref="K18"/>
    </sheetView>
  </sheetViews>
  <sheetFormatPr defaultColWidth="9.140625" defaultRowHeight="14.25" x14ac:dyDescent="0.2"/>
  <cols>
    <col min="1" max="1" width="8.7109375" style="240" customWidth="1"/>
    <col min="2" max="2" width="29.5703125" style="240" customWidth="1"/>
    <col min="3" max="6" width="22.7109375" style="240" customWidth="1"/>
    <col min="7" max="16384" width="9.140625" style="240"/>
  </cols>
  <sheetData>
    <row r="1" spans="1:40" s="241" customFormat="1" ht="14.1" customHeight="1" x14ac:dyDescent="0.25">
      <c r="B1" s="289" t="s">
        <v>47</v>
      </c>
    </row>
    <row r="2" spans="1:40" ht="14.1" customHeight="1" thickBot="1" x14ac:dyDescent="0.25">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row>
    <row r="3" spans="1:40" ht="20.100000000000001" customHeight="1" x14ac:dyDescent="0.2">
      <c r="A3" s="241"/>
      <c r="B3" s="656" t="s">
        <v>310</v>
      </c>
      <c r="C3" s="784"/>
      <c r="D3" s="785"/>
      <c r="E3" s="241"/>
      <c r="F3" s="243" t="s">
        <v>90</v>
      </c>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40" ht="15.75" thickBot="1" x14ac:dyDescent="0.25">
      <c r="A4" s="241"/>
      <c r="B4" s="251" t="s">
        <v>2</v>
      </c>
      <c r="C4" s="654" t="s">
        <v>3</v>
      </c>
      <c r="D4" s="655"/>
      <c r="E4" s="241"/>
      <c r="F4" s="250" t="s">
        <v>13</v>
      </c>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40" ht="15.75" thickBot="1" x14ac:dyDescent="0.25">
      <c r="A5" s="241"/>
      <c r="B5" s="252" t="s">
        <v>4</v>
      </c>
      <c r="C5" s="687" t="s">
        <v>373</v>
      </c>
      <c r="D5" s="786"/>
      <c r="E5" s="241"/>
      <c r="F5" s="241"/>
      <c r="G5" s="241"/>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row>
    <row r="6" spans="1:40" x14ac:dyDescent="0.2">
      <c r="A6" s="241"/>
      <c r="B6" s="241"/>
      <c r="C6" s="241"/>
      <c r="D6" s="242"/>
      <c r="E6" s="241"/>
      <c r="F6" s="241"/>
      <c r="G6" s="241"/>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row>
    <row r="7" spans="1:40" s="246" customFormat="1" ht="15" thickBot="1" x14ac:dyDescent="0.25"/>
    <row r="8" spans="1:40" s="246" customFormat="1" ht="15" customHeight="1" thickBot="1" x14ac:dyDescent="0.25">
      <c r="C8" s="787" t="s">
        <v>311</v>
      </c>
      <c r="D8" s="788"/>
      <c r="E8" s="788"/>
      <c r="F8" s="789"/>
    </row>
    <row r="9" spans="1:40" ht="15.75" thickBot="1" x14ac:dyDescent="0.3">
      <c r="A9" s="241"/>
      <c r="B9" s="244"/>
      <c r="C9" s="273">
        <v>2016</v>
      </c>
      <c r="D9" s="274">
        <v>2017</v>
      </c>
      <c r="E9" s="274">
        <v>2018</v>
      </c>
      <c r="F9" s="275" t="s">
        <v>196</v>
      </c>
      <c r="G9" s="254"/>
      <c r="H9" s="254"/>
      <c r="I9" s="254"/>
      <c r="J9" s="254"/>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row>
    <row r="10" spans="1:40" ht="42" customHeight="1" thickBot="1" x14ac:dyDescent="0.25">
      <c r="A10" s="241"/>
      <c r="B10" s="249" t="s">
        <v>312</v>
      </c>
      <c r="C10" s="281"/>
      <c r="D10" s="281"/>
      <c r="E10" s="281"/>
      <c r="F10" s="282"/>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row>
    <row r="11" spans="1:40" s="278" customFormat="1" ht="9.9499999999999993" customHeight="1" thickBot="1" x14ac:dyDescent="0.25">
      <c r="B11" s="279"/>
      <c r="C11" s="280"/>
      <c r="D11" s="280"/>
      <c r="E11" s="280"/>
      <c r="F11" s="280"/>
    </row>
    <row r="12" spans="1:40" ht="15.95" customHeight="1" thickBot="1" x14ac:dyDescent="0.25">
      <c r="A12" s="241"/>
      <c r="B12" s="790" t="s">
        <v>313</v>
      </c>
      <c r="C12" s="791"/>
      <c r="D12" s="791"/>
      <c r="E12" s="791"/>
      <c r="F12" s="792"/>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row>
    <row r="13" spans="1:40" ht="42" customHeight="1" x14ac:dyDescent="0.2">
      <c r="A13" s="241"/>
      <c r="B13" s="276" t="s">
        <v>314</v>
      </c>
      <c r="C13" s="261"/>
      <c r="D13" s="261"/>
      <c r="E13" s="261"/>
      <c r="F13" s="262"/>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row>
    <row r="14" spans="1:40" ht="42" customHeight="1" thickBot="1" x14ac:dyDescent="0.25">
      <c r="A14" s="241"/>
      <c r="B14" s="277" t="s">
        <v>315</v>
      </c>
      <c r="C14" s="259"/>
      <c r="D14" s="259"/>
      <c r="E14" s="259"/>
      <c r="F14" s="260"/>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row>
    <row r="15" spans="1:40" ht="46.35" customHeight="1" thickBot="1" x14ac:dyDescent="0.25">
      <c r="A15" s="241"/>
      <c r="B15" s="283" t="s">
        <v>316</v>
      </c>
      <c r="C15" s="253">
        <f>C13-C14</f>
        <v>0</v>
      </c>
      <c r="D15" s="269">
        <f t="shared" ref="D15:F15" si="0">D13-D14</f>
        <v>0</v>
      </c>
      <c r="E15" s="269">
        <f t="shared" si="0"/>
        <v>0</v>
      </c>
      <c r="F15" s="284">
        <f t="shared" si="0"/>
        <v>0</v>
      </c>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row>
    <row r="16" spans="1:40" ht="9.9499999999999993" customHeight="1" thickBot="1" x14ac:dyDescent="0.25">
      <c r="A16" s="241"/>
      <c r="B16" s="279"/>
      <c r="C16" s="280"/>
      <c r="D16" s="280"/>
      <c r="E16" s="280"/>
      <c r="F16" s="280"/>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row>
    <row r="17" spans="1:40" ht="17.45" customHeight="1" thickBot="1" x14ac:dyDescent="0.25">
      <c r="A17" s="241"/>
      <c r="B17" s="781" t="s">
        <v>317</v>
      </c>
      <c r="C17" s="782"/>
      <c r="D17" s="782"/>
      <c r="E17" s="782"/>
      <c r="F17" s="783"/>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row>
    <row r="18" spans="1:40" ht="42" customHeight="1" x14ac:dyDescent="0.2">
      <c r="A18" s="241"/>
      <c r="B18" s="276" t="s">
        <v>318</v>
      </c>
      <c r="C18" s="261"/>
      <c r="D18" s="261"/>
      <c r="E18" s="261"/>
      <c r="F18" s="262"/>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row>
    <row r="19" spans="1:40" ht="42" customHeight="1" thickBot="1" x14ac:dyDescent="0.25">
      <c r="A19" s="241"/>
      <c r="B19" s="277" t="s">
        <v>319</v>
      </c>
      <c r="C19" s="259"/>
      <c r="D19" s="259"/>
      <c r="E19" s="259"/>
      <c r="F19" s="260"/>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row>
    <row r="20" spans="1:40" ht="46.35" customHeight="1" thickBot="1" x14ac:dyDescent="0.25">
      <c r="A20" s="241"/>
      <c r="B20" s="283" t="s">
        <v>320</v>
      </c>
      <c r="C20" s="253">
        <f>C18-C19</f>
        <v>0</v>
      </c>
      <c r="D20" s="269">
        <f t="shared" ref="D20:F20" si="1">D18-D19</f>
        <v>0</v>
      </c>
      <c r="E20" s="269">
        <f t="shared" si="1"/>
        <v>0</v>
      </c>
      <c r="F20" s="284">
        <f t="shared" si="1"/>
        <v>0</v>
      </c>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row>
    <row r="21" spans="1:40" ht="9.9499999999999993" customHeight="1" thickBot="1" x14ac:dyDescent="0.25">
      <c r="A21" s="241"/>
      <c r="B21" s="279"/>
      <c r="C21" s="280"/>
      <c r="D21" s="280"/>
      <c r="E21" s="280"/>
      <c r="F21" s="280"/>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row>
    <row r="22" spans="1:40" ht="62.25" customHeight="1" thickBot="1" x14ac:dyDescent="0.25">
      <c r="A22" s="241"/>
      <c r="B22" s="285" t="s">
        <v>359</v>
      </c>
      <c r="C22" s="253">
        <f>C15+C20</f>
        <v>0</v>
      </c>
      <c r="D22" s="263">
        <f t="shared" ref="D22:F22" si="2">D15+D20</f>
        <v>0</v>
      </c>
      <c r="E22" s="263">
        <f>E15+E20</f>
        <v>0</v>
      </c>
      <c r="F22" s="264">
        <f t="shared" si="2"/>
        <v>0</v>
      </c>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row>
    <row r="23" spans="1:40" ht="50.45" customHeight="1" thickBot="1" x14ac:dyDescent="0.25">
      <c r="A23" s="241"/>
      <c r="B23" s="272" t="s">
        <v>321</v>
      </c>
      <c r="C23" s="253">
        <f>IF(C22=0,,C10/C22)</f>
        <v>0</v>
      </c>
      <c r="D23" s="269">
        <f t="shared" ref="D23:F23" si="3">IF(D22=0,,D10/D22)</f>
        <v>0</v>
      </c>
      <c r="E23" s="269">
        <f t="shared" si="3"/>
        <v>0</v>
      </c>
      <c r="F23" s="284">
        <f t="shared" si="3"/>
        <v>0</v>
      </c>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row>
    <row r="24" spans="1:40" x14ac:dyDescent="0.2">
      <c r="A24" s="241"/>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row>
    <row r="25" spans="1:40" x14ac:dyDescent="0.2">
      <c r="A25" s="241"/>
      <c r="B25" s="241"/>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row>
    <row r="26" spans="1:40" x14ac:dyDescent="0.2">
      <c r="A26" s="241"/>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row>
    <row r="27" spans="1:40" x14ac:dyDescent="0.2">
      <c r="A27" s="241"/>
      <c r="B27" s="241"/>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row>
    <row r="28" spans="1:40" x14ac:dyDescent="0.2">
      <c r="A28" s="241"/>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row>
    <row r="29" spans="1:40" x14ac:dyDescent="0.2">
      <c r="A29" s="241"/>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row>
    <row r="30" spans="1:40" x14ac:dyDescent="0.2">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row>
    <row r="31" spans="1:40" x14ac:dyDescent="0.2">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row>
    <row r="32" spans="1:40" x14ac:dyDescent="0.2">
      <c r="A32" s="241"/>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row>
    <row r="33" spans="1:40" x14ac:dyDescent="0.2">
      <c r="A33" s="241"/>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row>
    <row r="34" spans="1:40" x14ac:dyDescent="0.2">
      <c r="A34" s="241"/>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row>
    <row r="35" spans="1:40" x14ac:dyDescent="0.2">
      <c r="A35" s="241"/>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row>
    <row r="36" spans="1:40" x14ac:dyDescent="0.2">
      <c r="A36" s="241"/>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row>
    <row r="37" spans="1:40" x14ac:dyDescent="0.2">
      <c r="A37" s="241"/>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row>
  </sheetData>
  <mergeCells count="6">
    <mergeCell ref="B17:F17"/>
    <mergeCell ref="B3:D3"/>
    <mergeCell ref="C4:D4"/>
    <mergeCell ref="C5:D5"/>
    <mergeCell ref="C8:F8"/>
    <mergeCell ref="B12:F12"/>
  </mergeCells>
  <hyperlinks>
    <hyperlink ref="B1" location="Contents!A1" display="Back to Contents" xr:uid="{38339E04-9D5D-4451-A2F4-C760202413C5}"/>
  </hyperlinks>
  <pageMargins left="0.25" right="0.25" top="0.75" bottom="0.75" header="0.3" footer="0.3"/>
  <pageSetup paperSize="9" scale="2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E84C-5AA7-40D4-99C1-AC0128D602F2}">
  <sheetPr>
    <pageSetUpPr fitToPage="1"/>
  </sheetPr>
  <dimension ref="A1:AN32"/>
  <sheetViews>
    <sheetView topLeftCell="A7" zoomScale="90" zoomScaleNormal="90" workbookViewId="0">
      <selection activeCell="E10" sqref="E10"/>
    </sheetView>
  </sheetViews>
  <sheetFormatPr defaultColWidth="9.140625" defaultRowHeight="14.25" x14ac:dyDescent="0.2"/>
  <cols>
    <col min="1" max="1" width="8.7109375" style="240" customWidth="1"/>
    <col min="2" max="2" width="29.5703125" style="240" customWidth="1"/>
    <col min="3" max="6" width="13.7109375" style="240" customWidth="1"/>
    <col min="7" max="16384" width="9.140625" style="240"/>
  </cols>
  <sheetData>
    <row r="1" spans="1:40" s="241" customFormat="1" ht="14.1" customHeight="1" x14ac:dyDescent="0.25">
      <c r="B1" s="289" t="s">
        <v>47</v>
      </c>
    </row>
    <row r="2" spans="1:40" ht="14.1" customHeight="1" thickBot="1" x14ac:dyDescent="0.25">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row>
    <row r="3" spans="1:40" ht="20.100000000000001" customHeight="1" thickBot="1" x14ac:dyDescent="0.25">
      <c r="A3" s="241"/>
      <c r="B3" s="793" t="s">
        <v>322</v>
      </c>
      <c r="C3" s="784"/>
      <c r="D3" s="785"/>
      <c r="E3" s="241"/>
      <c r="F3" s="243" t="s">
        <v>90</v>
      </c>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40" ht="15.75" thickBot="1" x14ac:dyDescent="0.25">
      <c r="A4" s="241"/>
      <c r="B4" s="251" t="s">
        <v>2</v>
      </c>
      <c r="C4" s="654" t="s">
        <v>3</v>
      </c>
      <c r="D4" s="655"/>
      <c r="E4" s="241"/>
      <c r="F4" s="250" t="s">
        <v>13</v>
      </c>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40" ht="15.75" thickBot="1" x14ac:dyDescent="0.25">
      <c r="A5" s="241"/>
      <c r="B5" s="252" t="s">
        <v>4</v>
      </c>
      <c r="C5" s="687" t="s">
        <v>373</v>
      </c>
      <c r="D5" s="786"/>
      <c r="E5" s="241"/>
      <c r="F5" s="241"/>
      <c r="G5" s="241"/>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row>
    <row r="6" spans="1:40" x14ac:dyDescent="0.2">
      <c r="A6" s="241"/>
      <c r="B6" s="241"/>
      <c r="C6" s="241"/>
      <c r="D6" s="242"/>
      <c r="E6" s="241"/>
      <c r="F6" s="241"/>
      <c r="G6" s="241"/>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row>
    <row r="7" spans="1:40" s="246" customFormat="1" ht="15" thickBot="1" x14ac:dyDescent="0.25"/>
    <row r="8" spans="1:40" s="246" customFormat="1" ht="15" customHeight="1" thickBot="1" x14ac:dyDescent="0.25">
      <c r="C8" s="787" t="s">
        <v>323</v>
      </c>
      <c r="D8" s="788"/>
      <c r="E8" s="788"/>
      <c r="F8" s="789"/>
    </row>
    <row r="9" spans="1:40" ht="15.75" thickBot="1" x14ac:dyDescent="0.3">
      <c r="A9" s="241"/>
      <c r="B9" s="244"/>
      <c r="C9" s="273">
        <v>2016</v>
      </c>
      <c r="D9" s="274">
        <v>2017</v>
      </c>
      <c r="E9" s="274">
        <v>2018</v>
      </c>
      <c r="F9" s="275" t="s">
        <v>196</v>
      </c>
      <c r="G9" s="254"/>
      <c r="H9" s="254"/>
      <c r="I9" s="254"/>
      <c r="J9" s="254"/>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row>
    <row r="10" spans="1:40" ht="30" customHeight="1" x14ac:dyDescent="0.2">
      <c r="A10" s="241"/>
      <c r="B10" s="247" t="s">
        <v>312</v>
      </c>
      <c r="C10" s="265"/>
      <c r="D10" s="261"/>
      <c r="E10" s="261"/>
      <c r="F10" s="262"/>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row>
    <row r="11" spans="1:40" ht="30" customHeight="1" x14ac:dyDescent="0.2">
      <c r="A11" s="241"/>
      <c r="B11" s="270" t="s">
        <v>324</v>
      </c>
      <c r="C11" s="266"/>
      <c r="D11" s="255"/>
      <c r="E11" s="255"/>
      <c r="F11" s="258"/>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row>
    <row r="12" spans="1:40" ht="30" customHeight="1" x14ac:dyDescent="0.2">
      <c r="A12" s="241"/>
      <c r="B12" s="270" t="s">
        <v>133</v>
      </c>
      <c r="C12" s="266"/>
      <c r="D12" s="255"/>
      <c r="E12" s="255"/>
      <c r="F12" s="258"/>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row>
    <row r="13" spans="1:40" ht="30" customHeight="1" x14ac:dyDescent="0.2">
      <c r="A13" s="241"/>
      <c r="B13" s="270" t="s">
        <v>325</v>
      </c>
      <c r="C13" s="266"/>
      <c r="D13" s="255"/>
      <c r="E13" s="255"/>
      <c r="F13" s="258"/>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row>
    <row r="14" spans="1:40" ht="30" customHeight="1" thickBot="1" x14ac:dyDescent="0.25">
      <c r="A14" s="241"/>
      <c r="B14" s="248" t="s">
        <v>326</v>
      </c>
      <c r="C14" s="267"/>
      <c r="D14" s="259"/>
      <c r="E14" s="259"/>
      <c r="F14" s="260"/>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row>
    <row r="15" spans="1:40" ht="30" customHeight="1" x14ac:dyDescent="0.2">
      <c r="A15" s="241"/>
      <c r="B15" s="271" t="s">
        <v>327</v>
      </c>
      <c r="C15" s="268">
        <f>C16+C17</f>
        <v>0</v>
      </c>
      <c r="D15" s="256">
        <f>D16+D17</f>
        <v>0</v>
      </c>
      <c r="E15" s="256">
        <f t="shared" ref="E15:F15" si="0">E16+E17</f>
        <v>0</v>
      </c>
      <c r="F15" s="257">
        <f t="shared" si="0"/>
        <v>0</v>
      </c>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row>
    <row r="16" spans="1:40" ht="30" customHeight="1" x14ac:dyDescent="0.2">
      <c r="A16" s="241"/>
      <c r="B16" s="270" t="s">
        <v>328</v>
      </c>
      <c r="C16" s="266"/>
      <c r="D16" s="255"/>
      <c r="E16" s="255"/>
      <c r="F16" s="258"/>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row>
    <row r="17" spans="1:40" ht="30" customHeight="1" thickBot="1" x14ac:dyDescent="0.25">
      <c r="A17" s="241"/>
      <c r="B17" s="248" t="s">
        <v>329</v>
      </c>
      <c r="C17" s="267"/>
      <c r="D17" s="259"/>
      <c r="E17" s="259"/>
      <c r="F17" s="260"/>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row>
    <row r="18" spans="1:40" ht="30" customHeight="1" thickBot="1" x14ac:dyDescent="0.25">
      <c r="A18" s="241"/>
      <c r="B18" s="272" t="s">
        <v>330</v>
      </c>
      <c r="C18" s="269">
        <f>C10+C11-C15</f>
        <v>0</v>
      </c>
      <c r="D18" s="263">
        <f>D10+D11-D15</f>
        <v>0</v>
      </c>
      <c r="E18" s="263">
        <f t="shared" ref="E18" si="1">E10+E11-E15</f>
        <v>0</v>
      </c>
      <c r="F18" s="264">
        <f>F10+F11-F15</f>
        <v>0</v>
      </c>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row>
    <row r="19" spans="1:40" x14ac:dyDescent="0.2">
      <c r="A19" s="241"/>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row>
    <row r="20" spans="1:40" x14ac:dyDescent="0.2">
      <c r="A20" s="241"/>
      <c r="B20" s="241"/>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row>
    <row r="21" spans="1:40" x14ac:dyDescent="0.2">
      <c r="A21" s="241"/>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row>
    <row r="22" spans="1:40" x14ac:dyDescent="0.2">
      <c r="A22" s="241"/>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row>
    <row r="23" spans="1:40" x14ac:dyDescent="0.2">
      <c r="A23" s="241"/>
      <c r="B23" s="241"/>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row>
    <row r="24" spans="1:40" x14ac:dyDescent="0.2">
      <c r="A24" s="241"/>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row>
    <row r="25" spans="1:40" x14ac:dyDescent="0.2">
      <c r="A25" s="241"/>
      <c r="B25" s="241"/>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row>
    <row r="26" spans="1:40" x14ac:dyDescent="0.2">
      <c r="A26" s="241"/>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row>
    <row r="27" spans="1:40" x14ac:dyDescent="0.2">
      <c r="A27" s="241"/>
      <c r="B27" s="241"/>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row>
    <row r="28" spans="1:40" x14ac:dyDescent="0.2">
      <c r="A28" s="241"/>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row>
    <row r="29" spans="1:40" x14ac:dyDescent="0.2">
      <c r="A29" s="241"/>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row>
    <row r="30" spans="1:40" x14ac:dyDescent="0.2">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row>
    <row r="31" spans="1:40" x14ac:dyDescent="0.2">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row>
    <row r="32" spans="1:40" x14ac:dyDescent="0.2">
      <c r="A32" s="241"/>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row>
  </sheetData>
  <mergeCells count="4">
    <mergeCell ref="B3:D3"/>
    <mergeCell ref="C4:D4"/>
    <mergeCell ref="C5:D5"/>
    <mergeCell ref="C8:F8"/>
  </mergeCells>
  <hyperlinks>
    <hyperlink ref="B1" location="Contents!A1" display="Back to Contents" xr:uid="{649C977C-F99F-4374-A710-CFD6B53F358F}"/>
  </hyperlinks>
  <pageMargins left="0.25" right="0.25" top="0.75" bottom="0.75" header="0.3" footer="0.3"/>
  <pageSetup paperSize="9"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6B4D-3E68-4383-824A-FB4621DD6464}">
  <dimension ref="A1:Z41"/>
  <sheetViews>
    <sheetView zoomScale="90" zoomScaleNormal="90" workbookViewId="0">
      <selection activeCell="B12" sqref="B12"/>
    </sheetView>
  </sheetViews>
  <sheetFormatPr defaultColWidth="9.140625" defaultRowHeight="14.25" x14ac:dyDescent="0.2"/>
  <cols>
    <col min="1" max="1" width="8.7109375" style="3" customWidth="1"/>
    <col min="2" max="5" width="10.7109375" style="3" customWidth="1"/>
    <col min="6" max="16384" width="9.140625" style="3"/>
  </cols>
  <sheetData>
    <row r="1" spans="1:26" ht="15" customHeight="1" x14ac:dyDescent="0.2">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row>
    <row r="2" spans="1:26" ht="15" customHeight="1" thickBo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row>
    <row r="3" spans="1:26" ht="20.25" customHeight="1" thickBot="1" x14ac:dyDescent="0.25">
      <c r="A3" s="106"/>
      <c r="B3" s="633" t="s">
        <v>30</v>
      </c>
      <c r="C3" s="634"/>
      <c r="D3" s="634"/>
      <c r="E3" s="634"/>
      <c r="F3" s="634"/>
      <c r="G3" s="635"/>
      <c r="H3" s="106"/>
      <c r="I3" s="106"/>
      <c r="J3" s="106"/>
      <c r="K3" s="106"/>
      <c r="L3" s="106"/>
      <c r="M3" s="106"/>
      <c r="N3" s="106"/>
      <c r="O3" s="106"/>
      <c r="P3" s="106"/>
      <c r="Q3" s="106"/>
      <c r="R3" s="106"/>
      <c r="S3" s="106"/>
      <c r="T3" s="106"/>
      <c r="U3" s="106"/>
      <c r="V3" s="106"/>
      <c r="W3" s="106"/>
      <c r="X3" s="106"/>
      <c r="Y3" s="106"/>
      <c r="Z3" s="106"/>
    </row>
    <row r="4" spans="1:26"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row>
    <row r="5" spans="1:26" s="20" customFormat="1" ht="15.75" customHeight="1" x14ac:dyDescent="0.25">
      <c r="A5" s="107"/>
      <c r="B5" s="472" t="s">
        <v>31</v>
      </c>
      <c r="C5" s="107"/>
      <c r="D5" s="107"/>
      <c r="E5" s="107"/>
      <c r="F5" s="107"/>
      <c r="G5" s="107"/>
      <c r="H5" s="107"/>
      <c r="I5" s="107"/>
      <c r="J5" s="107"/>
      <c r="K5" s="107"/>
      <c r="L5" s="107"/>
      <c r="M5" s="107"/>
      <c r="N5" s="107"/>
      <c r="O5" s="107"/>
      <c r="P5" s="107"/>
      <c r="Q5" s="107"/>
      <c r="R5" s="107"/>
      <c r="S5" s="107"/>
      <c r="T5" s="107"/>
      <c r="U5" s="107"/>
      <c r="V5" s="107"/>
      <c r="W5" s="107"/>
      <c r="X5" s="107"/>
      <c r="Y5" s="107"/>
      <c r="Z5" s="107"/>
    </row>
    <row r="6" spans="1:26" s="20" customFormat="1" ht="15.75" customHeight="1" x14ac:dyDescent="0.25">
      <c r="A6" s="107"/>
      <c r="B6" s="473" t="s">
        <v>32</v>
      </c>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s="20" customFormat="1" ht="15.75" customHeight="1" x14ac:dyDescent="0.25">
      <c r="A7" s="107"/>
      <c r="B7" s="473" t="s">
        <v>33</v>
      </c>
      <c r="C7" s="107"/>
      <c r="D7" s="107"/>
      <c r="E7" s="107"/>
      <c r="F7" s="107"/>
      <c r="G7" s="107"/>
      <c r="H7" s="107"/>
      <c r="I7" s="107"/>
      <c r="J7" s="107"/>
      <c r="K7" s="107"/>
      <c r="L7" s="107"/>
      <c r="M7" s="107"/>
      <c r="N7" s="107"/>
      <c r="O7" s="107"/>
      <c r="P7" s="107"/>
      <c r="Q7" s="107"/>
      <c r="R7" s="107"/>
      <c r="S7" s="107"/>
      <c r="T7" s="107"/>
      <c r="U7" s="107"/>
      <c r="V7" s="107"/>
      <c r="W7" s="107"/>
      <c r="X7" s="107"/>
      <c r="Y7" s="107"/>
      <c r="Z7" s="107"/>
    </row>
    <row r="8" spans="1:26" s="20" customFormat="1" ht="15.75" customHeight="1" x14ac:dyDescent="0.25">
      <c r="A8" s="107"/>
      <c r="B8" s="473" t="s">
        <v>34</v>
      </c>
      <c r="C8" s="107"/>
      <c r="D8" s="107"/>
      <c r="E8" s="107"/>
      <c r="F8" s="107"/>
      <c r="G8" s="107"/>
      <c r="H8" s="107"/>
      <c r="I8" s="107"/>
      <c r="J8" s="107"/>
      <c r="K8" s="107"/>
      <c r="L8" s="107"/>
      <c r="M8" s="107"/>
      <c r="N8" s="107"/>
      <c r="O8" s="107"/>
      <c r="P8" s="107"/>
      <c r="Q8" s="107"/>
      <c r="R8" s="107"/>
      <c r="S8" s="107"/>
      <c r="T8" s="107"/>
      <c r="U8" s="107"/>
      <c r="V8" s="107"/>
      <c r="W8" s="107"/>
      <c r="X8" s="107"/>
      <c r="Y8" s="107"/>
      <c r="Z8" s="107"/>
    </row>
    <row r="9" spans="1:26" s="20" customFormat="1" ht="15.75" customHeight="1" x14ac:dyDescent="0.25">
      <c r="A9" s="107"/>
      <c r="B9" s="473" t="s">
        <v>35</v>
      </c>
      <c r="C9" s="107"/>
      <c r="D9" s="107"/>
      <c r="E9" s="107"/>
      <c r="F9" s="107"/>
      <c r="G9" s="107"/>
      <c r="H9" s="107"/>
      <c r="I9" s="107"/>
      <c r="J9" s="107"/>
      <c r="K9" s="107"/>
      <c r="L9" s="107"/>
      <c r="M9" s="107"/>
      <c r="N9" s="107"/>
      <c r="O9" s="107"/>
      <c r="P9" s="107"/>
      <c r="Q9" s="107"/>
      <c r="R9" s="107"/>
      <c r="S9" s="107"/>
      <c r="T9" s="107"/>
      <c r="U9" s="107"/>
      <c r="V9" s="107"/>
      <c r="W9" s="107"/>
      <c r="X9" s="107"/>
      <c r="Y9" s="107"/>
      <c r="Z9" s="107"/>
    </row>
    <row r="10" spans="1:26" s="20" customFormat="1" ht="15.75" customHeight="1" x14ac:dyDescent="0.25">
      <c r="A10" s="107"/>
      <c r="B10" s="473" t="s">
        <v>36</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row>
    <row r="11" spans="1:26" s="20" customFormat="1" ht="15.75" customHeight="1" x14ac:dyDescent="0.25">
      <c r="A11" s="107"/>
      <c r="B11" s="473" t="s">
        <v>37</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row>
    <row r="12" spans="1:26" s="20" customFormat="1" ht="15.75" customHeight="1" x14ac:dyDescent="0.25">
      <c r="A12" s="107"/>
      <c r="B12" s="473" t="s">
        <v>38</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row>
    <row r="13" spans="1:26" s="20" customFormat="1" ht="15.75" customHeight="1" x14ac:dyDescent="0.25">
      <c r="A13" s="107"/>
      <c r="B13" s="473" t="s">
        <v>39</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row>
    <row r="14" spans="1:26" s="20" customFormat="1" ht="15.75" customHeight="1" x14ac:dyDescent="0.25">
      <c r="A14" s="107"/>
      <c r="B14" s="473" t="s">
        <v>40</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row>
    <row r="15" spans="1:26" s="20" customFormat="1" ht="15.75" customHeight="1" x14ac:dyDescent="0.25">
      <c r="A15" s="107"/>
      <c r="B15" s="473" t="s">
        <v>41</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row>
    <row r="16" spans="1:26" s="20" customFormat="1" ht="15.75" customHeight="1" x14ac:dyDescent="0.25">
      <c r="A16" s="107"/>
      <c r="B16" s="473" t="s">
        <v>42</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row>
    <row r="17" spans="1:26" s="20" customFormat="1" ht="15.75" customHeight="1" x14ac:dyDescent="0.25">
      <c r="A17" s="107"/>
      <c r="B17" s="473" t="s">
        <v>43</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row>
    <row r="18" spans="1:26" ht="18.75" x14ac:dyDescent="0.3">
      <c r="A18" s="106"/>
      <c r="B18" s="474" t="s">
        <v>44</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row>
    <row r="19" spans="1:26" ht="18.75" x14ac:dyDescent="0.3">
      <c r="A19" s="106"/>
      <c r="B19" s="474" t="s">
        <v>45</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row>
    <row r="20" spans="1:26" ht="18.75" x14ac:dyDescent="0.3">
      <c r="A20" s="106"/>
      <c r="B20" s="474" t="s">
        <v>46</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row>
    <row r="21" spans="1:26" ht="18" x14ac:dyDescent="0.25">
      <c r="A21" s="106"/>
      <c r="B21" s="475"/>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row>
    <row r="22" spans="1:26" x14ac:dyDescent="0.2">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row>
    <row r="23" spans="1:26" x14ac:dyDescent="0.2">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row>
    <row r="24" spans="1:26" x14ac:dyDescent="0.2">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row>
    <row r="25" spans="1:26" x14ac:dyDescent="0.2">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row>
    <row r="26" spans="1:26"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row>
    <row r="27" spans="1:26" x14ac:dyDescent="0.2">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row>
    <row r="28" spans="1:26"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row>
    <row r="29" spans="1:26"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row>
    <row r="30" spans="1:26" x14ac:dyDescent="0.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row>
    <row r="31" spans="1:26" x14ac:dyDescent="0.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row>
    <row r="32" spans="1:26"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1:26"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26"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row>
    <row r="35" spans="1:26"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row>
    <row r="36" spans="1:26"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row>
    <row r="37" spans="1:26"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row>
    <row r="38" spans="1:26"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row>
    <row r="39" spans="1:26"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row>
    <row r="40" spans="1:26"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row>
    <row r="41" spans="1:26"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row>
  </sheetData>
  <mergeCells count="1">
    <mergeCell ref="B3:G3"/>
  </mergeCells>
  <hyperlinks>
    <hyperlink ref="B5" location="'1) Associated companies'!A1" display="1) Associated companies" xr:uid="{485B32B4-44CA-4708-B7FD-28F4F93CA8D1}"/>
    <hyperlink ref="B6" location="'2) Shareholdings'!A1" display="2) Shareholdings" xr:uid="{D7435CC5-D3F8-49EE-8927-E0F5CF698C2E}"/>
    <hyperlink ref="B7" location="'3) PCN comparison'!A1" display="3) PCN comparison" xr:uid="{6498276D-F2E2-4772-9BCC-BCB72750EB13}"/>
    <hyperlink ref="B8" location="'4) Cost to make and sell'!A1" display="4) Cost to make and sell" xr:uid="{EA23F332-985A-4BF2-B464-7A6831B4978C}"/>
    <hyperlink ref="B9" location="'5) Cost reconciliation'!A1" display="5) Cost reconciliation" xr:uid="{1FC8068B-8418-435F-891D-EB53479BCC9E}"/>
    <hyperlink ref="B10" location="'6) Raw materials and inputs'!A1" display="6) Raw materials and inputs" xr:uid="{EA15D500-9DC4-40D2-B7D1-D94B5A69C4B7}"/>
    <hyperlink ref="B11" location="'7) Purchases of like goods '!A1" display="7) Purchases of like goods" xr:uid="{CDD9C6D4-6AE1-4AE4-9041-ACDD8D86A3E4}"/>
    <hyperlink ref="B12" location="'8) T by T domestic sales'!A1" display="8) T by T domestic sales" xr:uid="{FA26CE20-47DF-4826-85F4-EEBFAD64FE55}"/>
    <hyperlink ref="B13" location="'9)  Export sales'!A1" display="9)  Export sales" xr:uid="{2FE62C45-C69B-447D-84D9-9850980B3EA7}"/>
    <hyperlink ref="B14" location="'10) Sales reconciliation'!A1" display="10) Sales reconciliation" xr:uid="{1C126CD7-25AC-4B51-A1F9-3097B9DC1CAD}"/>
    <hyperlink ref="B15" location="'11) Captive use'!A1" display="11) Captive use" xr:uid="{082407BC-2514-4539-9E7A-0E5E9984B956}"/>
    <hyperlink ref="B16" location="'12) Injury'!A1" display="12) Injury" xr:uid="{2811A2C4-A07D-4A05-9FC8-8E2785FAFF9B}"/>
    <hyperlink ref="B17" location="'13) Investments'!A1" display="13) Investments" xr:uid="{8634B2DF-FD9F-4464-A00E-0D450ECA502C}"/>
    <hyperlink ref="B18" location="'14) Returns on fixed assets'!A1" display="14) Returns on fixed assets" xr:uid="{60955C1B-40D3-4EB7-BE30-32804461B9FB}"/>
    <hyperlink ref="B19" location="'15) Cash flow'!A1" display="15) Cash flow" xr:uid="{9C41861D-FEF8-42DD-B766-1E020A312E08}"/>
    <hyperlink ref="B20" location="'16) Forward sales contracts'!A1" display="16) Forward sales contracts" xr:uid="{E4739A2C-D9A2-4E9B-8119-733376114885}"/>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695D-792D-4E58-9D95-256382D70226}">
  <dimension ref="A1:AZ64"/>
  <sheetViews>
    <sheetView tabSelected="1" zoomScale="90" zoomScaleNormal="90" workbookViewId="0">
      <selection activeCell="A23" sqref="A23"/>
    </sheetView>
  </sheetViews>
  <sheetFormatPr defaultColWidth="9.140625" defaultRowHeight="14.25" x14ac:dyDescent="0.2"/>
  <cols>
    <col min="1" max="1" width="8.7109375" style="3" customWidth="1"/>
    <col min="2" max="9" width="20.7109375" style="3" customWidth="1"/>
    <col min="10" max="16384" width="9.140625" style="3"/>
  </cols>
  <sheetData>
    <row r="1" spans="1:52" s="106" customFormat="1" ht="15" customHeight="1" x14ac:dyDescent="0.25">
      <c r="B1" s="289" t="s">
        <v>47</v>
      </c>
    </row>
    <row r="2" spans="1:52" ht="15" customHeight="1" thickBo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row>
    <row r="3" spans="1:52" ht="20.25" customHeight="1" thickBot="1" x14ac:dyDescent="0.25">
      <c r="A3" s="106"/>
      <c r="B3" s="746" t="s">
        <v>331</v>
      </c>
      <c r="C3" s="747"/>
      <c r="D3" s="748"/>
      <c r="E3" s="106"/>
      <c r="F3" s="243" t="s">
        <v>90</v>
      </c>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row>
    <row r="4" spans="1:52" ht="15" thickBot="1" x14ac:dyDescent="0.25">
      <c r="A4" s="106"/>
      <c r="B4" s="98" t="s">
        <v>2</v>
      </c>
      <c r="C4" s="654" t="s">
        <v>3</v>
      </c>
      <c r="D4" s="655"/>
      <c r="E4" s="106"/>
      <c r="F4" s="250" t="s">
        <v>13</v>
      </c>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row>
    <row r="5" spans="1:52" ht="15" thickBot="1" x14ac:dyDescent="0.25">
      <c r="A5" s="106"/>
      <c r="B5" s="12" t="s">
        <v>4</v>
      </c>
      <c r="C5" s="794" t="s">
        <v>373</v>
      </c>
      <c r="D5" s="795"/>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row>
    <row r="6" spans="1:52" x14ac:dyDescent="0.2">
      <c r="A6" s="106"/>
      <c r="B6" s="110"/>
      <c r="C6" s="130"/>
      <c r="D6" s="130"/>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row>
    <row r="7" spans="1:52" x14ac:dyDescent="0.2">
      <c r="A7" s="106"/>
      <c r="B7" s="120"/>
      <c r="C7" s="130"/>
      <c r="D7" s="130"/>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row>
    <row r="8" spans="1:52" x14ac:dyDescent="0.2">
      <c r="A8" s="106"/>
      <c r="B8" s="110"/>
      <c r="C8" s="110"/>
      <c r="D8" s="106"/>
      <c r="E8" s="106"/>
      <c r="F8" s="106"/>
      <c r="G8" s="131"/>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row>
    <row r="9" spans="1:52" ht="28.5" x14ac:dyDescent="0.2">
      <c r="A9" s="106"/>
      <c r="B9" s="64" t="s">
        <v>208</v>
      </c>
      <c r="C9" s="65" t="s">
        <v>87</v>
      </c>
      <c r="D9" s="65" t="s">
        <v>332</v>
      </c>
      <c r="E9" s="65" t="s">
        <v>333</v>
      </c>
      <c r="F9" s="65" t="s">
        <v>334</v>
      </c>
      <c r="G9" s="65" t="s">
        <v>367</v>
      </c>
      <c r="H9" s="65" t="s">
        <v>335</v>
      </c>
      <c r="I9" s="66" t="s">
        <v>336</v>
      </c>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row>
    <row r="10" spans="1:52" s="128" customFormat="1" ht="15.6" customHeight="1" x14ac:dyDescent="0.2">
      <c r="A10" s="144"/>
      <c r="B10" s="286" t="s">
        <v>498</v>
      </c>
      <c r="C10" s="287" t="s">
        <v>498</v>
      </c>
      <c r="D10" s="287" t="s">
        <v>498</v>
      </c>
      <c r="E10" s="287" t="s">
        <v>498</v>
      </c>
      <c r="F10" s="287" t="s">
        <v>498</v>
      </c>
      <c r="G10" s="287" t="s">
        <v>498</v>
      </c>
      <c r="H10" s="287" t="s">
        <v>498</v>
      </c>
      <c r="I10" s="288" t="s">
        <v>498</v>
      </c>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row>
    <row r="11" spans="1:52" x14ac:dyDescent="0.2">
      <c r="A11" s="106"/>
      <c r="B11" s="99"/>
      <c r="C11" s="47"/>
      <c r="D11" s="47"/>
      <c r="E11" s="47"/>
      <c r="F11" s="47"/>
      <c r="G11" s="47"/>
      <c r="H11" s="47"/>
      <c r="I11" s="73"/>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row>
    <row r="12" spans="1:52" x14ac:dyDescent="0.2">
      <c r="A12" s="106"/>
      <c r="B12" s="99"/>
      <c r="C12" s="47"/>
      <c r="D12" s="47"/>
      <c r="E12" s="47"/>
      <c r="F12" s="47"/>
      <c r="G12" s="47"/>
      <c r="H12" s="47"/>
      <c r="I12" s="73"/>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row>
    <row r="13" spans="1:52" x14ac:dyDescent="0.2">
      <c r="A13" s="106"/>
      <c r="B13" s="99"/>
      <c r="C13" s="47"/>
      <c r="D13" s="47"/>
      <c r="E13" s="47"/>
      <c r="F13" s="47"/>
      <c r="G13" s="47"/>
      <c r="H13" s="47"/>
      <c r="I13" s="73"/>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row>
    <row r="14" spans="1:52" x14ac:dyDescent="0.2">
      <c r="A14" s="106"/>
      <c r="B14" s="99"/>
      <c r="C14" s="47"/>
      <c r="D14" s="47"/>
      <c r="E14" s="47"/>
      <c r="F14" s="47"/>
      <c r="G14" s="47"/>
      <c r="H14" s="47"/>
      <c r="I14" s="73"/>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row>
    <row r="15" spans="1:52" x14ac:dyDescent="0.2">
      <c r="A15" s="106"/>
      <c r="B15" s="99"/>
      <c r="C15" s="47"/>
      <c r="D15" s="47"/>
      <c r="E15" s="47"/>
      <c r="F15" s="47"/>
      <c r="G15" s="47"/>
      <c r="H15" s="47"/>
      <c r="I15" s="73"/>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row>
    <row r="16" spans="1:52" x14ac:dyDescent="0.2">
      <c r="A16" s="106"/>
      <c r="B16" s="100"/>
      <c r="C16" s="48"/>
      <c r="D16" s="48"/>
      <c r="E16" s="48"/>
      <c r="F16" s="48"/>
      <c r="G16" s="48"/>
      <c r="H16" s="48"/>
      <c r="I16" s="43"/>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row>
    <row r="17" spans="1:52" x14ac:dyDescent="0.2">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row>
    <row r="18" spans="1:52" x14ac:dyDescent="0.2">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row>
    <row r="19" spans="1:52" x14ac:dyDescent="0.2">
      <c r="A19" s="798" t="s">
        <v>494</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row>
    <row r="20" spans="1:52" x14ac:dyDescent="0.2">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row>
    <row r="21" spans="1:52" ht="15" x14ac:dyDescent="0.25">
      <c r="A21" s="114" t="s">
        <v>495</v>
      </c>
      <c r="B21" s="114" t="s">
        <v>496</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row>
    <row r="22" spans="1:52" x14ac:dyDescent="0.2">
      <c r="A22" s="106" t="s">
        <v>520</v>
      </c>
      <c r="B22" s="106" t="s">
        <v>509</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row>
    <row r="23" spans="1:52" x14ac:dyDescent="0.2">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row>
    <row r="24" spans="1:52" x14ac:dyDescent="0.2">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row>
    <row r="25" spans="1:52" x14ac:dyDescent="0.2">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row>
    <row r="26" spans="1:52"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row>
    <row r="27" spans="1:52" x14ac:dyDescent="0.2">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row>
    <row r="28" spans="1:52"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row>
    <row r="29" spans="1:52"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row>
    <row r="30" spans="1:52" x14ac:dyDescent="0.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row>
    <row r="31" spans="1:52" x14ac:dyDescent="0.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row>
    <row r="32" spans="1:52"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row>
    <row r="33" spans="1:52"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row>
    <row r="34" spans="1:52"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row>
    <row r="35" spans="1:52"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row>
    <row r="36" spans="1:52"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row>
    <row r="37" spans="1:52"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row>
    <row r="38" spans="1:52"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row>
    <row r="39" spans="1:52"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row>
    <row r="40" spans="1:52"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row>
    <row r="41" spans="1:52"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row>
    <row r="42" spans="1:52"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row>
    <row r="43" spans="1:52" x14ac:dyDescent="0.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row>
    <row r="44" spans="1:52"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row>
    <row r="45" spans="1:52"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row>
    <row r="46" spans="1:52"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row>
    <row r="47" spans="1:52"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row>
    <row r="48" spans="1:52"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row>
    <row r="49" spans="1:52"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row>
    <row r="50" spans="1:52"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row>
    <row r="51" spans="1:52"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row>
    <row r="52" spans="1:52"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row>
    <row r="53" spans="1:52"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row>
    <row r="54" spans="1:52"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row>
    <row r="55" spans="1:52"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row>
    <row r="56" spans="1:52"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row>
    <row r="57" spans="1:52"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row>
    <row r="58" spans="1:52"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row>
    <row r="59" spans="1:52"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row>
    <row r="60" spans="1:52"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row>
    <row r="61" spans="1:52" x14ac:dyDescent="0.2">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row>
    <row r="62" spans="1:52" x14ac:dyDescent="0.2">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row>
    <row r="63" spans="1:52" x14ac:dyDescent="0.2">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row>
    <row r="64" spans="1:52" x14ac:dyDescent="0.2">
      <c r="B64" s="106"/>
      <c r="C64" s="106"/>
      <c r="D64" s="106"/>
      <c r="E64" s="106"/>
      <c r="F64" s="106"/>
      <c r="G64" s="106"/>
      <c r="H64" s="106"/>
      <c r="I64" s="106"/>
    </row>
  </sheetData>
  <mergeCells count="3">
    <mergeCell ref="B3:D3"/>
    <mergeCell ref="C4:D4"/>
    <mergeCell ref="C5:D5"/>
  </mergeCells>
  <hyperlinks>
    <hyperlink ref="B4" location="Contents!A1" display="Back to Contents" xr:uid="{1EF0DC34-1467-470F-8D33-D3DC63FFEAF8}"/>
    <hyperlink ref="B1" location="Contents!A1" display="Back to Contents" xr:uid="{B810479A-A2CF-452B-A375-F61BADE5DF2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04B2-A5E1-40D3-A065-47A85CF0DF0F}">
  <dimension ref="A1:Z60"/>
  <sheetViews>
    <sheetView zoomScale="90" zoomScaleNormal="90" workbookViewId="0">
      <selection activeCell="C9" sqref="C9"/>
    </sheetView>
  </sheetViews>
  <sheetFormatPr defaultColWidth="21.5703125" defaultRowHeight="14.25" x14ac:dyDescent="0.2"/>
  <cols>
    <col min="1" max="1" width="8.7109375" style="3" customWidth="1"/>
    <col min="2" max="9" width="20.7109375" style="3" customWidth="1"/>
    <col min="10" max="16384" width="21.5703125" style="3"/>
  </cols>
  <sheetData>
    <row r="1" spans="1:26" s="106" customFormat="1" ht="15" customHeight="1" x14ac:dyDescent="0.2">
      <c r="B1" s="132" t="s">
        <v>47</v>
      </c>
    </row>
    <row r="2" spans="1:26" ht="15" customHeight="1" thickBo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row>
    <row r="3" spans="1:26" ht="20.25" customHeight="1" thickBot="1" x14ac:dyDescent="0.25">
      <c r="A3" s="106"/>
      <c r="B3" s="633" t="s">
        <v>48</v>
      </c>
      <c r="C3" s="634"/>
      <c r="D3" s="635"/>
      <c r="E3" s="106"/>
      <c r="F3" s="645" t="s">
        <v>49</v>
      </c>
      <c r="G3" s="646"/>
      <c r="H3" s="647"/>
      <c r="J3" s="106"/>
      <c r="K3" s="106"/>
      <c r="L3" s="106"/>
      <c r="M3" s="106"/>
      <c r="N3" s="106"/>
      <c r="O3" s="106"/>
      <c r="P3" s="106"/>
      <c r="Q3" s="106"/>
      <c r="R3" s="106"/>
      <c r="S3" s="106"/>
      <c r="T3" s="106"/>
      <c r="U3" s="106"/>
      <c r="V3" s="106"/>
      <c r="W3" s="106"/>
      <c r="X3" s="106"/>
      <c r="Y3" s="106"/>
      <c r="Z3" s="106"/>
    </row>
    <row r="4" spans="1:26" ht="15" x14ac:dyDescent="0.25">
      <c r="A4" s="106"/>
      <c r="B4" s="23" t="s">
        <v>2</v>
      </c>
      <c r="C4" s="654" t="s">
        <v>3</v>
      </c>
      <c r="D4" s="655"/>
      <c r="E4" s="106"/>
      <c r="F4" s="21" t="s">
        <v>50</v>
      </c>
      <c r="G4" s="648"/>
      <c r="H4" s="649"/>
      <c r="I4" s="106"/>
      <c r="J4" s="106"/>
      <c r="K4" s="106"/>
      <c r="L4" s="106"/>
      <c r="M4" s="106"/>
      <c r="N4" s="106"/>
      <c r="O4" s="106"/>
      <c r="P4" s="106"/>
      <c r="Q4" s="106"/>
      <c r="R4" s="106"/>
      <c r="S4" s="106"/>
      <c r="T4" s="106"/>
      <c r="U4" s="106"/>
      <c r="V4" s="106"/>
      <c r="W4" s="106"/>
      <c r="X4" s="106"/>
      <c r="Y4" s="106"/>
      <c r="Z4" s="106"/>
    </row>
    <row r="5" spans="1:26" ht="45.75" thickBot="1" x14ac:dyDescent="0.3">
      <c r="A5" s="106"/>
      <c r="B5" s="19" t="s">
        <v>4</v>
      </c>
      <c r="C5" s="650" t="s">
        <v>374</v>
      </c>
      <c r="D5" s="651"/>
      <c r="E5" s="108"/>
      <c r="F5" s="22" t="s">
        <v>51</v>
      </c>
      <c r="G5" s="652" t="s">
        <v>376</v>
      </c>
      <c r="H5" s="653"/>
      <c r="I5" s="106"/>
      <c r="J5" s="106"/>
      <c r="K5" s="106"/>
      <c r="L5" s="106"/>
      <c r="M5" s="106"/>
      <c r="N5" s="106"/>
      <c r="O5" s="106"/>
      <c r="P5" s="106"/>
      <c r="Q5" s="106"/>
      <c r="R5" s="106"/>
      <c r="S5" s="106"/>
      <c r="T5" s="106"/>
      <c r="U5" s="106"/>
      <c r="V5" s="106"/>
      <c r="W5" s="106"/>
      <c r="X5" s="106"/>
      <c r="Y5" s="106"/>
      <c r="Z5" s="106"/>
    </row>
    <row r="6" spans="1:26" ht="15" thickBot="1" x14ac:dyDescent="0.25">
      <c r="A6" s="106"/>
      <c r="B6" s="106"/>
      <c r="C6" s="106"/>
      <c r="D6" s="106"/>
      <c r="E6" s="108"/>
      <c r="F6" s="108"/>
      <c r="G6" s="106"/>
      <c r="H6" s="106"/>
      <c r="I6" s="106"/>
      <c r="J6" s="106"/>
      <c r="K6" s="106"/>
      <c r="L6" s="106"/>
      <c r="M6" s="106"/>
      <c r="N6" s="106"/>
      <c r="O6" s="106"/>
      <c r="P6" s="106"/>
      <c r="Q6" s="106"/>
      <c r="R6" s="106"/>
      <c r="S6" s="106"/>
      <c r="T6" s="106"/>
      <c r="U6" s="106"/>
      <c r="V6" s="106"/>
      <c r="W6" s="106"/>
      <c r="X6" s="106"/>
      <c r="Y6" s="106"/>
      <c r="Z6" s="106"/>
    </row>
    <row r="7" spans="1:26" s="20" customFormat="1" ht="18" customHeight="1" thickBot="1" x14ac:dyDescent="0.3">
      <c r="A7" s="107"/>
      <c r="B7" s="640" t="s">
        <v>52</v>
      </c>
      <c r="C7" s="641"/>
      <c r="D7" s="641"/>
      <c r="E7" s="641"/>
      <c r="F7" s="642"/>
      <c r="G7" s="102" t="s">
        <v>53</v>
      </c>
      <c r="H7" s="643" t="s">
        <v>54</v>
      </c>
      <c r="I7" s="644"/>
      <c r="J7" s="107"/>
      <c r="K7" s="107"/>
      <c r="L7" s="107"/>
      <c r="M7" s="107"/>
      <c r="N7" s="107"/>
      <c r="O7" s="107"/>
      <c r="P7" s="107"/>
      <c r="Q7" s="107"/>
      <c r="R7" s="107"/>
      <c r="S7" s="107"/>
      <c r="T7" s="107"/>
      <c r="U7" s="107"/>
      <c r="V7" s="107"/>
      <c r="W7" s="107"/>
      <c r="X7" s="107"/>
      <c r="Y7" s="107"/>
      <c r="Z7" s="107"/>
    </row>
    <row r="8" spans="1:26" ht="60.75" thickBot="1" x14ac:dyDescent="0.25">
      <c r="A8" s="106"/>
      <c r="B8" s="59" t="s">
        <v>55</v>
      </c>
      <c r="C8" s="60" t="s">
        <v>56</v>
      </c>
      <c r="D8" s="60" t="s">
        <v>57</v>
      </c>
      <c r="E8" s="60" t="s">
        <v>58</v>
      </c>
      <c r="F8" s="481" t="s">
        <v>59</v>
      </c>
      <c r="G8" s="61" t="s">
        <v>60</v>
      </c>
      <c r="H8" s="62" t="s">
        <v>61</v>
      </c>
      <c r="I8" s="63" t="s">
        <v>62</v>
      </c>
      <c r="J8" s="106"/>
      <c r="K8" s="106"/>
      <c r="L8" s="106"/>
      <c r="M8" s="106"/>
      <c r="N8" s="106"/>
      <c r="O8" s="106"/>
      <c r="P8" s="106"/>
      <c r="Q8" s="106"/>
      <c r="R8" s="106"/>
      <c r="S8" s="106"/>
      <c r="T8" s="106"/>
      <c r="U8" s="106"/>
      <c r="V8" s="106"/>
      <c r="W8" s="106"/>
      <c r="X8" s="106"/>
      <c r="Y8" s="106"/>
      <c r="Z8" s="106"/>
    </row>
    <row r="9" spans="1:26" ht="28.5" x14ac:dyDescent="0.2">
      <c r="A9" s="144"/>
      <c r="B9" s="25" t="s">
        <v>375</v>
      </c>
      <c r="C9" s="26"/>
      <c r="D9" s="27"/>
      <c r="E9" s="26"/>
      <c r="F9" s="34"/>
      <c r="G9" s="31"/>
      <c r="H9" s="37"/>
      <c r="I9" s="28"/>
      <c r="J9" s="106"/>
      <c r="K9" s="106"/>
      <c r="L9" s="106"/>
      <c r="M9" s="106"/>
      <c r="N9" s="106"/>
      <c r="O9" s="106"/>
      <c r="P9" s="106"/>
      <c r="Q9" s="106"/>
      <c r="R9" s="106"/>
      <c r="S9" s="106"/>
      <c r="T9" s="106"/>
      <c r="U9" s="106"/>
      <c r="V9" s="106"/>
      <c r="W9" s="106"/>
      <c r="X9" s="106"/>
      <c r="Y9" s="106"/>
      <c r="Z9" s="106"/>
    </row>
    <row r="10" spans="1:26" x14ac:dyDescent="0.2">
      <c r="A10" s="106"/>
      <c r="B10" s="6"/>
      <c r="C10" s="2"/>
      <c r="D10" s="2"/>
      <c r="E10" s="2"/>
      <c r="F10" s="35"/>
      <c r="G10" s="32"/>
      <c r="H10" s="29"/>
      <c r="I10" s="7"/>
      <c r="J10" s="106"/>
      <c r="K10" s="106"/>
      <c r="L10" s="106"/>
      <c r="M10" s="106"/>
      <c r="N10" s="106"/>
      <c r="O10" s="106"/>
      <c r="P10" s="106"/>
      <c r="Q10" s="106"/>
      <c r="R10" s="106"/>
      <c r="S10" s="106"/>
      <c r="T10" s="106"/>
      <c r="U10" s="106"/>
      <c r="V10" s="106"/>
      <c r="W10" s="106"/>
      <c r="X10" s="106"/>
      <c r="Y10" s="106"/>
      <c r="Z10" s="106"/>
    </row>
    <row r="11" spans="1:26" x14ac:dyDescent="0.2">
      <c r="A11" s="106"/>
      <c r="B11" s="6"/>
      <c r="C11" s="2"/>
      <c r="D11" s="2"/>
      <c r="E11" s="2"/>
      <c r="F11" s="35"/>
      <c r="G11" s="32"/>
      <c r="H11" s="29"/>
      <c r="I11" s="7"/>
      <c r="J11" s="106"/>
      <c r="K11" s="106"/>
      <c r="L11" s="106"/>
      <c r="M11" s="106"/>
      <c r="N11" s="106"/>
      <c r="O11" s="106"/>
      <c r="P11" s="106"/>
      <c r="Q11" s="106"/>
      <c r="R11" s="106"/>
      <c r="S11" s="106"/>
      <c r="T11" s="106"/>
      <c r="U11" s="106"/>
      <c r="V11" s="106"/>
      <c r="W11" s="106"/>
      <c r="X11" s="106"/>
      <c r="Y11" s="106"/>
      <c r="Z11" s="106"/>
    </row>
    <row r="12" spans="1:26" x14ac:dyDescent="0.2">
      <c r="A12" s="106"/>
      <c r="B12" s="6"/>
      <c r="C12" s="2"/>
      <c r="D12" s="2"/>
      <c r="E12" s="2"/>
      <c r="F12" s="35"/>
      <c r="G12" s="32"/>
      <c r="H12" s="29"/>
      <c r="I12" s="7"/>
      <c r="J12" s="106"/>
      <c r="K12" s="106"/>
      <c r="L12" s="106"/>
      <c r="M12" s="106"/>
      <c r="N12" s="106"/>
      <c r="O12" s="106"/>
      <c r="P12" s="106"/>
      <c r="Q12" s="106"/>
      <c r="R12" s="106"/>
      <c r="S12" s="106"/>
      <c r="T12" s="106"/>
      <c r="U12" s="106"/>
      <c r="V12" s="106"/>
      <c r="W12" s="106"/>
      <c r="X12" s="106"/>
      <c r="Y12" s="106"/>
      <c r="Z12" s="106"/>
    </row>
    <row r="13" spans="1:26" x14ac:dyDescent="0.2">
      <c r="A13" s="106"/>
      <c r="B13" s="6"/>
      <c r="C13" s="2"/>
      <c r="D13" s="2"/>
      <c r="E13" s="2"/>
      <c r="F13" s="35"/>
      <c r="G13" s="32"/>
      <c r="H13" s="29"/>
      <c r="I13" s="7"/>
      <c r="J13" s="106"/>
      <c r="K13" s="106"/>
      <c r="L13" s="106"/>
      <c r="M13" s="106"/>
      <c r="N13" s="106"/>
      <c r="O13" s="106"/>
      <c r="P13" s="106"/>
      <c r="Q13" s="106"/>
      <c r="R13" s="106"/>
      <c r="S13" s="106"/>
      <c r="T13" s="106"/>
      <c r="U13" s="106"/>
      <c r="V13" s="106"/>
      <c r="W13" s="106"/>
      <c r="X13" s="106"/>
      <c r="Y13" s="106"/>
      <c r="Z13" s="106"/>
    </row>
    <row r="14" spans="1:26" x14ac:dyDescent="0.2">
      <c r="A14" s="106"/>
      <c r="B14" s="6"/>
      <c r="C14" s="2"/>
      <c r="D14" s="2"/>
      <c r="E14" s="2"/>
      <c r="F14" s="35"/>
      <c r="G14" s="32"/>
      <c r="H14" s="29"/>
      <c r="I14" s="7"/>
      <c r="J14" s="106"/>
      <c r="K14" s="106"/>
      <c r="L14" s="106"/>
      <c r="M14" s="106"/>
      <c r="N14" s="106"/>
      <c r="O14" s="106"/>
      <c r="P14" s="106"/>
      <c r="Q14" s="106"/>
      <c r="R14" s="106"/>
      <c r="S14" s="106"/>
      <c r="T14" s="106"/>
      <c r="U14" s="106"/>
      <c r="V14" s="106"/>
      <c r="W14" s="106"/>
      <c r="X14" s="106"/>
      <c r="Y14" s="106"/>
      <c r="Z14" s="106"/>
    </row>
    <row r="15" spans="1:26" x14ac:dyDescent="0.2">
      <c r="A15" s="106"/>
      <c r="B15" s="6"/>
      <c r="C15" s="2"/>
      <c r="D15" s="2"/>
      <c r="E15" s="2"/>
      <c r="F15" s="35"/>
      <c r="G15" s="32"/>
      <c r="H15" s="29"/>
      <c r="I15" s="7"/>
      <c r="J15" s="106"/>
      <c r="K15" s="106"/>
      <c r="L15" s="106"/>
      <c r="M15" s="106"/>
      <c r="N15" s="106"/>
      <c r="O15" s="106"/>
      <c r="P15" s="106"/>
      <c r="Q15" s="106"/>
      <c r="R15" s="106"/>
      <c r="S15" s="106"/>
      <c r="T15" s="106"/>
      <c r="U15" s="106"/>
      <c r="V15" s="106"/>
      <c r="W15" s="106"/>
      <c r="X15" s="106"/>
      <c r="Y15" s="106"/>
      <c r="Z15" s="106"/>
    </row>
    <row r="16" spans="1:26" x14ac:dyDescent="0.2">
      <c r="A16" s="106"/>
      <c r="B16" s="6"/>
      <c r="C16" s="2"/>
      <c r="D16" s="2"/>
      <c r="E16" s="2"/>
      <c r="F16" s="35"/>
      <c r="G16" s="32"/>
      <c r="H16" s="29"/>
      <c r="I16" s="7"/>
      <c r="J16" s="106"/>
      <c r="K16" s="106"/>
      <c r="L16" s="106"/>
      <c r="M16" s="106"/>
      <c r="N16" s="106"/>
      <c r="O16" s="106"/>
      <c r="P16" s="106"/>
      <c r="Q16" s="106"/>
      <c r="R16" s="106"/>
      <c r="S16" s="106"/>
      <c r="T16" s="106"/>
      <c r="U16" s="106"/>
      <c r="V16" s="106"/>
      <c r="W16" s="106"/>
      <c r="X16" s="106"/>
      <c r="Y16" s="106"/>
      <c r="Z16" s="106"/>
    </row>
    <row r="17" spans="1:26" x14ac:dyDescent="0.2">
      <c r="A17" s="106"/>
      <c r="B17" s="6"/>
      <c r="C17" s="2"/>
      <c r="D17" s="2"/>
      <c r="E17" s="2"/>
      <c r="F17" s="35"/>
      <c r="G17" s="32"/>
      <c r="H17" s="29"/>
      <c r="I17" s="7"/>
      <c r="J17" s="106"/>
      <c r="K17" s="106"/>
      <c r="L17" s="106"/>
      <c r="M17" s="106"/>
      <c r="N17" s="106"/>
      <c r="O17" s="106"/>
      <c r="P17" s="106"/>
      <c r="Q17" s="106"/>
      <c r="R17" s="106"/>
      <c r="S17" s="106"/>
      <c r="T17" s="106"/>
      <c r="U17" s="106"/>
      <c r="V17" s="106"/>
      <c r="W17" s="106"/>
      <c r="X17" s="106"/>
      <c r="Y17" s="106"/>
      <c r="Z17" s="106"/>
    </row>
    <row r="18" spans="1:26" x14ac:dyDescent="0.2">
      <c r="A18" s="106"/>
      <c r="B18" s="6"/>
      <c r="C18" s="2"/>
      <c r="D18" s="2"/>
      <c r="E18" s="2"/>
      <c r="F18" s="35"/>
      <c r="G18" s="32"/>
      <c r="H18" s="29"/>
      <c r="I18" s="7"/>
      <c r="J18" s="106"/>
      <c r="K18" s="106"/>
      <c r="L18" s="106"/>
      <c r="M18" s="106"/>
      <c r="N18" s="106"/>
      <c r="O18" s="106"/>
      <c r="P18" s="106"/>
      <c r="Q18" s="106"/>
      <c r="R18" s="106"/>
      <c r="S18" s="106"/>
      <c r="T18" s="106"/>
      <c r="U18" s="106"/>
      <c r="V18" s="106"/>
      <c r="W18" s="106"/>
      <c r="X18" s="106"/>
      <c r="Y18" s="106"/>
      <c r="Z18" s="106"/>
    </row>
    <row r="19" spans="1:26" x14ac:dyDescent="0.2">
      <c r="A19" s="106"/>
      <c r="B19" s="6"/>
      <c r="C19" s="2"/>
      <c r="D19" s="2"/>
      <c r="E19" s="2"/>
      <c r="F19" s="35"/>
      <c r="G19" s="32"/>
      <c r="H19" s="29"/>
      <c r="I19" s="7"/>
      <c r="J19" s="106"/>
      <c r="K19" s="106"/>
      <c r="L19" s="106"/>
      <c r="M19" s="106"/>
      <c r="N19" s="106"/>
      <c r="O19" s="106"/>
      <c r="P19" s="106"/>
      <c r="Q19" s="106"/>
      <c r="R19" s="106"/>
      <c r="S19" s="106"/>
      <c r="T19" s="106"/>
      <c r="U19" s="106"/>
      <c r="V19" s="106"/>
      <c r="W19" s="106"/>
      <c r="X19" s="106"/>
      <c r="Y19" s="106"/>
      <c r="Z19" s="106"/>
    </row>
    <row r="20" spans="1:26" x14ac:dyDescent="0.2">
      <c r="A20" s="106"/>
      <c r="B20" s="6"/>
      <c r="C20" s="2"/>
      <c r="D20" s="2"/>
      <c r="E20" s="2"/>
      <c r="F20" s="35"/>
      <c r="G20" s="32"/>
      <c r="H20" s="29"/>
      <c r="I20" s="7"/>
      <c r="J20" s="106"/>
      <c r="K20" s="106"/>
      <c r="L20" s="106"/>
      <c r="M20" s="106"/>
      <c r="N20" s="106"/>
      <c r="O20" s="106"/>
      <c r="P20" s="106"/>
      <c r="Q20" s="106"/>
      <c r="R20" s="106"/>
      <c r="S20" s="106"/>
      <c r="T20" s="106"/>
      <c r="U20" s="106"/>
      <c r="V20" s="106"/>
      <c r="W20" s="106"/>
      <c r="X20" s="106"/>
      <c r="Y20" s="106"/>
      <c r="Z20" s="106"/>
    </row>
    <row r="21" spans="1:26" x14ac:dyDescent="0.2">
      <c r="A21" s="106"/>
      <c r="B21" s="6"/>
      <c r="C21" s="2"/>
      <c r="D21" s="2"/>
      <c r="E21" s="2"/>
      <c r="F21" s="35"/>
      <c r="G21" s="32"/>
      <c r="H21" s="29"/>
      <c r="I21" s="7"/>
      <c r="J21" s="106"/>
      <c r="K21" s="106"/>
      <c r="L21" s="106"/>
      <c r="M21" s="106"/>
      <c r="N21" s="106"/>
      <c r="O21" s="106"/>
      <c r="P21" s="106"/>
      <c r="Q21" s="106"/>
      <c r="R21" s="106"/>
      <c r="S21" s="106"/>
      <c r="T21" s="106"/>
      <c r="U21" s="106"/>
      <c r="V21" s="106"/>
      <c r="W21" s="106"/>
      <c r="X21" s="106"/>
      <c r="Y21" s="106"/>
      <c r="Z21" s="106"/>
    </row>
    <row r="22" spans="1:26" x14ac:dyDescent="0.2">
      <c r="A22" s="106"/>
      <c r="B22" s="6"/>
      <c r="C22" s="2"/>
      <c r="D22" s="2"/>
      <c r="E22" s="2"/>
      <c r="F22" s="35"/>
      <c r="G22" s="32"/>
      <c r="H22" s="29"/>
      <c r="I22" s="7"/>
      <c r="J22" s="106"/>
      <c r="K22" s="106"/>
      <c r="L22" s="106"/>
      <c r="M22" s="106"/>
      <c r="N22" s="106"/>
      <c r="O22" s="106"/>
      <c r="P22" s="106"/>
      <c r="Q22" s="106"/>
      <c r="R22" s="106"/>
      <c r="S22" s="106"/>
      <c r="T22" s="106"/>
      <c r="U22" s="106"/>
      <c r="V22" s="106"/>
      <c r="W22" s="106"/>
      <c r="X22" s="106"/>
      <c r="Y22" s="106"/>
      <c r="Z22" s="106"/>
    </row>
    <row r="23" spans="1:26" ht="15" thickBot="1" x14ac:dyDescent="0.25">
      <c r="A23" s="106"/>
      <c r="B23" s="8"/>
      <c r="C23" s="10"/>
      <c r="D23" s="10"/>
      <c r="E23" s="10"/>
      <c r="F23" s="36"/>
      <c r="G23" s="33"/>
      <c r="H23" s="30"/>
      <c r="I23" s="9"/>
      <c r="J23" s="106"/>
      <c r="K23" s="106"/>
      <c r="L23" s="106"/>
      <c r="M23" s="106"/>
      <c r="N23" s="106"/>
      <c r="O23" s="106"/>
      <c r="P23" s="106"/>
      <c r="Q23" s="106"/>
      <c r="R23" s="106"/>
      <c r="S23" s="106"/>
      <c r="T23" s="106"/>
      <c r="U23" s="106"/>
      <c r="V23" s="106"/>
      <c r="W23" s="106"/>
      <c r="X23" s="106"/>
      <c r="Y23" s="106"/>
      <c r="Z23" s="106"/>
    </row>
    <row r="24" spans="1:26" x14ac:dyDescent="0.2">
      <c r="A24" s="106"/>
      <c r="B24" s="107"/>
      <c r="C24" s="107"/>
      <c r="D24" s="107"/>
      <c r="E24" s="107"/>
      <c r="F24" s="107"/>
      <c r="G24" s="107"/>
      <c r="H24" s="107"/>
      <c r="I24" s="107"/>
      <c r="J24" s="107"/>
      <c r="K24" s="106"/>
      <c r="L24" s="106"/>
      <c r="M24" s="106"/>
      <c r="N24" s="106"/>
      <c r="O24" s="106"/>
      <c r="P24" s="106"/>
      <c r="Q24" s="106"/>
      <c r="R24" s="106"/>
      <c r="S24" s="106"/>
      <c r="T24" s="106"/>
      <c r="U24" s="106"/>
      <c r="V24" s="106"/>
      <c r="W24" s="106"/>
      <c r="X24" s="106"/>
      <c r="Y24" s="106"/>
      <c r="Z24" s="106"/>
    </row>
    <row r="25" spans="1:26" x14ac:dyDescent="0.2">
      <c r="A25" s="106"/>
      <c r="B25" s="107"/>
      <c r="C25" s="107"/>
      <c r="D25" s="107"/>
      <c r="E25" s="107"/>
      <c r="F25" s="107"/>
      <c r="G25" s="107"/>
      <c r="H25" s="107"/>
      <c r="I25" s="107"/>
      <c r="J25" s="107"/>
      <c r="K25" s="106"/>
      <c r="L25" s="106"/>
      <c r="M25" s="106"/>
      <c r="N25" s="106"/>
      <c r="O25" s="106"/>
      <c r="P25" s="106"/>
      <c r="Q25" s="106"/>
      <c r="R25" s="106"/>
      <c r="S25" s="106"/>
      <c r="T25" s="106"/>
      <c r="U25" s="106"/>
      <c r="V25" s="106"/>
      <c r="W25" s="106"/>
      <c r="X25" s="106"/>
      <c r="Y25" s="106"/>
      <c r="Z25" s="106"/>
    </row>
    <row r="26" spans="1:26" x14ac:dyDescent="0.2">
      <c r="A26" s="106"/>
      <c r="B26" s="107"/>
      <c r="C26" s="107"/>
      <c r="D26" s="107"/>
      <c r="E26" s="107"/>
      <c r="F26" s="107"/>
      <c r="G26" s="107"/>
      <c r="H26" s="107"/>
      <c r="I26" s="107"/>
      <c r="J26" s="107"/>
      <c r="K26" s="106"/>
      <c r="L26" s="106"/>
      <c r="M26" s="106"/>
      <c r="N26" s="106"/>
      <c r="O26" s="106"/>
      <c r="P26" s="106"/>
      <c r="Q26" s="106"/>
      <c r="R26" s="106"/>
      <c r="S26" s="106"/>
      <c r="T26" s="106"/>
      <c r="U26" s="106"/>
      <c r="V26" s="106"/>
      <c r="W26" s="106"/>
      <c r="X26" s="106"/>
      <c r="Y26" s="106"/>
      <c r="Z26" s="106"/>
    </row>
    <row r="27" spans="1:26" x14ac:dyDescent="0.2">
      <c r="A27" s="106"/>
      <c r="B27" s="107"/>
      <c r="C27" s="107"/>
      <c r="D27" s="107"/>
      <c r="E27" s="107"/>
      <c r="F27" s="107"/>
      <c r="G27" s="107"/>
      <c r="H27" s="107"/>
      <c r="I27" s="107"/>
      <c r="J27" s="107"/>
      <c r="K27" s="106"/>
      <c r="L27" s="106"/>
      <c r="M27" s="106"/>
      <c r="N27" s="106"/>
      <c r="O27" s="106"/>
      <c r="P27" s="106"/>
      <c r="Q27" s="106"/>
      <c r="R27" s="106"/>
      <c r="S27" s="106"/>
      <c r="T27" s="106"/>
      <c r="U27" s="106"/>
      <c r="V27" s="106"/>
      <c r="W27" s="106"/>
      <c r="X27" s="106"/>
      <c r="Y27" s="106"/>
      <c r="Z27" s="106"/>
    </row>
    <row r="28" spans="1:26" x14ac:dyDescent="0.2">
      <c r="A28" s="106"/>
      <c r="B28" s="107"/>
      <c r="C28" s="107"/>
      <c r="D28" s="107"/>
      <c r="E28" s="107"/>
      <c r="F28" s="107"/>
      <c r="G28" s="107"/>
      <c r="H28" s="107"/>
      <c r="I28" s="107"/>
      <c r="J28" s="107"/>
      <c r="K28" s="106"/>
      <c r="L28" s="106"/>
      <c r="M28" s="106"/>
      <c r="N28" s="106"/>
      <c r="O28" s="106"/>
      <c r="P28" s="106"/>
      <c r="Q28" s="106"/>
      <c r="R28" s="106"/>
      <c r="S28" s="106"/>
      <c r="T28" s="106"/>
      <c r="U28" s="106"/>
      <c r="V28" s="106"/>
      <c r="W28" s="106"/>
      <c r="X28" s="106"/>
      <c r="Y28" s="106"/>
      <c r="Z28" s="106"/>
    </row>
    <row r="29" spans="1:26" x14ac:dyDescent="0.2">
      <c r="A29" s="106"/>
      <c r="B29" s="107"/>
      <c r="C29" s="107"/>
      <c r="D29" s="107"/>
      <c r="E29" s="107"/>
      <c r="F29" s="107"/>
      <c r="G29" s="107"/>
      <c r="H29" s="107"/>
      <c r="I29" s="107"/>
      <c r="J29" s="107"/>
      <c r="K29" s="106"/>
      <c r="L29" s="106"/>
      <c r="M29" s="106"/>
      <c r="N29" s="106"/>
      <c r="O29" s="106"/>
      <c r="P29" s="106"/>
      <c r="Q29" s="106"/>
      <c r="R29" s="106"/>
      <c r="S29" s="106"/>
      <c r="T29" s="106"/>
      <c r="U29" s="106"/>
      <c r="V29" s="106"/>
      <c r="W29" s="106"/>
      <c r="X29" s="106"/>
      <c r="Y29" s="106"/>
      <c r="Z29" s="106"/>
    </row>
    <row r="30" spans="1:26" x14ac:dyDescent="0.2">
      <c r="A30" s="106"/>
      <c r="B30" s="107"/>
      <c r="C30" s="107"/>
      <c r="D30" s="107"/>
      <c r="E30" s="107"/>
      <c r="F30" s="107"/>
      <c r="G30" s="107"/>
      <c r="H30" s="107"/>
      <c r="I30" s="107"/>
      <c r="J30" s="107"/>
      <c r="K30" s="106"/>
      <c r="L30" s="106"/>
      <c r="M30" s="106"/>
      <c r="N30" s="106"/>
      <c r="O30" s="106"/>
      <c r="P30" s="106"/>
      <c r="Q30" s="106"/>
      <c r="R30" s="106"/>
      <c r="S30" s="106"/>
      <c r="T30" s="106"/>
      <c r="U30" s="106"/>
      <c r="V30" s="106"/>
      <c r="W30" s="106"/>
      <c r="X30" s="106"/>
      <c r="Y30" s="106"/>
      <c r="Z30" s="106"/>
    </row>
    <row r="31" spans="1:26" x14ac:dyDescent="0.2">
      <c r="A31" s="106"/>
      <c r="B31" s="107"/>
      <c r="C31" s="107"/>
      <c r="D31" s="107"/>
      <c r="E31" s="107"/>
      <c r="F31" s="107"/>
      <c r="G31" s="107"/>
      <c r="H31" s="107"/>
      <c r="I31" s="107"/>
      <c r="J31" s="107"/>
      <c r="K31" s="106"/>
      <c r="L31" s="106"/>
      <c r="M31" s="106"/>
      <c r="N31" s="106"/>
      <c r="O31" s="106"/>
      <c r="P31" s="106"/>
      <c r="Q31" s="106"/>
      <c r="R31" s="106"/>
      <c r="S31" s="106"/>
      <c r="T31" s="106"/>
      <c r="U31" s="106"/>
      <c r="V31" s="106"/>
      <c r="W31" s="106"/>
      <c r="X31" s="106"/>
      <c r="Y31" s="106"/>
      <c r="Z31" s="106"/>
    </row>
    <row r="32" spans="1:26"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1:26"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26"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row>
    <row r="35" spans="1:26"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row>
    <row r="36" spans="1:26"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row>
    <row r="37" spans="1:26"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row>
    <row r="38" spans="1:26"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row>
    <row r="39" spans="1:26"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row>
    <row r="40" spans="1:26"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row>
    <row r="41" spans="1:26"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row>
    <row r="42" spans="1:26"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row>
    <row r="43" spans="1:26" x14ac:dyDescent="0.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row>
    <row r="44" spans="1:26"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row>
    <row r="45" spans="1:26"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row>
    <row r="46" spans="1:26"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row>
    <row r="47" spans="1:26"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row>
    <row r="48" spans="1:26"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row>
    <row r="49" spans="1:26"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row>
    <row r="50" spans="1:26"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row>
    <row r="51" spans="1:26"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row>
    <row r="52" spans="1:26"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row>
    <row r="53" spans="1:26"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row>
    <row r="54" spans="1:26"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row>
    <row r="55" spans="1:26"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row>
    <row r="56" spans="1:26"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row>
    <row r="57" spans="1:26"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row>
    <row r="58" spans="1:26"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row>
    <row r="59" spans="1:26"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row>
    <row r="60" spans="1:26"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row>
  </sheetData>
  <mergeCells count="8">
    <mergeCell ref="B7:F7"/>
    <mergeCell ref="H7:I7"/>
    <mergeCell ref="F3:H3"/>
    <mergeCell ref="G4:H4"/>
    <mergeCell ref="C5:D5"/>
    <mergeCell ref="G5:H5"/>
    <mergeCell ref="C4:D4"/>
    <mergeCell ref="B3:D3"/>
  </mergeCells>
  <hyperlinks>
    <hyperlink ref="B1" location="Contents!A1" display="Back to Contents" xr:uid="{636247B6-1A75-4206-B762-27BAFD5F58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366E-FB1C-4928-AD0B-08435BC48623}">
  <dimension ref="A1:AZ60"/>
  <sheetViews>
    <sheetView topLeftCell="A13" zoomScale="90" zoomScaleNormal="90" workbookViewId="0">
      <selection activeCell="A36" sqref="A36"/>
    </sheetView>
  </sheetViews>
  <sheetFormatPr defaultColWidth="9.140625" defaultRowHeight="14.25" x14ac:dyDescent="0.2"/>
  <cols>
    <col min="1" max="1" width="8.7109375" style="3" customWidth="1"/>
    <col min="2" max="5" width="20.7109375" style="3" customWidth="1"/>
    <col min="6" max="6" width="6.5703125" style="3" customWidth="1"/>
    <col min="7" max="11" width="20.7109375" style="3" customWidth="1"/>
    <col min="12" max="12" width="6.5703125" style="3" customWidth="1"/>
    <col min="13" max="16" width="20.7109375" style="3" customWidth="1"/>
    <col min="17" max="17" width="6.5703125" style="3" customWidth="1"/>
    <col min="18" max="22" width="20.7109375" style="3" customWidth="1"/>
    <col min="23" max="16384" width="9.140625" style="3"/>
  </cols>
  <sheetData>
    <row r="1" spans="1:52" s="106" customFormat="1" ht="15" customHeight="1" x14ac:dyDescent="0.2">
      <c r="B1" s="132" t="s">
        <v>47</v>
      </c>
    </row>
    <row r="2" spans="1:52" ht="15" customHeight="1" thickBot="1" x14ac:dyDescent="0.25">
      <c r="A2" s="106"/>
      <c r="B2" s="109"/>
      <c r="C2" s="109"/>
      <c r="D2" s="109"/>
      <c r="E2" s="109"/>
      <c r="F2" s="109"/>
      <c r="G2" s="109"/>
      <c r="H2" s="109"/>
      <c r="I2" s="109"/>
      <c r="J2" s="109"/>
      <c r="K2" s="109"/>
      <c r="L2" s="109"/>
      <c r="M2" s="109"/>
      <c r="N2" s="109"/>
      <c r="O2" s="109"/>
      <c r="P2" s="109"/>
      <c r="Q2" s="109"/>
      <c r="R2" s="109"/>
      <c r="S2" s="109"/>
      <c r="T2" s="109"/>
      <c r="U2" s="109"/>
      <c r="V2" s="109"/>
      <c r="W2" s="109"/>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row>
    <row r="3" spans="1:52" ht="20.25" customHeight="1" thickBot="1" x14ac:dyDescent="0.25">
      <c r="A3" s="106"/>
      <c r="B3" s="656" t="s">
        <v>63</v>
      </c>
      <c r="C3" s="657"/>
      <c r="D3" s="658"/>
      <c r="E3" s="109"/>
      <c r="F3" s="109"/>
      <c r="G3" s="109"/>
      <c r="H3" s="109"/>
      <c r="I3" s="109"/>
      <c r="J3" s="109"/>
      <c r="K3" s="109"/>
      <c r="L3" s="109"/>
      <c r="M3" s="109"/>
      <c r="N3" s="109"/>
      <c r="O3" s="109"/>
      <c r="P3" s="109"/>
      <c r="Q3" s="109"/>
      <c r="R3" s="109"/>
      <c r="S3" s="109"/>
      <c r="T3" s="109"/>
      <c r="U3" s="109"/>
      <c r="V3" s="109"/>
      <c r="W3" s="109"/>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row>
    <row r="4" spans="1:52" ht="15" x14ac:dyDescent="0.2">
      <c r="A4" s="106"/>
      <c r="B4" s="24" t="s">
        <v>2</v>
      </c>
      <c r="C4" s="654" t="s">
        <v>3</v>
      </c>
      <c r="D4" s="655"/>
      <c r="E4" s="109"/>
      <c r="F4" s="109"/>
      <c r="G4" s="109"/>
      <c r="H4" s="109"/>
      <c r="I4" s="109"/>
      <c r="J4" s="109"/>
      <c r="K4" s="109"/>
      <c r="L4" s="109"/>
      <c r="M4" s="109"/>
      <c r="N4" s="109"/>
      <c r="O4" s="109"/>
      <c r="P4" s="109"/>
      <c r="Q4" s="109"/>
      <c r="R4" s="109"/>
      <c r="S4" s="109"/>
      <c r="T4" s="109"/>
      <c r="U4" s="109"/>
      <c r="V4" s="109"/>
      <c r="W4" s="109"/>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row>
    <row r="5" spans="1:52" ht="15.75" customHeight="1" thickBot="1" x14ac:dyDescent="0.25">
      <c r="A5" s="106"/>
      <c r="B5" s="11" t="s">
        <v>4</v>
      </c>
      <c r="C5" s="650" t="s">
        <v>373</v>
      </c>
      <c r="D5" s="651"/>
      <c r="E5" s="109"/>
      <c r="F5" s="109"/>
      <c r="G5" s="109"/>
      <c r="H5" s="109"/>
      <c r="I5" s="109"/>
      <c r="J5" s="109"/>
      <c r="K5" s="109"/>
      <c r="L5" s="109"/>
      <c r="M5" s="109"/>
      <c r="N5" s="109"/>
      <c r="O5" s="109"/>
      <c r="P5" s="109"/>
      <c r="Q5" s="109"/>
      <c r="R5" s="109"/>
      <c r="S5" s="109"/>
      <c r="T5" s="109"/>
      <c r="U5" s="109"/>
      <c r="V5" s="109"/>
      <c r="W5" s="109"/>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row>
    <row r="6" spans="1:52" ht="15" thickBot="1" x14ac:dyDescent="0.25">
      <c r="A6" s="106"/>
      <c r="B6" s="109"/>
      <c r="C6" s="109"/>
      <c r="D6" s="109"/>
      <c r="E6" s="109"/>
      <c r="F6" s="109"/>
      <c r="G6" s="109"/>
      <c r="H6" s="109"/>
      <c r="I6" s="109"/>
      <c r="J6" s="109"/>
      <c r="K6" s="109"/>
      <c r="L6" s="109"/>
      <c r="M6" s="109"/>
      <c r="N6" s="109"/>
      <c r="O6" s="109"/>
      <c r="P6" s="109"/>
      <c r="Q6" s="109"/>
      <c r="R6" s="109"/>
      <c r="S6" s="109"/>
      <c r="T6" s="109"/>
      <c r="U6" s="109"/>
      <c r="V6" s="109"/>
      <c r="W6" s="109"/>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row>
    <row r="7" spans="1:52" ht="35.25" customHeight="1" x14ac:dyDescent="0.2">
      <c r="A7" s="106"/>
      <c r="B7" s="659" t="s">
        <v>64</v>
      </c>
      <c r="C7" s="661"/>
      <c r="D7" s="1"/>
      <c r="E7" s="662" t="s">
        <v>65</v>
      </c>
      <c r="F7" s="663"/>
      <c r="G7" s="664"/>
      <c r="H7" s="106"/>
      <c r="I7" s="109"/>
      <c r="J7" s="109"/>
      <c r="K7" s="109"/>
      <c r="L7" s="109"/>
      <c r="M7" s="109"/>
      <c r="N7" s="109"/>
      <c r="O7" s="109"/>
      <c r="P7" s="109"/>
      <c r="Q7" s="109"/>
      <c r="R7" s="109"/>
      <c r="S7" s="109"/>
      <c r="T7" s="109"/>
      <c r="U7" s="109"/>
      <c r="V7" s="109"/>
      <c r="W7" s="109"/>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row>
    <row r="8" spans="1:52" ht="15" x14ac:dyDescent="0.2">
      <c r="A8" s="106"/>
      <c r="B8" s="39" t="s">
        <v>66</v>
      </c>
      <c r="C8" s="40" t="s">
        <v>67</v>
      </c>
      <c r="D8" s="109"/>
      <c r="E8" s="103" t="s">
        <v>68</v>
      </c>
      <c r="F8" s="665" t="s">
        <v>67</v>
      </c>
      <c r="G8" s="666"/>
      <c r="H8" s="106"/>
      <c r="I8" s="109"/>
      <c r="J8" s="109"/>
      <c r="K8" s="109"/>
      <c r="L8" s="109"/>
      <c r="M8" s="109"/>
      <c r="N8" s="109"/>
      <c r="O8" s="109"/>
      <c r="P8" s="109"/>
      <c r="Q8" s="109"/>
      <c r="R8" s="109"/>
      <c r="S8" s="109"/>
      <c r="T8" s="109"/>
      <c r="U8" s="109"/>
      <c r="V8" s="109"/>
      <c r="W8" s="109"/>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row>
    <row r="9" spans="1:52" x14ac:dyDescent="0.2">
      <c r="A9" s="106"/>
      <c r="B9" s="38"/>
      <c r="C9" s="41"/>
      <c r="D9" s="109"/>
      <c r="E9" s="104"/>
      <c r="F9" s="667"/>
      <c r="G9" s="668"/>
      <c r="H9" s="106"/>
      <c r="I9" s="109"/>
      <c r="J9" s="109"/>
      <c r="K9" s="109"/>
      <c r="L9" s="109"/>
      <c r="M9" s="109"/>
      <c r="N9" s="109"/>
      <c r="O9" s="109"/>
      <c r="P9" s="109"/>
      <c r="Q9" s="109"/>
      <c r="R9" s="109"/>
      <c r="S9" s="109"/>
      <c r="T9" s="109"/>
      <c r="U9" s="109"/>
      <c r="V9" s="109"/>
      <c r="W9" s="109"/>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row>
    <row r="10" spans="1:52" x14ac:dyDescent="0.2">
      <c r="A10" s="106"/>
      <c r="B10" s="6"/>
      <c r="C10" s="7"/>
      <c r="D10" s="109"/>
      <c r="E10" s="105"/>
      <c r="F10" s="669"/>
      <c r="G10" s="670"/>
      <c r="H10" s="106"/>
      <c r="I10" s="109"/>
      <c r="J10" s="109"/>
      <c r="K10" s="109"/>
      <c r="L10" s="109"/>
      <c r="M10" s="109"/>
      <c r="N10" s="109"/>
      <c r="O10" s="109"/>
      <c r="P10" s="109"/>
      <c r="Q10" s="109"/>
      <c r="R10" s="109"/>
      <c r="S10" s="109"/>
      <c r="T10" s="109"/>
      <c r="U10" s="109"/>
      <c r="V10" s="109"/>
      <c r="W10" s="109"/>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row>
    <row r="11" spans="1:52" x14ac:dyDescent="0.2">
      <c r="A11" s="106"/>
      <c r="B11" s="6"/>
      <c r="C11" s="7"/>
      <c r="D11" s="109"/>
      <c r="E11" s="101"/>
      <c r="F11" s="669"/>
      <c r="G11" s="670"/>
      <c r="H11" s="106"/>
      <c r="I11" s="109"/>
      <c r="J11" s="109"/>
      <c r="K11" s="109"/>
      <c r="L11" s="109"/>
      <c r="M11" s="109"/>
      <c r="N11" s="109"/>
      <c r="O11" s="109"/>
      <c r="P11" s="109"/>
      <c r="Q11" s="109"/>
      <c r="R11" s="109"/>
      <c r="S11" s="109"/>
      <c r="T11" s="109"/>
      <c r="U11" s="109"/>
      <c r="V11" s="109"/>
      <c r="W11" s="109"/>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row>
    <row r="12" spans="1:52" x14ac:dyDescent="0.2">
      <c r="A12" s="106"/>
      <c r="B12" s="8"/>
      <c r="C12" s="9"/>
      <c r="D12" s="109"/>
      <c r="E12" s="91"/>
      <c r="F12" s="671"/>
      <c r="G12" s="672"/>
      <c r="H12" s="106"/>
      <c r="I12" s="109"/>
      <c r="J12" s="109"/>
      <c r="K12" s="109"/>
      <c r="L12" s="109"/>
      <c r="M12" s="109"/>
      <c r="N12" s="109"/>
      <c r="O12" s="109"/>
      <c r="P12" s="109"/>
      <c r="Q12" s="109"/>
      <c r="R12" s="109"/>
      <c r="S12" s="109"/>
      <c r="T12" s="109"/>
      <c r="U12" s="109"/>
      <c r="V12" s="109"/>
      <c r="W12" s="109"/>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row>
    <row r="13" spans="1:52" ht="15" thickBot="1" x14ac:dyDescent="0.25">
      <c r="A13" s="106"/>
      <c r="B13" s="110"/>
      <c r="C13" s="110"/>
      <c r="D13" s="109"/>
      <c r="E13" s="109"/>
      <c r="F13" s="109"/>
      <c r="G13" s="110"/>
      <c r="H13" s="110"/>
      <c r="I13" s="109"/>
      <c r="J13" s="109"/>
      <c r="K13" s="109"/>
      <c r="L13" s="109"/>
      <c r="M13" s="109"/>
      <c r="N13" s="109"/>
      <c r="O13" s="109"/>
      <c r="P13" s="109"/>
      <c r="Q13" s="109"/>
      <c r="R13" s="109"/>
      <c r="S13" s="109"/>
      <c r="T13" s="109"/>
      <c r="U13" s="109"/>
      <c r="V13" s="109"/>
      <c r="W13" s="109"/>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row>
    <row r="14" spans="1:52" ht="49.5" customHeight="1" thickBot="1" x14ac:dyDescent="0.25">
      <c r="A14" s="106"/>
      <c r="B14" s="659" t="s">
        <v>69</v>
      </c>
      <c r="C14" s="660"/>
      <c r="D14" s="660"/>
      <c r="E14" s="661"/>
      <c r="F14" s="109"/>
      <c r="G14" s="659" t="s">
        <v>70</v>
      </c>
      <c r="H14" s="660"/>
      <c r="I14" s="660"/>
      <c r="J14" s="660"/>
      <c r="K14" s="661"/>
      <c r="L14" s="109"/>
      <c r="M14" s="659" t="s">
        <v>71</v>
      </c>
      <c r="N14" s="660"/>
      <c r="O14" s="660"/>
      <c r="P14" s="661"/>
      <c r="Q14" s="109"/>
      <c r="R14" s="659" t="s">
        <v>72</v>
      </c>
      <c r="S14" s="660"/>
      <c r="T14" s="660"/>
      <c r="U14" s="660"/>
      <c r="V14" s="661"/>
      <c r="W14" s="109"/>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row>
    <row r="15" spans="1:52" ht="90" x14ac:dyDescent="0.2">
      <c r="A15" s="106"/>
      <c r="B15" s="39" t="s">
        <v>73</v>
      </c>
      <c r="C15" s="42" t="s">
        <v>74</v>
      </c>
      <c r="D15" s="42" t="s">
        <v>75</v>
      </c>
      <c r="E15" s="40" t="s">
        <v>76</v>
      </c>
      <c r="F15" s="244"/>
      <c r="G15" s="39" t="s">
        <v>73</v>
      </c>
      <c r="H15" s="42" t="s">
        <v>77</v>
      </c>
      <c r="I15" s="42" t="s">
        <v>78</v>
      </c>
      <c r="J15" s="42" t="s">
        <v>79</v>
      </c>
      <c r="K15" s="40" t="s">
        <v>75</v>
      </c>
      <c r="L15" s="244"/>
      <c r="M15" s="39" t="s">
        <v>73</v>
      </c>
      <c r="N15" s="42" t="s">
        <v>74</v>
      </c>
      <c r="O15" s="42" t="s">
        <v>75</v>
      </c>
      <c r="P15" s="40" t="s">
        <v>76</v>
      </c>
      <c r="Q15" s="244"/>
      <c r="R15" s="39" t="s">
        <v>73</v>
      </c>
      <c r="S15" s="42" t="s">
        <v>80</v>
      </c>
      <c r="T15" s="42" t="s">
        <v>81</v>
      </c>
      <c r="U15" s="42" t="s">
        <v>82</v>
      </c>
      <c r="V15" s="40" t="s">
        <v>83</v>
      </c>
      <c r="W15" s="109"/>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row>
    <row r="16" spans="1:52" s="291" customFormat="1" ht="28.5" x14ac:dyDescent="0.2">
      <c r="A16" s="245"/>
      <c r="B16" s="307" t="s">
        <v>498</v>
      </c>
      <c r="C16" s="308" t="s">
        <v>498</v>
      </c>
      <c r="D16" s="309" t="s">
        <v>377</v>
      </c>
      <c r="E16" s="308" t="s">
        <v>498</v>
      </c>
      <c r="F16" s="311"/>
      <c r="G16" s="307" t="s">
        <v>498</v>
      </c>
      <c r="H16" s="308" t="s">
        <v>378</v>
      </c>
      <c r="I16" s="308" t="s">
        <v>498</v>
      </c>
      <c r="J16" s="312" t="s">
        <v>379</v>
      </c>
      <c r="K16" s="313" t="s">
        <v>377</v>
      </c>
      <c r="L16" s="314"/>
      <c r="M16" s="307" t="s">
        <v>380</v>
      </c>
      <c r="N16" s="308"/>
      <c r="O16" s="309"/>
      <c r="P16" s="310"/>
      <c r="Q16" s="314"/>
      <c r="R16" s="307" t="s">
        <v>380</v>
      </c>
      <c r="S16" s="308"/>
      <c r="T16" s="309"/>
      <c r="U16" s="312"/>
      <c r="V16" s="313"/>
      <c r="W16" s="311"/>
    </row>
    <row r="17" spans="1:52" ht="28.5" x14ac:dyDescent="0.2">
      <c r="A17" s="106"/>
      <c r="B17" s="6" t="s">
        <v>498</v>
      </c>
      <c r="C17" s="516" t="s">
        <v>498</v>
      </c>
      <c r="D17" s="2" t="s">
        <v>377</v>
      </c>
      <c r="E17" s="516" t="s">
        <v>498</v>
      </c>
      <c r="F17" s="109"/>
      <c r="G17" s="6" t="s">
        <v>498</v>
      </c>
      <c r="H17" s="2" t="s">
        <v>378</v>
      </c>
      <c r="I17" s="516" t="s">
        <v>498</v>
      </c>
      <c r="J17" s="2" t="s">
        <v>379</v>
      </c>
      <c r="K17" s="7" t="s">
        <v>377</v>
      </c>
      <c r="L17" s="109"/>
      <c r="M17" s="6"/>
      <c r="N17" s="2"/>
      <c r="O17" s="2"/>
      <c r="P17" s="7"/>
      <c r="Q17" s="109"/>
      <c r="R17" s="6"/>
      <c r="S17" s="2"/>
      <c r="T17" s="2"/>
      <c r="U17" s="2"/>
      <c r="V17" s="7"/>
      <c r="W17" s="109"/>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row>
    <row r="18" spans="1:52" x14ac:dyDescent="0.2">
      <c r="A18" s="106"/>
      <c r="B18" s="6"/>
      <c r="C18" s="2"/>
      <c r="D18" s="2"/>
      <c r="E18" s="7"/>
      <c r="F18" s="109"/>
      <c r="G18" s="6"/>
      <c r="H18" s="2"/>
      <c r="I18" s="2"/>
      <c r="J18" s="2"/>
      <c r="K18" s="7"/>
      <c r="L18" s="109"/>
      <c r="M18" s="6"/>
      <c r="N18" s="2"/>
      <c r="O18" s="2"/>
      <c r="P18" s="7"/>
      <c r="Q18" s="109"/>
      <c r="R18" s="6"/>
      <c r="S18" s="2"/>
      <c r="T18" s="2"/>
      <c r="U18" s="2"/>
      <c r="V18" s="7"/>
      <c r="W18" s="109"/>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row>
    <row r="19" spans="1:52" x14ac:dyDescent="0.2">
      <c r="A19" s="106"/>
      <c r="B19" s="6"/>
      <c r="C19" s="2"/>
      <c r="D19" s="2"/>
      <c r="E19" s="7"/>
      <c r="F19" s="109"/>
      <c r="G19" s="6"/>
      <c r="H19" s="2"/>
      <c r="I19" s="2"/>
      <c r="J19" s="2"/>
      <c r="K19" s="7"/>
      <c r="L19" s="109"/>
      <c r="M19" s="6"/>
      <c r="N19" s="2"/>
      <c r="O19" s="2"/>
      <c r="P19" s="7"/>
      <c r="Q19" s="109"/>
      <c r="R19" s="6"/>
      <c r="S19" s="2"/>
      <c r="T19" s="2"/>
      <c r="U19" s="2"/>
      <c r="V19" s="7"/>
      <c r="W19" s="109"/>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row>
    <row r="20" spans="1:52" x14ac:dyDescent="0.2">
      <c r="A20" s="106"/>
      <c r="B20" s="6"/>
      <c r="C20" s="2"/>
      <c r="D20" s="2"/>
      <c r="E20" s="7"/>
      <c r="F20" s="109"/>
      <c r="G20" s="6"/>
      <c r="H20" s="2"/>
      <c r="I20" s="2"/>
      <c r="J20" s="2"/>
      <c r="K20" s="7"/>
      <c r="L20" s="109"/>
      <c r="M20" s="6"/>
      <c r="N20" s="2"/>
      <c r="O20" s="2"/>
      <c r="P20" s="7"/>
      <c r="Q20" s="109"/>
      <c r="R20" s="6"/>
      <c r="S20" s="2"/>
      <c r="T20" s="2"/>
      <c r="U20" s="2"/>
      <c r="V20" s="7"/>
      <c r="W20" s="109"/>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row>
    <row r="21" spans="1:52" x14ac:dyDescent="0.2">
      <c r="A21" s="106"/>
      <c r="B21" s="6"/>
      <c r="C21" s="2"/>
      <c r="D21" s="2"/>
      <c r="E21" s="7"/>
      <c r="F21" s="109"/>
      <c r="G21" s="6"/>
      <c r="H21" s="2"/>
      <c r="I21" s="2"/>
      <c r="J21" s="2"/>
      <c r="K21" s="7"/>
      <c r="L21" s="109"/>
      <c r="M21" s="6"/>
      <c r="N21" s="2"/>
      <c r="O21" s="2"/>
      <c r="P21" s="7"/>
      <c r="Q21" s="109"/>
      <c r="R21" s="6"/>
      <c r="S21" s="2"/>
      <c r="T21" s="2"/>
      <c r="U21" s="2"/>
      <c r="V21" s="7"/>
      <c r="W21" s="109"/>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row>
    <row r="22" spans="1:52" x14ac:dyDescent="0.2">
      <c r="A22" s="106"/>
      <c r="B22" s="6"/>
      <c r="C22" s="2"/>
      <c r="D22" s="2"/>
      <c r="E22" s="7"/>
      <c r="F22" s="109"/>
      <c r="G22" s="6"/>
      <c r="H22" s="2"/>
      <c r="I22" s="2"/>
      <c r="J22" s="2"/>
      <c r="K22" s="7"/>
      <c r="L22" s="109"/>
      <c r="M22" s="6"/>
      <c r="N22" s="2"/>
      <c r="O22" s="2"/>
      <c r="P22" s="7"/>
      <c r="Q22" s="109"/>
      <c r="R22" s="6"/>
      <c r="S22" s="2"/>
      <c r="T22" s="2"/>
      <c r="U22" s="2"/>
      <c r="V22" s="7"/>
      <c r="W22" s="109"/>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row>
    <row r="23" spans="1:52" x14ac:dyDescent="0.2">
      <c r="A23" s="106"/>
      <c r="B23" s="6"/>
      <c r="C23" s="2"/>
      <c r="D23" s="2"/>
      <c r="E23" s="7"/>
      <c r="F23" s="109"/>
      <c r="G23" s="6"/>
      <c r="H23" s="2"/>
      <c r="I23" s="2"/>
      <c r="J23" s="2"/>
      <c r="K23" s="7"/>
      <c r="L23" s="109"/>
      <c r="M23" s="6"/>
      <c r="N23" s="2"/>
      <c r="O23" s="2"/>
      <c r="P23" s="7"/>
      <c r="Q23" s="109"/>
      <c r="R23" s="6"/>
      <c r="S23" s="2"/>
      <c r="T23" s="2"/>
      <c r="U23" s="2"/>
      <c r="V23" s="7"/>
      <c r="W23" s="109"/>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row>
    <row r="24" spans="1:52" x14ac:dyDescent="0.2">
      <c r="A24" s="106"/>
      <c r="B24" s="6"/>
      <c r="C24" s="2"/>
      <c r="D24" s="2"/>
      <c r="E24" s="7"/>
      <c r="F24" s="109"/>
      <c r="G24" s="6"/>
      <c r="H24" s="2"/>
      <c r="I24" s="2"/>
      <c r="J24" s="2"/>
      <c r="K24" s="7"/>
      <c r="L24" s="109"/>
      <c r="M24" s="6"/>
      <c r="N24" s="2"/>
      <c r="O24" s="2"/>
      <c r="P24" s="7"/>
      <c r="Q24" s="109"/>
      <c r="R24" s="6"/>
      <c r="S24" s="2"/>
      <c r="T24" s="2"/>
      <c r="U24" s="2"/>
      <c r="V24" s="7"/>
      <c r="W24" s="109"/>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row>
    <row r="25" spans="1:52" x14ac:dyDescent="0.2">
      <c r="A25" s="106"/>
      <c r="B25" s="6"/>
      <c r="C25" s="2"/>
      <c r="D25" s="2"/>
      <c r="E25" s="7"/>
      <c r="F25" s="109"/>
      <c r="G25" s="6"/>
      <c r="H25" s="2"/>
      <c r="I25" s="2"/>
      <c r="J25" s="2"/>
      <c r="K25" s="7"/>
      <c r="L25" s="109"/>
      <c r="M25" s="6"/>
      <c r="N25" s="2"/>
      <c r="O25" s="2"/>
      <c r="P25" s="7"/>
      <c r="Q25" s="109"/>
      <c r="R25" s="6"/>
      <c r="S25" s="2"/>
      <c r="T25" s="2"/>
      <c r="U25" s="2"/>
      <c r="V25" s="7"/>
      <c r="W25" s="109"/>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row>
    <row r="26" spans="1:52" x14ac:dyDescent="0.2">
      <c r="A26" s="106"/>
      <c r="B26" s="6"/>
      <c r="C26" s="2"/>
      <c r="D26" s="2"/>
      <c r="E26" s="7"/>
      <c r="F26" s="109"/>
      <c r="G26" s="6"/>
      <c r="H26" s="2"/>
      <c r="I26" s="2"/>
      <c r="J26" s="2"/>
      <c r="K26" s="7"/>
      <c r="L26" s="109"/>
      <c r="M26" s="6"/>
      <c r="N26" s="2"/>
      <c r="O26" s="2"/>
      <c r="P26" s="7"/>
      <c r="Q26" s="109"/>
      <c r="R26" s="6"/>
      <c r="S26" s="2"/>
      <c r="T26" s="2"/>
      <c r="U26" s="2"/>
      <c r="V26" s="7"/>
      <c r="W26" s="109"/>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row>
    <row r="27" spans="1:52" x14ac:dyDescent="0.2">
      <c r="A27" s="106"/>
      <c r="B27" s="6"/>
      <c r="C27" s="2"/>
      <c r="D27" s="2"/>
      <c r="E27" s="7"/>
      <c r="F27" s="109"/>
      <c r="G27" s="6"/>
      <c r="H27" s="2"/>
      <c r="I27" s="2"/>
      <c r="J27" s="2"/>
      <c r="K27" s="7"/>
      <c r="L27" s="109"/>
      <c r="M27" s="6"/>
      <c r="N27" s="2"/>
      <c r="O27" s="2"/>
      <c r="P27" s="7"/>
      <c r="Q27" s="109"/>
      <c r="R27" s="6"/>
      <c r="S27" s="2"/>
      <c r="T27" s="2"/>
      <c r="U27" s="2"/>
      <c r="V27" s="7"/>
      <c r="W27" s="109"/>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row>
    <row r="28" spans="1:52" x14ac:dyDescent="0.2">
      <c r="A28" s="106"/>
      <c r="B28" s="8"/>
      <c r="C28" s="10"/>
      <c r="D28" s="10"/>
      <c r="E28" s="9"/>
      <c r="F28" s="109"/>
      <c r="G28" s="8"/>
      <c r="H28" s="10"/>
      <c r="I28" s="10"/>
      <c r="J28" s="10"/>
      <c r="K28" s="9"/>
      <c r="L28" s="109"/>
      <c r="M28" s="8"/>
      <c r="N28" s="10"/>
      <c r="O28" s="10"/>
      <c r="P28" s="9"/>
      <c r="Q28" s="109"/>
      <c r="R28" s="8"/>
      <c r="S28" s="10"/>
      <c r="T28" s="10"/>
      <c r="U28" s="10"/>
      <c r="V28" s="9"/>
      <c r="W28" s="109"/>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row>
    <row r="29" spans="1:52" x14ac:dyDescent="0.2">
      <c r="A29" s="106"/>
      <c r="B29" s="109"/>
      <c r="C29" s="109"/>
      <c r="D29" s="109"/>
      <c r="E29" s="109"/>
      <c r="F29" s="109"/>
      <c r="G29" s="109"/>
      <c r="H29" s="109"/>
      <c r="I29" s="109"/>
      <c r="J29" s="109"/>
      <c r="K29" s="109"/>
      <c r="L29" s="109"/>
      <c r="M29" s="109"/>
      <c r="N29" s="109"/>
      <c r="O29" s="109"/>
      <c r="P29" s="109"/>
      <c r="Q29" s="109"/>
      <c r="R29" s="109"/>
      <c r="S29" s="109"/>
      <c r="T29" s="109"/>
      <c r="U29" s="109"/>
      <c r="V29" s="109"/>
      <c r="W29" s="109"/>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row>
    <row r="30" spans="1:52" x14ac:dyDescent="0.2">
      <c r="A30" s="106"/>
      <c r="B30" s="109"/>
      <c r="C30" s="109"/>
      <c r="D30" s="109"/>
      <c r="E30" s="109"/>
      <c r="F30" s="109"/>
      <c r="G30" s="109"/>
      <c r="H30" s="109"/>
      <c r="I30" s="109"/>
      <c r="J30" s="109"/>
      <c r="K30" s="109"/>
      <c r="L30" s="109"/>
      <c r="M30" s="109"/>
      <c r="N30" s="109"/>
      <c r="O30" s="109"/>
      <c r="P30" s="109"/>
      <c r="Q30" s="109"/>
      <c r="R30" s="109"/>
      <c r="S30" s="109"/>
      <c r="T30" s="109"/>
      <c r="U30" s="109"/>
      <c r="V30" s="109"/>
      <c r="W30" s="109"/>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row>
    <row r="31" spans="1:52" x14ac:dyDescent="0.2">
      <c r="A31" s="798" t="s">
        <v>494</v>
      </c>
      <c r="B31" s="106"/>
      <c r="C31" s="109"/>
      <c r="D31" s="109"/>
      <c r="E31" s="109"/>
      <c r="F31" s="109"/>
      <c r="G31" s="109"/>
      <c r="H31" s="109"/>
      <c r="I31" s="109"/>
      <c r="J31" s="109"/>
      <c r="K31" s="109"/>
      <c r="L31" s="109"/>
      <c r="M31" s="109"/>
      <c r="N31" s="109"/>
      <c r="O31" s="109"/>
      <c r="P31" s="109"/>
      <c r="Q31" s="109"/>
      <c r="R31" s="109"/>
      <c r="S31" s="109"/>
      <c r="T31" s="109"/>
      <c r="U31" s="109"/>
      <c r="V31" s="109"/>
      <c r="W31" s="109"/>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row>
    <row r="32" spans="1:52" x14ac:dyDescent="0.2">
      <c r="A32" s="106"/>
      <c r="B32" s="106"/>
      <c r="C32" s="109"/>
      <c r="D32" s="109"/>
      <c r="E32" s="109"/>
      <c r="F32" s="109"/>
      <c r="G32" s="109"/>
      <c r="H32" s="109"/>
      <c r="I32" s="109"/>
      <c r="J32" s="109"/>
      <c r="K32" s="109"/>
      <c r="L32" s="109"/>
      <c r="M32" s="109"/>
      <c r="N32" s="109"/>
      <c r="O32" s="109"/>
      <c r="P32" s="109"/>
      <c r="Q32" s="109"/>
      <c r="R32" s="109"/>
      <c r="S32" s="109"/>
      <c r="T32" s="109"/>
      <c r="U32" s="109"/>
      <c r="V32" s="109"/>
      <c r="W32" s="109"/>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row>
    <row r="33" spans="1:52" ht="15" x14ac:dyDescent="0.25">
      <c r="A33" s="114" t="s">
        <v>495</v>
      </c>
      <c r="B33" s="114" t="s">
        <v>496</v>
      </c>
      <c r="C33" s="109"/>
      <c r="D33" s="109"/>
      <c r="E33" s="109"/>
      <c r="F33" s="109"/>
      <c r="G33" s="109"/>
      <c r="H33" s="109"/>
      <c r="I33" s="109"/>
      <c r="J33" s="109"/>
      <c r="K33" s="109"/>
      <c r="L33" s="109"/>
      <c r="M33" s="109"/>
      <c r="N33" s="109"/>
      <c r="O33" s="109"/>
      <c r="P33" s="109"/>
      <c r="Q33" s="109"/>
      <c r="R33" s="109"/>
      <c r="S33" s="109"/>
      <c r="T33" s="109"/>
      <c r="U33" s="109"/>
      <c r="V33" s="109"/>
      <c r="W33" s="109"/>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row>
    <row r="34" spans="1:52" x14ac:dyDescent="0.2">
      <c r="A34" s="3" t="s">
        <v>503</v>
      </c>
      <c r="B34" s="106" t="s">
        <v>502</v>
      </c>
      <c r="C34" s="109"/>
      <c r="D34" s="109"/>
      <c r="E34" s="109"/>
      <c r="F34" s="109"/>
      <c r="G34" s="109"/>
      <c r="H34" s="109"/>
      <c r="I34" s="109"/>
      <c r="J34" s="109"/>
      <c r="K34" s="109"/>
      <c r="L34" s="109"/>
      <c r="M34" s="109"/>
      <c r="N34" s="109"/>
      <c r="O34" s="109"/>
      <c r="P34" s="109"/>
      <c r="Q34" s="109"/>
      <c r="R34" s="109"/>
      <c r="S34" s="109"/>
      <c r="T34" s="109"/>
      <c r="U34" s="109"/>
      <c r="V34" s="109"/>
      <c r="W34" s="109"/>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row>
    <row r="35" spans="1:52" x14ac:dyDescent="0.2">
      <c r="A35" s="106" t="s">
        <v>505</v>
      </c>
      <c r="B35" s="106" t="s">
        <v>504</v>
      </c>
      <c r="C35" s="109"/>
      <c r="D35" s="109"/>
      <c r="E35" s="109"/>
      <c r="F35" s="109"/>
      <c r="G35" s="109"/>
      <c r="H35" s="109"/>
      <c r="I35" s="109"/>
      <c r="J35" s="109"/>
      <c r="K35" s="109"/>
      <c r="L35" s="109"/>
      <c r="M35" s="109"/>
      <c r="N35" s="109"/>
      <c r="O35" s="109"/>
      <c r="P35" s="109"/>
      <c r="Q35" s="109"/>
      <c r="R35" s="109"/>
      <c r="S35" s="109"/>
      <c r="T35" s="109"/>
      <c r="U35" s="109"/>
      <c r="V35" s="109"/>
      <c r="W35" s="109"/>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row>
    <row r="36" spans="1:52" x14ac:dyDescent="0.2">
      <c r="A36" s="106"/>
      <c r="B36" s="109"/>
      <c r="C36" s="109"/>
      <c r="D36" s="109"/>
      <c r="E36" s="109"/>
      <c r="F36" s="109"/>
      <c r="G36" s="109"/>
      <c r="H36" s="109"/>
      <c r="I36" s="109"/>
      <c r="J36" s="109"/>
      <c r="K36" s="109"/>
      <c r="L36" s="109"/>
      <c r="M36" s="109"/>
      <c r="N36" s="109"/>
      <c r="O36" s="109"/>
      <c r="P36" s="109"/>
      <c r="Q36" s="109"/>
      <c r="R36" s="109"/>
      <c r="S36" s="109"/>
      <c r="T36" s="109"/>
      <c r="U36" s="109"/>
      <c r="V36" s="109"/>
      <c r="W36" s="109"/>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row>
    <row r="37" spans="1:52" x14ac:dyDescent="0.2">
      <c r="A37" s="106"/>
      <c r="B37" s="109"/>
      <c r="C37" s="109"/>
      <c r="D37" s="109"/>
      <c r="E37" s="109"/>
      <c r="F37" s="109"/>
      <c r="G37" s="109"/>
      <c r="H37" s="109"/>
      <c r="I37" s="109"/>
      <c r="J37" s="109"/>
      <c r="K37" s="109"/>
      <c r="L37" s="109"/>
      <c r="M37" s="109"/>
      <c r="N37" s="109"/>
      <c r="O37" s="109"/>
      <c r="P37" s="109"/>
      <c r="Q37" s="109"/>
      <c r="R37" s="109"/>
      <c r="S37" s="109"/>
      <c r="T37" s="109"/>
      <c r="U37" s="109"/>
      <c r="V37" s="109"/>
      <c r="W37" s="109"/>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row>
    <row r="38" spans="1:52" x14ac:dyDescent="0.2">
      <c r="A38" s="106"/>
      <c r="B38" s="109"/>
      <c r="C38" s="109"/>
      <c r="D38" s="109"/>
      <c r="E38" s="109"/>
      <c r="F38" s="109"/>
      <c r="G38" s="109"/>
      <c r="H38" s="109"/>
      <c r="I38" s="109"/>
      <c r="J38" s="109"/>
      <c r="K38" s="109"/>
      <c r="L38" s="109"/>
      <c r="M38" s="109"/>
      <c r="N38" s="109"/>
      <c r="O38" s="109"/>
      <c r="P38" s="109"/>
      <c r="Q38" s="109"/>
      <c r="R38" s="109"/>
      <c r="S38" s="109"/>
      <c r="T38" s="109"/>
      <c r="U38" s="109"/>
      <c r="V38" s="109"/>
      <c r="W38" s="109"/>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row>
    <row r="39" spans="1:52" x14ac:dyDescent="0.2">
      <c r="A39" s="106"/>
      <c r="B39" s="109"/>
      <c r="C39" s="109"/>
      <c r="D39" s="109"/>
      <c r="E39" s="109"/>
      <c r="F39" s="109"/>
      <c r="G39" s="109"/>
      <c r="H39" s="109"/>
      <c r="I39" s="109"/>
      <c r="J39" s="109"/>
      <c r="K39" s="109"/>
      <c r="L39" s="109"/>
      <c r="M39" s="109"/>
      <c r="N39" s="109"/>
      <c r="O39" s="109"/>
      <c r="P39" s="109"/>
      <c r="Q39" s="109"/>
      <c r="R39" s="109"/>
      <c r="S39" s="109"/>
      <c r="T39" s="109"/>
      <c r="U39" s="109"/>
      <c r="V39" s="109"/>
      <c r="W39" s="109"/>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row>
    <row r="40" spans="1:52" x14ac:dyDescent="0.2">
      <c r="A40" s="106"/>
      <c r="B40" s="109"/>
      <c r="C40" s="109"/>
      <c r="D40" s="109"/>
      <c r="E40" s="109"/>
      <c r="F40" s="109"/>
      <c r="G40" s="109"/>
      <c r="H40" s="109"/>
      <c r="I40" s="109"/>
      <c r="J40" s="109"/>
      <c r="K40" s="109"/>
      <c r="L40" s="109"/>
      <c r="M40" s="109"/>
      <c r="N40" s="109"/>
      <c r="O40" s="109"/>
      <c r="P40" s="109"/>
      <c r="Q40" s="109"/>
      <c r="R40" s="109"/>
      <c r="S40" s="109"/>
      <c r="T40" s="109"/>
      <c r="U40" s="109"/>
      <c r="V40" s="109"/>
      <c r="W40" s="109"/>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row>
    <row r="41" spans="1:52" x14ac:dyDescent="0.2">
      <c r="A41" s="106"/>
      <c r="B41" s="109"/>
      <c r="C41" s="109"/>
      <c r="D41" s="109"/>
      <c r="E41" s="109"/>
      <c r="F41" s="109"/>
      <c r="G41" s="109"/>
      <c r="H41" s="109"/>
      <c r="I41" s="109"/>
      <c r="J41" s="109"/>
      <c r="K41" s="109"/>
      <c r="L41" s="109"/>
      <c r="M41" s="109"/>
      <c r="N41" s="109"/>
      <c r="O41" s="109"/>
      <c r="P41" s="109"/>
      <c r="Q41" s="109"/>
      <c r="R41" s="109"/>
      <c r="S41" s="109"/>
      <c r="T41" s="109"/>
      <c r="U41" s="109"/>
      <c r="V41" s="109"/>
      <c r="W41" s="109"/>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row>
    <row r="42" spans="1:52" x14ac:dyDescent="0.2">
      <c r="A42" s="106"/>
      <c r="B42" s="109"/>
      <c r="C42" s="109"/>
      <c r="D42" s="109"/>
      <c r="E42" s="109"/>
      <c r="F42" s="109"/>
      <c r="G42" s="109"/>
      <c r="H42" s="109"/>
      <c r="I42" s="109"/>
      <c r="J42" s="109"/>
      <c r="K42" s="109"/>
      <c r="L42" s="109"/>
      <c r="M42" s="109"/>
      <c r="N42" s="109"/>
      <c r="O42" s="109"/>
      <c r="P42" s="109"/>
      <c r="Q42" s="109"/>
      <c r="R42" s="109"/>
      <c r="S42" s="109"/>
      <c r="T42" s="109"/>
      <c r="U42" s="109"/>
      <c r="V42" s="109"/>
      <c r="W42" s="109"/>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row>
    <row r="43" spans="1:52" x14ac:dyDescent="0.2">
      <c r="A43" s="106"/>
      <c r="B43" s="109"/>
      <c r="C43" s="109"/>
      <c r="D43" s="109"/>
      <c r="E43" s="109"/>
      <c r="F43" s="109"/>
      <c r="G43" s="109"/>
      <c r="H43" s="109"/>
      <c r="I43" s="109"/>
      <c r="J43" s="109"/>
      <c r="K43" s="109"/>
      <c r="L43" s="109"/>
      <c r="M43" s="109"/>
      <c r="N43" s="109"/>
      <c r="O43" s="109"/>
      <c r="P43" s="109"/>
      <c r="Q43" s="109"/>
      <c r="R43" s="109"/>
      <c r="S43" s="109"/>
      <c r="T43" s="109"/>
      <c r="U43" s="109"/>
      <c r="V43" s="109"/>
      <c r="W43" s="109"/>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row>
    <row r="44" spans="1:52" x14ac:dyDescent="0.2">
      <c r="A44" s="106"/>
      <c r="B44" s="109"/>
      <c r="C44" s="109"/>
      <c r="D44" s="109"/>
      <c r="E44" s="109"/>
      <c r="F44" s="109"/>
      <c r="G44" s="109"/>
      <c r="H44" s="109"/>
      <c r="I44" s="109"/>
      <c r="J44" s="109"/>
      <c r="K44" s="109"/>
      <c r="L44" s="109"/>
      <c r="M44" s="109"/>
      <c r="N44" s="109"/>
      <c r="O44" s="109"/>
      <c r="P44" s="109"/>
      <c r="Q44" s="109"/>
      <c r="R44" s="109"/>
      <c r="S44" s="109"/>
      <c r="T44" s="109"/>
      <c r="U44" s="109"/>
      <c r="V44" s="109"/>
      <c r="W44" s="109"/>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row>
    <row r="45" spans="1:52" x14ac:dyDescent="0.2">
      <c r="A45" s="106"/>
      <c r="B45" s="109"/>
      <c r="C45" s="109"/>
      <c r="D45" s="109"/>
      <c r="E45" s="109"/>
      <c r="F45" s="109"/>
      <c r="G45" s="109"/>
      <c r="H45" s="109"/>
      <c r="I45" s="109"/>
      <c r="J45" s="109"/>
      <c r="K45" s="109"/>
      <c r="L45" s="109"/>
      <c r="M45" s="109"/>
      <c r="N45" s="109"/>
      <c r="O45" s="109"/>
      <c r="P45" s="109"/>
      <c r="Q45" s="109"/>
      <c r="R45" s="109"/>
      <c r="S45" s="109"/>
      <c r="T45" s="109"/>
      <c r="U45" s="109"/>
      <c r="V45" s="109"/>
      <c r="W45" s="109"/>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row>
    <row r="46" spans="1:52" x14ac:dyDescent="0.2">
      <c r="A46" s="106"/>
      <c r="B46" s="109"/>
      <c r="C46" s="109"/>
      <c r="D46" s="109"/>
      <c r="E46" s="109"/>
      <c r="F46" s="109"/>
      <c r="G46" s="109"/>
      <c r="H46" s="109"/>
      <c r="I46" s="109"/>
      <c r="J46" s="109"/>
      <c r="K46" s="109"/>
      <c r="L46" s="109"/>
      <c r="M46" s="109"/>
      <c r="N46" s="109"/>
      <c r="O46" s="109"/>
      <c r="P46" s="109"/>
      <c r="Q46" s="109"/>
      <c r="R46" s="109"/>
      <c r="S46" s="109"/>
      <c r="T46" s="109"/>
      <c r="U46" s="109"/>
      <c r="V46" s="109"/>
      <c r="W46" s="109"/>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row>
    <row r="47" spans="1:52" x14ac:dyDescent="0.2">
      <c r="A47" s="106"/>
      <c r="B47" s="109"/>
      <c r="C47" s="109"/>
      <c r="D47" s="109"/>
      <c r="E47" s="109"/>
      <c r="F47" s="109"/>
      <c r="G47" s="109"/>
      <c r="H47" s="109"/>
      <c r="I47" s="109"/>
      <c r="J47" s="109"/>
      <c r="K47" s="109"/>
      <c r="L47" s="109"/>
      <c r="M47" s="109"/>
      <c r="N47" s="109"/>
      <c r="O47" s="109"/>
      <c r="P47" s="109"/>
      <c r="Q47" s="109"/>
      <c r="R47" s="109"/>
      <c r="S47" s="109"/>
      <c r="T47" s="109"/>
      <c r="U47" s="109"/>
      <c r="V47" s="109"/>
      <c r="W47" s="109"/>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row>
    <row r="48" spans="1:52" x14ac:dyDescent="0.2">
      <c r="A48" s="106"/>
      <c r="B48" s="109"/>
      <c r="C48" s="109"/>
      <c r="D48" s="109"/>
      <c r="E48" s="109"/>
      <c r="F48" s="109"/>
      <c r="G48" s="109"/>
      <c r="H48" s="109"/>
      <c r="I48" s="109"/>
      <c r="J48" s="109"/>
      <c r="K48" s="109"/>
      <c r="L48" s="109"/>
      <c r="M48" s="109"/>
      <c r="N48" s="109"/>
      <c r="O48" s="109"/>
      <c r="P48" s="109"/>
      <c r="Q48" s="109"/>
      <c r="R48" s="109"/>
      <c r="S48" s="109"/>
      <c r="T48" s="109"/>
      <c r="U48" s="109"/>
      <c r="V48" s="109"/>
      <c r="W48" s="109"/>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row>
    <row r="49" spans="1:52" x14ac:dyDescent="0.2">
      <c r="A49" s="106"/>
      <c r="B49" s="109"/>
      <c r="C49" s="109"/>
      <c r="D49" s="109"/>
      <c r="E49" s="109"/>
      <c r="F49" s="109"/>
      <c r="G49" s="109"/>
      <c r="H49" s="109"/>
      <c r="I49" s="109"/>
      <c r="J49" s="109"/>
      <c r="K49" s="109"/>
      <c r="L49" s="109"/>
      <c r="M49" s="109"/>
      <c r="N49" s="109"/>
      <c r="O49" s="109"/>
      <c r="P49" s="109"/>
      <c r="Q49" s="109"/>
      <c r="R49" s="109"/>
      <c r="S49" s="109"/>
      <c r="T49" s="109"/>
      <c r="U49" s="109"/>
      <c r="V49" s="109"/>
      <c r="W49" s="109"/>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row>
    <row r="50" spans="1:52"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row>
    <row r="51" spans="1:52"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row>
    <row r="52" spans="1:52"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row>
    <row r="53" spans="1:52"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row>
    <row r="54" spans="1:52"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row>
    <row r="55" spans="1:52"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row>
    <row r="56" spans="1:52"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row>
    <row r="57" spans="1:52"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row>
    <row r="58" spans="1:52"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row>
    <row r="59" spans="1:52"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row>
    <row r="60" spans="1:52"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row>
  </sheetData>
  <mergeCells count="14">
    <mergeCell ref="B3:D3"/>
    <mergeCell ref="C4:D4"/>
    <mergeCell ref="C5:D5"/>
    <mergeCell ref="R14:V14"/>
    <mergeCell ref="B7:C7"/>
    <mergeCell ref="B14:E14"/>
    <mergeCell ref="G14:K14"/>
    <mergeCell ref="M14:P14"/>
    <mergeCell ref="E7:G7"/>
    <mergeCell ref="F8:G8"/>
    <mergeCell ref="F9:G9"/>
    <mergeCell ref="F10:G10"/>
    <mergeCell ref="F11:G11"/>
    <mergeCell ref="F12:G12"/>
  </mergeCells>
  <hyperlinks>
    <hyperlink ref="B1" location="Contents!A1" display="Back to Contents" xr:uid="{8E23B0D1-9917-4DE8-A5F3-4FFFE31383C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6B596-3FCA-406C-BBF7-8BA1809E1728}">
  <dimension ref="A1:BD54"/>
  <sheetViews>
    <sheetView zoomScale="85" zoomScaleNormal="85" workbookViewId="0">
      <selection activeCell="B18" sqref="B18"/>
    </sheetView>
  </sheetViews>
  <sheetFormatPr defaultColWidth="9.140625" defaultRowHeight="14.25" x14ac:dyDescent="0.2"/>
  <cols>
    <col min="1" max="1" width="8.7109375" style="3" customWidth="1"/>
    <col min="2" max="9" width="20.7109375" style="3" customWidth="1"/>
    <col min="10" max="10" width="15.28515625" style="3" customWidth="1"/>
    <col min="11" max="12" width="14.85546875" style="3" customWidth="1"/>
    <col min="13" max="13" width="17.140625" style="3" customWidth="1"/>
    <col min="14" max="15" width="21.85546875" style="3" customWidth="1"/>
    <col min="16" max="16" width="9.140625" style="3"/>
    <col min="17" max="21" width="19.7109375" style="3" customWidth="1"/>
    <col min="22" max="16384" width="9.140625" style="3"/>
  </cols>
  <sheetData>
    <row r="1" spans="1:56" s="106" customFormat="1" ht="15" customHeight="1" x14ac:dyDescent="0.2">
      <c r="B1" s="132" t="s">
        <v>47</v>
      </c>
    </row>
    <row r="2" spans="1:56" ht="15" customHeight="1" thickBo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6" ht="20.25" customHeight="1" thickBot="1" x14ac:dyDescent="0.25">
      <c r="A3" s="106"/>
      <c r="B3" s="656" t="s">
        <v>84</v>
      </c>
      <c r="C3" s="657"/>
      <c r="D3" s="658"/>
      <c r="E3" s="106"/>
      <c r="F3" s="243" t="s">
        <v>90</v>
      </c>
      <c r="G3" s="106"/>
      <c r="H3" s="106"/>
      <c r="I3" s="106"/>
      <c r="J3" s="106"/>
      <c r="K3" s="106"/>
      <c r="L3" s="106"/>
      <c r="M3" s="106"/>
      <c r="N3" s="106"/>
      <c r="O3" s="106"/>
      <c r="P3" s="106"/>
      <c r="Q3" s="689" t="s">
        <v>357</v>
      </c>
      <c r="R3" s="689"/>
      <c r="S3" s="689"/>
      <c r="T3" s="689"/>
      <c r="U3" s="689"/>
      <c r="V3" s="689"/>
      <c r="W3" s="689"/>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row>
    <row r="4" spans="1:56" ht="15" thickBot="1" x14ac:dyDescent="0.25">
      <c r="A4" s="106"/>
      <c r="B4" s="44" t="s">
        <v>2</v>
      </c>
      <c r="C4" s="654" t="s">
        <v>3</v>
      </c>
      <c r="D4" s="655"/>
      <c r="E4" s="106"/>
      <c r="F4" s="250" t="s">
        <v>13</v>
      </c>
      <c r="G4" s="106"/>
      <c r="H4" s="106"/>
      <c r="I4" s="106"/>
      <c r="J4" s="106"/>
      <c r="K4" s="106"/>
      <c r="L4" s="106"/>
      <c r="M4" s="106"/>
      <c r="N4" s="106"/>
      <c r="O4" s="106"/>
      <c r="P4" s="106"/>
      <c r="Q4" s="689"/>
      <c r="R4" s="689"/>
      <c r="S4" s="689"/>
      <c r="T4" s="689"/>
      <c r="U4" s="689"/>
      <c r="V4" s="689"/>
      <c r="W4" s="689"/>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row>
    <row r="5" spans="1:56" ht="15" thickBot="1" x14ac:dyDescent="0.25">
      <c r="A5" s="106"/>
      <c r="B5" s="12" t="s">
        <v>4</v>
      </c>
      <c r="C5" s="687" t="s">
        <v>373</v>
      </c>
      <c r="D5" s="688"/>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row>
    <row r="6" spans="1:56" ht="15" thickBot="1" x14ac:dyDescent="0.25">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row>
    <row r="7" spans="1:56" s="240" customFormat="1" ht="44.45" customHeight="1" thickBot="1" x14ac:dyDescent="0.25">
      <c r="A7" s="241"/>
      <c r="B7" s="690" t="s">
        <v>85</v>
      </c>
      <c r="C7" s="691"/>
      <c r="D7" s="692" t="s">
        <v>86</v>
      </c>
      <c r="E7" s="692"/>
      <c r="F7" s="692"/>
      <c r="G7" s="692"/>
      <c r="H7" s="692"/>
      <c r="I7" s="692"/>
      <c r="J7" s="692"/>
      <c r="K7" s="692"/>
      <c r="L7" s="692"/>
      <c r="M7" s="692"/>
      <c r="N7" s="692"/>
      <c r="O7" s="693"/>
      <c r="P7" s="241"/>
      <c r="Q7" s="694" t="s">
        <v>339</v>
      </c>
      <c r="R7" s="695"/>
      <c r="S7" s="695"/>
      <c r="T7" s="695"/>
      <c r="U7" s="69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484"/>
    </row>
    <row r="8" spans="1:56" s="240" customFormat="1" ht="26.1" customHeight="1" x14ac:dyDescent="0.2">
      <c r="A8" s="241"/>
      <c r="B8" s="679" t="s">
        <v>87</v>
      </c>
      <c r="C8" s="681" t="s">
        <v>340</v>
      </c>
      <c r="D8" s="683" t="s">
        <v>88</v>
      </c>
      <c r="E8" s="683" t="s">
        <v>341</v>
      </c>
      <c r="F8" s="685"/>
      <c r="G8" s="685"/>
      <c r="H8" s="685"/>
      <c r="I8" s="686"/>
      <c r="J8" s="679" t="s">
        <v>342</v>
      </c>
      <c r="K8" s="675"/>
      <c r="L8" s="677"/>
      <c r="M8" s="673" t="s">
        <v>343</v>
      </c>
      <c r="N8" s="675" t="s">
        <v>344</v>
      </c>
      <c r="O8" s="677" t="s">
        <v>345</v>
      </c>
      <c r="P8" s="241"/>
      <c r="Q8" s="697" t="s">
        <v>346</v>
      </c>
      <c r="R8" s="699" t="s">
        <v>347</v>
      </c>
      <c r="S8" s="699" t="s">
        <v>348</v>
      </c>
      <c r="T8" s="699" t="s">
        <v>349</v>
      </c>
      <c r="U8" s="701" t="s">
        <v>350</v>
      </c>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484"/>
    </row>
    <row r="9" spans="1:56" s="240" customFormat="1" ht="55.5" customHeight="1" thickBot="1" x14ac:dyDescent="0.25">
      <c r="A9" s="241"/>
      <c r="B9" s="680"/>
      <c r="C9" s="682"/>
      <c r="D9" s="684"/>
      <c r="E9" s="485" t="s">
        <v>351</v>
      </c>
      <c r="F9" s="486" t="s">
        <v>356</v>
      </c>
      <c r="G9" s="486" t="s">
        <v>358</v>
      </c>
      <c r="H9" s="486" t="s">
        <v>352</v>
      </c>
      <c r="I9" s="487" t="s">
        <v>343</v>
      </c>
      <c r="J9" s="486" t="s">
        <v>353</v>
      </c>
      <c r="K9" s="486" t="s">
        <v>354</v>
      </c>
      <c r="L9" s="487" t="s">
        <v>343</v>
      </c>
      <c r="M9" s="674"/>
      <c r="N9" s="676"/>
      <c r="O9" s="678"/>
      <c r="P9" s="241"/>
      <c r="Q9" s="698"/>
      <c r="R9" s="700"/>
      <c r="S9" s="700"/>
      <c r="T9" s="700"/>
      <c r="U9" s="702"/>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484"/>
    </row>
    <row r="10" spans="1:56" s="497" customFormat="1" ht="143.25" x14ac:dyDescent="0.25">
      <c r="A10" s="488"/>
      <c r="B10" s="489" t="s">
        <v>381</v>
      </c>
      <c r="C10" s="490" t="s">
        <v>382</v>
      </c>
      <c r="D10" s="491" t="s">
        <v>386</v>
      </c>
      <c r="E10" s="492" t="s">
        <v>383</v>
      </c>
      <c r="F10" s="493" t="s">
        <v>384</v>
      </c>
      <c r="G10" s="493" t="s">
        <v>385</v>
      </c>
      <c r="H10" s="563" t="s">
        <v>478</v>
      </c>
      <c r="I10" s="494"/>
      <c r="J10" s="796" t="s">
        <v>501</v>
      </c>
      <c r="K10" s="797" t="s">
        <v>498</v>
      </c>
      <c r="L10" s="514"/>
      <c r="M10" s="493"/>
      <c r="N10" s="495" t="s">
        <v>386</v>
      </c>
      <c r="O10" s="496" t="s">
        <v>387</v>
      </c>
      <c r="Q10" s="498" t="s">
        <v>388</v>
      </c>
      <c r="R10" s="499"/>
      <c r="S10" s="499"/>
      <c r="T10" s="499"/>
      <c r="U10" s="500"/>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row>
    <row r="11" spans="1:56" s="240" customFormat="1" ht="15" thickBot="1" x14ac:dyDescent="0.25">
      <c r="A11" s="241"/>
      <c r="B11" s="502"/>
      <c r="C11" s="503"/>
      <c r="D11" s="504"/>
      <c r="E11" s="505"/>
      <c r="F11" s="506"/>
      <c r="G11" s="506"/>
      <c r="H11" s="506"/>
      <c r="I11" s="507"/>
      <c r="J11" s="505"/>
      <c r="K11" s="508"/>
      <c r="L11" s="515"/>
      <c r="M11" s="506"/>
      <c r="N11" s="508"/>
      <c r="O11" s="509"/>
      <c r="P11" s="241"/>
      <c r="Q11" s="510"/>
      <c r="R11" s="511"/>
      <c r="S11" s="511"/>
      <c r="T11" s="511"/>
      <c r="U11" s="512"/>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484"/>
    </row>
    <row r="12" spans="1:56" s="240" customFormat="1" x14ac:dyDescent="0.2">
      <c r="A12" s="241"/>
      <c r="B12" s="513" t="s">
        <v>355</v>
      </c>
      <c r="C12" s="241"/>
      <c r="D12" s="241"/>
      <c r="E12" s="241"/>
      <c r="F12" s="241"/>
      <c r="G12" s="241"/>
      <c r="H12" s="241"/>
      <c r="I12" s="241"/>
      <c r="J12" s="241"/>
      <c r="K12" s="241"/>
      <c r="L12" s="241"/>
      <c r="M12" s="241"/>
      <c r="N12" s="241"/>
      <c r="O12" s="241"/>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484"/>
    </row>
    <row r="13" spans="1:56" x14ac:dyDescent="0.2">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row>
    <row r="14" spans="1:56" x14ac:dyDescent="0.2">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row>
    <row r="15" spans="1:56" x14ac:dyDescent="0.2">
      <c r="A15" s="798" t="s">
        <v>494</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row>
    <row r="16" spans="1:56" x14ac:dyDescent="0.2">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row>
    <row r="17" spans="1:50" ht="15" x14ac:dyDescent="0.25">
      <c r="A17" s="114" t="s">
        <v>495</v>
      </c>
      <c r="B17" s="114" t="s">
        <v>496</v>
      </c>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row>
    <row r="18" spans="1:50" x14ac:dyDescent="0.2">
      <c r="A18" s="3" t="s">
        <v>497</v>
      </c>
      <c r="B18" s="106" t="s">
        <v>512</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row>
    <row r="19" spans="1:50" x14ac:dyDescent="0.2">
      <c r="A19" s="106" t="s">
        <v>499</v>
      </c>
      <c r="B19" s="106" t="s">
        <v>500</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row>
    <row r="20" spans="1:50" x14ac:dyDescent="0.2">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row>
    <row r="21" spans="1:50" x14ac:dyDescent="0.2">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row>
    <row r="22" spans="1:50" x14ac:dyDescent="0.2">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row>
    <row r="23" spans="1:50" x14ac:dyDescent="0.2">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row>
    <row r="24" spans="1:50" x14ac:dyDescent="0.2">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row>
    <row r="25" spans="1:50" x14ac:dyDescent="0.2">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row>
    <row r="26" spans="1:50"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row>
    <row r="27" spans="1:50" x14ac:dyDescent="0.2">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row>
    <row r="28" spans="1:50"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row>
    <row r="29" spans="1:50"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row>
    <row r="30" spans="1:50" x14ac:dyDescent="0.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row>
    <row r="31" spans="1:50" x14ac:dyDescent="0.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row>
    <row r="32" spans="1:50"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row>
    <row r="33" spans="1:50"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row>
    <row r="34" spans="1:50"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row>
    <row r="35" spans="1:50"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row>
    <row r="36" spans="1:50"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row>
    <row r="37" spans="1:50"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row>
    <row r="38" spans="1:50"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row>
    <row r="39" spans="1:50"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row>
    <row r="40" spans="1:50"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row>
    <row r="41" spans="1:50"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row>
    <row r="42" spans="1:50"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row>
    <row r="43" spans="1:50" x14ac:dyDescent="0.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row>
    <row r="44" spans="1:50"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row>
    <row r="45" spans="1:50"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row>
    <row r="46" spans="1:50"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row>
    <row r="47" spans="1:50"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row>
    <row r="48" spans="1:50"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row>
    <row r="49" spans="1:50"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row>
    <row r="50" spans="1:50"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row>
    <row r="51" spans="1:50"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row>
    <row r="52" spans="1:50"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row>
    <row r="53" spans="1:50"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row>
    <row r="54" spans="1:50"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row>
  </sheetData>
  <mergeCells count="20">
    <mergeCell ref="Q8:Q9"/>
    <mergeCell ref="R8:R9"/>
    <mergeCell ref="S8:S9"/>
    <mergeCell ref="T8:T9"/>
    <mergeCell ref="U8:U9"/>
    <mergeCell ref="B3:D3"/>
    <mergeCell ref="C4:D4"/>
    <mergeCell ref="C5:D5"/>
    <mergeCell ref="Q3:W4"/>
    <mergeCell ref="B7:C7"/>
    <mergeCell ref="D7:O7"/>
    <mergeCell ref="Q7:U7"/>
    <mergeCell ref="M8:M9"/>
    <mergeCell ref="N8:N9"/>
    <mergeCell ref="O8:O9"/>
    <mergeCell ref="B8:B9"/>
    <mergeCell ref="C8:C9"/>
    <mergeCell ref="D8:D9"/>
    <mergeCell ref="E8:I8"/>
    <mergeCell ref="J8:L8"/>
  </mergeCells>
  <hyperlinks>
    <hyperlink ref="B1" location="Contents!A1" display="Back to Contents" xr:uid="{5C26152E-6B37-4840-BC88-56002191D367}"/>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68459-443F-40E7-A055-B6451C76C7E6}">
  <sheetPr>
    <pageSetUpPr fitToPage="1"/>
  </sheetPr>
  <dimension ref="A1:F52"/>
  <sheetViews>
    <sheetView zoomScale="90" zoomScaleNormal="90" workbookViewId="0">
      <pane ySplit="5" topLeftCell="A33" activePane="bottomLeft" state="frozen"/>
      <selection pane="bottomLeft" activeCell="A51" sqref="A51:B51"/>
    </sheetView>
  </sheetViews>
  <sheetFormatPr defaultRowHeight="15" x14ac:dyDescent="0.25"/>
  <cols>
    <col min="2" max="2" width="86.5703125" customWidth="1"/>
    <col min="3" max="3" width="13.28515625" customWidth="1"/>
    <col min="4" max="4" width="27" customWidth="1"/>
    <col min="5" max="5" width="40" customWidth="1"/>
    <col min="6" max="6" width="20.140625" customWidth="1"/>
  </cols>
  <sheetData>
    <row r="1" spans="2:6" x14ac:dyDescent="0.25">
      <c r="B1" s="517" t="s">
        <v>427</v>
      </c>
      <c r="C1" s="517" t="s">
        <v>428</v>
      </c>
      <c r="D1" s="517" t="s">
        <v>389</v>
      </c>
      <c r="E1" s="517"/>
    </row>
    <row r="2" spans="2:6" x14ac:dyDescent="0.25">
      <c r="B2" t="s">
        <v>426</v>
      </c>
      <c r="C2" s="537">
        <v>284740</v>
      </c>
      <c r="D2" s="518">
        <f>C2/C2</f>
        <v>1</v>
      </c>
      <c r="E2" s="537"/>
    </row>
    <row r="3" spans="2:6" x14ac:dyDescent="0.25">
      <c r="B3" t="s">
        <v>425</v>
      </c>
      <c r="C3" s="537">
        <v>154115.96</v>
      </c>
      <c r="D3" s="518">
        <f>C3/C2</f>
        <v>0.54125152770948937</v>
      </c>
      <c r="E3" s="518"/>
    </row>
    <row r="5" spans="2:6" x14ac:dyDescent="0.25">
      <c r="B5" s="521" t="s">
        <v>488</v>
      </c>
      <c r="C5" s="521" t="s">
        <v>424</v>
      </c>
      <c r="D5" s="521" t="s">
        <v>429</v>
      </c>
      <c r="E5" s="521" t="s">
        <v>441</v>
      </c>
      <c r="F5" s="521" t="s">
        <v>434</v>
      </c>
    </row>
    <row r="6" spans="2:6" x14ac:dyDescent="0.25">
      <c r="B6" t="s">
        <v>506</v>
      </c>
      <c r="C6" s="799" t="s">
        <v>498</v>
      </c>
      <c r="D6" s="800"/>
      <c r="E6" s="519" t="s">
        <v>442</v>
      </c>
      <c r="F6" t="s">
        <v>435</v>
      </c>
    </row>
    <row r="7" spans="2:6" x14ac:dyDescent="0.25">
      <c r="B7" t="s">
        <v>507</v>
      </c>
      <c r="C7" s="800"/>
      <c r="D7" s="800"/>
      <c r="E7" s="519" t="s">
        <v>442</v>
      </c>
      <c r="F7" t="s">
        <v>436</v>
      </c>
    </row>
    <row r="8" spans="2:6" x14ac:dyDescent="0.25">
      <c r="B8" t="s">
        <v>485</v>
      </c>
      <c r="C8" s="800"/>
      <c r="D8" s="800"/>
      <c r="E8" s="519" t="s">
        <v>442</v>
      </c>
      <c r="F8" t="s">
        <v>437</v>
      </c>
    </row>
    <row r="9" spans="2:6" x14ac:dyDescent="0.25">
      <c r="B9" t="s">
        <v>484</v>
      </c>
      <c r="C9" s="800"/>
      <c r="D9" s="800"/>
      <c r="E9" s="519" t="s">
        <v>442</v>
      </c>
      <c r="F9" t="s">
        <v>438</v>
      </c>
    </row>
    <row r="10" spans="2:6" x14ac:dyDescent="0.25">
      <c r="B10" t="s">
        <v>486</v>
      </c>
      <c r="C10" s="800"/>
      <c r="D10" s="800"/>
      <c r="E10" s="519" t="s">
        <v>442</v>
      </c>
      <c r="F10" t="s">
        <v>439</v>
      </c>
    </row>
    <row r="11" spans="2:6" x14ac:dyDescent="0.25">
      <c r="B11" t="s">
        <v>487</v>
      </c>
      <c r="C11" s="800"/>
      <c r="D11" s="800"/>
      <c r="E11" s="519" t="s">
        <v>442</v>
      </c>
      <c r="F11" t="s">
        <v>439</v>
      </c>
    </row>
    <row r="12" spans="2:6" x14ac:dyDescent="0.25">
      <c r="B12" t="s">
        <v>391</v>
      </c>
      <c r="C12" s="800"/>
      <c r="D12" s="800"/>
      <c r="E12" s="519" t="s">
        <v>442</v>
      </c>
      <c r="F12" t="s">
        <v>439</v>
      </c>
    </row>
    <row r="13" spans="2:6" x14ac:dyDescent="0.25">
      <c r="B13" t="s">
        <v>449</v>
      </c>
      <c r="C13" s="800"/>
      <c r="D13" s="800"/>
      <c r="E13" s="519" t="s">
        <v>442</v>
      </c>
      <c r="F13" t="s">
        <v>439</v>
      </c>
    </row>
    <row r="14" spans="2:6" x14ac:dyDescent="0.25">
      <c r="B14" t="s">
        <v>392</v>
      </c>
      <c r="C14" s="800"/>
      <c r="D14" s="800"/>
      <c r="E14" s="519" t="s">
        <v>443</v>
      </c>
      <c r="F14" t="s">
        <v>128</v>
      </c>
    </row>
    <row r="15" spans="2:6" x14ac:dyDescent="0.25">
      <c r="B15" t="s">
        <v>393</v>
      </c>
      <c r="C15" s="800"/>
      <c r="D15" s="800"/>
      <c r="E15" s="519" t="s">
        <v>443</v>
      </c>
      <c r="F15" t="s">
        <v>128</v>
      </c>
    </row>
    <row r="16" spans="2:6" x14ac:dyDescent="0.25">
      <c r="B16" t="s">
        <v>394</v>
      </c>
      <c r="C16" s="800"/>
      <c r="D16" s="800"/>
      <c r="E16" s="519" t="s">
        <v>443</v>
      </c>
      <c r="F16" t="s">
        <v>128</v>
      </c>
    </row>
    <row r="17" spans="2:6" x14ac:dyDescent="0.25">
      <c r="B17" t="s">
        <v>395</v>
      </c>
      <c r="C17" s="800"/>
      <c r="D17" s="800"/>
      <c r="E17" s="519" t="s">
        <v>443</v>
      </c>
      <c r="F17" t="s">
        <v>132</v>
      </c>
    </row>
    <row r="18" spans="2:6" x14ac:dyDescent="0.25">
      <c r="B18" t="s">
        <v>396</v>
      </c>
      <c r="C18" s="800"/>
      <c r="D18" s="800"/>
      <c r="E18" s="519" t="s">
        <v>442</v>
      </c>
      <c r="F18" t="s">
        <v>444</v>
      </c>
    </row>
    <row r="19" spans="2:6" x14ac:dyDescent="0.25">
      <c r="B19" t="s">
        <v>397</v>
      </c>
      <c r="C19" s="800"/>
      <c r="D19" s="800"/>
      <c r="E19" s="519" t="s">
        <v>442</v>
      </c>
      <c r="F19" t="s">
        <v>439</v>
      </c>
    </row>
    <row r="20" spans="2:6" x14ac:dyDescent="0.25">
      <c r="B20" t="s">
        <v>398</v>
      </c>
      <c r="C20" s="800"/>
      <c r="D20" s="800"/>
      <c r="E20" s="519" t="s">
        <v>442</v>
      </c>
      <c r="F20" t="s">
        <v>439</v>
      </c>
    </row>
    <row r="21" spans="2:6" x14ac:dyDescent="0.25">
      <c r="B21" t="s">
        <v>399</v>
      </c>
      <c r="C21" s="800"/>
      <c r="D21" s="800"/>
      <c r="E21" s="519" t="s">
        <v>442</v>
      </c>
      <c r="F21" t="s">
        <v>439</v>
      </c>
    </row>
    <row r="22" spans="2:6" x14ac:dyDescent="0.25">
      <c r="B22" t="s">
        <v>400</v>
      </c>
      <c r="C22" s="800"/>
      <c r="D22" s="800"/>
      <c r="E22" s="519" t="s">
        <v>442</v>
      </c>
      <c r="F22" t="s">
        <v>439</v>
      </c>
    </row>
    <row r="23" spans="2:6" x14ac:dyDescent="0.25">
      <c r="B23" t="s">
        <v>401</v>
      </c>
      <c r="C23" s="800"/>
      <c r="D23" s="800"/>
      <c r="E23" s="519" t="s">
        <v>443</v>
      </c>
      <c r="F23" t="s">
        <v>130</v>
      </c>
    </row>
    <row r="24" spans="2:6" x14ac:dyDescent="0.25">
      <c r="B24" t="s">
        <v>402</v>
      </c>
      <c r="C24" s="800"/>
      <c r="D24" s="800"/>
      <c r="E24" s="519" t="s">
        <v>443</v>
      </c>
      <c r="F24" t="s">
        <v>445</v>
      </c>
    </row>
    <row r="25" spans="2:6" x14ac:dyDescent="0.25">
      <c r="B25" t="s">
        <v>403</v>
      </c>
      <c r="C25" s="800"/>
      <c r="D25" s="800"/>
      <c r="E25" s="519" t="s">
        <v>443</v>
      </c>
      <c r="F25" t="s">
        <v>445</v>
      </c>
    </row>
    <row r="26" spans="2:6" x14ac:dyDescent="0.25">
      <c r="B26" t="s">
        <v>404</v>
      </c>
      <c r="C26" s="800"/>
      <c r="D26" s="800"/>
      <c r="E26" s="519" t="s">
        <v>442</v>
      </c>
      <c r="F26" t="s">
        <v>439</v>
      </c>
    </row>
    <row r="27" spans="2:6" x14ac:dyDescent="0.25">
      <c r="B27" t="s">
        <v>405</v>
      </c>
      <c r="C27" s="800"/>
      <c r="D27" s="800"/>
      <c r="E27" s="519" t="s">
        <v>443</v>
      </c>
      <c r="F27" t="s">
        <v>130</v>
      </c>
    </row>
    <row r="28" spans="2:6" x14ac:dyDescent="0.25">
      <c r="B28" t="s">
        <v>406</v>
      </c>
      <c r="C28" s="800"/>
      <c r="D28" s="800"/>
      <c r="E28" s="519" t="s">
        <v>443</v>
      </c>
      <c r="F28" t="s">
        <v>130</v>
      </c>
    </row>
    <row r="29" spans="2:6" x14ac:dyDescent="0.25">
      <c r="B29" t="s">
        <v>407</v>
      </c>
      <c r="C29" s="800"/>
      <c r="D29" s="800"/>
      <c r="E29" s="519" t="s">
        <v>443</v>
      </c>
      <c r="F29" t="s">
        <v>445</v>
      </c>
    </row>
    <row r="30" spans="2:6" x14ac:dyDescent="0.25">
      <c r="B30" t="s">
        <v>408</v>
      </c>
      <c r="C30" s="800"/>
      <c r="D30" s="800"/>
      <c r="E30" s="519" t="s">
        <v>443</v>
      </c>
      <c r="F30" t="s">
        <v>445</v>
      </c>
    </row>
    <row r="31" spans="2:6" x14ac:dyDescent="0.25">
      <c r="B31" t="s">
        <v>409</v>
      </c>
      <c r="C31" s="800"/>
      <c r="D31" s="800"/>
      <c r="E31" s="519" t="s">
        <v>443</v>
      </c>
      <c r="F31" t="s">
        <v>130</v>
      </c>
    </row>
    <row r="32" spans="2:6" x14ac:dyDescent="0.25">
      <c r="B32" t="s">
        <v>410</v>
      </c>
      <c r="C32" s="800"/>
      <c r="D32" s="800"/>
      <c r="E32" s="519" t="s">
        <v>443</v>
      </c>
      <c r="F32" t="s">
        <v>445</v>
      </c>
    </row>
    <row r="33" spans="1:6" x14ac:dyDescent="0.25">
      <c r="B33" t="s">
        <v>411</v>
      </c>
      <c r="C33" s="800"/>
      <c r="D33" s="800"/>
      <c r="E33" s="519" t="s">
        <v>443</v>
      </c>
      <c r="F33" t="s">
        <v>445</v>
      </c>
    </row>
    <row r="34" spans="1:6" x14ac:dyDescent="0.25">
      <c r="B34" t="s">
        <v>412</v>
      </c>
      <c r="C34" s="800"/>
      <c r="D34" s="800"/>
      <c r="E34" s="519" t="s">
        <v>443</v>
      </c>
      <c r="F34" t="s">
        <v>445</v>
      </c>
    </row>
    <row r="35" spans="1:6" x14ac:dyDescent="0.25">
      <c r="B35" t="s">
        <v>413</v>
      </c>
      <c r="C35" s="800"/>
      <c r="D35" s="800"/>
      <c r="E35" s="519" t="s">
        <v>443</v>
      </c>
      <c r="F35" t="s">
        <v>445</v>
      </c>
    </row>
    <row r="36" spans="1:6" x14ac:dyDescent="0.25">
      <c r="B36" t="s">
        <v>414</v>
      </c>
      <c r="C36" s="800"/>
      <c r="D36" s="800"/>
      <c r="E36" s="519" t="s">
        <v>442</v>
      </c>
      <c r="F36" t="s">
        <v>446</v>
      </c>
    </row>
    <row r="37" spans="1:6" x14ac:dyDescent="0.25">
      <c r="B37" t="s">
        <v>415</v>
      </c>
      <c r="C37" s="800"/>
      <c r="D37" s="800"/>
      <c r="E37" s="519" t="s">
        <v>443</v>
      </c>
      <c r="F37" t="s">
        <v>445</v>
      </c>
    </row>
    <row r="38" spans="1:6" x14ac:dyDescent="0.25">
      <c r="B38" s="522" t="s">
        <v>421</v>
      </c>
      <c r="C38" s="800"/>
      <c r="D38" s="800"/>
      <c r="E38" s="523"/>
      <c r="F38" s="522"/>
    </row>
    <row r="39" spans="1:6" x14ac:dyDescent="0.25">
      <c r="B39" t="s">
        <v>416</v>
      </c>
      <c r="C39" s="800"/>
      <c r="D39" s="800"/>
      <c r="E39" s="519" t="s">
        <v>443</v>
      </c>
      <c r="F39" t="s">
        <v>448</v>
      </c>
    </row>
    <row r="40" spans="1:6" x14ac:dyDescent="0.25">
      <c r="B40" t="s">
        <v>417</v>
      </c>
      <c r="C40" s="800"/>
      <c r="D40" s="800"/>
      <c r="E40" s="519" t="s">
        <v>443</v>
      </c>
      <c r="F40" t="s">
        <v>448</v>
      </c>
    </row>
    <row r="41" spans="1:6" x14ac:dyDescent="0.25">
      <c r="B41" t="s">
        <v>418</v>
      </c>
      <c r="C41" s="800"/>
      <c r="D41" s="800"/>
      <c r="E41" s="519" t="s">
        <v>443</v>
      </c>
      <c r="F41" t="s">
        <v>448</v>
      </c>
    </row>
    <row r="42" spans="1:6" x14ac:dyDescent="0.25">
      <c r="B42" s="524" t="s">
        <v>133</v>
      </c>
      <c r="C42" s="800"/>
      <c r="D42" s="800"/>
      <c r="E42" s="523"/>
      <c r="F42" s="522"/>
    </row>
    <row r="43" spans="1:6" x14ac:dyDescent="0.25">
      <c r="B43" t="s">
        <v>419</v>
      </c>
      <c r="C43" s="800"/>
      <c r="D43" s="800"/>
      <c r="E43" s="519" t="s">
        <v>443</v>
      </c>
      <c r="F43" t="s">
        <v>133</v>
      </c>
    </row>
    <row r="44" spans="1:6" x14ac:dyDescent="0.25">
      <c r="B44" t="s">
        <v>420</v>
      </c>
      <c r="C44" s="800"/>
      <c r="D44" s="800"/>
      <c r="E44" s="519" t="s">
        <v>443</v>
      </c>
      <c r="F44" t="s">
        <v>133</v>
      </c>
    </row>
    <row r="45" spans="1:6" x14ac:dyDescent="0.25">
      <c r="B45" t="s">
        <v>422</v>
      </c>
      <c r="C45" s="800"/>
      <c r="D45" s="800"/>
      <c r="E45" s="519" t="s">
        <v>443</v>
      </c>
      <c r="F45" t="s">
        <v>133</v>
      </c>
    </row>
    <row r="46" spans="1:6" x14ac:dyDescent="0.25">
      <c r="B46" t="s">
        <v>423</v>
      </c>
      <c r="C46" s="800"/>
      <c r="D46" s="800"/>
      <c r="E46" s="519" t="s">
        <v>443</v>
      </c>
      <c r="F46" t="s">
        <v>133</v>
      </c>
    </row>
    <row r="48" spans="1:6" x14ac:dyDescent="0.25">
      <c r="A48" s="798" t="s">
        <v>494</v>
      </c>
      <c r="B48" s="106"/>
    </row>
    <row r="49" spans="1:2" x14ac:dyDescent="0.25">
      <c r="A49" s="106"/>
      <c r="B49" s="106"/>
    </row>
    <row r="50" spans="1:2" x14ac:dyDescent="0.25">
      <c r="A50" s="114" t="s">
        <v>495</v>
      </c>
      <c r="B50" s="114" t="s">
        <v>496</v>
      </c>
    </row>
    <row r="51" spans="1:2" x14ac:dyDescent="0.25">
      <c r="A51" s="3" t="s">
        <v>510</v>
      </c>
      <c r="B51" s="106" t="s">
        <v>511</v>
      </c>
    </row>
    <row r="52" spans="1:2" x14ac:dyDescent="0.25">
      <c r="A52" s="106" t="s">
        <v>508</v>
      </c>
      <c r="B52" s="106" t="s">
        <v>509</v>
      </c>
    </row>
  </sheetData>
  <autoFilter ref="B5:F46" xr:uid="{63EB27E5-FC09-4238-83B8-052709B64CC4}"/>
  <mergeCells count="1">
    <mergeCell ref="C6:D46"/>
  </mergeCells>
  <printOptions gridLines="1"/>
  <pageMargins left="0.70866141732283472" right="0.70866141732283472" top="0.74803149606299213" bottom="0.74803149606299213" header="0.31496062992125984" footer="0.31496062992125984"/>
  <pageSetup paperSize="9" scale="5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3F0F-D5EB-4AA7-9565-E87166D0D48B}">
  <sheetPr>
    <pageSetUpPr fitToPage="1"/>
  </sheetPr>
  <dimension ref="A1:BA87"/>
  <sheetViews>
    <sheetView topLeftCell="A16" zoomScale="80" zoomScaleNormal="80" workbookViewId="0">
      <selection activeCell="A38" sqref="A38:B41"/>
    </sheetView>
  </sheetViews>
  <sheetFormatPr defaultColWidth="8.7109375" defaultRowHeight="14.25" x14ac:dyDescent="0.2"/>
  <cols>
    <col min="1" max="1" width="8.7109375" style="135" customWidth="1"/>
    <col min="2" max="2" width="25.42578125" style="135" customWidth="1"/>
    <col min="3" max="3" width="19.140625" style="152" customWidth="1"/>
    <col min="4" max="11" width="10.7109375" style="135" customWidth="1"/>
    <col min="12" max="12" width="5.5703125" style="135" customWidth="1"/>
    <col min="13" max="13" width="29" style="135" customWidth="1"/>
    <col min="14" max="14" width="5.85546875" style="135" customWidth="1"/>
    <col min="15" max="16" width="11.5703125" style="135" customWidth="1"/>
    <col min="17" max="17" width="12.28515625" style="135" customWidth="1"/>
    <col min="18" max="22" width="10.7109375" style="135" customWidth="1"/>
    <col min="23" max="16384" width="8.7109375" style="135"/>
  </cols>
  <sheetData>
    <row r="1" spans="1:53" s="136" customFormat="1" ht="15" customHeight="1" x14ac:dyDescent="0.2">
      <c r="A1" s="108"/>
      <c r="B1" s="155" t="s">
        <v>47</v>
      </c>
      <c r="C1" s="322"/>
      <c r="D1" s="108"/>
      <c r="E1" s="108"/>
      <c r="F1" s="108"/>
      <c r="G1" s="108"/>
      <c r="H1" s="108"/>
      <c r="I1" s="108"/>
      <c r="J1" s="108"/>
      <c r="K1" s="108"/>
      <c r="L1" s="108"/>
      <c r="M1" s="155"/>
      <c r="N1" s="155"/>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row>
    <row r="2" spans="1:53" ht="15" customHeight="1" thickBot="1" x14ac:dyDescent="0.25">
      <c r="A2" s="108"/>
      <c r="B2" s="108"/>
      <c r="C2" s="323"/>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324"/>
    </row>
    <row r="3" spans="1:53" ht="20.25" customHeight="1" thickBot="1" x14ac:dyDescent="0.25">
      <c r="A3" s="108"/>
      <c r="B3" s="717" t="s">
        <v>89</v>
      </c>
      <c r="C3" s="718"/>
      <c r="D3" s="718"/>
      <c r="E3" s="718"/>
      <c r="F3" s="718"/>
      <c r="G3" s="719"/>
      <c r="H3" s="108"/>
      <c r="I3" s="713" t="s">
        <v>90</v>
      </c>
      <c r="J3" s="714"/>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324"/>
    </row>
    <row r="4" spans="1:53" ht="14.25" customHeight="1" thickBot="1" x14ac:dyDescent="0.25">
      <c r="A4" s="108"/>
      <c r="B4" s="325" t="s">
        <v>2</v>
      </c>
      <c r="C4" s="720" t="s">
        <v>3</v>
      </c>
      <c r="D4" s="721"/>
      <c r="E4" s="721"/>
      <c r="F4" s="721"/>
      <c r="G4" s="722"/>
      <c r="H4" s="108"/>
      <c r="I4" s="715" t="s">
        <v>13</v>
      </c>
      <c r="J4" s="716"/>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row>
    <row r="5" spans="1:53" ht="15.75" customHeight="1" thickBot="1" x14ac:dyDescent="0.25">
      <c r="A5" s="108"/>
      <c r="B5" s="326" t="s">
        <v>4</v>
      </c>
      <c r="C5" s="723" t="s">
        <v>378</v>
      </c>
      <c r="D5" s="724"/>
      <c r="E5" s="724"/>
      <c r="F5" s="724"/>
      <c r="G5" s="725"/>
      <c r="H5" s="108"/>
      <c r="I5" s="108"/>
      <c r="J5" s="108"/>
      <c r="K5" s="108"/>
      <c r="L5" s="108"/>
      <c r="M5" s="108"/>
      <c r="N5" s="108"/>
      <c r="O5" s="108"/>
      <c r="P5" s="108"/>
      <c r="Q5" s="108"/>
      <c r="R5" s="13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324"/>
    </row>
    <row r="6" spans="1:53" x14ac:dyDescent="0.2">
      <c r="A6" s="108"/>
      <c r="B6" s="108"/>
      <c r="C6" s="323"/>
      <c r="D6" s="108"/>
      <c r="E6" s="108"/>
      <c r="F6" s="108"/>
      <c r="G6" s="108"/>
      <c r="H6" s="108"/>
      <c r="I6" s="108"/>
      <c r="J6" s="108"/>
      <c r="K6" s="108"/>
      <c r="L6" s="108"/>
      <c r="M6" s="108"/>
      <c r="N6" s="108"/>
      <c r="O6" s="108"/>
      <c r="P6" s="108"/>
      <c r="Q6" s="108"/>
      <c r="R6" s="13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324"/>
    </row>
    <row r="7" spans="1:53" x14ac:dyDescent="0.2">
      <c r="A7" s="108"/>
      <c r="B7" s="327" t="s">
        <v>91</v>
      </c>
      <c r="C7" s="328"/>
      <c r="D7" s="230"/>
      <c r="E7" s="230"/>
      <c r="F7" s="230"/>
      <c r="G7" s="108"/>
      <c r="H7" s="108"/>
      <c r="I7" s="108"/>
      <c r="J7" s="108"/>
      <c r="K7" s="108"/>
      <c r="L7" s="108"/>
      <c r="M7" s="108"/>
      <c r="N7" s="108"/>
      <c r="O7" s="108"/>
      <c r="P7" s="108"/>
      <c r="Q7" s="108"/>
      <c r="R7" s="13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324"/>
    </row>
    <row r="8" spans="1:53" x14ac:dyDescent="0.2">
      <c r="A8" s="108"/>
      <c r="B8" s="327"/>
      <c r="C8" s="328"/>
      <c r="D8" s="230"/>
      <c r="E8" s="230"/>
      <c r="F8" s="230"/>
      <c r="G8" s="108"/>
      <c r="H8" s="108"/>
      <c r="I8" s="108"/>
      <c r="J8" s="108"/>
      <c r="K8" s="108"/>
      <c r="L8" s="108"/>
      <c r="M8" s="230"/>
      <c r="N8" s="230"/>
      <c r="O8" s="230"/>
      <c r="P8" s="230"/>
      <c r="Q8" s="230"/>
      <c r="R8" s="108"/>
      <c r="S8" s="324"/>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324"/>
    </row>
    <row r="9" spans="1:53" ht="19.5" thickBot="1" x14ac:dyDescent="0.35">
      <c r="A9" s="108"/>
      <c r="B9" s="153" t="s">
        <v>92</v>
      </c>
      <c r="C9" s="154"/>
      <c r="D9" s="230"/>
      <c r="E9" s="230"/>
      <c r="F9" s="230"/>
      <c r="G9" s="108"/>
      <c r="H9" s="108"/>
      <c r="I9" s="108"/>
      <c r="J9" s="108"/>
      <c r="K9" s="108"/>
      <c r="L9" s="230"/>
      <c r="M9" s="149" t="s">
        <v>93</v>
      </c>
      <c r="N9" s="149"/>
      <c r="O9" s="230"/>
      <c r="P9" s="230"/>
      <c r="Q9" s="230"/>
      <c r="R9" s="108"/>
      <c r="S9" s="324"/>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324"/>
    </row>
    <row r="10" spans="1:53" ht="15" customHeight="1" thickBot="1" x14ac:dyDescent="0.35">
      <c r="A10" s="108"/>
      <c r="B10" s="108"/>
      <c r="C10" s="323"/>
      <c r="D10" s="703" t="s">
        <v>94</v>
      </c>
      <c r="E10" s="704"/>
      <c r="F10" s="704"/>
      <c r="G10" s="704"/>
      <c r="H10" s="704"/>
      <c r="I10" s="703" t="s">
        <v>95</v>
      </c>
      <c r="J10" s="704"/>
      <c r="K10" s="705"/>
      <c r="L10" s="108"/>
      <c r="M10" s="149"/>
      <c r="N10" s="149"/>
      <c r="O10" s="703" t="s">
        <v>96</v>
      </c>
      <c r="P10" s="704"/>
      <c r="Q10" s="704"/>
      <c r="R10" s="704"/>
      <c r="S10" s="704"/>
      <c r="T10" s="703" t="s">
        <v>95</v>
      </c>
      <c r="U10" s="704"/>
      <c r="V10" s="705"/>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324"/>
    </row>
    <row r="11" spans="1:53" ht="15.75" thickBot="1" x14ac:dyDescent="0.3">
      <c r="A11" s="108"/>
      <c r="B11" s="108"/>
      <c r="C11" s="329" t="s">
        <v>97</v>
      </c>
      <c r="D11" s="329" t="s">
        <v>98</v>
      </c>
      <c r="E11" s="330" t="s">
        <v>99</v>
      </c>
      <c r="F11" s="330" t="s">
        <v>100</v>
      </c>
      <c r="G11" s="330" t="s">
        <v>101</v>
      </c>
      <c r="H11" s="331" t="s">
        <v>102</v>
      </c>
      <c r="I11" s="332" t="s">
        <v>103</v>
      </c>
      <c r="J11" s="333" t="s">
        <v>103</v>
      </c>
      <c r="K11" s="334" t="s">
        <v>103</v>
      </c>
      <c r="L11" s="108"/>
      <c r="M11" s="137"/>
      <c r="N11" s="329" t="s">
        <v>97</v>
      </c>
      <c r="O11" s="335" t="s">
        <v>98</v>
      </c>
      <c r="P11" s="336" t="s">
        <v>99</v>
      </c>
      <c r="Q11" s="336" t="s">
        <v>100</v>
      </c>
      <c r="R11" s="336" t="s">
        <v>101</v>
      </c>
      <c r="S11" s="337" t="s">
        <v>102</v>
      </c>
      <c r="T11" s="338" t="s">
        <v>103</v>
      </c>
      <c r="U11" s="339" t="s">
        <v>103</v>
      </c>
      <c r="V11" s="340" t="s">
        <v>103</v>
      </c>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324"/>
    </row>
    <row r="12" spans="1:53" ht="15" customHeight="1" thickBot="1" x14ac:dyDescent="0.25">
      <c r="A12" s="108"/>
      <c r="B12" s="706" t="s">
        <v>104</v>
      </c>
      <c r="C12" s="707"/>
      <c r="D12" s="707"/>
      <c r="E12" s="707"/>
      <c r="F12" s="707"/>
      <c r="G12" s="707"/>
      <c r="H12" s="707"/>
      <c r="I12" s="707"/>
      <c r="J12" s="707"/>
      <c r="K12" s="708"/>
      <c r="L12" s="108"/>
      <c r="M12" s="706" t="s">
        <v>105</v>
      </c>
      <c r="N12" s="707"/>
      <c r="O12" s="707"/>
      <c r="P12" s="707"/>
      <c r="Q12" s="707"/>
      <c r="R12" s="707"/>
      <c r="S12" s="707"/>
      <c r="T12" s="707"/>
      <c r="U12" s="707"/>
      <c r="V12" s="7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324"/>
    </row>
    <row r="13" spans="1:53" x14ac:dyDescent="0.2">
      <c r="A13" s="108"/>
      <c r="B13" s="341" t="s">
        <v>106</v>
      </c>
      <c r="C13" s="342"/>
      <c r="D13" s="343"/>
      <c r="E13" s="344">
        <f t="shared" ref="E13" si="0">SUM(F13:K13)</f>
        <v>0</v>
      </c>
      <c r="F13" s="345"/>
      <c r="G13" s="344"/>
      <c r="H13" s="346"/>
      <c r="I13" s="345"/>
      <c r="J13" s="344"/>
      <c r="K13" s="346"/>
      <c r="L13" s="118"/>
      <c r="M13" s="347" t="s">
        <v>107</v>
      </c>
      <c r="N13" s="342"/>
      <c r="O13" s="345">
        <v>0</v>
      </c>
      <c r="P13" s="348">
        <v>0</v>
      </c>
      <c r="Q13" s="349">
        <v>0</v>
      </c>
      <c r="R13" s="348">
        <v>0</v>
      </c>
      <c r="S13" s="350">
        <v>0</v>
      </c>
      <c r="T13" s="345"/>
      <c r="U13" s="348"/>
      <c r="V13" s="351"/>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324"/>
    </row>
    <row r="14" spans="1:53" x14ac:dyDescent="0.2">
      <c r="A14" s="108"/>
      <c r="B14" s="352" t="s">
        <v>108</v>
      </c>
      <c r="C14" s="353" t="s">
        <v>431</v>
      </c>
      <c r="D14" s="520"/>
      <c r="E14" s="355"/>
      <c r="F14" s="355"/>
      <c r="G14" s="355">
        <v>0</v>
      </c>
      <c r="H14" s="356">
        <v>0</v>
      </c>
      <c r="I14" s="354"/>
      <c r="J14" s="355"/>
      <c r="K14" s="356"/>
      <c r="L14" s="108"/>
      <c r="M14" s="357" t="s">
        <v>109</v>
      </c>
      <c r="N14" s="358"/>
      <c r="O14" s="359">
        <v>0</v>
      </c>
      <c r="P14" s="360">
        <v>0</v>
      </c>
      <c r="Q14" s="361">
        <v>0</v>
      </c>
      <c r="R14" s="360">
        <v>0</v>
      </c>
      <c r="S14" s="362">
        <v>0</v>
      </c>
      <c r="T14" s="359"/>
      <c r="U14" s="360"/>
      <c r="V14" s="363"/>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324"/>
    </row>
    <row r="15" spans="1:53" x14ac:dyDescent="0.2">
      <c r="A15" s="108"/>
      <c r="B15" s="352" t="s">
        <v>110</v>
      </c>
      <c r="C15" s="353" t="s">
        <v>430</v>
      </c>
      <c r="D15" s="520"/>
      <c r="E15" s="355"/>
      <c r="F15" s="355"/>
      <c r="G15" s="355">
        <v>0</v>
      </c>
      <c r="H15" s="356">
        <v>0</v>
      </c>
      <c r="I15" s="354"/>
      <c r="J15" s="355"/>
      <c r="K15" s="356"/>
      <c r="L15" s="108"/>
      <c r="M15" s="357" t="s">
        <v>111</v>
      </c>
      <c r="N15" s="358"/>
      <c r="O15" s="359">
        <v>0</v>
      </c>
      <c r="P15" s="360">
        <v>0</v>
      </c>
      <c r="Q15" s="361">
        <v>0</v>
      </c>
      <c r="R15" s="360">
        <v>0</v>
      </c>
      <c r="S15" s="362">
        <v>0</v>
      </c>
      <c r="T15" s="359"/>
      <c r="U15" s="360"/>
      <c r="V15" s="363"/>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324"/>
    </row>
    <row r="16" spans="1:53" ht="15" thickBot="1" x14ac:dyDescent="0.25">
      <c r="A16" s="108"/>
      <c r="B16" s="352" t="s">
        <v>112</v>
      </c>
      <c r="C16" s="353" t="s">
        <v>432</v>
      </c>
      <c r="D16" s="520"/>
      <c r="E16" s="355"/>
      <c r="F16" s="355"/>
      <c r="G16" s="355">
        <v>0</v>
      </c>
      <c r="H16" s="356">
        <v>0</v>
      </c>
      <c r="I16" s="354"/>
      <c r="J16" s="355"/>
      <c r="K16" s="356"/>
      <c r="L16" s="108"/>
      <c r="M16" s="364" t="s">
        <v>113</v>
      </c>
      <c r="N16" s="365"/>
      <c r="O16" s="366"/>
      <c r="P16" s="367"/>
      <c r="Q16" s="368"/>
      <c r="R16" s="367"/>
      <c r="S16" s="369"/>
      <c r="T16" s="366"/>
      <c r="U16" s="367"/>
      <c r="V16" s="370"/>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324"/>
    </row>
    <row r="17" spans="1:52" ht="15.75" thickBot="1" x14ac:dyDescent="0.3">
      <c r="A17" s="108"/>
      <c r="B17" s="352" t="s">
        <v>114</v>
      </c>
      <c r="C17" s="353" t="s">
        <v>433</v>
      </c>
      <c r="D17" s="520"/>
      <c r="E17" s="355"/>
      <c r="F17" s="355"/>
      <c r="G17" s="355">
        <v>0</v>
      </c>
      <c r="H17" s="356">
        <v>0</v>
      </c>
      <c r="I17" s="354"/>
      <c r="J17" s="355"/>
      <c r="K17" s="356"/>
      <c r="L17" s="108"/>
      <c r="M17" s="371" t="s">
        <v>115</v>
      </c>
      <c r="N17" s="372" t="s">
        <v>116</v>
      </c>
      <c r="O17" s="373">
        <f>SUM(O13:O16)</f>
        <v>0</v>
      </c>
      <c r="P17" s="373">
        <f t="shared" ref="P17:V17" si="1">SUM(P13:P16)</f>
        <v>0</v>
      </c>
      <c r="Q17" s="373">
        <f t="shared" si="1"/>
        <v>0</v>
      </c>
      <c r="R17" s="373">
        <f t="shared" si="1"/>
        <v>0</v>
      </c>
      <c r="S17" s="374">
        <f t="shared" si="1"/>
        <v>0</v>
      </c>
      <c r="T17" s="375">
        <f t="shared" si="1"/>
        <v>0</v>
      </c>
      <c r="U17" s="376">
        <f t="shared" si="1"/>
        <v>0</v>
      </c>
      <c r="V17" s="377">
        <f t="shared" si="1"/>
        <v>0</v>
      </c>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row>
    <row r="18" spans="1:52" ht="15.2" customHeight="1" thickBot="1" x14ac:dyDescent="0.25">
      <c r="A18" s="108"/>
      <c r="B18" s="378" t="s">
        <v>117</v>
      </c>
      <c r="C18" s="353" t="s">
        <v>390</v>
      </c>
      <c r="D18" s="520"/>
      <c r="E18" s="355"/>
      <c r="F18" s="355"/>
      <c r="G18" s="355">
        <v>0</v>
      </c>
      <c r="H18" s="356">
        <v>0</v>
      </c>
      <c r="I18" s="354"/>
      <c r="J18" s="355"/>
      <c r="K18" s="356"/>
      <c r="L18" s="108"/>
      <c r="M18" s="706" t="s">
        <v>118</v>
      </c>
      <c r="N18" s="707"/>
      <c r="O18" s="707"/>
      <c r="P18" s="707"/>
      <c r="Q18" s="707"/>
      <c r="R18" s="707"/>
      <c r="S18" s="707"/>
      <c r="T18" s="707"/>
      <c r="U18" s="707"/>
      <c r="V18" s="7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row>
    <row r="19" spans="1:52" x14ac:dyDescent="0.2">
      <c r="A19" s="108"/>
      <c r="B19" s="379" t="s">
        <v>111</v>
      </c>
      <c r="C19" s="380" t="s">
        <v>440</v>
      </c>
      <c r="D19" s="526"/>
      <c r="E19" s="355"/>
      <c r="F19" s="382"/>
      <c r="G19" s="382">
        <v>0</v>
      </c>
      <c r="H19" s="383">
        <v>0</v>
      </c>
      <c r="I19" s="381"/>
      <c r="J19" s="382"/>
      <c r="K19" s="383"/>
      <c r="L19" s="108"/>
      <c r="M19" s="347" t="s">
        <v>119</v>
      </c>
      <c r="N19" s="342"/>
      <c r="O19" s="345">
        <v>0</v>
      </c>
      <c r="P19" s="348">
        <v>0</v>
      </c>
      <c r="Q19" s="349">
        <v>0</v>
      </c>
      <c r="R19" s="348">
        <v>0</v>
      </c>
      <c r="S19" s="384">
        <v>0</v>
      </c>
      <c r="T19" s="348"/>
      <c r="U19" s="385"/>
      <c r="V19" s="386"/>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row>
    <row r="20" spans="1:52" x14ac:dyDescent="0.2">
      <c r="A20" s="108"/>
      <c r="B20" s="387" t="s">
        <v>111</v>
      </c>
      <c r="C20" s="388" t="s">
        <v>447</v>
      </c>
      <c r="D20" s="525"/>
      <c r="E20" s="360"/>
      <c r="F20" s="360"/>
      <c r="G20" s="360">
        <v>0</v>
      </c>
      <c r="H20" s="389">
        <v>0</v>
      </c>
      <c r="I20" s="359"/>
      <c r="J20" s="360"/>
      <c r="K20" s="389"/>
      <c r="L20" s="108"/>
      <c r="M20" s="357" t="s">
        <v>120</v>
      </c>
      <c r="N20" s="358"/>
      <c r="O20" s="359">
        <v>0</v>
      </c>
      <c r="P20" s="360">
        <v>0</v>
      </c>
      <c r="Q20" s="361">
        <v>0</v>
      </c>
      <c r="R20" s="360">
        <v>0</v>
      </c>
      <c r="S20" s="390">
        <v>0</v>
      </c>
      <c r="T20" s="360"/>
      <c r="U20" s="391"/>
      <c r="V20" s="392"/>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row>
    <row r="21" spans="1:52" ht="15" thickBot="1" x14ac:dyDescent="0.25">
      <c r="A21" s="108"/>
      <c r="B21" s="393" t="s">
        <v>113</v>
      </c>
      <c r="C21" s="394"/>
      <c r="D21" s="395"/>
      <c r="E21" s="396"/>
      <c r="F21" s="396"/>
      <c r="G21" s="397"/>
      <c r="H21" s="398"/>
      <c r="I21" s="399"/>
      <c r="J21" s="397"/>
      <c r="K21" s="398"/>
      <c r="L21" s="108"/>
      <c r="M21" s="400" t="s">
        <v>111</v>
      </c>
      <c r="N21" s="388"/>
      <c r="O21" s="359">
        <v>0</v>
      </c>
      <c r="P21" s="360">
        <v>0</v>
      </c>
      <c r="Q21" s="361">
        <v>0</v>
      </c>
      <c r="R21" s="360">
        <v>0</v>
      </c>
      <c r="S21" s="390">
        <v>0</v>
      </c>
      <c r="T21" s="360"/>
      <c r="U21" s="391"/>
      <c r="V21" s="392"/>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row>
    <row r="22" spans="1:52" ht="15.75" thickBot="1" x14ac:dyDescent="0.3">
      <c r="A22" s="108"/>
      <c r="B22" s="401" t="s">
        <v>121</v>
      </c>
      <c r="C22" s="402" t="s">
        <v>122</v>
      </c>
      <c r="D22" s="403">
        <f t="shared" ref="D22:K22" si="2">SUM(D13:D21)</f>
        <v>0</v>
      </c>
      <c r="E22" s="404">
        <f t="shared" si="2"/>
        <v>0</v>
      </c>
      <c r="F22" s="404">
        <f t="shared" si="2"/>
        <v>0</v>
      </c>
      <c r="G22" s="404">
        <f t="shared" si="2"/>
        <v>0</v>
      </c>
      <c r="H22" s="405">
        <f t="shared" si="2"/>
        <v>0</v>
      </c>
      <c r="I22" s="406">
        <f t="shared" si="2"/>
        <v>0</v>
      </c>
      <c r="J22" s="406">
        <f t="shared" si="2"/>
        <v>0</v>
      </c>
      <c r="K22" s="407">
        <f t="shared" si="2"/>
        <v>0</v>
      </c>
      <c r="L22" s="108"/>
      <c r="M22" s="364" t="s">
        <v>113</v>
      </c>
      <c r="N22" s="365"/>
      <c r="O22" s="366"/>
      <c r="P22" s="367"/>
      <c r="Q22" s="368"/>
      <c r="R22" s="367"/>
      <c r="S22" s="408"/>
      <c r="T22" s="367"/>
      <c r="U22" s="409"/>
      <c r="V22" s="410"/>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row>
    <row r="23" spans="1:52" ht="15.75" thickBot="1" x14ac:dyDescent="0.3">
      <c r="A23" s="108"/>
      <c r="B23" s="709" t="s">
        <v>123</v>
      </c>
      <c r="C23" s="710"/>
      <c r="D23" s="710"/>
      <c r="E23" s="710"/>
      <c r="F23" s="710"/>
      <c r="G23" s="710"/>
      <c r="H23" s="710"/>
      <c r="I23" s="711"/>
      <c r="J23" s="711"/>
      <c r="K23" s="712"/>
      <c r="L23" s="108"/>
      <c r="M23" s="371" t="s">
        <v>124</v>
      </c>
      <c r="N23" s="372" t="s">
        <v>125</v>
      </c>
      <c r="O23" s="373">
        <f>SUM(O19:O22)</f>
        <v>0</v>
      </c>
      <c r="P23" s="373">
        <f t="shared" ref="P23:S23" si="3">SUM(P19:P22)</f>
        <v>0</v>
      </c>
      <c r="Q23" s="373">
        <f t="shared" si="3"/>
        <v>0</v>
      </c>
      <c r="R23" s="373">
        <f t="shared" si="3"/>
        <v>0</v>
      </c>
      <c r="S23" s="374">
        <f t="shared" si="3"/>
        <v>0</v>
      </c>
      <c r="T23" s="373">
        <f t="shared" ref="T23:V23" si="4">SUM(T19:T22)</f>
        <v>0</v>
      </c>
      <c r="U23" s="411">
        <f t="shared" si="4"/>
        <v>0</v>
      </c>
      <c r="V23" s="377">
        <f t="shared" si="4"/>
        <v>0</v>
      </c>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row>
    <row r="24" spans="1:52" ht="15.2" customHeight="1" thickBot="1" x14ac:dyDescent="0.25">
      <c r="A24" s="108"/>
      <c r="B24" s="341" t="s">
        <v>126</v>
      </c>
      <c r="C24" s="342"/>
      <c r="D24" s="345">
        <v>0</v>
      </c>
      <c r="E24" s="344">
        <f t="shared" ref="E24" si="5">SUM(F24:K24)</f>
        <v>0</v>
      </c>
      <c r="F24" s="349">
        <v>0</v>
      </c>
      <c r="G24" s="349">
        <v>0</v>
      </c>
      <c r="H24" s="412">
        <v>0</v>
      </c>
      <c r="I24" s="345"/>
      <c r="J24" s="349"/>
      <c r="K24" s="412"/>
      <c r="L24" s="108"/>
      <c r="M24" s="706" t="s">
        <v>127</v>
      </c>
      <c r="N24" s="707"/>
      <c r="O24" s="707"/>
      <c r="P24" s="707"/>
      <c r="Q24" s="707"/>
      <c r="R24" s="707"/>
      <c r="S24" s="707"/>
      <c r="T24" s="707"/>
      <c r="U24" s="707"/>
      <c r="V24" s="7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row>
    <row r="25" spans="1:52" x14ac:dyDescent="0.2">
      <c r="A25" s="108"/>
      <c r="B25" s="413" t="s">
        <v>128</v>
      </c>
      <c r="C25" s="358"/>
      <c r="D25" s="527"/>
      <c r="E25" s="355"/>
      <c r="F25" s="360"/>
      <c r="G25" s="360">
        <v>0</v>
      </c>
      <c r="H25" s="389">
        <v>0</v>
      </c>
      <c r="I25" s="359"/>
      <c r="J25" s="360"/>
      <c r="K25" s="389"/>
      <c r="L25" s="108"/>
      <c r="M25" s="347" t="s">
        <v>129</v>
      </c>
      <c r="N25" s="342"/>
      <c r="O25" s="345">
        <v>0</v>
      </c>
      <c r="P25" s="349">
        <v>0</v>
      </c>
      <c r="Q25" s="349">
        <v>0</v>
      </c>
      <c r="R25" s="349">
        <v>0</v>
      </c>
      <c r="S25" s="384">
        <v>0</v>
      </c>
      <c r="T25" s="349"/>
      <c r="U25" s="385"/>
      <c r="V25" s="414"/>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row>
    <row r="26" spans="1:52" x14ac:dyDescent="0.2">
      <c r="A26" s="108"/>
      <c r="B26" s="413" t="s">
        <v>130</v>
      </c>
      <c r="C26" s="358"/>
      <c r="D26" s="527"/>
      <c r="E26" s="355"/>
      <c r="F26" s="360"/>
      <c r="G26" s="360">
        <v>0</v>
      </c>
      <c r="H26" s="389">
        <v>0</v>
      </c>
      <c r="I26" s="359"/>
      <c r="J26" s="360"/>
      <c r="K26" s="389"/>
      <c r="L26" s="108"/>
      <c r="M26" s="400" t="s">
        <v>131</v>
      </c>
      <c r="N26" s="388"/>
      <c r="O26" s="359">
        <v>0</v>
      </c>
      <c r="P26" s="361">
        <v>0</v>
      </c>
      <c r="Q26" s="361">
        <v>0</v>
      </c>
      <c r="R26" s="360">
        <v>0</v>
      </c>
      <c r="S26" s="390">
        <v>0</v>
      </c>
      <c r="T26" s="360"/>
      <c r="U26" s="391"/>
      <c r="V26" s="392"/>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row>
    <row r="27" spans="1:52" x14ac:dyDescent="0.2">
      <c r="A27" s="108"/>
      <c r="B27" s="413" t="s">
        <v>132</v>
      </c>
      <c r="C27" s="358"/>
      <c r="D27" s="527"/>
      <c r="E27" s="355"/>
      <c r="F27" s="360"/>
      <c r="G27" s="360">
        <v>0</v>
      </c>
      <c r="H27" s="389">
        <v>0</v>
      </c>
      <c r="I27" s="359"/>
      <c r="J27" s="360"/>
      <c r="K27" s="389"/>
      <c r="L27" s="108"/>
      <c r="M27" s="400" t="s">
        <v>111</v>
      </c>
      <c r="N27" s="388"/>
      <c r="O27" s="359">
        <v>0</v>
      </c>
      <c r="P27" s="361">
        <v>0</v>
      </c>
      <c r="Q27" s="361">
        <v>0</v>
      </c>
      <c r="R27" s="360">
        <v>0</v>
      </c>
      <c r="S27" s="390">
        <v>0</v>
      </c>
      <c r="T27" s="360"/>
      <c r="U27" s="391"/>
      <c r="V27" s="392"/>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row>
    <row r="28" spans="1:52" x14ac:dyDescent="0.2">
      <c r="A28" s="108"/>
      <c r="B28" s="387" t="s">
        <v>133</v>
      </c>
      <c r="C28" s="388"/>
      <c r="D28" s="527"/>
      <c r="E28" s="355"/>
      <c r="F28" s="360"/>
      <c r="G28" s="360">
        <v>0</v>
      </c>
      <c r="H28" s="389">
        <v>0</v>
      </c>
      <c r="I28" s="359"/>
      <c r="J28" s="360"/>
      <c r="K28" s="389"/>
      <c r="L28" s="108"/>
      <c r="M28" s="400" t="s">
        <v>113</v>
      </c>
      <c r="N28" s="388"/>
      <c r="O28" s="359"/>
      <c r="P28" s="361"/>
      <c r="Q28" s="361"/>
      <c r="R28" s="360"/>
      <c r="S28" s="390"/>
      <c r="T28" s="360"/>
      <c r="U28" s="391"/>
      <c r="V28" s="392"/>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row>
    <row r="29" spans="1:52" ht="15" thickBot="1" x14ac:dyDescent="0.25">
      <c r="A29" s="108"/>
      <c r="B29" s="387" t="s">
        <v>111</v>
      </c>
      <c r="C29" s="388" t="s">
        <v>450</v>
      </c>
      <c r="D29" s="527"/>
      <c r="E29" s="355"/>
      <c r="F29" s="360"/>
      <c r="G29" s="360">
        <v>0</v>
      </c>
      <c r="H29" s="389">
        <v>0</v>
      </c>
      <c r="I29" s="359"/>
      <c r="J29" s="360"/>
      <c r="K29" s="389"/>
      <c r="L29" s="108"/>
      <c r="M29" s="415" t="s">
        <v>113</v>
      </c>
      <c r="N29" s="416"/>
      <c r="O29" s="366"/>
      <c r="P29" s="368"/>
      <c r="Q29" s="368"/>
      <c r="R29" s="367"/>
      <c r="S29" s="408"/>
      <c r="T29" s="367"/>
      <c r="U29" s="409"/>
      <c r="V29" s="410"/>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row>
    <row r="30" spans="1:52" ht="15.75" thickBot="1" x14ac:dyDescent="0.3">
      <c r="A30" s="108"/>
      <c r="B30" s="387" t="s">
        <v>113</v>
      </c>
      <c r="C30" s="388" t="s">
        <v>451</v>
      </c>
      <c r="D30" s="527"/>
      <c r="E30" s="360"/>
      <c r="F30" s="360"/>
      <c r="G30" s="360">
        <v>0</v>
      </c>
      <c r="H30" s="389">
        <v>0</v>
      </c>
      <c r="I30" s="359"/>
      <c r="J30" s="360"/>
      <c r="K30" s="389"/>
      <c r="L30" s="108"/>
      <c r="M30" s="371" t="s">
        <v>134</v>
      </c>
      <c r="N30" s="372" t="s">
        <v>135</v>
      </c>
      <c r="O30" s="417">
        <f>SUM(O25:O29)</f>
        <v>0</v>
      </c>
      <c r="P30" s="417">
        <f>SUM(P25:P29)</f>
        <v>0</v>
      </c>
      <c r="Q30" s="417">
        <f t="shared" ref="Q30:S30" si="6">SUM(Q25:Q29)</f>
        <v>0</v>
      </c>
      <c r="R30" s="417">
        <f t="shared" si="6"/>
        <v>0</v>
      </c>
      <c r="S30" s="418">
        <f t="shared" si="6"/>
        <v>0</v>
      </c>
      <c r="T30" s="417">
        <f t="shared" ref="T30:V30" si="7">SUM(T25:T29)</f>
        <v>0</v>
      </c>
      <c r="U30" s="419">
        <f t="shared" si="7"/>
        <v>0</v>
      </c>
      <c r="V30" s="420">
        <f t="shared" si="7"/>
        <v>0</v>
      </c>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row>
    <row r="31" spans="1:52" ht="15.75" thickBot="1" x14ac:dyDescent="0.3">
      <c r="A31" s="108"/>
      <c r="B31" s="379" t="s">
        <v>113</v>
      </c>
      <c r="C31" s="380"/>
      <c r="D31" s="366"/>
      <c r="E31" s="368"/>
      <c r="F31" s="368"/>
      <c r="G31" s="367"/>
      <c r="H31" s="421"/>
      <c r="I31" s="366"/>
      <c r="J31" s="367"/>
      <c r="K31" s="421"/>
      <c r="L31" s="108"/>
      <c r="M31" s="422" t="s">
        <v>136</v>
      </c>
      <c r="N31" s="423" t="s">
        <v>137</v>
      </c>
      <c r="O31" s="424">
        <f t="shared" ref="O31:V31" si="8">SUM(O30+O23+O17)</f>
        <v>0</v>
      </c>
      <c r="P31" s="424">
        <f t="shared" si="8"/>
        <v>0</v>
      </c>
      <c r="Q31" s="424">
        <f t="shared" si="8"/>
        <v>0</v>
      </c>
      <c r="R31" s="424">
        <f t="shared" si="8"/>
        <v>0</v>
      </c>
      <c r="S31" s="425">
        <f t="shared" si="8"/>
        <v>0</v>
      </c>
      <c r="T31" s="424">
        <f t="shared" si="8"/>
        <v>0</v>
      </c>
      <c r="U31" s="426">
        <f t="shared" si="8"/>
        <v>0</v>
      </c>
      <c r="V31" s="427">
        <f t="shared" si="8"/>
        <v>0</v>
      </c>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row>
    <row r="32" spans="1:52" ht="15.75" thickBot="1" x14ac:dyDescent="0.25">
      <c r="A32" s="108"/>
      <c r="B32" s="428" t="s">
        <v>138</v>
      </c>
      <c r="C32" s="429" t="s">
        <v>139</v>
      </c>
      <c r="D32" s="430">
        <f t="shared" ref="D32:K32" si="9">SUM(D24:D31)</f>
        <v>0</v>
      </c>
      <c r="E32" s="431">
        <f t="shared" si="9"/>
        <v>0</v>
      </c>
      <c r="F32" s="431">
        <f t="shared" si="9"/>
        <v>0</v>
      </c>
      <c r="G32" s="432">
        <f t="shared" si="9"/>
        <v>0</v>
      </c>
      <c r="H32" s="433">
        <f t="shared" si="9"/>
        <v>0</v>
      </c>
      <c r="I32" s="430">
        <f t="shared" si="9"/>
        <v>0</v>
      </c>
      <c r="J32" s="432">
        <f t="shared" si="9"/>
        <v>0</v>
      </c>
      <c r="K32" s="433">
        <f t="shared" si="9"/>
        <v>0</v>
      </c>
      <c r="L32" s="108"/>
      <c r="M32" s="239" t="s">
        <v>361</v>
      </c>
      <c r="N32" s="434" t="s">
        <v>140</v>
      </c>
      <c r="O32" s="435"/>
      <c r="P32" s="436"/>
      <c r="Q32" s="436"/>
      <c r="R32" s="436"/>
      <c r="S32" s="437"/>
      <c r="T32" s="436"/>
      <c r="U32" s="438"/>
      <c r="V32" s="439"/>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row>
    <row r="33" spans="1:52" s="150" customFormat="1" ht="30.75" thickBot="1" x14ac:dyDescent="0.3">
      <c r="A33" s="319"/>
      <c r="B33" s="440" t="s">
        <v>141</v>
      </c>
      <c r="C33" s="441" t="s">
        <v>142</v>
      </c>
      <c r="D33" s="442">
        <f>SUM(D22+D32)</f>
        <v>0</v>
      </c>
      <c r="E33" s="443">
        <f t="shared" ref="E33:K33" si="10">SUM(E22+E32)</f>
        <v>0</v>
      </c>
      <c r="F33" s="443">
        <f t="shared" si="10"/>
        <v>0</v>
      </c>
      <c r="G33" s="443">
        <f t="shared" si="10"/>
        <v>0</v>
      </c>
      <c r="H33" s="444">
        <f t="shared" si="10"/>
        <v>0</v>
      </c>
      <c r="I33" s="442">
        <f t="shared" si="10"/>
        <v>0</v>
      </c>
      <c r="J33" s="443">
        <f t="shared" si="10"/>
        <v>0</v>
      </c>
      <c r="K33" s="444">
        <f t="shared" si="10"/>
        <v>0</v>
      </c>
      <c r="L33" s="319"/>
      <c r="M33" s="238" t="s">
        <v>362</v>
      </c>
      <c r="N33" s="445" t="s">
        <v>143</v>
      </c>
      <c r="O33" s="446">
        <f>IF(O32&gt;0, O31/O32, 0)</f>
        <v>0</v>
      </c>
      <c r="P33" s="447">
        <f t="shared" ref="P33:V33" si="11">IF(P32&gt;0, P31/P32, 0)</f>
        <v>0</v>
      </c>
      <c r="Q33" s="447">
        <f t="shared" si="11"/>
        <v>0</v>
      </c>
      <c r="R33" s="447">
        <f t="shared" si="11"/>
        <v>0</v>
      </c>
      <c r="S33" s="448">
        <f t="shared" si="11"/>
        <v>0</v>
      </c>
      <c r="T33" s="447">
        <f t="shared" si="11"/>
        <v>0</v>
      </c>
      <c r="U33" s="449">
        <f t="shared" si="11"/>
        <v>0</v>
      </c>
      <c r="V33" s="450">
        <f t="shared" si="11"/>
        <v>0</v>
      </c>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row>
    <row r="34" spans="1:52" ht="30" x14ac:dyDescent="0.2">
      <c r="A34" s="108"/>
      <c r="B34" s="236" t="s">
        <v>363</v>
      </c>
      <c r="C34" s="451" t="s">
        <v>144</v>
      </c>
      <c r="D34" s="344"/>
      <c r="E34" s="348"/>
      <c r="F34" s="348"/>
      <c r="G34" s="348"/>
      <c r="H34" s="385"/>
      <c r="I34" s="452"/>
      <c r="J34" s="348"/>
      <c r="K34" s="412"/>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row>
    <row r="35" spans="1:52" ht="15.75" thickBot="1" x14ac:dyDescent="0.25">
      <c r="A35" s="108"/>
      <c r="B35" s="237" t="s">
        <v>364</v>
      </c>
      <c r="C35" s="453"/>
      <c r="D35" s="454"/>
      <c r="E35" s="397"/>
      <c r="F35" s="397"/>
      <c r="G35" s="397"/>
      <c r="H35" s="455"/>
      <c r="I35" s="456"/>
      <c r="J35" s="397"/>
      <c r="K35" s="39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row>
    <row r="36" spans="1:52" ht="30.75" thickBot="1" x14ac:dyDescent="0.25">
      <c r="A36" s="108"/>
      <c r="B36" s="457" t="s">
        <v>145</v>
      </c>
      <c r="C36" s="458" t="s">
        <v>146</v>
      </c>
      <c r="D36" s="430">
        <f t="shared" ref="D36:K36" si="12">IF(D34&gt;0,D33/D34,0)</f>
        <v>0</v>
      </c>
      <c r="E36" s="431">
        <f t="shared" si="12"/>
        <v>0</v>
      </c>
      <c r="F36" s="431">
        <f>IF(F34&gt;0,F33/F34,0)</f>
        <v>0</v>
      </c>
      <c r="G36" s="431">
        <f t="shared" si="12"/>
        <v>0</v>
      </c>
      <c r="H36" s="459">
        <f t="shared" si="12"/>
        <v>0</v>
      </c>
      <c r="I36" s="430">
        <f t="shared" si="12"/>
        <v>0</v>
      </c>
      <c r="J36" s="431">
        <f t="shared" si="12"/>
        <v>0</v>
      </c>
      <c r="K36" s="459">
        <f t="shared" si="12"/>
        <v>0</v>
      </c>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row>
    <row r="37" spans="1:52" s="140" customFormat="1" ht="30.75" thickBot="1" x14ac:dyDescent="0.3">
      <c r="A37" s="156"/>
      <c r="B37" s="156"/>
      <c r="C37" s="460"/>
      <c r="D37" s="156"/>
      <c r="E37" s="156"/>
      <c r="F37" s="156"/>
      <c r="G37" s="156"/>
      <c r="H37" s="156"/>
      <c r="I37" s="156"/>
      <c r="J37" s="156"/>
      <c r="K37" s="156"/>
      <c r="L37" s="156"/>
      <c r="M37" s="461" t="s">
        <v>147</v>
      </c>
      <c r="N37" s="462"/>
      <c r="O37" s="446">
        <f t="shared" ref="O37:V37" si="13">O33+D36</f>
        <v>0</v>
      </c>
      <c r="P37" s="446">
        <f t="shared" si="13"/>
        <v>0</v>
      </c>
      <c r="Q37" s="446">
        <f t="shared" si="13"/>
        <v>0</v>
      </c>
      <c r="R37" s="446">
        <f t="shared" si="13"/>
        <v>0</v>
      </c>
      <c r="S37" s="463">
        <f t="shared" si="13"/>
        <v>0</v>
      </c>
      <c r="T37" s="446">
        <f t="shared" si="13"/>
        <v>0</v>
      </c>
      <c r="U37" s="446">
        <f t="shared" si="13"/>
        <v>0</v>
      </c>
      <c r="V37" s="446">
        <f t="shared" si="13"/>
        <v>0</v>
      </c>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row>
    <row r="38" spans="1:52" x14ac:dyDescent="0.2">
      <c r="A38" s="798" t="s">
        <v>494</v>
      </c>
      <c r="B38" s="106"/>
      <c r="C38" s="323"/>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row>
    <row r="39" spans="1:52" x14ac:dyDescent="0.2">
      <c r="A39" s="106"/>
      <c r="B39" s="106"/>
      <c r="C39" s="323"/>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row>
    <row r="40" spans="1:52" ht="15" x14ac:dyDescent="0.25">
      <c r="A40" s="114" t="s">
        <v>495</v>
      </c>
      <c r="B40" s="114" t="s">
        <v>496</v>
      </c>
      <c r="C40" s="323"/>
      <c r="D40" s="108"/>
      <c r="E40" s="108"/>
      <c r="F40" s="108"/>
      <c r="G40" s="108"/>
      <c r="H40" s="108"/>
      <c r="I40" s="108"/>
      <c r="J40" s="108"/>
      <c r="K40" s="108"/>
      <c r="L40" s="108"/>
      <c r="M40" s="156"/>
      <c r="N40" s="156"/>
      <c r="O40" s="156"/>
      <c r="P40" s="156"/>
      <c r="Q40" s="156"/>
      <c r="R40" s="156"/>
      <c r="S40" s="156"/>
      <c r="T40" s="156"/>
      <c r="U40" s="156"/>
      <c r="V40" s="156"/>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row>
    <row r="41" spans="1:52" x14ac:dyDescent="0.2">
      <c r="A41" s="106" t="s">
        <v>508</v>
      </c>
      <c r="B41" s="106" t="s">
        <v>509</v>
      </c>
      <c r="C41" s="323"/>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row>
    <row r="42" spans="1:52" x14ac:dyDescent="0.2">
      <c r="C42" s="323"/>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row>
    <row r="43" spans="1:52" x14ac:dyDescent="0.2">
      <c r="A43" s="108"/>
      <c r="B43" s="108"/>
      <c r="C43" s="323"/>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row>
    <row r="44" spans="1:52" x14ac:dyDescent="0.2">
      <c r="A44" s="108"/>
      <c r="B44" s="108"/>
      <c r="C44" s="323"/>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row>
    <row r="45" spans="1:52" x14ac:dyDescent="0.2">
      <c r="A45" s="108"/>
      <c r="B45" s="108"/>
      <c r="C45" s="323"/>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row>
    <row r="46" spans="1:52" x14ac:dyDescent="0.2">
      <c r="A46" s="108"/>
      <c r="B46" s="108"/>
      <c r="C46" s="323"/>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row>
    <row r="47" spans="1:52" x14ac:dyDescent="0.2">
      <c r="A47" s="108"/>
      <c r="B47" s="108"/>
      <c r="C47" s="323"/>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row>
    <row r="48" spans="1:52" x14ac:dyDescent="0.2">
      <c r="A48" s="108"/>
      <c r="B48" s="108"/>
      <c r="C48" s="323"/>
      <c r="D48" s="159"/>
      <c r="E48" s="159"/>
      <c r="F48" s="159"/>
      <c r="G48" s="159"/>
      <c r="H48" s="159"/>
      <c r="I48" s="159"/>
      <c r="J48" s="159"/>
      <c r="K48" s="159"/>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row>
    <row r="49" spans="1:52" x14ac:dyDescent="0.2">
      <c r="A49" s="108"/>
      <c r="B49" s="108"/>
      <c r="C49" s="323"/>
      <c r="D49" s="159"/>
      <c r="E49" s="159"/>
      <c r="F49" s="159"/>
      <c r="G49" s="159"/>
      <c r="H49" s="159"/>
      <c r="I49" s="159"/>
      <c r="J49" s="159"/>
      <c r="K49" s="159"/>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row>
    <row r="50" spans="1:52" x14ac:dyDescent="0.2">
      <c r="A50" s="108"/>
      <c r="B50" s="108"/>
      <c r="C50" s="323"/>
      <c r="D50" s="159"/>
      <c r="E50" s="159"/>
      <c r="F50" s="159"/>
      <c r="G50" s="159"/>
      <c r="H50" s="159"/>
      <c r="I50" s="159"/>
      <c r="J50" s="159"/>
      <c r="K50" s="159"/>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row>
    <row r="51" spans="1:52" x14ac:dyDescent="0.2">
      <c r="A51" s="108"/>
      <c r="B51" s="108"/>
      <c r="C51" s="323"/>
      <c r="D51" s="159"/>
      <c r="E51" s="159"/>
      <c r="F51" s="159"/>
      <c r="G51" s="159"/>
      <c r="H51" s="159"/>
      <c r="I51" s="159"/>
      <c r="J51" s="159"/>
      <c r="K51" s="159"/>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row>
    <row r="52" spans="1:52" x14ac:dyDescent="0.2">
      <c r="A52" s="108"/>
      <c r="B52" s="108"/>
      <c r="C52" s="323"/>
      <c r="D52" s="159"/>
      <c r="E52" s="159"/>
      <c r="F52" s="159"/>
      <c r="G52" s="159"/>
      <c r="H52" s="159"/>
      <c r="I52" s="159"/>
      <c r="J52" s="159"/>
      <c r="K52" s="159"/>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row>
    <row r="53" spans="1:52" x14ac:dyDescent="0.2">
      <c r="A53" s="108"/>
      <c r="B53" s="108"/>
      <c r="C53" s="323"/>
      <c r="D53" s="159"/>
      <c r="E53" s="159"/>
      <c r="F53" s="159"/>
      <c r="G53" s="159"/>
      <c r="H53" s="159"/>
      <c r="I53" s="159"/>
      <c r="J53" s="159"/>
      <c r="K53" s="159"/>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row>
    <row r="54" spans="1:52" x14ac:dyDescent="0.2">
      <c r="A54" s="108"/>
      <c r="B54" s="108"/>
      <c r="C54" s="323"/>
      <c r="D54" s="159"/>
      <c r="E54" s="159"/>
      <c r="F54" s="159"/>
      <c r="G54" s="159"/>
      <c r="H54" s="159"/>
      <c r="I54" s="159"/>
      <c r="J54" s="159"/>
      <c r="K54" s="159"/>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row>
    <row r="55" spans="1:52" x14ac:dyDescent="0.2">
      <c r="A55" s="108"/>
      <c r="B55" s="108"/>
      <c r="C55" s="323"/>
      <c r="D55" s="159"/>
      <c r="E55" s="159"/>
      <c r="F55" s="159"/>
      <c r="G55" s="159"/>
      <c r="H55" s="159"/>
      <c r="I55" s="159"/>
      <c r="J55" s="159"/>
      <c r="K55" s="159"/>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row>
    <row r="56" spans="1:52" x14ac:dyDescent="0.2">
      <c r="A56" s="108"/>
      <c r="B56" s="108"/>
      <c r="C56" s="323"/>
      <c r="D56" s="159"/>
      <c r="E56" s="159"/>
      <c r="F56" s="159"/>
      <c r="G56" s="159"/>
      <c r="H56" s="159"/>
      <c r="I56" s="159"/>
      <c r="J56" s="159"/>
      <c r="K56" s="159"/>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row>
    <row r="57" spans="1:52" x14ac:dyDescent="0.2">
      <c r="A57" s="108"/>
      <c r="B57" s="108"/>
      <c r="C57" s="323"/>
      <c r="D57" s="159"/>
      <c r="E57" s="159"/>
      <c r="F57" s="159"/>
      <c r="G57" s="159"/>
      <c r="H57" s="159"/>
      <c r="I57" s="159"/>
      <c r="J57" s="159"/>
      <c r="K57" s="159"/>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row>
    <row r="58" spans="1:52" x14ac:dyDescent="0.2">
      <c r="A58" s="108"/>
      <c r="B58" s="108"/>
      <c r="C58" s="323"/>
      <c r="D58" s="159"/>
      <c r="E58" s="159"/>
      <c r="F58" s="159"/>
      <c r="G58" s="159"/>
      <c r="H58" s="159"/>
      <c r="I58" s="159"/>
      <c r="J58" s="159"/>
      <c r="K58" s="159"/>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row>
    <row r="59" spans="1:52" x14ac:dyDescent="0.2">
      <c r="A59" s="108"/>
      <c r="B59" s="108"/>
      <c r="C59" s="323"/>
      <c r="D59" s="159"/>
      <c r="E59" s="159"/>
      <c r="F59" s="159"/>
      <c r="G59" s="159"/>
      <c r="H59" s="159"/>
      <c r="I59" s="159"/>
      <c r="J59" s="159"/>
      <c r="K59" s="159"/>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row>
    <row r="60" spans="1:52" x14ac:dyDescent="0.2">
      <c r="A60" s="108"/>
      <c r="B60" s="108"/>
      <c r="C60" s="323"/>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row>
    <row r="61" spans="1:52" x14ac:dyDescent="0.2">
      <c r="A61" s="108"/>
      <c r="B61" s="108"/>
      <c r="C61" s="323"/>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row>
    <row r="62" spans="1:52" x14ac:dyDescent="0.2">
      <c r="A62" s="108"/>
      <c r="B62" s="108"/>
      <c r="C62" s="323"/>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row>
    <row r="63" spans="1:52" x14ac:dyDescent="0.2">
      <c r="A63" s="108"/>
      <c r="B63" s="108"/>
      <c r="C63" s="323"/>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row>
    <row r="64" spans="1:52" x14ac:dyDescent="0.2">
      <c r="A64" s="108"/>
      <c r="B64" s="108"/>
      <c r="C64" s="323"/>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row>
    <row r="65" spans="1:52" x14ac:dyDescent="0.2">
      <c r="A65" s="108"/>
      <c r="B65" s="108"/>
      <c r="C65" s="323"/>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row>
    <row r="66" spans="1:52" x14ac:dyDescent="0.2">
      <c r="A66" s="108"/>
      <c r="B66" s="108"/>
      <c r="C66" s="323"/>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row>
    <row r="67" spans="1:52" x14ac:dyDescent="0.2">
      <c r="A67" s="108"/>
      <c r="B67" s="108"/>
      <c r="C67" s="323"/>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row>
    <row r="68" spans="1:52" x14ac:dyDescent="0.2">
      <c r="A68" s="108"/>
      <c r="B68" s="108"/>
      <c r="C68" s="323"/>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row>
    <row r="69" spans="1:52" x14ac:dyDescent="0.2">
      <c r="A69" s="108"/>
      <c r="B69" s="108"/>
      <c r="C69" s="323"/>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row>
    <row r="70" spans="1:52" x14ac:dyDescent="0.2">
      <c r="A70" s="108"/>
      <c r="B70" s="108"/>
      <c r="C70" s="323"/>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row>
    <row r="71" spans="1:52" x14ac:dyDescent="0.2">
      <c r="A71" s="108"/>
      <c r="B71" s="108"/>
      <c r="C71" s="323"/>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row>
    <row r="72" spans="1:52" x14ac:dyDescent="0.2">
      <c r="A72" s="108"/>
      <c r="B72" s="108"/>
      <c r="C72" s="323"/>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row>
    <row r="73" spans="1:52" x14ac:dyDescent="0.2">
      <c r="A73" s="108"/>
      <c r="B73" s="108"/>
      <c r="C73" s="323"/>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row>
    <row r="74" spans="1:52" x14ac:dyDescent="0.2">
      <c r="A74" s="108"/>
      <c r="B74" s="108"/>
      <c r="C74" s="323"/>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row>
    <row r="75" spans="1:52" x14ac:dyDescent="0.2">
      <c r="A75" s="108"/>
      <c r="B75" s="108"/>
      <c r="C75" s="323"/>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row>
    <row r="76" spans="1:52" x14ac:dyDescent="0.2">
      <c r="A76" s="108"/>
      <c r="B76" s="108"/>
      <c r="C76" s="323"/>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row>
    <row r="77" spans="1:52" x14ac:dyDescent="0.2">
      <c r="A77" s="108"/>
      <c r="B77" s="108"/>
      <c r="C77" s="323"/>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row>
    <row r="78" spans="1:52" x14ac:dyDescent="0.2">
      <c r="A78" s="108"/>
      <c r="B78" s="108"/>
      <c r="C78" s="323"/>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row>
    <row r="79" spans="1:52" x14ac:dyDescent="0.2">
      <c r="A79" s="108"/>
      <c r="B79" s="108"/>
      <c r="C79" s="323"/>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row>
    <row r="80" spans="1:52" x14ac:dyDescent="0.2">
      <c r="A80" s="108"/>
      <c r="B80" s="108"/>
      <c r="C80" s="323"/>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row>
    <row r="81" spans="1:52" x14ac:dyDescent="0.2">
      <c r="A81" s="108"/>
      <c r="B81" s="108"/>
      <c r="C81" s="323"/>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row>
    <row r="82" spans="1:52" x14ac:dyDescent="0.2">
      <c r="A82" s="108"/>
      <c r="B82" s="108"/>
      <c r="C82" s="323"/>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row>
    <row r="83" spans="1:52" x14ac:dyDescent="0.2">
      <c r="A83" s="108"/>
      <c r="B83" s="108"/>
      <c r="C83" s="323"/>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row>
    <row r="84" spans="1:52" x14ac:dyDescent="0.2">
      <c r="A84" s="108"/>
      <c r="B84" s="108"/>
      <c r="C84" s="323"/>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row>
    <row r="85" spans="1:52" x14ac:dyDescent="0.2">
      <c r="A85" s="324"/>
      <c r="B85" s="324"/>
      <c r="C85" s="464"/>
      <c r="D85" s="324"/>
      <c r="E85" s="324"/>
      <c r="F85" s="324"/>
      <c r="G85" s="324"/>
      <c r="H85" s="324"/>
      <c r="I85" s="324"/>
      <c r="J85" s="324"/>
      <c r="K85" s="324"/>
      <c r="L85" s="324"/>
      <c r="M85" s="108"/>
      <c r="N85" s="108"/>
      <c r="O85" s="108"/>
      <c r="P85" s="108"/>
      <c r="Q85" s="108"/>
      <c r="R85" s="108"/>
      <c r="S85" s="108"/>
      <c r="T85" s="108"/>
      <c r="U85" s="108"/>
      <c r="V85" s="108"/>
      <c r="W85" s="324"/>
      <c r="X85" s="324"/>
      <c r="Y85" s="324"/>
      <c r="Z85" s="324"/>
      <c r="AA85" s="324"/>
      <c r="AB85" s="324"/>
      <c r="AC85" s="324"/>
      <c r="AD85" s="324"/>
      <c r="AE85" s="324"/>
      <c r="AF85" s="324"/>
      <c r="AG85" s="324"/>
      <c r="AH85" s="324"/>
      <c r="AI85" s="324"/>
      <c r="AJ85" s="324"/>
      <c r="AK85" s="324"/>
      <c r="AL85" s="324"/>
      <c r="AM85" s="324"/>
      <c r="AN85" s="324"/>
      <c r="AO85" s="324"/>
      <c r="AP85" s="324"/>
      <c r="AQ85" s="324"/>
      <c r="AR85" s="324"/>
      <c r="AS85" s="324"/>
      <c r="AT85" s="324"/>
      <c r="AU85" s="324"/>
      <c r="AV85" s="324"/>
      <c r="AW85" s="324"/>
      <c r="AX85" s="324"/>
      <c r="AY85" s="324"/>
      <c r="AZ85" s="324"/>
    </row>
    <row r="86" spans="1:52" x14ac:dyDescent="0.2">
      <c r="A86" s="324"/>
      <c r="B86" s="324"/>
      <c r="C86" s="464"/>
      <c r="D86" s="324"/>
      <c r="E86" s="324"/>
      <c r="F86" s="324"/>
      <c r="G86" s="324"/>
      <c r="H86" s="324"/>
      <c r="I86" s="324"/>
      <c r="J86" s="324"/>
      <c r="K86" s="324"/>
      <c r="L86" s="324"/>
      <c r="M86" s="108"/>
      <c r="N86" s="108"/>
      <c r="O86" s="108"/>
      <c r="P86" s="108"/>
      <c r="Q86" s="108"/>
      <c r="R86" s="108"/>
      <c r="S86" s="108"/>
      <c r="T86" s="108"/>
      <c r="U86" s="108"/>
      <c r="V86" s="108"/>
      <c r="W86" s="324"/>
      <c r="X86" s="324"/>
      <c r="Y86" s="324"/>
      <c r="Z86" s="324"/>
      <c r="AA86" s="324"/>
      <c r="AB86" s="324"/>
      <c r="AC86" s="324"/>
      <c r="AD86" s="324"/>
      <c r="AE86" s="324"/>
      <c r="AF86" s="324"/>
      <c r="AG86" s="324"/>
      <c r="AH86" s="324"/>
      <c r="AI86" s="324"/>
      <c r="AJ86" s="324"/>
      <c r="AK86" s="324"/>
      <c r="AL86" s="324"/>
      <c r="AM86" s="324"/>
      <c r="AN86" s="324"/>
      <c r="AO86" s="324"/>
      <c r="AP86" s="324"/>
      <c r="AQ86" s="324"/>
      <c r="AR86" s="324"/>
      <c r="AS86" s="324"/>
      <c r="AT86" s="324"/>
      <c r="AU86" s="324"/>
      <c r="AV86" s="324"/>
      <c r="AW86" s="324"/>
      <c r="AX86" s="324"/>
      <c r="AY86" s="324"/>
      <c r="AZ86" s="324"/>
    </row>
    <row r="87" spans="1:52" x14ac:dyDescent="0.2">
      <c r="A87" s="324"/>
      <c r="B87" s="324"/>
      <c r="C87" s="464"/>
      <c r="D87" s="324"/>
      <c r="E87" s="324"/>
      <c r="F87" s="324"/>
      <c r="G87" s="324"/>
      <c r="H87" s="324"/>
      <c r="I87" s="324"/>
      <c r="J87" s="324"/>
      <c r="K87" s="324"/>
      <c r="L87" s="324"/>
      <c r="M87" s="108"/>
      <c r="N87" s="108"/>
      <c r="O87" s="108"/>
      <c r="P87" s="108"/>
      <c r="Q87" s="108"/>
      <c r="R87" s="108"/>
      <c r="S87" s="108"/>
      <c r="T87" s="108"/>
      <c r="U87" s="108"/>
      <c r="V87" s="108"/>
      <c r="W87" s="324"/>
      <c r="X87" s="324"/>
      <c r="Y87" s="324"/>
      <c r="Z87" s="324"/>
      <c r="AA87" s="324"/>
      <c r="AB87" s="324"/>
      <c r="AC87" s="324"/>
      <c r="AD87" s="324"/>
      <c r="AE87" s="324"/>
      <c r="AF87" s="324"/>
      <c r="AG87" s="324"/>
      <c r="AH87" s="324"/>
      <c r="AI87" s="324"/>
      <c r="AJ87" s="324"/>
      <c r="AK87" s="324"/>
      <c r="AL87" s="324"/>
      <c r="AM87" s="324"/>
      <c r="AN87" s="324"/>
      <c r="AO87" s="324"/>
      <c r="AP87" s="324"/>
      <c r="AQ87" s="324"/>
      <c r="AR87" s="324"/>
      <c r="AS87" s="324"/>
      <c r="AT87" s="324"/>
      <c r="AU87" s="324"/>
      <c r="AV87" s="324"/>
      <c r="AW87" s="324"/>
      <c r="AX87" s="324"/>
      <c r="AY87" s="324"/>
      <c r="AZ87" s="324"/>
    </row>
  </sheetData>
  <mergeCells count="14">
    <mergeCell ref="B12:K12"/>
    <mergeCell ref="B23:K23"/>
    <mergeCell ref="I3:J3"/>
    <mergeCell ref="I4:J4"/>
    <mergeCell ref="D10:H10"/>
    <mergeCell ref="I10:K10"/>
    <mergeCell ref="B3:G3"/>
    <mergeCell ref="C4:G4"/>
    <mergeCell ref="C5:G5"/>
    <mergeCell ref="T10:V10"/>
    <mergeCell ref="O10:S10"/>
    <mergeCell ref="M12:V12"/>
    <mergeCell ref="M18:V18"/>
    <mergeCell ref="M24:V24"/>
  </mergeCells>
  <hyperlinks>
    <hyperlink ref="B1" location="Contents!A1" display="Back to Contents" xr:uid="{5C971D6F-2B52-4EA5-8DD3-8AECB595A6A4}"/>
  </hyperlinks>
  <pageMargins left="0.70866141732283472" right="0.70866141732283472" top="0.74803149606299213" bottom="0.74803149606299213" header="0.31496062992125984" footer="0.31496062992125984"/>
  <pageSetup paperSize="9"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4100-6D29-4F31-8A2B-94AE2943B38E}">
  <sheetPr>
    <pageSetUpPr fitToPage="1"/>
  </sheetPr>
  <dimension ref="A1:AG119"/>
  <sheetViews>
    <sheetView topLeftCell="A28" zoomScale="85" zoomScaleNormal="85" workbookViewId="0">
      <selection activeCell="A35" sqref="A35:B38"/>
    </sheetView>
  </sheetViews>
  <sheetFormatPr defaultColWidth="9.140625" defaultRowHeight="14.25" x14ac:dyDescent="0.2"/>
  <cols>
    <col min="1" max="1" width="10.85546875" style="163" customWidth="1"/>
    <col min="2" max="2" width="25.5703125" style="157" customWidth="1"/>
    <col min="3" max="4" width="20.5703125" style="157" customWidth="1"/>
    <col min="5" max="5" width="40.5703125" style="157" customWidth="1"/>
    <col min="6" max="6" width="9.140625" style="163"/>
    <col min="7" max="7" width="28" style="157" bestFit="1" customWidth="1"/>
    <col min="8" max="9" width="20.7109375" style="163" customWidth="1"/>
    <col min="10" max="10" width="41.5703125" style="163" customWidth="1"/>
    <col min="11" max="11" width="16" style="163" bestFit="1" customWidth="1"/>
    <col min="12" max="12" width="8" style="163" bestFit="1" customWidth="1"/>
    <col min="13" max="13" width="9.140625" style="163"/>
    <col min="14" max="14" width="37.42578125" style="163" customWidth="1"/>
    <col min="15" max="16384" width="9.140625" style="163"/>
  </cols>
  <sheetData>
    <row r="1" spans="1:33" ht="15" x14ac:dyDescent="0.2">
      <c r="A1" s="246"/>
      <c r="B1" s="155" t="s">
        <v>47</v>
      </c>
      <c r="C1" s="108"/>
      <c r="D1" s="108"/>
      <c r="E1" s="108"/>
      <c r="F1" s="156"/>
      <c r="G1" s="108"/>
      <c r="H1" s="156"/>
      <c r="I1" s="156"/>
      <c r="J1" s="156"/>
      <c r="K1" s="156"/>
      <c r="L1" s="156"/>
      <c r="M1" s="156"/>
      <c r="N1" s="156"/>
      <c r="O1" s="156"/>
      <c r="P1" s="156"/>
      <c r="Q1" s="156"/>
      <c r="R1" s="156"/>
      <c r="S1" s="156"/>
      <c r="T1" s="156"/>
      <c r="U1" s="156"/>
      <c r="V1" s="209"/>
      <c r="W1" s="209"/>
      <c r="X1" s="209"/>
      <c r="Y1" s="209"/>
      <c r="Z1" s="209"/>
      <c r="AA1" s="209"/>
      <c r="AB1" s="209"/>
      <c r="AC1" s="209"/>
      <c r="AD1" s="209"/>
      <c r="AE1" s="209"/>
      <c r="AF1" s="209"/>
      <c r="AG1" s="209"/>
    </row>
    <row r="2" spans="1:33" ht="15.75" thickBot="1" x14ac:dyDescent="0.25">
      <c r="A2" s="156"/>
      <c r="B2" s="108"/>
      <c r="C2" s="108"/>
      <c r="D2" s="108"/>
      <c r="E2" s="108"/>
      <c r="F2" s="156"/>
      <c r="G2" s="108"/>
      <c r="H2" s="156"/>
      <c r="I2" s="156"/>
      <c r="J2" s="156"/>
      <c r="K2" s="156"/>
      <c r="L2" s="156"/>
      <c r="M2" s="156"/>
      <c r="N2" s="156"/>
      <c r="O2" s="156"/>
      <c r="P2" s="156"/>
      <c r="Q2" s="156"/>
      <c r="R2" s="156"/>
      <c r="S2" s="156"/>
      <c r="T2" s="156"/>
      <c r="U2" s="156"/>
      <c r="V2" s="209"/>
      <c r="W2" s="209"/>
      <c r="X2" s="209"/>
      <c r="Y2" s="209"/>
      <c r="Z2" s="209"/>
      <c r="AA2" s="209"/>
      <c r="AB2" s="209"/>
      <c r="AC2" s="209"/>
      <c r="AD2" s="209"/>
      <c r="AE2" s="209"/>
      <c r="AF2" s="209"/>
      <c r="AG2" s="209"/>
    </row>
    <row r="3" spans="1:33" ht="18.75" thickBot="1" x14ac:dyDescent="0.25">
      <c r="A3" s="156"/>
      <c r="B3" s="726" t="s">
        <v>148</v>
      </c>
      <c r="C3" s="727"/>
      <c r="D3" s="728"/>
      <c r="E3" s="108"/>
      <c r="F3" s="156"/>
      <c r="G3" s="243" t="s">
        <v>90</v>
      </c>
      <c r="H3" s="156"/>
      <c r="I3" s="156"/>
      <c r="J3" s="156"/>
      <c r="K3" s="156"/>
      <c r="L3" s="156"/>
      <c r="M3" s="156"/>
      <c r="N3" s="156"/>
      <c r="O3" s="156"/>
      <c r="P3" s="156"/>
      <c r="Q3" s="156"/>
      <c r="R3" s="156"/>
      <c r="S3" s="156"/>
      <c r="T3" s="156"/>
      <c r="U3" s="156"/>
      <c r="V3" s="209"/>
      <c r="W3" s="209"/>
      <c r="X3" s="209"/>
      <c r="Y3" s="209"/>
      <c r="Z3" s="209"/>
      <c r="AA3" s="209"/>
      <c r="AB3" s="209"/>
      <c r="AC3" s="209"/>
      <c r="AD3" s="209"/>
      <c r="AE3" s="209"/>
      <c r="AF3" s="209"/>
      <c r="AG3" s="209"/>
    </row>
    <row r="4" spans="1:33" ht="15.75" thickBot="1" x14ac:dyDescent="0.25">
      <c r="A4" s="156"/>
      <c r="B4" s="24" t="s">
        <v>2</v>
      </c>
      <c r="C4" s="654" t="s">
        <v>3</v>
      </c>
      <c r="D4" s="655"/>
      <c r="E4" s="108"/>
      <c r="F4" s="156"/>
      <c r="G4" s="250" t="s">
        <v>13</v>
      </c>
      <c r="H4" s="156"/>
      <c r="I4" s="156"/>
      <c r="J4" s="156"/>
      <c r="K4" s="156"/>
      <c r="L4" s="156"/>
      <c r="M4" s="156"/>
      <c r="N4" s="156"/>
      <c r="O4" s="156"/>
      <c r="P4" s="156"/>
      <c r="Q4" s="156"/>
      <c r="R4" s="156"/>
      <c r="S4" s="156"/>
      <c r="T4" s="156"/>
      <c r="U4" s="156"/>
      <c r="V4" s="209"/>
      <c r="W4" s="209"/>
      <c r="X4" s="209"/>
      <c r="Y4" s="209"/>
      <c r="Z4" s="209"/>
      <c r="AA4" s="209"/>
      <c r="AB4" s="209"/>
      <c r="AC4" s="209"/>
      <c r="AD4" s="209"/>
      <c r="AE4" s="209"/>
      <c r="AF4" s="209"/>
      <c r="AG4" s="209"/>
    </row>
    <row r="5" spans="1:33" ht="15.75" thickBot="1" x14ac:dyDescent="0.25">
      <c r="A5" s="156"/>
      <c r="B5" s="11" t="s">
        <v>4</v>
      </c>
      <c r="C5" s="729" t="s">
        <v>373</v>
      </c>
      <c r="D5" s="730"/>
      <c r="E5" s="108"/>
      <c r="F5" s="246"/>
      <c r="G5" s="108"/>
      <c r="H5" s="156"/>
      <c r="I5" s="156"/>
      <c r="J5" s="156"/>
      <c r="K5" s="156"/>
      <c r="L5" s="156"/>
      <c r="M5" s="156"/>
      <c r="N5" s="156"/>
      <c r="O5" s="156"/>
      <c r="P5" s="156"/>
      <c r="Q5" s="156"/>
      <c r="R5" s="156"/>
      <c r="S5" s="156"/>
      <c r="T5" s="156"/>
      <c r="U5" s="156"/>
      <c r="V5" s="209"/>
      <c r="W5" s="209"/>
      <c r="X5" s="209"/>
      <c r="Y5" s="209"/>
      <c r="Z5" s="209"/>
      <c r="AA5" s="209"/>
      <c r="AB5" s="209"/>
      <c r="AC5" s="209"/>
      <c r="AD5" s="209"/>
      <c r="AE5" s="209"/>
      <c r="AF5" s="209"/>
      <c r="AG5" s="209"/>
    </row>
    <row r="6" spans="1:33" ht="15" x14ac:dyDescent="0.2">
      <c r="A6" s="156"/>
      <c r="B6" s="108"/>
      <c r="C6" s="108"/>
      <c r="D6" s="108"/>
      <c r="E6" s="108"/>
      <c r="F6" s="156"/>
      <c r="G6" s="108"/>
      <c r="H6" s="156"/>
      <c r="I6" s="156"/>
      <c r="J6" s="156"/>
      <c r="K6" s="156"/>
      <c r="L6" s="156"/>
      <c r="M6" s="156"/>
      <c r="N6" s="156"/>
      <c r="O6" s="156"/>
      <c r="P6" s="156"/>
      <c r="Q6" s="156"/>
      <c r="R6" s="156"/>
      <c r="S6" s="156"/>
      <c r="T6" s="156"/>
      <c r="U6" s="156"/>
      <c r="V6" s="209"/>
      <c r="W6" s="209"/>
      <c r="X6" s="209"/>
      <c r="Y6" s="209"/>
      <c r="Z6" s="209"/>
      <c r="AA6" s="209"/>
      <c r="AB6" s="209"/>
      <c r="AC6" s="209"/>
      <c r="AD6" s="209"/>
      <c r="AE6" s="209"/>
      <c r="AF6" s="209"/>
      <c r="AG6" s="209"/>
    </row>
    <row r="7" spans="1:33" ht="15.75" thickBot="1" x14ac:dyDescent="0.25">
      <c r="A7" s="156"/>
      <c r="B7" s="158" t="s">
        <v>149</v>
      </c>
      <c r="C7" s="108"/>
      <c r="D7" s="108"/>
      <c r="E7" s="108"/>
      <c r="F7" s="156"/>
      <c r="G7" s="159"/>
      <c r="H7" s="231"/>
      <c r="I7" s="231"/>
      <c r="J7" s="231"/>
      <c r="K7" s="156"/>
      <c r="L7" s="156"/>
      <c r="M7" s="156"/>
      <c r="N7" s="156"/>
      <c r="O7" s="156"/>
      <c r="P7" s="156"/>
      <c r="Q7" s="156"/>
      <c r="R7" s="156"/>
      <c r="S7" s="156"/>
      <c r="T7" s="156"/>
      <c r="U7" s="156"/>
      <c r="V7" s="209"/>
      <c r="W7" s="209"/>
      <c r="X7" s="209"/>
      <c r="Y7" s="209"/>
      <c r="Z7" s="209"/>
      <c r="AA7" s="209"/>
      <c r="AB7" s="209"/>
      <c r="AC7" s="209"/>
      <c r="AD7" s="209"/>
      <c r="AE7" s="209"/>
      <c r="AF7" s="209"/>
      <c r="AG7" s="209"/>
    </row>
    <row r="8" spans="1:33" s="160" customFormat="1" ht="15.75" thickBot="1" x14ac:dyDescent="0.3">
      <c r="A8" s="233"/>
      <c r="B8" s="731" t="s">
        <v>150</v>
      </c>
      <c r="C8" s="732"/>
      <c r="D8" s="732"/>
      <c r="E8" s="733"/>
      <c r="F8" s="231"/>
      <c r="G8" s="159"/>
      <c r="H8" s="231"/>
      <c r="I8" s="231"/>
      <c r="J8" s="231"/>
      <c r="K8" s="231"/>
      <c r="P8" s="231"/>
      <c r="Q8" s="231"/>
      <c r="R8" s="231"/>
      <c r="S8" s="231"/>
      <c r="T8" s="231"/>
      <c r="U8" s="231"/>
      <c r="V8" s="232"/>
      <c r="W8" s="232"/>
      <c r="X8" s="232"/>
      <c r="Y8" s="232"/>
      <c r="Z8" s="232"/>
      <c r="AA8" s="232"/>
      <c r="AB8" s="232"/>
      <c r="AC8" s="232"/>
      <c r="AD8" s="232"/>
      <c r="AE8" s="232"/>
      <c r="AF8" s="232"/>
      <c r="AG8" s="232"/>
    </row>
    <row r="9" spans="1:33" ht="15.75" thickBot="1" x14ac:dyDescent="0.3">
      <c r="A9" s="205"/>
      <c r="B9" s="139" t="s">
        <v>151</v>
      </c>
      <c r="C9" s="139" t="s">
        <v>152</v>
      </c>
      <c r="D9" s="139" t="s">
        <v>365</v>
      </c>
      <c r="E9" s="162" t="s">
        <v>153</v>
      </c>
      <c r="F9" s="156"/>
      <c r="G9" s="159"/>
      <c r="H9" s="231"/>
      <c r="I9" s="231"/>
      <c r="J9" s="231"/>
      <c r="K9" s="156"/>
      <c r="L9" s="246"/>
      <c r="M9" s="246"/>
      <c r="N9" s="246"/>
      <c r="O9" s="246"/>
      <c r="P9" s="156"/>
      <c r="Q9" s="156"/>
      <c r="R9" s="156"/>
      <c r="S9" s="209"/>
      <c r="T9" s="209"/>
      <c r="U9" s="209"/>
      <c r="V9" s="209"/>
      <c r="W9" s="209"/>
      <c r="X9" s="209"/>
      <c r="Y9" s="209"/>
      <c r="Z9" s="209"/>
      <c r="AA9" s="209"/>
      <c r="AB9" s="209"/>
      <c r="AC9" s="209"/>
      <c r="AD9" s="209"/>
      <c r="AE9" s="209"/>
      <c r="AF9" s="209"/>
      <c r="AG9" s="209"/>
    </row>
    <row r="10" spans="1:33" ht="45" x14ac:dyDescent="0.2">
      <c r="A10" s="234"/>
      <c r="B10" s="164" t="s">
        <v>154</v>
      </c>
      <c r="C10" s="564"/>
      <c r="D10" s="166"/>
      <c r="E10" s="167" t="s">
        <v>471</v>
      </c>
      <c r="F10" s="156"/>
      <c r="G10" s="159"/>
      <c r="H10" s="231"/>
      <c r="I10" s="231"/>
      <c r="J10" s="231"/>
      <c r="K10" s="156"/>
      <c r="L10" s="246"/>
      <c r="M10" s="246"/>
      <c r="N10" s="246"/>
      <c r="O10" s="246"/>
      <c r="P10" s="156"/>
      <c r="Q10" s="156"/>
      <c r="R10" s="156"/>
      <c r="S10" s="209"/>
      <c r="T10" s="209"/>
      <c r="U10" s="209"/>
      <c r="V10" s="209"/>
      <c r="W10" s="209"/>
      <c r="X10" s="209"/>
      <c r="Y10" s="209"/>
      <c r="Z10" s="209"/>
      <c r="AA10" s="209"/>
      <c r="AB10" s="209"/>
      <c r="AC10" s="209"/>
      <c r="AD10" s="209"/>
      <c r="AE10" s="209"/>
      <c r="AF10" s="209"/>
      <c r="AG10" s="209"/>
    </row>
    <row r="11" spans="1:33" ht="15.75" thickBot="1" x14ac:dyDescent="0.25">
      <c r="A11" s="205"/>
      <c r="B11" s="168" t="s">
        <v>155</v>
      </c>
      <c r="C11" s="169"/>
      <c r="D11" s="170"/>
      <c r="E11" s="171"/>
      <c r="F11" s="156"/>
      <c r="G11" s="159"/>
      <c r="H11" s="231"/>
      <c r="I11" s="231"/>
      <c r="J11" s="231"/>
      <c r="K11" s="156"/>
      <c r="L11" s="246"/>
      <c r="M11" s="246"/>
      <c r="N11" s="246"/>
      <c r="O11" s="246"/>
      <c r="P11" s="156"/>
      <c r="Q11" s="156"/>
      <c r="R11" s="156"/>
      <c r="S11" s="209"/>
      <c r="T11" s="209"/>
      <c r="U11" s="209"/>
      <c r="V11" s="209"/>
      <c r="W11" s="209"/>
      <c r="X11" s="209"/>
      <c r="Y11" s="209"/>
      <c r="Z11" s="209"/>
      <c r="AA11" s="209"/>
      <c r="AB11" s="209"/>
      <c r="AC11" s="209"/>
      <c r="AD11" s="209"/>
      <c r="AE11" s="209"/>
      <c r="AF11" s="209"/>
      <c r="AG11" s="209"/>
    </row>
    <row r="12" spans="1:33" ht="45.75" thickBot="1" x14ac:dyDescent="0.25">
      <c r="A12" s="205"/>
      <c r="B12" s="172" t="s">
        <v>156</v>
      </c>
      <c r="C12" s="169"/>
      <c r="D12" s="170"/>
      <c r="E12" s="167" t="s">
        <v>471</v>
      </c>
      <c r="F12" s="156"/>
      <c r="G12" s="159"/>
      <c r="H12" s="231"/>
      <c r="I12" s="231"/>
      <c r="J12" s="231"/>
      <c r="K12" s="156"/>
      <c r="L12" s="246"/>
      <c r="M12" s="246"/>
      <c r="N12" s="246"/>
      <c r="O12" s="246"/>
      <c r="P12" s="156"/>
      <c r="Q12" s="156"/>
      <c r="R12" s="156"/>
      <c r="S12" s="209"/>
      <c r="T12" s="209"/>
      <c r="U12" s="209"/>
      <c r="V12" s="209"/>
      <c r="W12" s="209"/>
      <c r="X12" s="209"/>
      <c r="Y12" s="209"/>
      <c r="Z12" s="209"/>
      <c r="AA12" s="209"/>
      <c r="AB12" s="209"/>
      <c r="AC12" s="209"/>
      <c r="AD12" s="209"/>
      <c r="AE12" s="209"/>
      <c r="AF12" s="209"/>
      <c r="AG12" s="209"/>
    </row>
    <row r="13" spans="1:33" s="176" customFormat="1" ht="57.75" thickBot="1" x14ac:dyDescent="0.25">
      <c r="A13" s="205"/>
      <c r="B13" s="173" t="s">
        <v>157</v>
      </c>
      <c r="C13" s="174"/>
      <c r="D13" s="175"/>
      <c r="E13" s="565" t="s">
        <v>470</v>
      </c>
      <c r="F13" s="156"/>
      <c r="G13" s="159"/>
      <c r="H13" s="231"/>
      <c r="I13" s="231"/>
      <c r="J13" s="231"/>
      <c r="K13" s="156"/>
      <c r="P13" s="156"/>
      <c r="Q13" s="156"/>
      <c r="R13" s="156"/>
      <c r="S13" s="209"/>
      <c r="T13" s="209"/>
      <c r="U13" s="209"/>
      <c r="V13" s="209"/>
      <c r="W13" s="209"/>
      <c r="X13" s="209"/>
      <c r="Y13" s="209"/>
      <c r="Z13" s="209"/>
      <c r="AA13" s="209"/>
      <c r="AB13" s="209"/>
      <c r="AC13" s="209"/>
      <c r="AD13" s="209"/>
      <c r="AE13" s="209"/>
      <c r="AF13" s="209"/>
      <c r="AG13" s="209"/>
    </row>
    <row r="14" spans="1:33" s="176" customFormat="1" ht="15.75" thickBot="1" x14ac:dyDescent="0.25">
      <c r="A14" s="205"/>
      <c r="B14" s="161"/>
      <c r="C14" s="161"/>
      <c r="D14" s="161"/>
      <c r="E14" s="161"/>
      <c r="F14" s="156"/>
      <c r="G14" s="159"/>
      <c r="H14" s="231"/>
      <c r="I14" s="231"/>
      <c r="J14" s="231"/>
      <c r="K14" s="156"/>
      <c r="P14" s="156"/>
      <c r="Q14" s="156"/>
      <c r="R14" s="156"/>
      <c r="S14" s="209"/>
      <c r="T14" s="209"/>
      <c r="U14" s="209"/>
      <c r="V14" s="209"/>
      <c r="W14" s="209"/>
      <c r="X14" s="209"/>
      <c r="Y14" s="209"/>
      <c r="Z14" s="209"/>
      <c r="AA14" s="209"/>
      <c r="AB14" s="209"/>
      <c r="AC14" s="209"/>
      <c r="AD14" s="209"/>
      <c r="AE14" s="209"/>
      <c r="AF14" s="209"/>
      <c r="AG14" s="209"/>
    </row>
    <row r="15" spans="1:33" ht="60" x14ac:dyDescent="0.2">
      <c r="A15" s="205"/>
      <c r="B15" s="177" t="s">
        <v>158</v>
      </c>
      <c r="C15" s="165"/>
      <c r="D15" s="166"/>
      <c r="E15" s="167" t="s">
        <v>471</v>
      </c>
      <c r="F15" s="156"/>
      <c r="G15" s="159"/>
      <c r="H15" s="231"/>
      <c r="I15" s="231"/>
      <c r="J15" s="231"/>
      <c r="K15" s="156"/>
      <c r="L15" s="246"/>
      <c r="M15" s="246"/>
      <c r="N15" s="246"/>
      <c r="O15" s="246"/>
      <c r="P15" s="156"/>
      <c r="Q15" s="156"/>
      <c r="R15" s="156"/>
      <c r="S15" s="209"/>
      <c r="T15" s="209"/>
      <c r="U15" s="209"/>
      <c r="V15" s="209"/>
      <c r="W15" s="209"/>
      <c r="X15" s="209"/>
      <c r="Y15" s="209"/>
      <c r="Z15" s="209"/>
      <c r="AA15" s="209"/>
      <c r="AB15" s="209"/>
      <c r="AC15" s="209"/>
      <c r="AD15" s="209"/>
      <c r="AE15" s="209"/>
      <c r="AF15" s="209"/>
      <c r="AG15" s="209"/>
    </row>
    <row r="16" spans="1:33" ht="15" x14ac:dyDescent="0.2">
      <c r="A16" s="205"/>
      <c r="B16" s="178" t="s">
        <v>155</v>
      </c>
      <c r="C16" s="169"/>
      <c r="D16" s="170"/>
      <c r="E16" s="171"/>
      <c r="F16" s="156"/>
      <c r="G16" s="159"/>
      <c r="H16" s="231"/>
      <c r="I16" s="231"/>
      <c r="J16" s="231"/>
      <c r="K16" s="156"/>
      <c r="L16" s="246"/>
      <c r="M16" s="246"/>
      <c r="N16" s="246"/>
      <c r="O16" s="246"/>
      <c r="P16" s="156"/>
      <c r="Q16" s="156"/>
      <c r="R16" s="156"/>
      <c r="S16" s="209"/>
      <c r="T16" s="209"/>
      <c r="U16" s="209"/>
      <c r="V16" s="209"/>
      <c r="W16" s="209"/>
      <c r="X16" s="209"/>
      <c r="Y16" s="209"/>
      <c r="Z16" s="209"/>
      <c r="AA16" s="209"/>
      <c r="AB16" s="209"/>
      <c r="AC16" s="209"/>
      <c r="AD16" s="209"/>
      <c r="AE16" s="209"/>
      <c r="AF16" s="209"/>
      <c r="AG16" s="209"/>
    </row>
    <row r="17" spans="1:33" ht="30" x14ac:dyDescent="0.2">
      <c r="A17" s="205"/>
      <c r="B17" s="179" t="s">
        <v>159</v>
      </c>
      <c r="C17" s="169"/>
      <c r="D17" s="170"/>
      <c r="E17" s="171"/>
      <c r="F17" s="156"/>
      <c r="G17" s="159"/>
      <c r="H17" s="231"/>
      <c r="I17" s="231"/>
      <c r="J17" s="231"/>
      <c r="K17" s="156"/>
      <c r="L17" s="246"/>
      <c r="M17" s="246"/>
      <c r="N17" s="246"/>
      <c r="O17" s="246"/>
      <c r="P17" s="156"/>
      <c r="Q17" s="156"/>
      <c r="R17" s="156"/>
      <c r="S17" s="209"/>
      <c r="T17" s="209"/>
      <c r="U17" s="209"/>
      <c r="V17" s="209"/>
      <c r="W17" s="209"/>
      <c r="X17" s="209"/>
      <c r="Y17" s="209"/>
      <c r="Z17" s="209"/>
      <c r="AA17" s="209"/>
      <c r="AB17" s="209"/>
      <c r="AC17" s="209"/>
      <c r="AD17" s="209"/>
      <c r="AE17" s="209"/>
      <c r="AF17" s="209"/>
      <c r="AG17" s="209"/>
    </row>
    <row r="18" spans="1:33" ht="43.5" thickBot="1" x14ac:dyDescent="0.25">
      <c r="A18" s="205"/>
      <c r="B18" s="180" t="s">
        <v>160</v>
      </c>
      <c r="C18" s="174"/>
      <c r="D18" s="175"/>
      <c r="E18" s="566" t="s">
        <v>479</v>
      </c>
      <c r="F18" s="156"/>
      <c r="G18" s="159"/>
      <c r="H18" s="231"/>
      <c r="I18" s="231"/>
      <c r="J18" s="231"/>
      <c r="K18" s="156"/>
      <c r="L18" s="246"/>
      <c r="M18" s="246"/>
      <c r="N18" s="246"/>
      <c r="O18" s="246"/>
      <c r="P18" s="156"/>
      <c r="Q18" s="156"/>
      <c r="R18" s="156"/>
      <c r="S18" s="209"/>
      <c r="T18" s="209"/>
      <c r="U18" s="209"/>
      <c r="V18" s="209"/>
      <c r="W18" s="209"/>
      <c r="X18" s="209"/>
      <c r="Y18" s="209"/>
      <c r="Z18" s="209"/>
      <c r="AA18" s="209"/>
      <c r="AB18" s="209"/>
      <c r="AC18" s="209"/>
      <c r="AD18" s="209"/>
      <c r="AE18" s="209"/>
      <c r="AF18" s="209"/>
      <c r="AG18" s="209"/>
    </row>
    <row r="19" spans="1:33" ht="15.75" thickBot="1" x14ac:dyDescent="0.25">
      <c r="A19" s="205"/>
      <c r="B19" s="161"/>
      <c r="C19" s="161"/>
      <c r="D19" s="161"/>
      <c r="E19" s="161"/>
      <c r="F19" s="156"/>
      <c r="G19" s="159"/>
      <c r="H19" s="231"/>
      <c r="I19" s="231"/>
      <c r="J19" s="231"/>
      <c r="K19" s="156"/>
      <c r="L19" s="246"/>
      <c r="M19" s="246"/>
      <c r="N19" s="246"/>
      <c r="O19" s="246"/>
      <c r="P19" s="156"/>
      <c r="Q19" s="156"/>
      <c r="R19" s="156"/>
      <c r="S19" s="209"/>
      <c r="T19" s="209"/>
      <c r="U19" s="209"/>
      <c r="V19" s="209"/>
      <c r="W19" s="209"/>
      <c r="X19" s="209"/>
      <c r="Y19" s="209"/>
      <c r="Z19" s="209"/>
      <c r="AA19" s="209"/>
      <c r="AB19" s="209"/>
      <c r="AC19" s="209"/>
      <c r="AD19" s="209"/>
      <c r="AE19" s="209"/>
      <c r="AF19" s="209"/>
      <c r="AG19" s="209"/>
    </row>
    <row r="20" spans="1:33" ht="75" x14ac:dyDescent="0.2">
      <c r="A20" s="205"/>
      <c r="B20" s="271" t="s">
        <v>161</v>
      </c>
      <c r="C20" s="181"/>
      <c r="D20" s="567" t="s">
        <v>480</v>
      </c>
      <c r="E20" s="565" t="s">
        <v>481</v>
      </c>
      <c r="F20" s="156"/>
      <c r="G20" s="159"/>
      <c r="H20" s="231"/>
      <c r="I20" s="231"/>
      <c r="J20" s="231"/>
      <c r="K20" s="156"/>
      <c r="L20" s="246"/>
      <c r="M20" s="246"/>
      <c r="N20" s="246"/>
      <c r="O20" s="246"/>
      <c r="P20" s="156"/>
      <c r="Q20" s="156"/>
      <c r="R20" s="156"/>
      <c r="S20" s="209"/>
      <c r="T20" s="209"/>
      <c r="U20" s="209"/>
      <c r="V20" s="209"/>
      <c r="W20" s="209"/>
      <c r="X20" s="209"/>
      <c r="Y20" s="209"/>
      <c r="Z20" s="209"/>
      <c r="AA20" s="209"/>
      <c r="AB20" s="209"/>
      <c r="AC20" s="209"/>
      <c r="AD20" s="209"/>
      <c r="AE20" s="209"/>
      <c r="AF20" s="209"/>
      <c r="AG20" s="209"/>
    </row>
    <row r="21" spans="1:33" ht="15.75" thickBot="1" x14ac:dyDescent="0.25">
      <c r="A21" s="235"/>
      <c r="B21" s="183" t="s">
        <v>155</v>
      </c>
      <c r="C21" s="184"/>
      <c r="D21" s="185">
        <f>D23</f>
        <v>0</v>
      </c>
      <c r="E21" s="186"/>
      <c r="F21" s="156"/>
      <c r="G21" s="159"/>
      <c r="H21" s="231"/>
      <c r="I21" s="231"/>
      <c r="J21" s="231"/>
      <c r="K21" s="156"/>
      <c r="L21" s="246"/>
      <c r="M21" s="246"/>
      <c r="N21" s="246"/>
      <c r="O21" s="246"/>
      <c r="P21" s="156"/>
      <c r="Q21" s="156"/>
      <c r="R21" s="156"/>
      <c r="S21" s="209"/>
      <c r="T21" s="209"/>
      <c r="U21" s="209"/>
      <c r="V21" s="209"/>
      <c r="W21" s="209"/>
      <c r="X21" s="209"/>
      <c r="Y21" s="209"/>
      <c r="Z21" s="209"/>
      <c r="AA21" s="209"/>
      <c r="AB21" s="209"/>
      <c r="AC21" s="209"/>
      <c r="AD21" s="209"/>
      <c r="AE21" s="209"/>
      <c r="AF21" s="209"/>
      <c r="AG21" s="209"/>
    </row>
    <row r="22" spans="1:33" ht="15.75" thickBot="1" x14ac:dyDescent="0.25">
      <c r="A22" s="235"/>
      <c r="B22" s="182"/>
      <c r="C22" s="182"/>
      <c r="D22" s="182"/>
      <c r="E22" s="182"/>
      <c r="F22" s="156"/>
      <c r="G22" s="159"/>
      <c r="H22" s="231"/>
      <c r="I22" s="231"/>
      <c r="J22" s="231"/>
      <c r="K22" s="156"/>
      <c r="L22" s="246"/>
      <c r="M22" s="246"/>
      <c r="N22" s="246"/>
      <c r="O22" s="246"/>
      <c r="P22" s="156"/>
      <c r="Q22" s="156"/>
      <c r="R22" s="156"/>
      <c r="S22" s="209"/>
      <c r="T22" s="209"/>
      <c r="U22" s="209"/>
      <c r="V22" s="209"/>
      <c r="W22" s="209"/>
      <c r="X22" s="209"/>
      <c r="Y22" s="209"/>
      <c r="Z22" s="209"/>
      <c r="AA22" s="209"/>
      <c r="AB22" s="209"/>
      <c r="AC22" s="209"/>
      <c r="AD22" s="209"/>
      <c r="AE22" s="209"/>
      <c r="AF22" s="209"/>
      <c r="AG22" s="209"/>
    </row>
    <row r="23" spans="1:33" ht="60" x14ac:dyDescent="0.2">
      <c r="A23" s="235"/>
      <c r="B23" s="187" t="s">
        <v>162</v>
      </c>
      <c r="C23" s="188"/>
      <c r="D23" s="189">
        <f>SUM(D24:D28)</f>
        <v>0</v>
      </c>
      <c r="E23" s="190"/>
      <c r="F23" s="156"/>
      <c r="G23" s="159"/>
      <c r="H23" s="231"/>
      <c r="I23" s="231"/>
      <c r="J23" s="231"/>
      <c r="K23" s="156"/>
      <c r="L23" s="246"/>
      <c r="M23" s="246"/>
      <c r="N23" s="246"/>
      <c r="O23" s="246"/>
      <c r="P23" s="156"/>
      <c r="Q23" s="156"/>
      <c r="R23" s="156"/>
      <c r="S23" s="209"/>
      <c r="T23" s="209"/>
      <c r="U23" s="209"/>
      <c r="V23" s="209"/>
      <c r="W23" s="209"/>
      <c r="X23" s="209"/>
      <c r="Y23" s="209"/>
      <c r="Z23" s="209"/>
      <c r="AA23" s="209"/>
      <c r="AB23" s="209"/>
      <c r="AC23" s="209"/>
      <c r="AD23" s="209"/>
      <c r="AE23" s="209"/>
      <c r="AF23" s="209"/>
      <c r="AG23" s="209"/>
    </row>
    <row r="24" spans="1:33" ht="43.5" thickBot="1" x14ac:dyDescent="0.25">
      <c r="A24" s="235"/>
      <c r="B24" s="191" t="s">
        <v>163</v>
      </c>
      <c r="C24" s="192"/>
      <c r="D24" s="193">
        <f>D30</f>
        <v>0</v>
      </c>
      <c r="E24" s="194"/>
      <c r="F24" s="156"/>
      <c r="G24" s="159"/>
      <c r="H24" s="231"/>
      <c r="I24" s="231"/>
      <c r="J24" s="231"/>
      <c r="K24" s="156"/>
      <c r="L24" s="246"/>
      <c r="M24" s="246"/>
      <c r="N24" s="246"/>
      <c r="O24" s="246"/>
      <c r="P24" s="156"/>
      <c r="Q24" s="156"/>
      <c r="R24" s="156"/>
      <c r="S24" s="209"/>
      <c r="T24" s="209"/>
      <c r="U24" s="209"/>
      <c r="V24" s="209"/>
      <c r="W24" s="209"/>
      <c r="X24" s="209"/>
      <c r="Y24" s="209"/>
      <c r="Z24" s="209"/>
      <c r="AA24" s="209"/>
      <c r="AB24" s="209"/>
      <c r="AC24" s="209"/>
      <c r="AD24" s="209"/>
      <c r="AE24" s="209"/>
      <c r="AF24" s="209"/>
      <c r="AG24" s="209"/>
    </row>
    <row r="25" spans="1:33" ht="71.25" x14ac:dyDescent="0.2">
      <c r="A25" s="235"/>
      <c r="B25" s="195" t="s">
        <v>164</v>
      </c>
      <c r="C25" s="181"/>
      <c r="D25" s="567" t="s">
        <v>480</v>
      </c>
      <c r="E25" s="565" t="s">
        <v>481</v>
      </c>
      <c r="F25" s="156"/>
      <c r="G25" s="159"/>
      <c r="H25" s="231"/>
      <c r="I25" s="231"/>
      <c r="J25" s="231"/>
      <c r="K25" s="156"/>
      <c r="L25" s="246"/>
      <c r="M25" s="246"/>
      <c r="N25" s="246"/>
      <c r="O25" s="246"/>
      <c r="P25" s="156"/>
      <c r="Q25" s="156"/>
      <c r="R25" s="156"/>
      <c r="S25" s="209"/>
      <c r="T25" s="209"/>
      <c r="U25" s="209"/>
      <c r="V25" s="209"/>
      <c r="W25" s="209"/>
      <c r="X25" s="209"/>
      <c r="Y25" s="209"/>
      <c r="Z25" s="209"/>
      <c r="AA25" s="209"/>
      <c r="AB25" s="209"/>
      <c r="AC25" s="209"/>
      <c r="AD25" s="209"/>
      <c r="AE25" s="209"/>
      <c r="AF25" s="209"/>
      <c r="AG25" s="209"/>
    </row>
    <row r="26" spans="1:33" ht="42.75" x14ac:dyDescent="0.2">
      <c r="A26" s="235"/>
      <c r="B26" s="195" t="s">
        <v>165</v>
      </c>
      <c r="C26" s="196"/>
      <c r="D26" s="197"/>
      <c r="E26" s="198"/>
      <c r="F26" s="156"/>
      <c r="G26" s="159"/>
      <c r="H26" s="231"/>
      <c r="I26" s="231"/>
      <c r="J26" s="231"/>
      <c r="K26" s="156"/>
      <c r="L26" s="246"/>
      <c r="M26" s="246"/>
      <c r="N26" s="246"/>
      <c r="O26" s="246"/>
      <c r="P26" s="156"/>
      <c r="Q26" s="156"/>
      <c r="R26" s="156"/>
      <c r="S26" s="209"/>
      <c r="T26" s="209"/>
      <c r="U26" s="209"/>
      <c r="V26" s="209"/>
      <c r="W26" s="209"/>
      <c r="X26" s="209"/>
      <c r="Y26" s="209"/>
      <c r="Z26" s="209"/>
      <c r="AA26" s="209"/>
      <c r="AB26" s="209"/>
      <c r="AC26" s="209"/>
      <c r="AD26" s="209"/>
      <c r="AE26" s="209"/>
      <c r="AF26" s="209"/>
      <c r="AG26" s="209"/>
    </row>
    <row r="27" spans="1:33" ht="42.75" x14ac:dyDescent="0.2">
      <c r="A27" s="235"/>
      <c r="B27" s="195" t="s">
        <v>166</v>
      </c>
      <c r="C27" s="196"/>
      <c r="D27" s="197"/>
      <c r="E27" s="198"/>
      <c r="F27" s="156"/>
      <c r="G27" s="159"/>
      <c r="H27" s="231"/>
      <c r="I27" s="231"/>
      <c r="J27" s="231"/>
      <c r="K27" s="156"/>
      <c r="L27" s="246"/>
      <c r="M27" s="246"/>
      <c r="N27" s="246"/>
      <c r="O27" s="246"/>
      <c r="P27" s="156"/>
      <c r="Q27" s="156"/>
      <c r="R27" s="156"/>
      <c r="S27" s="209"/>
      <c r="T27" s="209"/>
      <c r="U27" s="209"/>
      <c r="V27" s="209"/>
      <c r="W27" s="209"/>
      <c r="X27" s="209"/>
      <c r="Y27" s="209"/>
      <c r="Z27" s="209"/>
      <c r="AA27" s="209"/>
      <c r="AB27" s="209"/>
      <c r="AC27" s="209"/>
      <c r="AD27" s="209"/>
      <c r="AE27" s="209"/>
      <c r="AF27" s="209"/>
      <c r="AG27" s="209"/>
    </row>
    <row r="28" spans="1:33" ht="57.75" thickBot="1" x14ac:dyDescent="0.25">
      <c r="A28" s="235"/>
      <c r="B28" s="199" t="s">
        <v>167</v>
      </c>
      <c r="C28" s="200"/>
      <c r="D28" s="201"/>
      <c r="E28" s="202"/>
      <c r="F28" s="156"/>
      <c r="G28" s="159"/>
      <c r="H28" s="231"/>
      <c r="I28" s="231"/>
      <c r="J28" s="231"/>
      <c r="K28" s="156"/>
      <c r="L28" s="246"/>
      <c r="M28" s="246"/>
      <c r="N28" s="246"/>
      <c r="O28" s="246"/>
      <c r="P28" s="156"/>
      <c r="Q28" s="156"/>
      <c r="R28" s="156"/>
      <c r="S28" s="209"/>
      <c r="T28" s="209"/>
      <c r="U28" s="209"/>
      <c r="V28" s="209"/>
      <c r="W28" s="209"/>
      <c r="X28" s="209"/>
      <c r="Y28" s="209"/>
      <c r="Z28" s="209"/>
      <c r="AA28" s="209"/>
      <c r="AB28" s="209"/>
      <c r="AC28" s="209"/>
      <c r="AD28" s="209"/>
      <c r="AE28" s="209"/>
      <c r="AF28" s="209"/>
      <c r="AG28" s="209"/>
    </row>
    <row r="29" spans="1:33" ht="15.75" thickBot="1" x14ac:dyDescent="0.25">
      <c r="A29" s="235"/>
      <c r="B29" s="182"/>
      <c r="C29" s="182"/>
      <c r="D29" s="182"/>
      <c r="E29" s="182"/>
      <c r="F29" s="235"/>
      <c r="G29" s="159"/>
      <c r="H29" s="231"/>
      <c r="I29" s="231"/>
      <c r="J29" s="231"/>
      <c r="K29" s="156"/>
      <c r="L29" s="246"/>
      <c r="M29" s="246"/>
      <c r="N29" s="246"/>
      <c r="O29" s="246"/>
      <c r="P29" s="156"/>
      <c r="Q29" s="156"/>
      <c r="R29" s="156"/>
      <c r="S29" s="209"/>
      <c r="T29" s="209"/>
      <c r="U29" s="209"/>
      <c r="V29" s="209"/>
      <c r="W29" s="209"/>
      <c r="X29" s="209"/>
      <c r="Y29" s="209"/>
      <c r="Z29" s="209"/>
      <c r="AA29" s="209"/>
      <c r="AB29" s="209"/>
      <c r="AC29" s="209"/>
      <c r="AD29" s="209"/>
      <c r="AE29" s="209"/>
      <c r="AF29" s="209"/>
      <c r="AG29" s="209"/>
    </row>
    <row r="30" spans="1:33" ht="60.75" thickBot="1" x14ac:dyDescent="0.25">
      <c r="A30" s="205"/>
      <c r="B30" s="187" t="s">
        <v>168</v>
      </c>
      <c r="C30" s="188"/>
      <c r="D30" s="189">
        <f>SUM(D31:D32)</f>
        <v>0</v>
      </c>
      <c r="E30" s="190"/>
      <c r="F30" s="156"/>
      <c r="G30" s="159"/>
      <c r="H30" s="231"/>
      <c r="I30" s="231"/>
      <c r="J30" s="231"/>
      <c r="K30" s="156"/>
      <c r="L30" s="246"/>
      <c r="M30" s="246"/>
      <c r="N30" s="246"/>
      <c r="O30" s="246"/>
      <c r="P30" s="156"/>
      <c r="Q30" s="156"/>
      <c r="R30" s="156"/>
      <c r="S30" s="209"/>
      <c r="T30" s="209"/>
      <c r="U30" s="209"/>
      <c r="V30" s="209"/>
      <c r="W30" s="209"/>
      <c r="X30" s="209"/>
      <c r="Y30" s="209"/>
      <c r="Z30" s="209"/>
      <c r="AA30" s="209"/>
      <c r="AB30" s="209"/>
      <c r="AC30" s="209"/>
      <c r="AD30" s="209"/>
      <c r="AE30" s="209"/>
      <c r="AF30" s="209"/>
      <c r="AG30" s="209"/>
    </row>
    <row r="31" spans="1:33" ht="57" x14ac:dyDescent="0.2">
      <c r="A31" s="205"/>
      <c r="B31" s="203" t="s">
        <v>169</v>
      </c>
      <c r="C31" s="181"/>
      <c r="D31" s="567" t="s">
        <v>480</v>
      </c>
      <c r="E31" s="565" t="s">
        <v>482</v>
      </c>
      <c r="F31" s="156"/>
      <c r="G31" s="159"/>
      <c r="H31" s="231"/>
      <c r="I31" s="231"/>
      <c r="J31" s="231"/>
      <c r="K31" s="156"/>
      <c r="L31" s="246"/>
      <c r="M31" s="246"/>
      <c r="N31" s="246"/>
      <c r="O31" s="246"/>
      <c r="P31" s="156"/>
      <c r="Q31" s="156"/>
      <c r="R31" s="156"/>
      <c r="S31" s="209"/>
      <c r="T31" s="209"/>
      <c r="U31" s="209"/>
      <c r="V31" s="209"/>
      <c r="W31" s="209"/>
      <c r="X31" s="209"/>
      <c r="Y31" s="209"/>
      <c r="Z31" s="209"/>
      <c r="AA31" s="209"/>
      <c r="AB31" s="209"/>
      <c r="AC31" s="209"/>
      <c r="AD31" s="209"/>
      <c r="AE31" s="209"/>
      <c r="AF31" s="209"/>
      <c r="AG31" s="209"/>
    </row>
    <row r="32" spans="1:33" ht="57.75" thickBot="1" x14ac:dyDescent="0.25">
      <c r="A32" s="205"/>
      <c r="B32" s="204" t="s">
        <v>170</v>
      </c>
      <c r="C32" s="200"/>
      <c r="D32" s="201"/>
      <c r="E32" s="202"/>
      <c r="F32" s="156"/>
      <c r="G32" s="159"/>
      <c r="H32" s="231"/>
      <c r="I32" s="231"/>
      <c r="J32" s="231"/>
      <c r="K32" s="156"/>
      <c r="L32" s="246"/>
      <c r="M32" s="246"/>
      <c r="N32" s="246"/>
      <c r="O32" s="246"/>
      <c r="P32" s="156"/>
      <c r="Q32" s="156"/>
      <c r="R32" s="156"/>
      <c r="S32" s="209"/>
      <c r="T32" s="209"/>
      <c r="U32" s="209"/>
      <c r="V32" s="209"/>
      <c r="W32" s="209"/>
      <c r="X32" s="209"/>
      <c r="Y32" s="209"/>
      <c r="Z32" s="209"/>
      <c r="AA32" s="209"/>
      <c r="AB32" s="209"/>
      <c r="AC32" s="209"/>
      <c r="AD32" s="209"/>
      <c r="AE32" s="209"/>
      <c r="AF32" s="209"/>
      <c r="AG32" s="209"/>
    </row>
    <row r="33" spans="1:33" ht="15" x14ac:dyDescent="0.2">
      <c r="A33" s="205"/>
      <c r="B33" s="246"/>
      <c r="C33" s="246"/>
      <c r="D33" s="246"/>
      <c r="E33" s="246"/>
      <c r="F33" s="156"/>
      <c r="G33" s="159"/>
      <c r="H33" s="231"/>
      <c r="I33" s="231"/>
      <c r="J33" s="231"/>
      <c r="K33" s="156"/>
      <c r="L33" s="246"/>
      <c r="M33" s="246"/>
      <c r="N33" s="246"/>
      <c r="O33" s="246"/>
      <c r="P33" s="156"/>
      <c r="Q33" s="156"/>
      <c r="R33" s="156"/>
      <c r="S33" s="209"/>
      <c r="T33" s="209"/>
      <c r="U33" s="209"/>
      <c r="V33" s="209"/>
      <c r="W33" s="209"/>
      <c r="X33" s="209"/>
      <c r="Y33" s="209"/>
      <c r="Z33" s="209"/>
      <c r="AA33" s="209"/>
      <c r="AB33" s="209"/>
      <c r="AC33" s="209"/>
      <c r="AD33" s="209"/>
      <c r="AE33" s="209"/>
      <c r="AF33" s="209"/>
      <c r="AG33" s="209"/>
    </row>
    <row r="34" spans="1:33" ht="15" x14ac:dyDescent="0.2">
      <c r="A34" s="206"/>
      <c r="B34" s="246"/>
      <c r="C34" s="246"/>
      <c r="D34" s="246"/>
      <c r="E34" s="246"/>
      <c r="F34" s="156"/>
      <c r="G34" s="159"/>
      <c r="H34" s="231"/>
      <c r="I34" s="231"/>
      <c r="J34" s="231"/>
      <c r="K34" s="156"/>
      <c r="L34" s="246"/>
      <c r="M34" s="246"/>
      <c r="N34" s="246"/>
      <c r="O34" s="246"/>
      <c r="P34" s="156"/>
      <c r="Q34" s="156"/>
      <c r="R34" s="156"/>
      <c r="S34" s="209"/>
      <c r="T34" s="209"/>
      <c r="U34" s="209"/>
      <c r="V34" s="209"/>
      <c r="W34" s="209"/>
      <c r="X34" s="209"/>
      <c r="Y34" s="209"/>
      <c r="Z34" s="209"/>
      <c r="AA34" s="209"/>
      <c r="AB34" s="209"/>
      <c r="AC34" s="209"/>
      <c r="AD34" s="209"/>
      <c r="AE34" s="209"/>
      <c r="AF34" s="209"/>
      <c r="AG34" s="209"/>
    </row>
    <row r="35" spans="1:33" ht="15" x14ac:dyDescent="0.2">
      <c r="A35" s="798" t="s">
        <v>494</v>
      </c>
      <c r="B35" s="106"/>
      <c r="C35" s="246"/>
      <c r="D35" s="246"/>
      <c r="E35" s="246"/>
      <c r="F35" s="156"/>
      <c r="G35" s="159"/>
      <c r="H35" s="231"/>
      <c r="I35" s="231"/>
      <c r="J35" s="231"/>
      <c r="K35" s="156"/>
      <c r="L35" s="246"/>
      <c r="M35" s="246"/>
      <c r="N35" s="246"/>
      <c r="O35" s="246"/>
      <c r="P35" s="156"/>
      <c r="Q35" s="156"/>
      <c r="R35" s="156"/>
      <c r="S35" s="209"/>
      <c r="T35" s="209"/>
      <c r="U35" s="209"/>
      <c r="V35" s="209"/>
      <c r="W35" s="209"/>
      <c r="X35" s="209"/>
      <c r="Y35" s="209"/>
      <c r="Z35" s="209"/>
      <c r="AA35" s="209"/>
      <c r="AB35" s="209"/>
      <c r="AC35" s="209"/>
      <c r="AD35" s="209"/>
      <c r="AE35" s="209"/>
      <c r="AF35" s="209"/>
      <c r="AG35" s="209"/>
    </row>
    <row r="36" spans="1:33" ht="15" x14ac:dyDescent="0.2">
      <c r="A36" s="106"/>
      <c r="B36" s="106"/>
      <c r="C36" s="246"/>
      <c r="D36" s="246"/>
      <c r="E36" s="246"/>
      <c r="F36" s="156"/>
      <c r="G36" s="159"/>
      <c r="H36" s="231"/>
      <c r="I36" s="231"/>
      <c r="J36" s="231"/>
      <c r="K36" s="156"/>
      <c r="L36" s="246"/>
      <c r="M36" s="246"/>
      <c r="N36" s="246"/>
      <c r="O36" s="246"/>
      <c r="P36" s="156"/>
      <c r="Q36" s="156"/>
      <c r="R36" s="156"/>
      <c r="S36" s="209"/>
      <c r="T36" s="209"/>
      <c r="U36" s="209"/>
      <c r="V36" s="209"/>
      <c r="W36" s="209"/>
      <c r="X36" s="209"/>
      <c r="Y36" s="209"/>
      <c r="Z36" s="209"/>
      <c r="AA36" s="209"/>
      <c r="AB36" s="209"/>
      <c r="AC36" s="209"/>
      <c r="AD36" s="209"/>
      <c r="AE36" s="209"/>
      <c r="AF36" s="209"/>
      <c r="AG36" s="209"/>
    </row>
    <row r="37" spans="1:33" ht="15" x14ac:dyDescent="0.25">
      <c r="A37" s="114" t="s">
        <v>495</v>
      </c>
      <c r="B37" s="114" t="s">
        <v>496</v>
      </c>
      <c r="C37" s="246"/>
      <c r="D37" s="246"/>
      <c r="E37" s="246"/>
      <c r="F37" s="156"/>
      <c r="G37" s="108"/>
      <c r="H37" s="156"/>
      <c r="I37" s="156"/>
      <c r="J37" s="156"/>
      <c r="K37" s="156"/>
      <c r="L37" s="246"/>
      <c r="M37" s="246"/>
      <c r="N37" s="246"/>
      <c r="O37" s="246"/>
      <c r="P37" s="156"/>
      <c r="Q37" s="156"/>
      <c r="R37" s="156"/>
      <c r="S37" s="209"/>
      <c r="T37" s="209"/>
      <c r="U37" s="209"/>
      <c r="V37" s="209"/>
      <c r="W37" s="209"/>
      <c r="X37" s="209"/>
      <c r="Y37" s="209"/>
      <c r="Z37" s="209"/>
      <c r="AA37" s="209"/>
      <c r="AB37" s="209"/>
      <c r="AC37" s="209"/>
      <c r="AD37" s="209"/>
      <c r="AE37" s="209"/>
      <c r="AF37" s="209"/>
      <c r="AG37" s="209"/>
    </row>
    <row r="38" spans="1:33" ht="15" x14ac:dyDescent="0.2">
      <c r="A38" s="106" t="s">
        <v>513</v>
      </c>
      <c r="B38" s="106" t="s">
        <v>509</v>
      </c>
      <c r="C38" s="246"/>
      <c r="D38" s="246"/>
      <c r="E38" s="246"/>
      <c r="F38" s="156"/>
      <c r="G38" s="108"/>
      <c r="H38" s="156"/>
      <c r="I38" s="156"/>
      <c r="J38" s="156"/>
      <c r="K38" s="156"/>
      <c r="L38" s="246"/>
      <c r="M38" s="246"/>
      <c r="N38" s="246"/>
      <c r="O38" s="246"/>
      <c r="P38" s="156"/>
      <c r="Q38" s="156"/>
      <c r="R38" s="156"/>
      <c r="S38" s="209"/>
      <c r="T38" s="209"/>
      <c r="U38" s="209"/>
      <c r="V38" s="209"/>
      <c r="W38" s="209"/>
      <c r="X38" s="209"/>
      <c r="Y38" s="209"/>
      <c r="Z38" s="209"/>
      <c r="AA38" s="209"/>
      <c r="AB38" s="209"/>
      <c r="AC38" s="209"/>
      <c r="AD38" s="209"/>
      <c r="AE38" s="209"/>
      <c r="AF38" s="209"/>
      <c r="AG38" s="209"/>
    </row>
    <row r="39" spans="1:33" ht="15" x14ac:dyDescent="0.2">
      <c r="A39" s="206"/>
      <c r="B39" s="246"/>
      <c r="C39" s="246"/>
      <c r="D39" s="246"/>
      <c r="E39" s="246"/>
      <c r="F39" s="156"/>
      <c r="G39" s="207"/>
      <c r="H39" s="156"/>
      <c r="I39" s="208"/>
      <c r="J39" s="156"/>
      <c r="K39" s="156"/>
      <c r="L39" s="246"/>
      <c r="M39" s="246"/>
      <c r="N39" s="246"/>
      <c r="O39" s="246"/>
      <c r="P39" s="156"/>
      <c r="Q39" s="156"/>
      <c r="R39" s="156"/>
      <c r="S39" s="209"/>
      <c r="T39" s="209"/>
      <c r="U39" s="209"/>
      <c r="V39" s="209"/>
      <c r="W39" s="209"/>
      <c r="X39" s="209"/>
      <c r="Y39" s="209"/>
      <c r="Z39" s="209"/>
      <c r="AA39" s="209"/>
      <c r="AB39" s="209"/>
      <c r="AC39" s="209"/>
      <c r="AD39" s="209"/>
      <c r="AE39" s="209"/>
      <c r="AF39" s="209"/>
      <c r="AG39" s="209"/>
    </row>
    <row r="40" spans="1:33" ht="15" x14ac:dyDescent="0.2">
      <c r="A40" s="206"/>
      <c r="B40" s="246"/>
      <c r="C40" s="246"/>
      <c r="D40" s="246"/>
      <c r="E40" s="246"/>
      <c r="F40" s="156"/>
      <c r="G40" s="108"/>
      <c r="H40" s="156"/>
      <c r="I40" s="156"/>
      <c r="J40" s="156"/>
      <c r="K40" s="156"/>
      <c r="L40" s="246"/>
      <c r="M40" s="246"/>
      <c r="N40" s="246"/>
      <c r="O40" s="246"/>
      <c r="P40" s="156"/>
      <c r="Q40" s="156"/>
      <c r="R40" s="156"/>
      <c r="S40" s="209"/>
      <c r="T40" s="209"/>
      <c r="U40" s="209"/>
      <c r="V40" s="209"/>
      <c r="W40" s="209"/>
      <c r="X40" s="209"/>
      <c r="Y40" s="209"/>
      <c r="Z40" s="209"/>
      <c r="AA40" s="209"/>
      <c r="AB40" s="209"/>
      <c r="AC40" s="209"/>
      <c r="AD40" s="209"/>
      <c r="AE40" s="209"/>
      <c r="AF40" s="209"/>
      <c r="AG40" s="209"/>
    </row>
    <row r="41" spans="1:33" ht="15" x14ac:dyDescent="0.2">
      <c r="A41" s="206"/>
      <c r="B41" s="246"/>
      <c r="C41" s="246"/>
      <c r="D41" s="246"/>
      <c r="E41" s="246"/>
      <c r="F41" s="156"/>
      <c r="G41" s="108"/>
      <c r="H41" s="156"/>
      <c r="I41" s="156"/>
      <c r="J41" s="156"/>
      <c r="K41" s="156"/>
      <c r="L41" s="246"/>
      <c r="M41" s="246"/>
      <c r="N41" s="246"/>
      <c r="O41" s="246"/>
      <c r="P41" s="156"/>
      <c r="Q41" s="156"/>
      <c r="R41" s="156"/>
      <c r="S41" s="209"/>
      <c r="T41" s="209"/>
      <c r="U41" s="209"/>
      <c r="V41" s="209"/>
      <c r="W41" s="209"/>
      <c r="X41" s="209"/>
      <c r="Y41" s="209"/>
      <c r="Z41" s="209"/>
      <c r="AA41" s="209"/>
      <c r="AB41" s="209"/>
      <c r="AC41" s="209"/>
      <c r="AD41" s="209"/>
      <c r="AE41" s="209"/>
      <c r="AF41" s="209"/>
      <c r="AG41" s="209"/>
    </row>
    <row r="42" spans="1:33" ht="15" x14ac:dyDescent="0.2">
      <c r="A42" s="206"/>
      <c r="B42" s="246"/>
      <c r="C42" s="246"/>
      <c r="D42" s="246"/>
      <c r="E42" s="246"/>
      <c r="F42" s="156"/>
      <c r="G42" s="207"/>
      <c r="H42" s="156"/>
      <c r="I42" s="208"/>
      <c r="J42" s="156"/>
      <c r="K42" s="156"/>
      <c r="L42" s="246"/>
      <c r="M42" s="246"/>
      <c r="N42" s="246"/>
      <c r="O42" s="246"/>
      <c r="P42" s="156"/>
      <c r="Q42" s="156"/>
      <c r="R42" s="156"/>
      <c r="S42" s="209"/>
      <c r="T42" s="209"/>
      <c r="U42" s="209"/>
      <c r="V42" s="209"/>
      <c r="W42" s="209"/>
      <c r="X42" s="209"/>
      <c r="Y42" s="209"/>
      <c r="Z42" s="209"/>
      <c r="AA42" s="209"/>
      <c r="AB42" s="209"/>
      <c r="AC42" s="209"/>
      <c r="AD42" s="209"/>
      <c r="AE42" s="209"/>
      <c r="AF42" s="209"/>
      <c r="AG42" s="209"/>
    </row>
    <row r="43" spans="1:33" ht="15" x14ac:dyDescent="0.2">
      <c r="A43" s="206"/>
      <c r="B43" s="246"/>
      <c r="C43" s="246"/>
      <c r="D43" s="246"/>
      <c r="E43" s="246"/>
      <c r="F43" s="156"/>
      <c r="G43" s="108"/>
      <c r="H43" s="156"/>
      <c r="I43" s="156"/>
      <c r="J43" s="156"/>
      <c r="K43" s="156"/>
      <c r="L43" s="246"/>
      <c r="M43" s="246"/>
      <c r="N43" s="246"/>
      <c r="O43" s="246"/>
      <c r="P43" s="156"/>
      <c r="Q43" s="156"/>
      <c r="R43" s="156"/>
      <c r="S43" s="209"/>
      <c r="T43" s="209"/>
      <c r="U43" s="209"/>
      <c r="V43" s="209"/>
      <c r="W43" s="209"/>
      <c r="X43" s="209"/>
      <c r="Y43" s="209"/>
      <c r="Z43" s="209"/>
      <c r="AA43" s="209"/>
      <c r="AB43" s="209"/>
      <c r="AC43" s="209"/>
      <c r="AD43" s="209"/>
      <c r="AE43" s="209"/>
      <c r="AF43" s="209"/>
      <c r="AG43" s="209"/>
    </row>
    <row r="44" spans="1:33" ht="15" x14ac:dyDescent="0.2">
      <c r="A44" s="156"/>
      <c r="B44" s="246"/>
      <c r="C44" s="246"/>
      <c r="D44" s="246"/>
      <c r="E44" s="246"/>
      <c r="F44" s="156"/>
      <c r="G44" s="108"/>
      <c r="H44" s="156"/>
      <c r="I44" s="156"/>
      <c r="J44" s="156"/>
      <c r="K44" s="156"/>
      <c r="L44" s="246"/>
      <c r="M44" s="246"/>
      <c r="N44" s="246"/>
      <c r="O44" s="246"/>
      <c r="P44" s="156"/>
      <c r="Q44" s="156"/>
      <c r="R44" s="156"/>
      <c r="S44" s="209"/>
      <c r="T44" s="209"/>
      <c r="U44" s="209"/>
      <c r="V44" s="209"/>
      <c r="W44" s="209"/>
      <c r="X44" s="209"/>
      <c r="Y44" s="209"/>
      <c r="Z44" s="209"/>
      <c r="AA44" s="209"/>
      <c r="AB44" s="209"/>
      <c r="AC44" s="209"/>
      <c r="AD44" s="209"/>
      <c r="AE44" s="209"/>
      <c r="AF44" s="209"/>
      <c r="AG44" s="209"/>
    </row>
    <row r="45" spans="1:33" ht="15" x14ac:dyDescent="0.2">
      <c r="A45" s="156"/>
      <c r="B45" s="246"/>
      <c r="C45" s="246"/>
      <c r="D45" s="246"/>
      <c r="E45" s="246"/>
      <c r="F45" s="156"/>
      <c r="G45" s="207"/>
      <c r="H45" s="156"/>
      <c r="I45" s="208"/>
      <c r="J45" s="156"/>
      <c r="K45" s="156"/>
      <c r="L45" s="246"/>
      <c r="M45" s="246"/>
      <c r="N45" s="246"/>
      <c r="O45" s="246"/>
      <c r="P45" s="156"/>
      <c r="Q45" s="156"/>
      <c r="R45" s="156"/>
      <c r="S45" s="209"/>
      <c r="T45" s="209"/>
      <c r="U45" s="209"/>
      <c r="V45" s="209"/>
      <c r="W45" s="209"/>
      <c r="X45" s="209"/>
      <c r="Y45" s="209"/>
      <c r="Z45" s="209"/>
      <c r="AA45" s="209"/>
      <c r="AB45" s="209"/>
      <c r="AC45" s="209"/>
      <c r="AD45" s="209"/>
      <c r="AE45" s="209"/>
      <c r="AF45" s="209"/>
      <c r="AG45" s="209"/>
    </row>
    <row r="46" spans="1:33" ht="15" x14ac:dyDescent="0.2">
      <c r="A46" s="208"/>
      <c r="B46" s="156"/>
      <c r="C46" s="208"/>
      <c r="D46" s="156"/>
      <c r="E46" s="208"/>
      <c r="F46" s="156"/>
      <c r="G46" s="108"/>
      <c r="H46" s="156"/>
      <c r="I46" s="156"/>
      <c r="J46" s="156"/>
      <c r="K46" s="156"/>
      <c r="L46" s="246"/>
      <c r="M46" s="246"/>
      <c r="N46" s="246"/>
      <c r="O46" s="246"/>
      <c r="P46" s="156"/>
      <c r="Q46" s="156"/>
      <c r="R46" s="156"/>
      <c r="S46" s="209"/>
      <c r="T46" s="209"/>
      <c r="U46" s="209"/>
      <c r="V46" s="209"/>
      <c r="W46" s="209"/>
      <c r="X46" s="209"/>
      <c r="Y46" s="209"/>
      <c r="Z46" s="209"/>
      <c r="AA46" s="209"/>
      <c r="AB46" s="209"/>
      <c r="AC46" s="209"/>
      <c r="AD46" s="209"/>
      <c r="AE46" s="209"/>
      <c r="AF46" s="209"/>
      <c r="AG46" s="209"/>
    </row>
    <row r="47" spans="1:33" ht="15" x14ac:dyDescent="0.2">
      <c r="A47" s="156"/>
      <c r="B47" s="108"/>
      <c r="C47" s="108"/>
      <c r="D47" s="108"/>
      <c r="E47" s="108"/>
      <c r="F47" s="156"/>
      <c r="G47" s="108"/>
      <c r="H47" s="156"/>
      <c r="I47" s="156"/>
      <c r="J47" s="156"/>
      <c r="K47" s="156"/>
      <c r="L47" s="156"/>
      <c r="M47" s="156"/>
      <c r="N47" s="156"/>
      <c r="O47" s="156"/>
      <c r="P47" s="156"/>
      <c r="Q47" s="156"/>
      <c r="R47" s="156"/>
      <c r="S47" s="209"/>
      <c r="T47" s="209"/>
      <c r="U47" s="209"/>
      <c r="V47" s="209"/>
      <c r="W47" s="209"/>
      <c r="X47" s="209"/>
      <c r="Y47" s="209"/>
      <c r="Z47" s="209"/>
      <c r="AA47" s="209"/>
      <c r="AB47" s="209"/>
      <c r="AC47" s="209"/>
      <c r="AD47" s="209"/>
      <c r="AE47" s="209"/>
      <c r="AF47" s="209"/>
      <c r="AG47" s="209"/>
    </row>
    <row r="48" spans="1:33" ht="15" x14ac:dyDescent="0.2">
      <c r="A48" s="156"/>
      <c r="B48" s="108"/>
      <c r="C48" s="108"/>
      <c r="D48" s="108"/>
      <c r="E48" s="108"/>
      <c r="F48" s="156"/>
      <c r="G48" s="207"/>
      <c r="H48" s="156"/>
      <c r="I48" s="208"/>
      <c r="J48" s="156"/>
      <c r="K48" s="156"/>
      <c r="L48" s="156"/>
      <c r="M48" s="156"/>
      <c r="N48" s="156"/>
      <c r="O48" s="156"/>
      <c r="P48" s="156"/>
      <c r="Q48" s="156"/>
      <c r="R48" s="156"/>
      <c r="S48" s="209"/>
      <c r="T48" s="209"/>
      <c r="U48" s="209"/>
      <c r="V48" s="209"/>
      <c r="W48" s="209"/>
      <c r="X48" s="209"/>
      <c r="Y48" s="209"/>
      <c r="Z48" s="209"/>
      <c r="AA48" s="209"/>
      <c r="AB48" s="209"/>
      <c r="AC48" s="209"/>
      <c r="AD48" s="209"/>
      <c r="AE48" s="209"/>
      <c r="AF48" s="209"/>
      <c r="AG48" s="209"/>
    </row>
    <row r="49" spans="1:33" ht="15" x14ac:dyDescent="0.2">
      <c r="A49" s="208"/>
      <c r="B49" s="108"/>
      <c r="C49" s="207"/>
      <c r="D49" s="108"/>
      <c r="E49" s="207"/>
      <c r="F49" s="156"/>
      <c r="G49" s="108"/>
      <c r="H49" s="156"/>
      <c r="I49" s="156"/>
      <c r="J49" s="156"/>
      <c r="K49" s="156"/>
      <c r="L49" s="156"/>
      <c r="M49" s="156"/>
      <c r="N49" s="156"/>
      <c r="O49" s="156"/>
      <c r="P49" s="156"/>
      <c r="Q49" s="156"/>
      <c r="R49" s="156"/>
      <c r="S49" s="209"/>
      <c r="T49" s="209"/>
      <c r="U49" s="209"/>
      <c r="V49" s="209"/>
      <c r="W49" s="209"/>
      <c r="X49" s="209"/>
      <c r="Y49" s="209"/>
      <c r="Z49" s="209"/>
      <c r="AA49" s="209"/>
      <c r="AB49" s="209"/>
      <c r="AC49" s="209"/>
      <c r="AD49" s="209"/>
      <c r="AE49" s="209"/>
      <c r="AF49" s="209"/>
      <c r="AG49" s="209"/>
    </row>
    <row r="50" spans="1:33" ht="15" x14ac:dyDescent="0.2">
      <c r="A50" s="156"/>
      <c r="B50" s="108"/>
      <c r="C50" s="108"/>
      <c r="D50" s="108"/>
      <c r="E50" s="108"/>
      <c r="F50" s="156"/>
      <c r="G50" s="108"/>
      <c r="H50" s="156"/>
      <c r="I50" s="156"/>
      <c r="J50" s="156"/>
      <c r="K50" s="156"/>
      <c r="L50" s="156"/>
      <c r="M50" s="156"/>
      <c r="N50" s="156"/>
      <c r="O50" s="156"/>
      <c r="P50" s="156"/>
      <c r="Q50" s="156"/>
      <c r="R50" s="156"/>
      <c r="S50" s="209"/>
      <c r="T50" s="209"/>
      <c r="U50" s="209"/>
      <c r="V50" s="209"/>
      <c r="W50" s="209"/>
      <c r="X50" s="209"/>
      <c r="Y50" s="209"/>
      <c r="Z50" s="209"/>
      <c r="AA50" s="209"/>
      <c r="AB50" s="209"/>
      <c r="AC50" s="209"/>
      <c r="AD50" s="209"/>
      <c r="AE50" s="209"/>
      <c r="AF50" s="209"/>
      <c r="AG50" s="209"/>
    </row>
    <row r="51" spans="1:33" ht="15" x14ac:dyDescent="0.2">
      <c r="A51" s="156"/>
      <c r="B51" s="108"/>
      <c r="C51" s="108"/>
      <c r="D51" s="108"/>
      <c r="E51" s="108"/>
      <c r="F51" s="156"/>
      <c r="G51" s="207"/>
      <c r="H51" s="156"/>
      <c r="I51" s="208"/>
      <c r="J51" s="156"/>
      <c r="K51" s="156"/>
      <c r="L51" s="156"/>
      <c r="M51" s="156"/>
      <c r="N51" s="156"/>
      <c r="O51" s="156"/>
      <c r="P51" s="156"/>
      <c r="Q51" s="156"/>
      <c r="R51" s="156"/>
      <c r="S51" s="209"/>
      <c r="T51" s="209"/>
      <c r="U51" s="209"/>
      <c r="V51" s="209"/>
      <c r="W51" s="209"/>
      <c r="X51" s="209"/>
      <c r="Y51" s="209"/>
      <c r="Z51" s="209"/>
      <c r="AA51" s="209"/>
      <c r="AB51" s="209"/>
      <c r="AC51" s="209"/>
      <c r="AD51" s="209"/>
      <c r="AE51" s="209"/>
      <c r="AF51" s="209"/>
      <c r="AG51" s="209"/>
    </row>
    <row r="52" spans="1:33" ht="15" x14ac:dyDescent="0.2">
      <c r="A52" s="208"/>
      <c r="B52" s="108"/>
      <c r="C52" s="207"/>
      <c r="D52" s="108"/>
      <c r="E52" s="207"/>
      <c r="F52" s="156"/>
      <c r="G52" s="108"/>
      <c r="H52" s="156"/>
      <c r="I52" s="156"/>
      <c r="J52" s="156"/>
      <c r="K52" s="156"/>
      <c r="L52" s="156"/>
      <c r="M52" s="156"/>
      <c r="N52" s="156"/>
      <c r="O52" s="156"/>
      <c r="P52" s="156"/>
      <c r="Q52" s="156"/>
      <c r="R52" s="156"/>
      <c r="S52" s="209"/>
      <c r="T52" s="209"/>
      <c r="U52" s="209"/>
      <c r="V52" s="209"/>
      <c r="W52" s="209"/>
      <c r="X52" s="209"/>
      <c r="Y52" s="209"/>
      <c r="Z52" s="209"/>
      <c r="AA52" s="209"/>
      <c r="AB52" s="209"/>
      <c r="AC52" s="209"/>
      <c r="AD52" s="209"/>
      <c r="AE52" s="209"/>
      <c r="AF52" s="209"/>
      <c r="AG52" s="209"/>
    </row>
    <row r="53" spans="1:33" ht="15" x14ac:dyDescent="0.2">
      <c r="A53" s="156"/>
      <c r="B53" s="108"/>
      <c r="C53" s="108"/>
      <c r="D53" s="108"/>
      <c r="E53" s="108"/>
      <c r="F53" s="156"/>
      <c r="G53" s="108"/>
      <c r="H53" s="156"/>
      <c r="I53" s="156"/>
      <c r="J53" s="156"/>
      <c r="K53" s="156"/>
      <c r="L53" s="156"/>
      <c r="M53" s="156"/>
      <c r="N53" s="156"/>
      <c r="O53" s="156"/>
      <c r="P53" s="156"/>
      <c r="Q53" s="156"/>
      <c r="R53" s="156"/>
      <c r="S53" s="209"/>
      <c r="T53" s="209"/>
      <c r="U53" s="209"/>
      <c r="V53" s="209"/>
      <c r="W53" s="209"/>
      <c r="X53" s="209"/>
      <c r="Y53" s="209"/>
      <c r="Z53" s="209"/>
      <c r="AA53" s="209"/>
      <c r="AB53" s="209"/>
      <c r="AC53" s="209"/>
      <c r="AD53" s="209"/>
      <c r="AE53" s="209"/>
      <c r="AF53" s="209"/>
      <c r="AG53" s="209"/>
    </row>
    <row r="54" spans="1:33" ht="15" x14ac:dyDescent="0.2">
      <c r="A54" s="156"/>
      <c r="B54" s="108"/>
      <c r="C54" s="108"/>
      <c r="D54" s="108"/>
      <c r="E54" s="108"/>
      <c r="F54" s="156"/>
      <c r="G54" s="207"/>
      <c r="H54" s="156"/>
      <c r="I54" s="208"/>
      <c r="J54" s="156"/>
      <c r="K54" s="156"/>
      <c r="L54" s="156"/>
      <c r="M54" s="156"/>
      <c r="N54" s="156"/>
      <c r="O54" s="156"/>
      <c r="P54" s="156"/>
      <c r="Q54" s="156"/>
      <c r="R54" s="156"/>
      <c r="S54" s="209"/>
      <c r="T54" s="209"/>
      <c r="U54" s="209"/>
      <c r="V54" s="209"/>
      <c r="W54" s="209"/>
      <c r="X54" s="209"/>
      <c r="Y54" s="209"/>
      <c r="Z54" s="209"/>
      <c r="AA54" s="209"/>
      <c r="AB54" s="209"/>
      <c r="AC54" s="209"/>
      <c r="AD54" s="209"/>
      <c r="AE54" s="209"/>
      <c r="AF54" s="209"/>
      <c r="AG54" s="209"/>
    </row>
    <row r="55" spans="1:33" ht="15" x14ac:dyDescent="0.2">
      <c r="A55" s="208"/>
      <c r="B55" s="108"/>
      <c r="C55" s="207"/>
      <c r="D55" s="108"/>
      <c r="E55" s="207"/>
      <c r="F55" s="156"/>
      <c r="G55" s="108"/>
      <c r="H55" s="156"/>
      <c r="I55" s="156"/>
      <c r="J55" s="156"/>
      <c r="K55" s="156"/>
      <c r="L55" s="156"/>
      <c r="M55" s="156"/>
      <c r="N55" s="156"/>
      <c r="O55" s="156"/>
      <c r="P55" s="156"/>
      <c r="Q55" s="156"/>
      <c r="R55" s="156"/>
      <c r="S55" s="209"/>
      <c r="T55" s="209"/>
      <c r="U55" s="209"/>
      <c r="V55" s="209"/>
      <c r="W55" s="209"/>
      <c r="X55" s="209"/>
      <c r="Y55" s="209"/>
      <c r="Z55" s="209"/>
      <c r="AA55" s="209"/>
      <c r="AB55" s="209"/>
      <c r="AC55" s="209"/>
      <c r="AD55" s="209"/>
      <c r="AE55" s="209"/>
      <c r="AF55" s="209"/>
      <c r="AG55" s="209"/>
    </row>
    <row r="56" spans="1:33" ht="15" x14ac:dyDescent="0.2">
      <c r="A56" s="156"/>
      <c r="B56" s="108"/>
      <c r="C56" s="108"/>
      <c r="D56" s="108"/>
      <c r="E56" s="108"/>
      <c r="F56" s="156"/>
      <c r="G56" s="108"/>
      <c r="H56" s="156"/>
      <c r="I56" s="156"/>
      <c r="J56" s="156"/>
      <c r="K56" s="156"/>
      <c r="L56" s="156"/>
      <c r="M56" s="156"/>
      <c r="N56" s="156"/>
      <c r="O56" s="156"/>
      <c r="P56" s="156"/>
      <c r="Q56" s="156"/>
      <c r="R56" s="156"/>
      <c r="S56" s="209"/>
      <c r="T56" s="209"/>
      <c r="U56" s="209"/>
      <c r="V56" s="209"/>
      <c r="W56" s="209"/>
      <c r="X56" s="209"/>
      <c r="Y56" s="209"/>
      <c r="Z56" s="209"/>
      <c r="AA56" s="209"/>
      <c r="AB56" s="209"/>
      <c r="AC56" s="209"/>
      <c r="AD56" s="209"/>
      <c r="AE56" s="209"/>
      <c r="AF56" s="209"/>
      <c r="AG56" s="209"/>
    </row>
    <row r="57" spans="1:33" ht="15" x14ac:dyDescent="0.2">
      <c r="A57" s="156"/>
      <c r="B57" s="108"/>
      <c r="C57" s="108"/>
      <c r="D57" s="108"/>
      <c r="E57" s="108"/>
      <c r="F57" s="156"/>
      <c r="G57" s="207"/>
      <c r="H57" s="156"/>
      <c r="I57" s="208"/>
      <c r="J57" s="156"/>
      <c r="K57" s="156"/>
      <c r="L57" s="156"/>
      <c r="M57" s="156"/>
      <c r="N57" s="156"/>
      <c r="O57" s="156"/>
      <c r="P57" s="156"/>
      <c r="Q57" s="156"/>
      <c r="R57" s="156"/>
      <c r="S57" s="209"/>
      <c r="T57" s="209"/>
      <c r="U57" s="209"/>
      <c r="V57" s="209"/>
      <c r="W57" s="209"/>
      <c r="X57" s="209"/>
      <c r="Y57" s="209"/>
      <c r="Z57" s="209"/>
      <c r="AA57" s="209"/>
      <c r="AB57" s="209"/>
      <c r="AC57" s="209"/>
      <c r="AD57" s="209"/>
      <c r="AE57" s="209"/>
      <c r="AF57" s="209"/>
      <c r="AG57" s="209"/>
    </row>
    <row r="58" spans="1:33" ht="15" x14ac:dyDescent="0.2">
      <c r="A58" s="208"/>
      <c r="B58" s="108"/>
      <c r="C58" s="207"/>
      <c r="D58" s="108"/>
      <c r="E58" s="207"/>
      <c r="F58" s="156"/>
      <c r="G58" s="108"/>
      <c r="H58" s="156"/>
      <c r="I58" s="156"/>
      <c r="J58" s="156"/>
      <c r="K58" s="156"/>
      <c r="L58" s="156"/>
      <c r="M58" s="156"/>
      <c r="N58" s="156"/>
      <c r="O58" s="156"/>
      <c r="P58" s="156"/>
      <c r="Q58" s="156"/>
      <c r="R58" s="156"/>
      <c r="S58" s="209"/>
      <c r="T58" s="209"/>
      <c r="U58" s="209"/>
      <c r="V58" s="209"/>
      <c r="W58" s="209"/>
      <c r="X58" s="209"/>
      <c r="Y58" s="209"/>
      <c r="Z58" s="209"/>
      <c r="AA58" s="209"/>
      <c r="AB58" s="209"/>
      <c r="AC58" s="209"/>
      <c r="AD58" s="209"/>
      <c r="AE58" s="209"/>
      <c r="AF58" s="209"/>
      <c r="AG58" s="209"/>
    </row>
    <row r="59" spans="1:33" ht="15" x14ac:dyDescent="0.2">
      <c r="A59" s="156"/>
      <c r="B59" s="108"/>
      <c r="C59" s="108"/>
      <c r="D59" s="108"/>
      <c r="E59" s="108"/>
      <c r="F59" s="156"/>
      <c r="G59" s="108"/>
      <c r="H59" s="156"/>
      <c r="I59" s="156"/>
      <c r="J59" s="156"/>
      <c r="K59" s="156"/>
      <c r="L59" s="156"/>
      <c r="M59" s="156"/>
      <c r="N59" s="156"/>
      <c r="O59" s="156"/>
      <c r="P59" s="156"/>
      <c r="Q59" s="156"/>
      <c r="R59" s="156"/>
      <c r="S59" s="209"/>
      <c r="T59" s="209"/>
      <c r="U59" s="209"/>
      <c r="V59" s="209"/>
      <c r="W59" s="209"/>
      <c r="X59" s="209"/>
      <c r="Y59" s="209"/>
      <c r="Z59" s="209"/>
      <c r="AA59" s="209"/>
      <c r="AB59" s="209"/>
      <c r="AC59" s="209"/>
      <c r="AD59" s="209"/>
      <c r="AE59" s="209"/>
      <c r="AF59" s="209"/>
      <c r="AG59" s="209"/>
    </row>
    <row r="60" spans="1:33" ht="15" x14ac:dyDescent="0.2">
      <c r="A60" s="156"/>
      <c r="B60" s="108"/>
      <c r="C60" s="108"/>
      <c r="D60" s="108"/>
      <c r="E60" s="108"/>
      <c r="F60" s="156"/>
      <c r="G60" s="207"/>
      <c r="H60" s="156"/>
      <c r="I60" s="208"/>
      <c r="J60" s="156"/>
      <c r="K60" s="156"/>
      <c r="L60" s="156"/>
      <c r="M60" s="156"/>
      <c r="N60" s="156"/>
      <c r="O60" s="156"/>
      <c r="P60" s="156"/>
      <c r="Q60" s="156"/>
      <c r="R60" s="156"/>
      <c r="S60" s="209"/>
      <c r="T60" s="209"/>
      <c r="U60" s="209"/>
      <c r="V60" s="209"/>
      <c r="W60" s="209"/>
      <c r="X60" s="209"/>
      <c r="Y60" s="209"/>
      <c r="Z60" s="209"/>
      <c r="AA60" s="209"/>
      <c r="AB60" s="209"/>
      <c r="AC60" s="209"/>
      <c r="AD60" s="209"/>
      <c r="AE60" s="209"/>
      <c r="AF60" s="209"/>
      <c r="AG60" s="209"/>
    </row>
    <row r="61" spans="1:33" ht="15" x14ac:dyDescent="0.2">
      <c r="A61" s="208"/>
      <c r="B61" s="108"/>
      <c r="C61" s="207"/>
      <c r="D61" s="108"/>
      <c r="E61" s="207"/>
      <c r="F61" s="156"/>
      <c r="G61" s="108"/>
      <c r="H61" s="156"/>
      <c r="I61" s="156"/>
      <c r="J61" s="156"/>
      <c r="K61" s="156"/>
      <c r="L61" s="156"/>
      <c r="M61" s="156"/>
      <c r="N61" s="156"/>
      <c r="O61" s="156"/>
      <c r="P61" s="156"/>
      <c r="Q61" s="156"/>
      <c r="R61" s="156"/>
      <c r="S61" s="209"/>
      <c r="T61" s="209"/>
      <c r="U61" s="209"/>
      <c r="V61" s="209"/>
      <c r="W61" s="209"/>
      <c r="X61" s="209"/>
      <c r="Y61" s="209"/>
      <c r="Z61" s="209"/>
      <c r="AA61" s="209"/>
      <c r="AB61" s="209"/>
      <c r="AC61" s="209"/>
      <c r="AD61" s="209"/>
      <c r="AE61" s="209"/>
      <c r="AF61" s="209"/>
      <c r="AG61" s="209"/>
    </row>
    <row r="62" spans="1:33" ht="15" x14ac:dyDescent="0.2">
      <c r="A62" s="156"/>
      <c r="B62" s="108"/>
      <c r="C62" s="108"/>
      <c r="D62" s="108"/>
      <c r="E62" s="108"/>
      <c r="F62" s="156"/>
      <c r="G62" s="108"/>
      <c r="H62" s="156"/>
      <c r="I62" s="156"/>
      <c r="J62" s="156"/>
      <c r="K62" s="156"/>
      <c r="L62" s="156"/>
      <c r="M62" s="156"/>
      <c r="N62" s="156"/>
      <c r="O62" s="156"/>
      <c r="P62" s="156"/>
      <c r="Q62" s="156"/>
      <c r="R62" s="156"/>
      <c r="S62" s="209"/>
      <c r="T62" s="209"/>
      <c r="U62" s="209"/>
      <c r="V62" s="209"/>
      <c r="W62" s="209"/>
      <c r="X62" s="209"/>
      <c r="Y62" s="209"/>
      <c r="Z62" s="209"/>
      <c r="AA62" s="209"/>
      <c r="AB62" s="209"/>
      <c r="AC62" s="209"/>
      <c r="AD62" s="209"/>
      <c r="AE62" s="209"/>
      <c r="AF62" s="209"/>
      <c r="AG62" s="209"/>
    </row>
    <row r="63" spans="1:33" ht="15" x14ac:dyDescent="0.2">
      <c r="A63" s="156"/>
      <c r="B63" s="108"/>
      <c r="C63" s="108"/>
      <c r="D63" s="108"/>
      <c r="E63" s="108"/>
      <c r="F63" s="156"/>
      <c r="G63" s="207"/>
      <c r="H63" s="156"/>
      <c r="I63" s="208"/>
      <c r="J63" s="156"/>
      <c r="K63" s="156"/>
      <c r="L63" s="156"/>
      <c r="M63" s="156"/>
      <c r="N63" s="156"/>
      <c r="O63" s="156"/>
      <c r="P63" s="156"/>
      <c r="Q63" s="156"/>
      <c r="R63" s="156"/>
      <c r="S63" s="209"/>
      <c r="T63" s="209"/>
      <c r="U63" s="209"/>
      <c r="V63" s="209"/>
      <c r="W63" s="209"/>
      <c r="X63" s="209"/>
      <c r="Y63" s="209"/>
      <c r="Z63" s="209"/>
      <c r="AA63" s="209"/>
      <c r="AB63" s="209"/>
      <c r="AC63" s="209"/>
      <c r="AD63" s="209"/>
      <c r="AE63" s="209"/>
      <c r="AF63" s="209"/>
      <c r="AG63" s="209"/>
    </row>
    <row r="64" spans="1:33" ht="15" x14ac:dyDescent="0.2">
      <c r="A64" s="208"/>
      <c r="B64" s="108"/>
      <c r="C64" s="207"/>
      <c r="D64" s="108"/>
      <c r="E64" s="207"/>
      <c r="F64" s="156"/>
      <c r="G64" s="108"/>
      <c r="H64" s="156"/>
      <c r="I64" s="156"/>
      <c r="J64" s="156"/>
      <c r="K64" s="156"/>
      <c r="L64" s="156"/>
      <c r="M64" s="156"/>
      <c r="N64" s="156"/>
      <c r="O64" s="156"/>
      <c r="P64" s="156"/>
      <c r="Q64" s="156"/>
      <c r="R64" s="156"/>
      <c r="S64" s="209"/>
      <c r="T64" s="209"/>
      <c r="U64" s="209"/>
      <c r="V64" s="209"/>
      <c r="W64" s="209"/>
      <c r="X64" s="209"/>
      <c r="Y64" s="209"/>
      <c r="Z64" s="209"/>
      <c r="AA64" s="209"/>
      <c r="AB64" s="209"/>
      <c r="AC64" s="209"/>
      <c r="AD64" s="209"/>
      <c r="AE64" s="209"/>
      <c r="AF64" s="209"/>
      <c r="AG64" s="209"/>
    </row>
    <row r="65" spans="1:33" ht="15" x14ac:dyDescent="0.2">
      <c r="A65" s="156"/>
      <c r="B65" s="108"/>
      <c r="C65" s="108"/>
      <c r="D65" s="108"/>
      <c r="E65" s="108"/>
      <c r="F65" s="156"/>
      <c r="G65" s="108"/>
      <c r="H65" s="156"/>
      <c r="I65" s="156"/>
      <c r="J65" s="156"/>
      <c r="K65" s="156"/>
      <c r="L65" s="156"/>
      <c r="M65" s="156"/>
      <c r="N65" s="156"/>
      <c r="O65" s="156"/>
      <c r="P65" s="156"/>
      <c r="Q65" s="156"/>
      <c r="R65" s="156"/>
      <c r="S65" s="209"/>
      <c r="T65" s="209"/>
      <c r="U65" s="209"/>
      <c r="V65" s="209"/>
      <c r="W65" s="209"/>
      <c r="X65" s="209"/>
      <c r="Y65" s="209"/>
      <c r="Z65" s="209"/>
      <c r="AA65" s="209"/>
      <c r="AB65" s="209"/>
      <c r="AC65" s="209"/>
      <c r="AD65" s="209"/>
      <c r="AE65" s="209"/>
      <c r="AF65" s="209"/>
      <c r="AG65" s="209"/>
    </row>
    <row r="66" spans="1:33" ht="15" x14ac:dyDescent="0.2">
      <c r="A66" s="156"/>
      <c r="B66" s="108"/>
      <c r="C66" s="108"/>
      <c r="D66" s="108"/>
      <c r="E66" s="108"/>
      <c r="F66" s="156"/>
      <c r="G66" s="207"/>
      <c r="H66" s="156"/>
      <c r="I66" s="208"/>
      <c r="J66" s="156"/>
      <c r="K66" s="156"/>
      <c r="L66" s="156"/>
      <c r="M66" s="156"/>
      <c r="N66" s="156"/>
      <c r="O66" s="156"/>
      <c r="P66" s="156"/>
      <c r="Q66" s="156"/>
      <c r="R66" s="156"/>
      <c r="S66" s="209"/>
      <c r="T66" s="209"/>
      <c r="U66" s="209"/>
      <c r="V66" s="209"/>
      <c r="W66" s="209"/>
      <c r="X66" s="209"/>
      <c r="Y66" s="209"/>
      <c r="Z66" s="209"/>
      <c r="AA66" s="209"/>
      <c r="AB66" s="209"/>
      <c r="AC66" s="209"/>
      <c r="AD66" s="209"/>
      <c r="AE66" s="209"/>
      <c r="AF66" s="209"/>
      <c r="AG66" s="209"/>
    </row>
    <row r="67" spans="1:33" ht="15" x14ac:dyDescent="0.2">
      <c r="A67" s="208"/>
      <c r="B67" s="108"/>
      <c r="C67" s="207"/>
      <c r="D67" s="108"/>
      <c r="E67" s="207"/>
      <c r="F67" s="156"/>
      <c r="G67" s="134"/>
      <c r="H67" s="209"/>
      <c r="I67" s="209"/>
      <c r="J67" s="156"/>
      <c r="K67" s="156"/>
      <c r="L67" s="156"/>
      <c r="M67" s="156"/>
      <c r="N67" s="156"/>
      <c r="O67" s="156"/>
      <c r="P67" s="156"/>
      <c r="Q67" s="156"/>
      <c r="R67" s="156"/>
      <c r="S67" s="209"/>
      <c r="T67" s="209"/>
      <c r="U67" s="209"/>
      <c r="V67" s="209"/>
      <c r="W67" s="209"/>
      <c r="X67" s="209"/>
      <c r="Y67" s="209"/>
      <c r="Z67" s="209"/>
      <c r="AA67" s="209"/>
      <c r="AB67" s="209"/>
      <c r="AC67" s="209"/>
      <c r="AD67" s="209"/>
      <c r="AE67" s="209"/>
      <c r="AF67" s="209"/>
      <c r="AG67" s="209"/>
    </row>
    <row r="68" spans="1:33" ht="15" x14ac:dyDescent="0.2">
      <c r="A68" s="156"/>
      <c r="B68" s="108"/>
      <c r="C68" s="108"/>
      <c r="D68" s="108"/>
      <c r="E68" s="108"/>
      <c r="F68" s="156"/>
      <c r="G68" s="134"/>
      <c r="H68" s="209"/>
      <c r="I68" s="209"/>
      <c r="J68" s="156"/>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row>
    <row r="69" spans="1:33" ht="15" x14ac:dyDescent="0.2">
      <c r="A69" s="156"/>
      <c r="B69" s="108"/>
      <c r="C69" s="108"/>
      <c r="D69" s="108"/>
      <c r="E69" s="108"/>
      <c r="F69" s="156"/>
      <c r="G69" s="134"/>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row>
    <row r="70" spans="1:33" ht="15" x14ac:dyDescent="0.2">
      <c r="A70" s="209"/>
      <c r="B70" s="134"/>
      <c r="C70" s="134"/>
      <c r="D70" s="134"/>
      <c r="E70" s="134"/>
      <c r="F70" s="209"/>
      <c r="G70" s="134"/>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row>
    <row r="71" spans="1:33" ht="15" x14ac:dyDescent="0.2">
      <c r="A71" s="209"/>
      <c r="B71" s="134"/>
      <c r="C71" s="134"/>
      <c r="D71" s="134"/>
      <c r="E71" s="134"/>
      <c r="F71" s="209"/>
      <c r="G71" s="134"/>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row>
    <row r="72" spans="1:33" ht="15" x14ac:dyDescent="0.2">
      <c r="A72" s="209"/>
      <c r="B72" s="134"/>
      <c r="C72" s="134"/>
      <c r="D72" s="134"/>
      <c r="E72" s="134"/>
      <c r="F72" s="209"/>
      <c r="G72" s="134"/>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row>
    <row r="73" spans="1:33" ht="15" x14ac:dyDescent="0.2">
      <c r="A73" s="209"/>
      <c r="B73" s="134"/>
      <c r="C73" s="134"/>
      <c r="D73" s="134"/>
      <c r="E73" s="134"/>
      <c r="F73" s="209"/>
      <c r="G73" s="134"/>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row>
    <row r="74" spans="1:33" ht="15" x14ac:dyDescent="0.2">
      <c r="A74" s="209"/>
      <c r="B74" s="134"/>
      <c r="C74" s="134"/>
      <c r="D74" s="134"/>
      <c r="E74" s="134"/>
      <c r="F74" s="209"/>
      <c r="G74" s="134"/>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row>
    <row r="75" spans="1:33" ht="15" x14ac:dyDescent="0.2">
      <c r="A75" s="209"/>
      <c r="B75" s="134"/>
      <c r="C75" s="134"/>
      <c r="D75" s="134"/>
      <c r="E75" s="134"/>
      <c r="F75" s="209"/>
      <c r="G75" s="134"/>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row>
    <row r="76" spans="1:33" ht="15" x14ac:dyDescent="0.2">
      <c r="A76" s="209"/>
      <c r="B76" s="134"/>
      <c r="C76" s="134"/>
      <c r="D76" s="134"/>
      <c r="E76" s="134"/>
      <c r="F76" s="209"/>
      <c r="G76" s="134"/>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row>
    <row r="77" spans="1:33" ht="15" x14ac:dyDescent="0.2">
      <c r="A77" s="209"/>
      <c r="B77" s="134"/>
      <c r="C77" s="134"/>
      <c r="D77" s="134"/>
      <c r="E77" s="134"/>
      <c r="F77" s="209"/>
      <c r="G77" s="134"/>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row>
    <row r="78" spans="1:33" ht="15" x14ac:dyDescent="0.2">
      <c r="A78" s="209"/>
      <c r="B78" s="134"/>
      <c r="C78" s="134"/>
      <c r="D78" s="134"/>
      <c r="E78" s="134"/>
      <c r="F78" s="209"/>
      <c r="G78" s="134"/>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row>
    <row r="79" spans="1:33" ht="15" x14ac:dyDescent="0.2">
      <c r="A79" s="209"/>
      <c r="B79" s="134"/>
      <c r="C79" s="134"/>
      <c r="D79" s="134"/>
      <c r="E79" s="134"/>
      <c r="F79" s="209"/>
      <c r="G79" s="134"/>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row>
    <row r="80" spans="1:33" ht="15" x14ac:dyDescent="0.2">
      <c r="A80" s="209"/>
      <c r="B80" s="134"/>
      <c r="C80" s="134"/>
      <c r="D80" s="134"/>
      <c r="E80" s="134"/>
      <c r="F80" s="209"/>
      <c r="G80" s="134"/>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row>
    <row r="81" spans="1:33" ht="15" x14ac:dyDescent="0.2">
      <c r="A81" s="209"/>
      <c r="B81" s="134"/>
      <c r="C81" s="134"/>
      <c r="D81" s="134"/>
      <c r="E81" s="134"/>
      <c r="F81" s="209"/>
      <c r="G81" s="134"/>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row>
    <row r="82" spans="1:33" ht="15" x14ac:dyDescent="0.2">
      <c r="A82" s="209"/>
      <c r="B82" s="134"/>
      <c r="C82" s="134"/>
      <c r="D82" s="134"/>
      <c r="E82" s="134"/>
      <c r="F82" s="209"/>
      <c r="G82" s="134"/>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row>
    <row r="83" spans="1:33" ht="15" x14ac:dyDescent="0.2">
      <c r="A83" s="209"/>
      <c r="B83" s="134"/>
      <c r="C83" s="134"/>
      <c r="D83" s="134"/>
      <c r="E83" s="134"/>
      <c r="F83" s="209"/>
      <c r="G83" s="134"/>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row>
    <row r="84" spans="1:33" ht="15" x14ac:dyDescent="0.2">
      <c r="A84" s="209"/>
      <c r="B84" s="134"/>
      <c r="C84" s="134"/>
      <c r="D84" s="134"/>
      <c r="E84" s="134"/>
      <c r="F84" s="209"/>
      <c r="G84" s="134"/>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row>
    <row r="85" spans="1:33" ht="15" x14ac:dyDescent="0.2">
      <c r="A85" s="209"/>
      <c r="B85" s="134"/>
      <c r="C85" s="134"/>
      <c r="D85" s="134"/>
      <c r="E85" s="134"/>
      <c r="F85" s="209"/>
      <c r="G85" s="134"/>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row>
    <row r="86" spans="1:33" ht="15" x14ac:dyDescent="0.2">
      <c r="A86" s="209"/>
      <c r="B86" s="134"/>
      <c r="C86" s="134"/>
      <c r="D86" s="134"/>
      <c r="E86" s="134"/>
      <c r="F86" s="209"/>
      <c r="G86" s="134"/>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row>
    <row r="87" spans="1:33" ht="15" x14ac:dyDescent="0.2">
      <c r="A87" s="209"/>
      <c r="B87" s="134"/>
      <c r="C87" s="134"/>
      <c r="D87" s="134"/>
      <c r="E87" s="134"/>
      <c r="F87" s="209"/>
      <c r="G87" s="134"/>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row>
    <row r="88" spans="1:33" ht="15" x14ac:dyDescent="0.2">
      <c r="A88" s="209"/>
      <c r="B88" s="134"/>
      <c r="C88" s="134"/>
      <c r="D88" s="134"/>
      <c r="E88" s="134"/>
      <c r="F88" s="209"/>
      <c r="G88" s="134"/>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row>
    <row r="89" spans="1:33" ht="15" x14ac:dyDescent="0.2">
      <c r="A89" s="209"/>
      <c r="B89" s="134"/>
      <c r="C89" s="134"/>
      <c r="D89" s="134"/>
      <c r="E89" s="134"/>
      <c r="F89" s="209"/>
      <c r="G89" s="134"/>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row>
    <row r="90" spans="1:33" ht="15" x14ac:dyDescent="0.2">
      <c r="A90" s="209"/>
      <c r="B90" s="134"/>
      <c r="C90" s="134"/>
      <c r="D90" s="134"/>
      <c r="E90" s="134"/>
      <c r="F90" s="209"/>
      <c r="G90" s="134"/>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row>
    <row r="91" spans="1:33" ht="15" x14ac:dyDescent="0.2">
      <c r="A91" s="209"/>
      <c r="B91" s="134"/>
      <c r="C91" s="134"/>
      <c r="D91" s="134"/>
      <c r="E91" s="134"/>
      <c r="F91" s="209"/>
      <c r="G91" s="134"/>
      <c r="H91" s="209"/>
      <c r="I91" s="209"/>
      <c r="J91" s="209"/>
      <c r="K91" s="209"/>
      <c r="L91" s="209"/>
      <c r="M91" s="209"/>
      <c r="N91" s="209"/>
      <c r="O91" s="209"/>
      <c r="P91" s="209"/>
      <c r="Q91" s="209"/>
      <c r="R91" s="209"/>
      <c r="S91" s="209"/>
      <c r="T91" s="209"/>
      <c r="U91" s="209"/>
      <c r="V91" s="209"/>
      <c r="W91" s="209"/>
      <c r="X91" s="209"/>
      <c r="Y91" s="209"/>
      <c r="Z91" s="209"/>
      <c r="AA91" s="246"/>
      <c r="AB91" s="246"/>
      <c r="AC91" s="246"/>
      <c r="AD91" s="246"/>
      <c r="AE91" s="246"/>
      <c r="AF91" s="246"/>
      <c r="AG91" s="246"/>
    </row>
    <row r="92" spans="1:33" ht="15" x14ac:dyDescent="0.2">
      <c r="A92" s="209"/>
      <c r="B92" s="134"/>
      <c r="C92" s="134"/>
      <c r="D92" s="134"/>
      <c r="E92" s="134"/>
      <c r="F92" s="209"/>
      <c r="G92" s="134"/>
      <c r="H92" s="209"/>
      <c r="I92" s="209"/>
      <c r="J92" s="209"/>
      <c r="K92" s="209"/>
      <c r="L92" s="209"/>
      <c r="M92" s="209"/>
      <c r="N92" s="209"/>
      <c r="O92" s="209"/>
      <c r="P92" s="209"/>
      <c r="Q92" s="209"/>
      <c r="R92" s="209"/>
      <c r="S92" s="209"/>
      <c r="T92" s="209"/>
      <c r="U92" s="209"/>
      <c r="V92" s="209"/>
      <c r="W92" s="209"/>
      <c r="X92" s="209"/>
      <c r="Y92" s="209"/>
      <c r="Z92" s="209"/>
      <c r="AA92" s="246"/>
      <c r="AB92" s="246"/>
      <c r="AC92" s="246"/>
      <c r="AD92" s="246"/>
      <c r="AE92" s="246"/>
      <c r="AF92" s="246"/>
      <c r="AG92" s="246"/>
    </row>
    <row r="93" spans="1:33" ht="15" x14ac:dyDescent="0.2">
      <c r="A93" s="209"/>
      <c r="B93" s="134"/>
      <c r="C93" s="134"/>
      <c r="D93" s="134"/>
      <c r="E93" s="134"/>
      <c r="F93" s="209"/>
      <c r="G93" s="134"/>
      <c r="H93" s="209"/>
      <c r="I93" s="209"/>
      <c r="J93" s="209"/>
      <c r="K93" s="209"/>
      <c r="L93" s="209"/>
      <c r="M93" s="209"/>
      <c r="N93" s="209"/>
      <c r="O93" s="209"/>
      <c r="P93" s="209"/>
      <c r="Q93" s="209"/>
      <c r="R93" s="209"/>
      <c r="S93" s="209"/>
      <c r="T93" s="209"/>
      <c r="U93" s="209"/>
      <c r="V93" s="209"/>
      <c r="W93" s="209"/>
      <c r="X93" s="209"/>
      <c r="Y93" s="209"/>
      <c r="Z93" s="209"/>
      <c r="AA93" s="246"/>
      <c r="AB93" s="246"/>
      <c r="AC93" s="246"/>
      <c r="AD93" s="246"/>
      <c r="AE93" s="246"/>
      <c r="AF93" s="246"/>
      <c r="AG93" s="246"/>
    </row>
    <row r="94" spans="1:33" ht="15" x14ac:dyDescent="0.2">
      <c r="A94" s="209"/>
      <c r="B94" s="134"/>
      <c r="C94" s="134"/>
      <c r="D94" s="134"/>
      <c r="E94" s="134"/>
      <c r="F94" s="209"/>
      <c r="G94" s="134"/>
      <c r="H94" s="209"/>
      <c r="I94" s="209"/>
      <c r="J94" s="209"/>
      <c r="K94" s="209"/>
      <c r="L94" s="209"/>
      <c r="M94" s="209"/>
      <c r="N94" s="209"/>
      <c r="O94" s="209"/>
      <c r="P94" s="209"/>
      <c r="Q94" s="209"/>
      <c r="R94" s="209"/>
      <c r="S94" s="209"/>
      <c r="T94" s="209"/>
      <c r="U94" s="209"/>
      <c r="V94" s="209"/>
      <c r="W94" s="209"/>
      <c r="X94" s="209"/>
      <c r="Y94" s="209"/>
      <c r="Z94" s="209"/>
      <c r="AA94" s="246"/>
      <c r="AB94" s="246"/>
      <c r="AC94" s="246"/>
      <c r="AD94" s="246"/>
      <c r="AE94" s="246"/>
      <c r="AF94" s="246"/>
      <c r="AG94" s="246"/>
    </row>
    <row r="95" spans="1:33" ht="15" x14ac:dyDescent="0.2">
      <c r="A95" s="209"/>
      <c r="B95" s="134"/>
      <c r="C95" s="134"/>
      <c r="D95" s="134"/>
      <c r="E95" s="134"/>
      <c r="F95" s="209"/>
      <c r="G95" s="134"/>
      <c r="H95" s="209"/>
      <c r="I95" s="209"/>
      <c r="J95" s="209"/>
      <c r="K95" s="209"/>
      <c r="L95" s="209"/>
      <c r="M95" s="209"/>
      <c r="N95" s="209"/>
      <c r="O95" s="209"/>
      <c r="P95" s="209"/>
      <c r="Q95" s="209"/>
      <c r="R95" s="209"/>
      <c r="S95" s="209"/>
      <c r="T95" s="209"/>
      <c r="U95" s="209"/>
      <c r="V95" s="209"/>
      <c r="W95" s="209"/>
      <c r="X95" s="209"/>
      <c r="Y95" s="209"/>
      <c r="Z95" s="209"/>
      <c r="AA95" s="246"/>
      <c r="AB95" s="246"/>
      <c r="AC95" s="246"/>
      <c r="AD95" s="246"/>
      <c r="AE95" s="246"/>
      <c r="AF95" s="246"/>
      <c r="AG95" s="246"/>
    </row>
    <row r="96" spans="1:33" ht="15" x14ac:dyDescent="0.2">
      <c r="A96" s="209"/>
      <c r="B96" s="134"/>
      <c r="C96" s="134"/>
      <c r="D96" s="134"/>
      <c r="E96" s="134"/>
      <c r="F96" s="209"/>
      <c r="G96" s="134"/>
      <c r="H96" s="209"/>
      <c r="I96" s="209"/>
      <c r="J96" s="209"/>
      <c r="K96" s="209"/>
      <c r="L96" s="209"/>
      <c r="M96" s="209"/>
      <c r="N96" s="209"/>
      <c r="O96" s="209"/>
      <c r="P96" s="209"/>
      <c r="Q96" s="209"/>
      <c r="R96" s="209"/>
      <c r="S96" s="209"/>
      <c r="T96" s="209"/>
      <c r="U96" s="209"/>
      <c r="V96" s="209"/>
      <c r="W96" s="209"/>
      <c r="X96" s="209"/>
      <c r="Y96" s="209"/>
      <c r="Z96" s="209"/>
      <c r="AA96" s="246"/>
      <c r="AB96" s="246"/>
      <c r="AC96" s="246"/>
      <c r="AD96" s="246"/>
      <c r="AE96" s="246"/>
      <c r="AF96" s="246"/>
      <c r="AG96" s="246"/>
    </row>
    <row r="97" spans="1:26" ht="15" x14ac:dyDescent="0.2">
      <c r="A97" s="209"/>
      <c r="B97" s="134"/>
      <c r="C97" s="134"/>
      <c r="D97" s="134"/>
      <c r="E97" s="134"/>
      <c r="F97" s="209"/>
      <c r="G97" s="134"/>
      <c r="H97" s="209"/>
      <c r="I97" s="209"/>
      <c r="J97" s="209"/>
      <c r="K97" s="209"/>
      <c r="L97" s="209"/>
      <c r="M97" s="209"/>
      <c r="N97" s="209"/>
      <c r="O97" s="209"/>
      <c r="P97" s="209"/>
      <c r="Q97" s="209"/>
      <c r="R97" s="209"/>
      <c r="S97" s="209"/>
      <c r="T97" s="209"/>
      <c r="U97" s="209"/>
      <c r="V97" s="209"/>
      <c r="W97" s="209"/>
      <c r="X97" s="209"/>
      <c r="Y97" s="209"/>
      <c r="Z97" s="209"/>
    </row>
    <row r="98" spans="1:26" ht="15" x14ac:dyDescent="0.2">
      <c r="A98" s="209"/>
      <c r="B98" s="134"/>
      <c r="C98" s="134"/>
      <c r="D98" s="134"/>
      <c r="E98" s="134"/>
      <c r="F98" s="209"/>
      <c r="G98" s="134"/>
      <c r="H98" s="209"/>
      <c r="I98" s="209"/>
      <c r="J98" s="209"/>
      <c r="K98" s="209"/>
      <c r="L98" s="209"/>
      <c r="M98" s="209"/>
      <c r="N98" s="209"/>
      <c r="O98" s="209"/>
      <c r="P98" s="209"/>
      <c r="Q98" s="209"/>
      <c r="R98" s="209"/>
      <c r="S98" s="209"/>
      <c r="T98" s="209"/>
      <c r="U98" s="209"/>
      <c r="V98" s="209"/>
      <c r="W98" s="209"/>
      <c r="X98" s="209"/>
      <c r="Y98" s="209"/>
      <c r="Z98" s="209"/>
    </row>
    <row r="99" spans="1:26" ht="15" x14ac:dyDescent="0.2">
      <c r="A99" s="209"/>
      <c r="B99" s="134"/>
      <c r="C99" s="134"/>
      <c r="D99" s="134"/>
      <c r="E99" s="134"/>
      <c r="F99" s="209"/>
      <c r="G99" s="134"/>
      <c r="H99" s="209"/>
      <c r="I99" s="209"/>
      <c r="J99" s="209"/>
      <c r="K99" s="209"/>
      <c r="L99" s="209"/>
      <c r="M99" s="209"/>
      <c r="N99" s="209"/>
      <c r="O99" s="209"/>
      <c r="P99" s="209"/>
      <c r="Q99" s="209"/>
      <c r="R99" s="209"/>
      <c r="S99" s="209"/>
      <c r="T99" s="209"/>
      <c r="U99" s="209"/>
      <c r="V99" s="209"/>
      <c r="W99" s="209"/>
      <c r="X99" s="209"/>
      <c r="Y99" s="209"/>
      <c r="Z99" s="209"/>
    </row>
    <row r="100" spans="1:26" ht="15" x14ac:dyDescent="0.2">
      <c r="A100" s="209"/>
      <c r="B100" s="134"/>
      <c r="C100" s="134"/>
      <c r="D100" s="134"/>
      <c r="E100" s="134"/>
      <c r="F100" s="209"/>
      <c r="G100" s="134"/>
      <c r="H100" s="209"/>
      <c r="I100" s="209"/>
      <c r="J100" s="209"/>
      <c r="K100" s="209"/>
      <c r="L100" s="209"/>
      <c r="M100" s="209"/>
      <c r="N100" s="209"/>
      <c r="O100" s="209"/>
      <c r="P100" s="209"/>
      <c r="Q100" s="209"/>
      <c r="R100" s="209"/>
      <c r="S100" s="209"/>
      <c r="T100" s="209"/>
      <c r="U100" s="209"/>
      <c r="V100" s="209"/>
      <c r="W100" s="209"/>
      <c r="X100" s="209"/>
      <c r="Y100" s="209"/>
      <c r="Z100" s="209"/>
    </row>
    <row r="101" spans="1:26" ht="15" x14ac:dyDescent="0.2">
      <c r="A101" s="209"/>
      <c r="B101" s="134"/>
      <c r="C101" s="134"/>
      <c r="D101" s="134"/>
      <c r="E101" s="134"/>
      <c r="F101" s="209"/>
      <c r="G101" s="134"/>
      <c r="H101" s="209"/>
      <c r="I101" s="209"/>
      <c r="J101" s="209"/>
      <c r="K101" s="209"/>
      <c r="L101" s="209"/>
      <c r="M101" s="209"/>
      <c r="N101" s="209"/>
      <c r="O101" s="209"/>
      <c r="P101" s="209"/>
      <c r="Q101" s="209"/>
      <c r="R101" s="209"/>
      <c r="S101" s="209"/>
      <c r="T101" s="209"/>
      <c r="U101" s="209"/>
      <c r="V101" s="209"/>
      <c r="W101" s="209"/>
      <c r="X101" s="209"/>
      <c r="Y101" s="209"/>
      <c r="Z101" s="209"/>
    </row>
    <row r="102" spans="1:26" ht="15" x14ac:dyDescent="0.2">
      <c r="A102" s="209"/>
      <c r="B102" s="134"/>
      <c r="C102" s="134"/>
      <c r="D102" s="134"/>
      <c r="E102" s="134"/>
      <c r="F102" s="209"/>
      <c r="G102" s="134"/>
      <c r="H102" s="209"/>
      <c r="I102" s="209"/>
      <c r="J102" s="209"/>
      <c r="K102" s="209"/>
      <c r="L102" s="209"/>
      <c r="M102" s="209"/>
      <c r="N102" s="209"/>
      <c r="O102" s="209"/>
      <c r="P102" s="209"/>
      <c r="Q102" s="209"/>
      <c r="R102" s="209"/>
      <c r="S102" s="209"/>
      <c r="T102" s="209"/>
      <c r="U102" s="209"/>
      <c r="V102" s="209"/>
      <c r="W102" s="209"/>
      <c r="X102" s="209"/>
      <c r="Y102" s="209"/>
      <c r="Z102" s="209"/>
    </row>
    <row r="103" spans="1:26" ht="15" x14ac:dyDescent="0.2">
      <c r="A103" s="209"/>
      <c r="B103" s="134"/>
      <c r="C103" s="134"/>
      <c r="D103" s="134"/>
      <c r="E103" s="134"/>
      <c r="F103" s="209"/>
      <c r="G103" s="134"/>
      <c r="H103" s="209"/>
      <c r="I103" s="209"/>
      <c r="J103" s="209"/>
      <c r="K103" s="209"/>
      <c r="L103" s="209"/>
      <c r="M103" s="209"/>
      <c r="N103" s="209"/>
      <c r="O103" s="209"/>
      <c r="P103" s="209"/>
      <c r="Q103" s="209"/>
      <c r="R103" s="209"/>
      <c r="S103" s="209"/>
      <c r="T103" s="209"/>
      <c r="U103" s="209"/>
      <c r="V103" s="209"/>
      <c r="W103" s="209"/>
      <c r="X103" s="209"/>
      <c r="Y103" s="209"/>
      <c r="Z103" s="209"/>
    </row>
    <row r="104" spans="1:26" ht="15" x14ac:dyDescent="0.2">
      <c r="A104" s="209"/>
      <c r="B104" s="134"/>
      <c r="C104" s="134"/>
      <c r="D104" s="134"/>
      <c r="E104" s="134"/>
      <c r="F104" s="209"/>
      <c r="G104" s="134"/>
      <c r="H104" s="209"/>
      <c r="I104" s="209"/>
      <c r="J104" s="209"/>
      <c r="K104" s="209"/>
      <c r="L104" s="209"/>
      <c r="M104" s="209"/>
      <c r="N104" s="209"/>
      <c r="O104" s="209"/>
      <c r="P104" s="209"/>
      <c r="Q104" s="209"/>
      <c r="R104" s="209"/>
      <c r="S104" s="209"/>
      <c r="T104" s="209"/>
      <c r="U104" s="209"/>
      <c r="V104" s="209"/>
      <c r="W104" s="209"/>
      <c r="X104" s="209"/>
      <c r="Y104" s="209"/>
      <c r="Z104" s="209"/>
    </row>
    <row r="105" spans="1:26" ht="15" x14ac:dyDescent="0.2">
      <c r="A105" s="209"/>
      <c r="B105" s="134"/>
      <c r="C105" s="134"/>
      <c r="D105" s="134"/>
      <c r="E105" s="134"/>
      <c r="F105" s="209"/>
      <c r="G105" s="134"/>
      <c r="H105" s="209"/>
      <c r="I105" s="209"/>
      <c r="J105" s="209"/>
      <c r="K105" s="209"/>
      <c r="L105" s="209"/>
      <c r="M105" s="209"/>
      <c r="N105" s="209"/>
      <c r="O105" s="209"/>
      <c r="P105" s="209"/>
      <c r="Q105" s="209"/>
      <c r="R105" s="209"/>
      <c r="S105" s="209"/>
      <c r="T105" s="209"/>
      <c r="U105" s="209"/>
      <c r="V105" s="209"/>
      <c r="W105" s="209"/>
      <c r="X105" s="209"/>
      <c r="Y105" s="209"/>
      <c r="Z105" s="209"/>
    </row>
    <row r="106" spans="1:26" ht="15" x14ac:dyDescent="0.2">
      <c r="A106" s="209"/>
      <c r="B106" s="134"/>
      <c r="C106" s="134"/>
      <c r="D106" s="134"/>
      <c r="E106" s="134"/>
      <c r="F106" s="209"/>
      <c r="G106" s="134"/>
      <c r="H106" s="209"/>
      <c r="I106" s="209"/>
      <c r="J106" s="209"/>
      <c r="K106" s="209"/>
      <c r="L106" s="209"/>
      <c r="M106" s="209"/>
      <c r="N106" s="209"/>
      <c r="O106" s="209"/>
      <c r="P106" s="209"/>
      <c r="Q106" s="209"/>
      <c r="R106" s="209"/>
      <c r="S106" s="209"/>
      <c r="T106" s="209"/>
      <c r="U106" s="209"/>
      <c r="V106" s="209"/>
      <c r="W106" s="209"/>
      <c r="X106" s="209"/>
      <c r="Y106" s="209"/>
      <c r="Z106" s="209"/>
    </row>
    <row r="107" spans="1:26" ht="15" x14ac:dyDescent="0.2">
      <c r="A107" s="209"/>
      <c r="B107" s="134"/>
      <c r="C107" s="134"/>
      <c r="D107" s="134"/>
      <c r="E107" s="134"/>
      <c r="F107" s="209"/>
      <c r="G107" s="134"/>
      <c r="H107" s="209"/>
      <c r="I107" s="209"/>
      <c r="J107" s="209"/>
      <c r="K107" s="209"/>
      <c r="L107" s="209"/>
      <c r="M107" s="209"/>
      <c r="N107" s="209"/>
      <c r="O107" s="209"/>
      <c r="P107" s="209"/>
      <c r="Q107" s="209"/>
      <c r="R107" s="209"/>
      <c r="S107" s="209"/>
      <c r="T107" s="209"/>
      <c r="U107" s="209"/>
      <c r="V107" s="209"/>
      <c r="W107" s="209"/>
      <c r="X107" s="209"/>
      <c r="Y107" s="209"/>
      <c r="Z107" s="209"/>
    </row>
    <row r="108" spans="1:26" ht="15" x14ac:dyDescent="0.2">
      <c r="A108" s="209"/>
      <c r="B108" s="134"/>
      <c r="C108" s="134"/>
      <c r="D108" s="134"/>
      <c r="E108" s="134"/>
      <c r="F108" s="209"/>
      <c r="G108" s="134"/>
      <c r="H108" s="209"/>
      <c r="I108" s="209"/>
      <c r="J108" s="209"/>
      <c r="K108" s="209"/>
      <c r="L108" s="209"/>
      <c r="M108" s="209"/>
      <c r="N108" s="209"/>
      <c r="O108" s="209"/>
      <c r="P108" s="209"/>
      <c r="Q108" s="209"/>
      <c r="R108" s="209"/>
      <c r="S108" s="209"/>
      <c r="T108" s="209"/>
      <c r="U108" s="209"/>
      <c r="V108" s="209"/>
      <c r="W108" s="209"/>
      <c r="X108" s="209"/>
      <c r="Y108" s="209"/>
      <c r="Z108" s="209"/>
    </row>
    <row r="109" spans="1:26" ht="15" x14ac:dyDescent="0.2">
      <c r="A109" s="209"/>
      <c r="B109" s="134"/>
      <c r="C109" s="134"/>
      <c r="D109" s="134"/>
      <c r="E109" s="134"/>
      <c r="F109" s="209"/>
      <c r="G109" s="134"/>
      <c r="H109" s="209"/>
      <c r="I109" s="209"/>
      <c r="J109" s="209"/>
      <c r="K109" s="209"/>
      <c r="L109" s="209"/>
      <c r="M109" s="209"/>
      <c r="N109" s="209"/>
      <c r="O109" s="209"/>
      <c r="P109" s="209"/>
      <c r="Q109" s="209"/>
      <c r="R109" s="209"/>
      <c r="S109" s="209"/>
      <c r="T109" s="209"/>
      <c r="U109" s="209"/>
      <c r="V109" s="209"/>
      <c r="W109" s="209"/>
      <c r="X109" s="209"/>
      <c r="Y109" s="209"/>
      <c r="Z109" s="209"/>
    </row>
    <row r="110" spans="1:26" ht="15" x14ac:dyDescent="0.2">
      <c r="A110" s="209"/>
      <c r="B110" s="134"/>
      <c r="C110" s="134"/>
      <c r="D110" s="134"/>
      <c r="E110" s="134"/>
      <c r="F110" s="209"/>
      <c r="G110" s="240"/>
      <c r="H110" s="246"/>
      <c r="I110" s="246"/>
      <c r="J110" s="209"/>
      <c r="K110" s="209"/>
      <c r="L110" s="209"/>
      <c r="M110" s="209"/>
      <c r="N110" s="209"/>
      <c r="O110" s="209"/>
      <c r="P110" s="209"/>
      <c r="Q110" s="209"/>
      <c r="R110" s="209"/>
      <c r="S110" s="209"/>
      <c r="T110" s="209"/>
      <c r="U110" s="209"/>
      <c r="V110" s="209"/>
      <c r="W110" s="209"/>
      <c r="X110" s="209"/>
      <c r="Y110" s="209"/>
      <c r="Z110" s="209"/>
    </row>
    <row r="111" spans="1:26" ht="15" x14ac:dyDescent="0.2">
      <c r="A111" s="209"/>
      <c r="B111" s="134"/>
      <c r="C111" s="134"/>
      <c r="D111" s="134"/>
      <c r="E111" s="134"/>
      <c r="F111" s="209"/>
      <c r="G111" s="240"/>
      <c r="H111" s="246"/>
      <c r="I111" s="246"/>
      <c r="J111" s="209"/>
      <c r="K111" s="209"/>
      <c r="L111" s="209"/>
      <c r="M111" s="209"/>
      <c r="N111" s="209"/>
      <c r="O111" s="209"/>
      <c r="P111" s="209"/>
      <c r="Q111" s="209"/>
      <c r="R111" s="209"/>
      <c r="S111" s="209"/>
      <c r="T111" s="209"/>
      <c r="U111" s="209"/>
      <c r="V111" s="209"/>
      <c r="W111" s="209"/>
      <c r="X111" s="209"/>
      <c r="Y111" s="209"/>
      <c r="Z111" s="209"/>
    </row>
    <row r="112" spans="1:26" ht="15" x14ac:dyDescent="0.2">
      <c r="A112" s="209"/>
      <c r="B112" s="134"/>
      <c r="C112" s="134"/>
      <c r="D112" s="134"/>
      <c r="E112" s="134"/>
      <c r="F112" s="209"/>
      <c r="G112" s="240"/>
      <c r="H112" s="246"/>
      <c r="I112" s="246"/>
      <c r="J112" s="246"/>
      <c r="K112" s="209"/>
      <c r="L112" s="209"/>
      <c r="M112" s="209"/>
      <c r="N112" s="209"/>
      <c r="O112" s="209"/>
      <c r="P112" s="209"/>
      <c r="Q112" s="209"/>
      <c r="R112" s="209"/>
      <c r="S112" s="209"/>
      <c r="T112" s="209"/>
      <c r="U112" s="209"/>
      <c r="V112" s="209"/>
      <c r="W112" s="209"/>
      <c r="X112" s="209"/>
      <c r="Y112" s="209"/>
      <c r="Z112" s="209"/>
    </row>
    <row r="113" spans="1:26" ht="15" x14ac:dyDescent="0.2">
      <c r="A113" s="209"/>
      <c r="B113" s="134"/>
      <c r="C113" s="134"/>
      <c r="D113" s="134"/>
      <c r="E113" s="134"/>
      <c r="F113" s="209"/>
      <c r="G113" s="240"/>
      <c r="H113" s="246"/>
      <c r="I113" s="246"/>
      <c r="J113" s="246"/>
      <c r="K113" s="209"/>
      <c r="L113" s="209"/>
      <c r="M113" s="209"/>
      <c r="N113" s="209"/>
      <c r="O113" s="209"/>
      <c r="P113" s="209"/>
      <c r="Q113" s="209"/>
      <c r="R113" s="209"/>
      <c r="S113" s="209"/>
      <c r="T113" s="209"/>
      <c r="U113" s="209"/>
      <c r="V113" s="209"/>
      <c r="W113" s="209"/>
      <c r="X113" s="209"/>
      <c r="Y113" s="209"/>
      <c r="Z113" s="209"/>
    </row>
    <row r="114" spans="1:26" ht="15" x14ac:dyDescent="0.2">
      <c r="A114" s="209"/>
      <c r="B114" s="134"/>
      <c r="C114" s="134"/>
      <c r="D114" s="134"/>
      <c r="E114" s="134"/>
      <c r="F114" s="209"/>
      <c r="G114" s="240"/>
      <c r="H114" s="246"/>
      <c r="I114" s="246"/>
      <c r="J114" s="246"/>
      <c r="K114" s="209"/>
      <c r="L114" s="209"/>
      <c r="M114" s="209"/>
      <c r="N114" s="209"/>
      <c r="O114" s="209"/>
      <c r="P114" s="209"/>
      <c r="Q114" s="209"/>
      <c r="R114" s="209"/>
      <c r="S114" s="209"/>
      <c r="T114" s="209"/>
      <c r="U114" s="209"/>
      <c r="V114" s="209"/>
      <c r="W114" s="209"/>
      <c r="X114" s="209"/>
      <c r="Y114" s="209"/>
      <c r="Z114" s="209"/>
    </row>
    <row r="115" spans="1:26" ht="15" x14ac:dyDescent="0.2">
      <c r="A115" s="209"/>
      <c r="B115" s="134"/>
      <c r="C115" s="134"/>
      <c r="D115" s="134"/>
      <c r="E115" s="134"/>
      <c r="F115" s="209"/>
      <c r="G115" s="240"/>
      <c r="H115" s="246"/>
      <c r="I115" s="246"/>
      <c r="J115" s="246"/>
      <c r="K115" s="209"/>
      <c r="L115" s="209"/>
      <c r="M115" s="209"/>
      <c r="N115" s="209"/>
      <c r="O115" s="209"/>
      <c r="P115" s="209"/>
      <c r="Q115" s="209"/>
      <c r="R115" s="209"/>
      <c r="S115" s="209"/>
      <c r="T115" s="209"/>
      <c r="U115" s="209"/>
      <c r="V115" s="209"/>
      <c r="W115" s="209"/>
      <c r="X115" s="209"/>
      <c r="Y115" s="209"/>
      <c r="Z115" s="209"/>
    </row>
    <row r="116" spans="1:26" ht="15" x14ac:dyDescent="0.2">
      <c r="A116" s="209"/>
      <c r="B116" s="134"/>
      <c r="C116" s="134"/>
      <c r="D116" s="134"/>
      <c r="E116" s="134"/>
      <c r="F116" s="209"/>
      <c r="G116" s="240"/>
      <c r="H116" s="246"/>
      <c r="I116" s="246"/>
      <c r="J116" s="246"/>
      <c r="K116" s="209"/>
      <c r="L116" s="209"/>
      <c r="M116" s="209"/>
      <c r="N116" s="209"/>
      <c r="O116" s="209"/>
      <c r="P116" s="209"/>
      <c r="Q116" s="209"/>
      <c r="R116" s="209"/>
      <c r="S116" s="209"/>
      <c r="T116" s="209"/>
      <c r="U116" s="209"/>
      <c r="V116" s="209"/>
      <c r="W116" s="209"/>
      <c r="X116" s="209"/>
      <c r="Y116" s="209"/>
      <c r="Z116" s="209"/>
    </row>
    <row r="117" spans="1:26" ht="15" x14ac:dyDescent="0.2">
      <c r="A117" s="209"/>
      <c r="B117" s="240"/>
      <c r="C117" s="240"/>
      <c r="D117" s="240"/>
      <c r="E117" s="240"/>
      <c r="F117" s="209"/>
      <c r="G117" s="240"/>
      <c r="H117" s="246"/>
      <c r="I117" s="246"/>
      <c r="J117" s="246"/>
      <c r="K117" s="209"/>
      <c r="L117" s="209"/>
      <c r="M117" s="209"/>
      <c r="N117" s="209"/>
      <c r="O117" s="209"/>
      <c r="P117" s="209"/>
      <c r="Q117" s="209"/>
      <c r="R117" s="209"/>
      <c r="S117" s="209"/>
      <c r="T117" s="209"/>
      <c r="U117" s="209"/>
      <c r="V117" s="209"/>
      <c r="W117" s="209"/>
      <c r="X117" s="209"/>
      <c r="Y117" s="209"/>
      <c r="Z117" s="209"/>
    </row>
    <row r="118" spans="1:26" ht="15" x14ac:dyDescent="0.2">
      <c r="A118" s="209"/>
      <c r="B118" s="240"/>
      <c r="C118" s="240"/>
      <c r="D118" s="240"/>
      <c r="E118" s="240"/>
      <c r="F118" s="209"/>
      <c r="G118" s="240"/>
      <c r="H118" s="246"/>
      <c r="I118" s="246"/>
      <c r="J118" s="246"/>
      <c r="K118" s="209"/>
      <c r="L118" s="209"/>
      <c r="M118" s="209"/>
      <c r="N118" s="209"/>
      <c r="O118" s="209"/>
      <c r="P118" s="209"/>
      <c r="Q118" s="209"/>
      <c r="R118" s="209"/>
      <c r="S118" s="209"/>
      <c r="T118" s="209"/>
      <c r="U118" s="209"/>
      <c r="V118" s="209"/>
      <c r="W118" s="209"/>
      <c r="X118" s="209"/>
      <c r="Y118" s="209"/>
      <c r="Z118" s="209"/>
    </row>
    <row r="119" spans="1:26" ht="15" x14ac:dyDescent="0.2">
      <c r="A119" s="209"/>
      <c r="B119" s="240"/>
      <c r="C119" s="240"/>
      <c r="D119" s="240"/>
      <c r="E119" s="240"/>
      <c r="F119" s="209"/>
      <c r="G119" s="240"/>
      <c r="H119" s="246"/>
      <c r="I119" s="246"/>
      <c r="J119" s="246"/>
      <c r="K119" s="209"/>
      <c r="L119" s="209"/>
      <c r="M119" s="209"/>
      <c r="N119" s="209"/>
      <c r="O119" s="209"/>
      <c r="P119" s="209"/>
      <c r="Q119" s="209"/>
      <c r="R119" s="209"/>
      <c r="S119" s="209"/>
      <c r="T119" s="209"/>
      <c r="U119" s="209"/>
      <c r="V119" s="209"/>
      <c r="W119" s="209"/>
      <c r="X119" s="209"/>
      <c r="Y119" s="209"/>
      <c r="Z119" s="209"/>
    </row>
  </sheetData>
  <mergeCells count="4">
    <mergeCell ref="B3:D3"/>
    <mergeCell ref="C4:D4"/>
    <mergeCell ref="C5:D5"/>
    <mergeCell ref="B8:E8"/>
  </mergeCells>
  <conditionalFormatting sqref="C16">
    <cfRule type="cellIs" dxfId="6" priority="4" operator="notEqual">
      <formula>0</formula>
    </cfRule>
  </conditionalFormatting>
  <conditionalFormatting sqref="C11">
    <cfRule type="cellIs" dxfId="5" priority="3" operator="notEqual">
      <formula>0</formula>
    </cfRule>
  </conditionalFormatting>
  <conditionalFormatting sqref="C21">
    <cfRule type="cellIs" dxfId="4" priority="2" operator="notEqual">
      <formula>0</formula>
    </cfRule>
  </conditionalFormatting>
  <conditionalFormatting sqref="D21">
    <cfRule type="cellIs" dxfId="3" priority="1" operator="notEqual">
      <formula>0</formula>
    </cfRule>
  </conditionalFormatting>
  <hyperlinks>
    <hyperlink ref="B1" location="Contents!A1" display="Back to Contents" xr:uid="{6E9A516A-D959-446F-87F5-005EE8B2A36A}"/>
  </hyperlinks>
  <pageMargins left="0.7" right="0.7" top="0.75" bottom="0.75" header="0.3" footer="0.3"/>
  <pageSetup paperSize="9"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85E9-1F6D-4C29-A284-CD5075E24235}">
  <dimension ref="A1:BA60"/>
  <sheetViews>
    <sheetView topLeftCell="A10" zoomScale="80" zoomScaleNormal="80" workbookViewId="0">
      <selection activeCell="A18" sqref="A18:B21"/>
    </sheetView>
  </sheetViews>
  <sheetFormatPr defaultColWidth="9.140625" defaultRowHeight="14.25" x14ac:dyDescent="0.2"/>
  <cols>
    <col min="1" max="1" width="15.140625" style="3" customWidth="1"/>
    <col min="2" max="18" width="20.7109375" style="3" customWidth="1"/>
    <col min="19" max="16384" width="9.140625" style="3"/>
  </cols>
  <sheetData>
    <row r="1" spans="1:53" s="106" customFormat="1" ht="15" customHeight="1" x14ac:dyDescent="0.2">
      <c r="B1" s="132" t="s">
        <v>47</v>
      </c>
    </row>
    <row r="2" spans="1:53" ht="15" customHeight="1" thickBo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row>
    <row r="3" spans="1:53" ht="20.25" customHeight="1" thickBot="1" x14ac:dyDescent="0.25">
      <c r="A3" s="106"/>
      <c r="B3" s="633" t="s">
        <v>171</v>
      </c>
      <c r="C3" s="634"/>
      <c r="D3" s="635"/>
      <c r="E3" s="106"/>
      <c r="F3" s="243" t="s">
        <v>90</v>
      </c>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row>
    <row r="4" spans="1:53" ht="13.5" customHeight="1" thickBot="1" x14ac:dyDescent="0.25">
      <c r="A4" s="106"/>
      <c r="B4" s="46" t="s">
        <v>2</v>
      </c>
      <c r="C4" s="654" t="s">
        <v>3</v>
      </c>
      <c r="D4" s="655"/>
      <c r="E4" s="106"/>
      <c r="F4" s="250" t="s">
        <v>13</v>
      </c>
      <c r="G4" s="108"/>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row>
    <row r="5" spans="1:53" ht="14.25" customHeight="1" thickBot="1" x14ac:dyDescent="0.25">
      <c r="A5" s="106"/>
      <c r="B5" s="45" t="s">
        <v>4</v>
      </c>
      <c r="C5" s="650" t="s">
        <v>373</v>
      </c>
      <c r="D5" s="651"/>
      <c r="E5" s="106"/>
      <c r="F5" s="106"/>
      <c r="G5" s="108"/>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row>
    <row r="6" spans="1:53" ht="14.25" customHeight="1" thickBot="1" x14ac:dyDescent="0.25">
      <c r="A6" s="106"/>
      <c r="B6" s="115"/>
      <c r="C6" s="116"/>
      <c r="D6" s="116"/>
      <c r="E6" s="106"/>
      <c r="F6" s="106"/>
      <c r="G6" s="108"/>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row>
    <row r="7" spans="1:53" ht="18" customHeight="1" thickBot="1" x14ac:dyDescent="0.25">
      <c r="A7" s="106"/>
      <c r="B7" s="640" t="s">
        <v>172</v>
      </c>
      <c r="C7" s="641"/>
      <c r="D7" s="641"/>
      <c r="E7" s="641"/>
      <c r="F7" s="641"/>
      <c r="G7" s="641"/>
      <c r="H7" s="644"/>
      <c r="I7" s="643" t="s">
        <v>173</v>
      </c>
      <c r="J7" s="641"/>
      <c r="K7" s="641"/>
      <c r="L7" s="641"/>
      <c r="M7" s="641"/>
      <c r="N7" s="641"/>
      <c r="O7" s="641"/>
      <c r="P7" s="641"/>
      <c r="Q7" s="641"/>
      <c r="R7" s="644"/>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row>
    <row r="8" spans="1:53" ht="86.25" customHeight="1" thickBot="1" x14ac:dyDescent="0.25">
      <c r="A8" s="106"/>
      <c r="B8" s="141" t="s">
        <v>174</v>
      </c>
      <c r="C8" s="55" t="s">
        <v>175</v>
      </c>
      <c r="D8" s="55" t="s">
        <v>337</v>
      </c>
      <c r="E8" s="55" t="s">
        <v>338</v>
      </c>
      <c r="F8" s="55" t="s">
        <v>176</v>
      </c>
      <c r="G8" s="55" t="s">
        <v>177</v>
      </c>
      <c r="H8" s="55" t="s">
        <v>178</v>
      </c>
      <c r="I8" s="57" t="s">
        <v>179</v>
      </c>
      <c r="J8" s="58" t="s">
        <v>180</v>
      </c>
      <c r="K8" s="56" t="s">
        <v>181</v>
      </c>
      <c r="L8" s="471" t="s">
        <v>365</v>
      </c>
      <c r="M8" s="56" t="s">
        <v>182</v>
      </c>
      <c r="N8" s="56" t="s">
        <v>183</v>
      </c>
      <c r="O8" s="56" t="s">
        <v>90</v>
      </c>
      <c r="P8" s="56" t="s">
        <v>184</v>
      </c>
      <c r="Q8" s="56" t="s">
        <v>185</v>
      </c>
      <c r="R8" s="56" t="s">
        <v>186</v>
      </c>
      <c r="S8" s="57" t="s">
        <v>187</v>
      </c>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row>
    <row r="9" spans="1:53" s="128" customFormat="1" ht="85.5" x14ac:dyDescent="0.2">
      <c r="A9" s="144"/>
      <c r="B9" s="121" t="s">
        <v>452</v>
      </c>
      <c r="C9" s="122" t="s">
        <v>455</v>
      </c>
      <c r="D9" s="122" t="s">
        <v>498</v>
      </c>
      <c r="E9" s="122" t="s">
        <v>453</v>
      </c>
      <c r="F9" s="122" t="s">
        <v>498</v>
      </c>
      <c r="G9" s="122" t="s">
        <v>498</v>
      </c>
      <c r="H9" s="123" t="s">
        <v>457</v>
      </c>
      <c r="I9" s="122" t="s">
        <v>498</v>
      </c>
      <c r="J9" s="734" t="s">
        <v>461</v>
      </c>
      <c r="K9" s="122"/>
      <c r="L9" s="126"/>
      <c r="M9" s="126"/>
      <c r="N9" s="122"/>
      <c r="O9" s="122"/>
      <c r="P9" s="122"/>
      <c r="Q9" s="122"/>
      <c r="R9" s="122"/>
      <c r="S9" s="124"/>
      <c r="T9" s="127"/>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row>
    <row r="10" spans="1:53" s="128" customFormat="1" ht="57" x14ac:dyDescent="0.2">
      <c r="A10" s="144"/>
      <c r="B10" s="121" t="s">
        <v>454</v>
      </c>
      <c r="C10" s="122" t="s">
        <v>456</v>
      </c>
      <c r="D10" s="122" t="s">
        <v>498</v>
      </c>
      <c r="E10" s="122" t="s">
        <v>453</v>
      </c>
      <c r="F10" s="122" t="s">
        <v>498</v>
      </c>
      <c r="G10" s="122" t="s">
        <v>498</v>
      </c>
      <c r="H10" s="123" t="s">
        <v>458</v>
      </c>
      <c r="I10" s="122" t="s">
        <v>498</v>
      </c>
      <c r="J10" s="735"/>
      <c r="K10" s="122"/>
      <c r="L10" s="126"/>
      <c r="M10" s="126"/>
      <c r="N10" s="122"/>
      <c r="O10" s="122"/>
      <c r="P10" s="122"/>
      <c r="Q10" s="122"/>
      <c r="R10" s="122"/>
      <c r="S10" s="124"/>
      <c r="T10" s="127"/>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row>
    <row r="11" spans="1:53" s="128" customFormat="1" ht="71.25" x14ac:dyDescent="0.2">
      <c r="A11" s="144"/>
      <c r="B11" s="121" t="s">
        <v>459</v>
      </c>
      <c r="C11" s="122" t="s">
        <v>460</v>
      </c>
      <c r="D11" s="122" t="s">
        <v>498</v>
      </c>
      <c r="E11" s="122" t="s">
        <v>453</v>
      </c>
      <c r="F11" s="122" t="s">
        <v>498</v>
      </c>
      <c r="G11" s="122" t="s">
        <v>498</v>
      </c>
      <c r="H11" s="123" t="s">
        <v>458</v>
      </c>
      <c r="I11" s="122" t="s">
        <v>498</v>
      </c>
      <c r="J11" s="735"/>
      <c r="K11" s="122"/>
      <c r="L11" s="126"/>
      <c r="M11" s="126"/>
      <c r="N11" s="122"/>
      <c r="O11" s="122"/>
      <c r="P11" s="122"/>
      <c r="Q11" s="122"/>
      <c r="R11" s="122"/>
      <c r="S11" s="124"/>
      <c r="T11" s="127"/>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row>
    <row r="12" spans="1:53" s="128" customFormat="1" ht="57.6" customHeight="1" x14ac:dyDescent="0.2">
      <c r="A12" s="144"/>
      <c r="B12" s="737" t="s">
        <v>477</v>
      </c>
      <c r="C12" s="738"/>
      <c r="D12" s="738"/>
      <c r="E12" s="738"/>
      <c r="F12" s="738"/>
      <c r="G12" s="738"/>
      <c r="H12" s="738"/>
      <c r="I12" s="739"/>
      <c r="J12" s="736"/>
      <c r="K12" s="122"/>
      <c r="L12" s="126"/>
      <c r="M12" s="126"/>
      <c r="N12" s="122"/>
      <c r="O12" s="122"/>
      <c r="P12" s="122"/>
      <c r="Q12" s="122"/>
      <c r="R12" s="122"/>
      <c r="S12" s="124"/>
      <c r="T12" s="127"/>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row>
    <row r="13" spans="1:53" s="128" customFormat="1" x14ac:dyDescent="0.2">
      <c r="A13" s="144"/>
      <c r="B13" s="121"/>
      <c r="C13" s="122"/>
      <c r="D13" s="122"/>
      <c r="E13" s="122"/>
      <c r="F13" s="122"/>
      <c r="G13" s="123"/>
      <c r="H13" s="123"/>
      <c r="I13" s="124"/>
      <c r="J13" s="125"/>
      <c r="K13" s="122"/>
      <c r="L13" s="126"/>
      <c r="M13" s="126"/>
      <c r="N13" s="122"/>
      <c r="O13" s="122"/>
      <c r="P13" s="122"/>
      <c r="Q13" s="122"/>
      <c r="R13" s="122"/>
      <c r="S13" s="124"/>
      <c r="T13" s="127"/>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row>
    <row r="14" spans="1:53" s="128" customFormat="1" x14ac:dyDescent="0.2">
      <c r="A14" s="144"/>
      <c r="B14" s="121"/>
      <c r="C14" s="122"/>
      <c r="D14" s="122"/>
      <c r="E14" s="122"/>
      <c r="F14" s="122"/>
      <c r="G14" s="123"/>
      <c r="H14" s="123"/>
      <c r="I14" s="124"/>
      <c r="J14" s="125"/>
      <c r="K14" s="122"/>
      <c r="L14" s="126"/>
      <c r="M14" s="126"/>
      <c r="N14" s="122"/>
      <c r="O14" s="122"/>
      <c r="P14" s="122"/>
      <c r="Q14" s="122"/>
      <c r="R14" s="122"/>
      <c r="S14" s="124"/>
      <c r="T14" s="127"/>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row>
    <row r="15" spans="1:53" s="128" customFormat="1" x14ac:dyDescent="0.2">
      <c r="A15" s="144"/>
      <c r="B15" s="121"/>
      <c r="C15" s="122"/>
      <c r="D15" s="122"/>
      <c r="E15" s="122"/>
      <c r="F15" s="122"/>
      <c r="G15" s="123"/>
      <c r="H15" s="123"/>
      <c r="I15" s="124"/>
      <c r="J15" s="125"/>
      <c r="K15" s="122"/>
      <c r="L15" s="126"/>
      <c r="M15" s="126"/>
      <c r="N15" s="122"/>
      <c r="O15" s="122"/>
      <c r="P15" s="122"/>
      <c r="Q15" s="122"/>
      <c r="R15" s="122"/>
      <c r="S15" s="124"/>
      <c r="T15" s="127"/>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row>
    <row r="16" spans="1:53" ht="15" customHeight="1" x14ac:dyDescent="0.2">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row>
    <row r="17" spans="1:52" ht="44.45" customHeight="1" x14ac:dyDescent="0.2">
      <c r="A17" s="112"/>
      <c r="B17" s="112"/>
      <c r="C17" s="112"/>
      <c r="D17" s="112"/>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row>
    <row r="18" spans="1:52" ht="26.1" customHeight="1" x14ac:dyDescent="0.2">
      <c r="A18" s="798" t="s">
        <v>494</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row>
    <row r="19" spans="1:52" x14ac:dyDescent="0.2">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row>
    <row r="20" spans="1:52" ht="15" x14ac:dyDescent="0.25">
      <c r="A20" s="114" t="s">
        <v>495</v>
      </c>
      <c r="B20" s="114" t="s">
        <v>496</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row>
    <row r="21" spans="1:52" x14ac:dyDescent="0.2">
      <c r="A21" s="106" t="s">
        <v>514</v>
      </c>
      <c r="B21" s="106" t="s">
        <v>511</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row>
    <row r="22" spans="1:52" x14ac:dyDescent="0.2">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row>
    <row r="23" spans="1:52" x14ac:dyDescent="0.2">
      <c r="A23" s="112"/>
      <c r="B23" s="112"/>
      <c r="C23" s="112"/>
      <c r="D23" s="112"/>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row>
    <row r="24" spans="1:52" x14ac:dyDescent="0.2">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row>
    <row r="25" spans="1:52" x14ac:dyDescent="0.2">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row>
    <row r="26" spans="1:52"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row>
    <row r="27" spans="1:52" x14ac:dyDescent="0.2">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row>
    <row r="28" spans="1:52"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row>
    <row r="29" spans="1:52"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row>
    <row r="30" spans="1:52" x14ac:dyDescent="0.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row>
    <row r="31" spans="1:52" x14ac:dyDescent="0.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row>
    <row r="32" spans="1:52"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row>
    <row r="33" spans="1:52"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row>
    <row r="34" spans="1:52"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row>
    <row r="35" spans="1:52"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row>
    <row r="36" spans="1:52"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row>
    <row r="37" spans="1:52" x14ac:dyDescent="0.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row>
    <row r="38" spans="1:52"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row>
    <row r="39" spans="1:52"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row>
    <row r="40" spans="1:52"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row>
    <row r="41" spans="1:52"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row>
    <row r="42" spans="1:52"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row>
    <row r="43" spans="1:52" x14ac:dyDescent="0.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row>
    <row r="44" spans="1:52"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row>
    <row r="45" spans="1:52"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row>
    <row r="46" spans="1:52"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row>
    <row r="47" spans="1:52"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row>
    <row r="48" spans="1:52"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row>
    <row r="49" spans="1:52"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row>
    <row r="50" spans="1:52"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row>
    <row r="51" spans="1:52"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row>
    <row r="52" spans="1:52"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row>
    <row r="53" spans="1:52"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row>
    <row r="54" spans="1:52"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row>
    <row r="55" spans="1:52"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row>
    <row r="56" spans="1:52"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row>
    <row r="57" spans="1:52"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row>
    <row r="58" spans="1:52"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row>
    <row r="59" spans="1:52"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row>
    <row r="60" spans="1:52"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row>
  </sheetData>
  <mergeCells count="7">
    <mergeCell ref="J9:J12"/>
    <mergeCell ref="B12:I12"/>
    <mergeCell ref="I7:R7"/>
    <mergeCell ref="B7:H7"/>
    <mergeCell ref="B3:D3"/>
    <mergeCell ref="C4:D4"/>
    <mergeCell ref="C5:D5"/>
  </mergeCells>
  <hyperlinks>
    <hyperlink ref="B1" location="Contents!A1" display="Back to Contents" xr:uid="{EF245841-F166-49CC-A350-B5875F18CDB7}"/>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9A4F576C-DE45-46CC-AADE-9C72CFF4F090}"/>
</file>

<file path=customXml/itemProps2.xml><?xml version="1.0" encoding="utf-8"?>
<ds:datastoreItem xmlns:ds="http://schemas.openxmlformats.org/officeDocument/2006/customXml" ds:itemID="{86519C9D-9BC5-47C9-86B8-9E36DBB78F5D}"/>
</file>

<file path=customXml/itemProps3.xml><?xml version="1.0" encoding="utf-8"?>
<ds:datastoreItem xmlns:ds="http://schemas.openxmlformats.org/officeDocument/2006/customXml" ds:itemID="{0D544FEF-A890-4AF1-953B-C68D88E5A8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Guidance</vt:lpstr>
      <vt:lpstr>Contents</vt:lpstr>
      <vt:lpstr>1) Associated companies</vt:lpstr>
      <vt:lpstr>2) Shareholdings</vt:lpstr>
      <vt:lpstr>3) PCN comparison</vt:lpstr>
      <vt:lpstr>Workings - Costs of Production</vt:lpstr>
      <vt:lpstr>4) Cost to make and sell</vt:lpstr>
      <vt:lpstr>5) Cost reconciliation</vt:lpstr>
      <vt:lpstr>6) Raw materials and inputs</vt:lpstr>
      <vt:lpstr>7) Purchases of like goods </vt:lpstr>
      <vt:lpstr>Workings - Sales List</vt:lpstr>
      <vt:lpstr>8) T by T domestic sales</vt:lpstr>
      <vt:lpstr>9)  Export sales</vt:lpstr>
      <vt:lpstr>10) Sales reconciliation</vt:lpstr>
      <vt:lpstr>11) Captive use</vt:lpstr>
      <vt:lpstr>12) Injury</vt:lpstr>
      <vt:lpstr>13) Investments</vt:lpstr>
      <vt:lpstr>14) Returns on fixed assets</vt:lpstr>
      <vt:lpstr>15) Cash flow</vt:lpstr>
      <vt:lpstr>16) Forward sales contracts</vt:lpstr>
      <vt:lpstr>'10) Sales reconciliation'!Print_Area</vt:lpstr>
      <vt:lpstr>'12) Injury'!Print_Area</vt:lpstr>
      <vt:lpstr>'4) Cost to make and sell'!Print_Area</vt:lpstr>
      <vt:lpstr>'5) Cost reconciliation'!Print_Area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2020-04-16T08:25:57Z</dcterms:created>
  <dcterms:modified xsi:type="dcterms:W3CDTF">2021-05-26T09:01:21Z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