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https://bekaert-my.sharepoint.com/personal/jeremy_lewis_bekaert_com/Documents/Documents/PC Wire/TRID Case Sep 2020/"/>
    </mc:Choice>
  </mc:AlternateContent>
  <xr:revisionPtr revIDLastSave="9" documentId="8_{D42BA932-F55E-4348-97F9-33882F6E67A2}" xr6:coauthVersionLast="45" xr6:coauthVersionMax="45" xr10:uidLastSave="{9B3245C4-CEB7-4A11-84DD-A8E25C750E45}"/>
  <bookViews>
    <workbookView xWindow="-110" yWindow="-110" windowWidth="19420" windowHeight="10420" xr2:uid="{00000000-000D-0000-FFFF-FFFF00000000}"/>
  </bookViews>
  <sheets>
    <sheet name="Production Costs Mod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F20" i="1" s="1"/>
  <c r="E10" i="1"/>
  <c r="E9" i="1"/>
  <c r="E21" i="1" l="1"/>
  <c r="F21" i="1" s="1"/>
  <c r="F16" i="1" s="1"/>
  <c r="E14" i="1"/>
  <c r="F14" i="1" s="1"/>
  <c r="E11" i="1"/>
  <c r="F11" i="1" s="1"/>
  <c r="E12" i="1"/>
  <c r="F12" i="1" s="1"/>
  <c r="E13" i="1"/>
  <c r="F13" i="1" s="1"/>
  <c r="F10" i="1"/>
  <c r="F9" i="1"/>
  <c r="E15" i="1" l="1"/>
  <c r="F15" i="1" s="1"/>
  <c r="F17" i="1" s="1"/>
  <c r="G16" i="1" s="1"/>
  <c r="E17" i="1" l="1"/>
  <c r="G11" i="1"/>
  <c r="G12" i="1"/>
  <c r="G13" i="1"/>
  <c r="G14" i="1"/>
  <c r="G9" i="1"/>
  <c r="G15" i="1"/>
  <c r="G10" i="1"/>
  <c r="G17" i="1" l="1"/>
</calcChain>
</file>

<file path=xl/sharedStrings.xml><?xml version="1.0" encoding="utf-8"?>
<sst xmlns="http://schemas.openxmlformats.org/spreadsheetml/2006/main" count="64" uniqueCount="55">
  <si>
    <t>(A) Direct costs</t>
  </si>
  <si>
    <t>Raw materials</t>
  </si>
  <si>
    <t>Coil</t>
  </si>
  <si>
    <t>Direct labour</t>
  </si>
  <si>
    <t>Unit cost</t>
  </si>
  <si>
    <t xml:space="preserve">% of total </t>
  </si>
  <si>
    <t>Others (specify)</t>
  </si>
  <si>
    <t>per tonne</t>
  </si>
  <si>
    <t>cost</t>
  </si>
  <si>
    <t>-</t>
  </si>
  <si>
    <t>Other Raw Materials</t>
  </si>
  <si>
    <t>Total for (A)</t>
  </si>
  <si>
    <t>Direct Labour</t>
  </si>
  <si>
    <t>(B) Manufacturing overheads</t>
  </si>
  <si>
    <t>Energy Costs</t>
  </si>
  <si>
    <t>Indirect labour - Engineering</t>
  </si>
  <si>
    <t>Other manuf overheads</t>
  </si>
  <si>
    <t>Rent/lease</t>
  </si>
  <si>
    <t>SGA</t>
  </si>
  <si>
    <t>Maintenance &amp; repairs</t>
  </si>
  <si>
    <t>Transport Costs</t>
  </si>
  <si>
    <t>Energy costs</t>
  </si>
  <si>
    <t>Finance Costs</t>
  </si>
  <si>
    <t>Depreciation</t>
  </si>
  <si>
    <t>Works Services</t>
  </si>
  <si>
    <t>General Expenses</t>
  </si>
  <si>
    <t>kg</t>
  </si>
  <si>
    <t>tonnes</t>
  </si>
  <si>
    <t>Rates</t>
  </si>
  <si>
    <t>Quantity produced</t>
  </si>
  <si>
    <t>(used to calculated unit cost per tonne for direct costs)</t>
  </si>
  <si>
    <t>Total for (B)</t>
  </si>
  <si>
    <t>Quantity sold</t>
  </si>
  <si>
    <t>(used to calculate unit cost per tone for indirect costs)</t>
  </si>
  <si>
    <t>(C) Total of cost of production (A+B)</t>
  </si>
  <si>
    <t>Quantity produced (kg)</t>
  </si>
  <si>
    <t>Quantity sold (kg)</t>
  </si>
  <si>
    <t>Cost of production per unit produced</t>
  </si>
  <si>
    <t>(A) Selling costs (please breakdown)</t>
  </si>
  <si>
    <t>Sales commissions</t>
  </si>
  <si>
    <t xml:space="preserve">Supply and client </t>
  </si>
  <si>
    <t>Commercial Team Costs</t>
  </si>
  <si>
    <t>(B) Administrative &amp; general costs (please breakdown)</t>
  </si>
  <si>
    <t xml:space="preserve">Non-production staff salaries- Man\ment\QA </t>
  </si>
  <si>
    <t>Marketing and advertising</t>
  </si>
  <si>
    <t>(C) Others</t>
  </si>
  <si>
    <t>Finance costs (e.g. interest)</t>
  </si>
  <si>
    <t>R&amp;D and innovation</t>
  </si>
  <si>
    <t>Transport costs</t>
  </si>
  <si>
    <t>Total for (C)</t>
  </si>
  <si>
    <t>Total AS&amp;G (A+B+C)</t>
  </si>
  <si>
    <t>AS&amp;G per unit</t>
  </si>
  <si>
    <t>COST BREAKDOWN</t>
  </si>
  <si>
    <t>High carbon steel wire rod</t>
  </si>
  <si>
    <t>This document is completed in the confidential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</si>
</sst>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Segoe U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i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2CC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left" indent="1"/>
    </xf>
    <xf numFmtId="3" fontId="8" fillId="0" borderId="4" xfId="0" applyNumberFormat="1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0" fontId="5" fillId="0" borderId="6" xfId="0" applyFont="1" applyBorder="1"/>
    <xf numFmtId="0" fontId="5" fillId="0" borderId="7" xfId="0" applyFont="1" applyBorder="1"/>
    <xf numFmtId="0" fontId="8" fillId="3" borderId="8" xfId="0" applyFont="1" applyFill="1" applyBorder="1" applyAlignment="1">
      <alignment horizontal="left" vertical="center" indent="3"/>
    </xf>
    <xf numFmtId="0" fontId="4" fillId="0" borderId="10" xfId="0" applyFont="1" applyBorder="1"/>
    <xf numFmtId="0" fontId="4" fillId="0" borderId="0" xfId="0" applyFont="1" applyBorder="1"/>
    <xf numFmtId="0" fontId="5" fillId="0" borderId="0" xfId="0" applyFont="1" applyBorder="1"/>
    <xf numFmtId="0" fontId="5" fillId="0" borderId="11" xfId="0" applyFont="1" applyBorder="1"/>
    <xf numFmtId="0" fontId="8" fillId="3" borderId="8" xfId="0" applyFont="1" applyFill="1" applyBorder="1" applyAlignment="1">
      <alignment horizontal="left" vertical="center" indent="1"/>
    </xf>
    <xf numFmtId="3" fontId="8" fillId="0" borderId="9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 indent="1"/>
    </xf>
    <xf numFmtId="0" fontId="5" fillId="0" borderId="10" xfId="0" applyFont="1" applyBorder="1"/>
    <xf numFmtId="0" fontId="8" fillId="3" borderId="12" xfId="0" applyFont="1" applyFill="1" applyBorder="1" applyAlignment="1">
      <alignment horizontal="left" vertical="center" indent="1"/>
    </xf>
    <xf numFmtId="0" fontId="8" fillId="0" borderId="13" xfId="0" applyFont="1" applyBorder="1" applyAlignment="1">
      <alignment horizontal="center" vertical="center"/>
    </xf>
    <xf numFmtId="3" fontId="4" fillId="0" borderId="0" xfId="0" applyNumberFormat="1" applyFont="1" applyBorder="1"/>
    <xf numFmtId="164" fontId="4" fillId="0" borderId="0" xfId="2" applyFont="1" applyBorder="1"/>
    <xf numFmtId="9" fontId="4" fillId="0" borderId="11" xfId="3" applyFont="1" applyBorder="1"/>
    <xf numFmtId="0" fontId="8" fillId="3" borderId="14" xfId="0" applyFont="1" applyFill="1" applyBorder="1" applyAlignment="1">
      <alignment horizontal="left" vertical="center" indent="1"/>
    </xf>
    <xf numFmtId="0" fontId="8" fillId="0" borderId="15" xfId="0" applyFont="1" applyBorder="1" applyAlignment="1">
      <alignment horizontal="center" vertical="center"/>
    </xf>
    <xf numFmtId="0" fontId="9" fillId="4" borderId="16" xfId="0" applyFont="1" applyFill="1" applyBorder="1" applyAlignment="1">
      <alignment horizontal="left"/>
    </xf>
    <xf numFmtId="3" fontId="8" fillId="5" borderId="17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8" xfId="0" applyFont="1" applyFill="1" applyBorder="1" applyAlignment="1">
      <alignment horizontal="left" indent="1"/>
    </xf>
    <xf numFmtId="3" fontId="8" fillId="0" borderId="19" xfId="0" applyNumberFormat="1" applyFont="1" applyBorder="1" applyAlignment="1">
      <alignment horizontal="center" vertical="center"/>
    </xf>
    <xf numFmtId="0" fontId="8" fillId="3" borderId="20" xfId="0" applyFont="1" applyFill="1" applyBorder="1" applyAlignment="1">
      <alignment horizontal="left" indent="1"/>
    </xf>
    <xf numFmtId="3" fontId="8" fillId="0" borderId="21" xfId="0" applyNumberFormat="1" applyFont="1" applyBorder="1" applyAlignment="1">
      <alignment horizontal="center" vertical="center"/>
    </xf>
    <xf numFmtId="0" fontId="8" fillId="3" borderId="20" xfId="0" applyFont="1" applyFill="1" applyBorder="1" applyAlignment="1">
      <alignment horizontal="left" vertical="center" indent="1"/>
    </xf>
    <xf numFmtId="0" fontId="4" fillId="0" borderId="16" xfId="0" applyFont="1" applyBorder="1"/>
    <xf numFmtId="3" fontId="4" fillId="0" borderId="22" xfId="0" applyNumberFormat="1" applyFont="1" applyBorder="1"/>
    <xf numFmtId="164" fontId="4" fillId="0" borderId="22" xfId="2" applyFont="1" applyBorder="1"/>
    <xf numFmtId="9" fontId="4" fillId="0" borderId="23" xfId="0" applyNumberFormat="1" applyFont="1" applyBorder="1"/>
    <xf numFmtId="3" fontId="8" fillId="0" borderId="24" xfId="0" applyNumberFormat="1" applyFont="1" applyBorder="1" applyAlignment="1">
      <alignment horizontal="center" vertical="center"/>
    </xf>
    <xf numFmtId="0" fontId="4" fillId="0" borderId="7" xfId="0" applyFont="1" applyBorder="1"/>
    <xf numFmtId="0" fontId="8" fillId="3" borderId="25" xfId="0" applyFont="1" applyFill="1" applyBorder="1" applyAlignment="1">
      <alignment horizontal="left" vertical="center" indent="1"/>
    </xf>
    <xf numFmtId="3" fontId="8" fillId="0" borderId="26" xfId="0" applyNumberFormat="1" applyFont="1" applyBorder="1" applyAlignment="1">
      <alignment horizontal="center" vertical="center"/>
    </xf>
    <xf numFmtId="165" fontId="4" fillId="0" borderId="0" xfId="1" applyFont="1" applyBorder="1"/>
    <xf numFmtId="0" fontId="4" fillId="0" borderId="11" xfId="0" applyFont="1" applyBorder="1"/>
    <xf numFmtId="0" fontId="9" fillId="4" borderId="27" xfId="0" applyFont="1" applyFill="1" applyBorder="1" applyAlignment="1">
      <alignment horizontal="left" vertical="center"/>
    </xf>
    <xf numFmtId="3" fontId="8" fillId="5" borderId="28" xfId="0" applyNumberFormat="1" applyFont="1" applyFill="1" applyBorder="1" applyAlignment="1">
      <alignment horizontal="center" vertical="center"/>
    </xf>
    <xf numFmtId="3" fontId="4" fillId="0" borderId="0" xfId="0" applyNumberFormat="1" applyFont="1"/>
    <xf numFmtId="3" fontId="4" fillId="0" borderId="29" xfId="0" applyNumberFormat="1" applyFont="1" applyBorder="1"/>
    <xf numFmtId="165" fontId="4" fillId="0" borderId="29" xfId="1" applyFont="1" applyBorder="1"/>
    <xf numFmtId="0" fontId="4" fillId="0" borderId="29" xfId="0" applyFont="1" applyBorder="1"/>
    <xf numFmtId="0" fontId="4" fillId="0" borderId="30" xfId="0" applyFont="1" applyBorder="1"/>
    <xf numFmtId="0" fontId="9" fillId="3" borderId="25" xfId="0" applyFont="1" applyFill="1" applyBorder="1" applyAlignment="1">
      <alignment horizontal="left" vertical="center" wrapText="1"/>
    </xf>
    <xf numFmtId="3" fontId="8" fillId="5" borderId="31" xfId="0" applyNumberFormat="1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32" xfId="0" applyFont="1" applyFill="1" applyBorder="1" applyAlignment="1">
      <alignment horizontal="left" vertical="center" wrapText="1"/>
    </xf>
    <xf numFmtId="3" fontId="8" fillId="0" borderId="33" xfId="0" applyNumberFormat="1" applyFont="1" applyBorder="1" applyAlignment="1">
      <alignment horizontal="center" vertical="center"/>
    </xf>
    <xf numFmtId="0" fontId="9" fillId="4" borderId="34" xfId="0" applyFont="1" applyFill="1" applyBorder="1" applyAlignment="1">
      <alignment horizontal="left" vertical="center" wrapText="1"/>
    </xf>
    <xf numFmtId="166" fontId="9" fillId="5" borderId="28" xfId="0" applyNumberFormat="1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left" vertical="center"/>
    </xf>
    <xf numFmtId="0" fontId="7" fillId="2" borderId="36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left" indent="1"/>
    </xf>
    <xf numFmtId="3" fontId="8" fillId="0" borderId="38" xfId="0" applyNumberFormat="1" applyFont="1" applyBorder="1" applyAlignment="1">
      <alignment horizontal="center" vertical="center"/>
    </xf>
    <xf numFmtId="0" fontId="8" fillId="3" borderId="39" xfId="0" applyFont="1" applyFill="1" applyBorder="1" applyAlignment="1">
      <alignment horizontal="left" indent="1"/>
    </xf>
    <xf numFmtId="0" fontId="3" fillId="0" borderId="0" xfId="0" pivotButton="1" applyFont="1"/>
    <xf numFmtId="0" fontId="4" fillId="0" borderId="0" xfId="0" pivotButton="1" applyFont="1" applyBorder="1"/>
    <xf numFmtId="0" fontId="8" fillId="3" borderId="40" xfId="0" applyFont="1" applyFill="1" applyBorder="1" applyAlignment="1">
      <alignment horizontal="left" indent="1"/>
    </xf>
    <xf numFmtId="0" fontId="9" fillId="4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 vertical="center"/>
    </xf>
    <xf numFmtId="0" fontId="8" fillId="3" borderId="39" xfId="0" applyFont="1" applyFill="1" applyBorder="1" applyAlignment="1">
      <alignment horizontal="left" vertical="center" indent="1"/>
    </xf>
    <xf numFmtId="0" fontId="8" fillId="0" borderId="3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9" fontId="4" fillId="0" borderId="0" xfId="3" applyFont="1" applyBorder="1"/>
    <xf numFmtId="0" fontId="8" fillId="3" borderId="40" xfId="0" applyFont="1" applyFill="1" applyBorder="1" applyAlignment="1">
      <alignment horizontal="left" vertical="center" indent="1"/>
    </xf>
    <xf numFmtId="3" fontId="8" fillId="5" borderId="43" xfId="0" applyNumberFormat="1" applyFont="1" applyFill="1" applyBorder="1" applyAlignment="1">
      <alignment horizontal="center"/>
    </xf>
    <xf numFmtId="0" fontId="9" fillId="3" borderId="44" xfId="0" applyFont="1" applyFill="1" applyBorder="1" applyAlignment="1">
      <alignment horizontal="left" wrapText="1"/>
    </xf>
    <xf numFmtId="0" fontId="9" fillId="3" borderId="27" xfId="0" applyFont="1" applyFill="1" applyBorder="1" applyAlignment="1">
      <alignment horizontal="left" vertical="center" wrapText="1"/>
    </xf>
    <xf numFmtId="0" fontId="9" fillId="3" borderId="45" xfId="0" applyFont="1" applyFill="1" applyBorder="1" applyAlignment="1">
      <alignment horizontal="left" vertical="center"/>
    </xf>
    <xf numFmtId="4" fontId="9" fillId="5" borderId="46" xfId="0" applyNumberFormat="1" applyFont="1" applyFill="1" applyBorder="1" applyAlignment="1">
      <alignment horizontal="center" vertical="center"/>
    </xf>
    <xf numFmtId="164" fontId="4" fillId="0" borderId="0" xfId="2" applyFont="1"/>
    <xf numFmtId="0" fontId="4" fillId="0" borderId="0" xfId="0" applyFont="1" applyFill="1" applyBorder="1"/>
    <xf numFmtId="0" fontId="5" fillId="0" borderId="0" xfId="0" applyFont="1" applyFill="1" applyBorder="1"/>
    <xf numFmtId="164" fontId="4" fillId="0" borderId="0" xfId="0" applyNumberFormat="1" applyFont="1" applyFill="1" applyBorder="1"/>
    <xf numFmtId="164" fontId="4" fillId="0" borderId="0" xfId="2" applyFont="1" applyFill="1" applyBorder="1"/>
    <xf numFmtId="9" fontId="4" fillId="0" borderId="0" xfId="3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7"/>
  <sheetViews>
    <sheetView tabSelected="1" zoomScaleNormal="100" workbookViewId="0">
      <selection activeCell="C5" sqref="C5"/>
    </sheetView>
  </sheetViews>
  <sheetFormatPr defaultColWidth="44.08203125" defaultRowHeight="10.5" x14ac:dyDescent="0.25"/>
  <cols>
    <col min="1" max="1" width="44.08203125" style="4"/>
    <col min="2" max="2" width="11.58203125" style="4" customWidth="1"/>
    <col min="3" max="3" width="44.08203125" style="4"/>
    <col min="4" max="4" width="15.33203125" style="4" bestFit="1" customWidth="1"/>
    <col min="5" max="6" width="7.08203125" style="4" customWidth="1"/>
    <col min="7" max="7" width="31.33203125" style="4" bestFit="1" customWidth="1"/>
    <col min="8" max="16384" width="44.08203125" style="4"/>
  </cols>
  <sheetData>
    <row r="1" spans="1:7" x14ac:dyDescent="0.25">
      <c r="A1" s="5"/>
    </row>
    <row r="2" spans="1:7" x14ac:dyDescent="0.25">
      <c r="A2" s="6"/>
      <c r="B2" s="4" t="s">
        <v>54</v>
      </c>
    </row>
    <row r="3" spans="1:7" ht="11" thickBot="1" x14ac:dyDescent="0.3"/>
    <row r="4" spans="1:7" ht="11" thickBot="1" x14ac:dyDescent="0.3">
      <c r="A4" s="7" t="s">
        <v>0</v>
      </c>
      <c r="B4" s="8"/>
    </row>
    <row r="5" spans="1:7" ht="11" thickBot="1" x14ac:dyDescent="0.3">
      <c r="A5" s="9" t="s">
        <v>1</v>
      </c>
      <c r="B5" s="10"/>
      <c r="D5" s="11"/>
      <c r="E5" s="12"/>
      <c r="F5" s="13">
        <v>2019</v>
      </c>
      <c r="G5" s="14"/>
    </row>
    <row r="6" spans="1:7" x14ac:dyDescent="0.25">
      <c r="A6" s="15" t="s">
        <v>2</v>
      </c>
      <c r="B6" s="10"/>
      <c r="D6" s="16"/>
      <c r="E6" s="17"/>
      <c r="F6" s="18"/>
      <c r="G6" s="19"/>
    </row>
    <row r="7" spans="1:7" x14ac:dyDescent="0.25">
      <c r="A7" s="20" t="s">
        <v>3</v>
      </c>
      <c r="B7" s="21"/>
      <c r="D7" s="16"/>
      <c r="E7" s="17"/>
      <c r="F7" s="18" t="s">
        <v>4</v>
      </c>
      <c r="G7" s="19" t="s">
        <v>5</v>
      </c>
    </row>
    <row r="8" spans="1:7" x14ac:dyDescent="0.25">
      <c r="A8" s="22" t="s">
        <v>6</v>
      </c>
      <c r="B8" s="21"/>
      <c r="D8" s="23" t="s">
        <v>52</v>
      </c>
      <c r="E8" s="17"/>
      <c r="F8" s="18" t="s">
        <v>7</v>
      </c>
      <c r="G8" s="19" t="s">
        <v>8</v>
      </c>
    </row>
    <row r="9" spans="1:7" x14ac:dyDescent="0.25">
      <c r="A9" s="24" t="s">
        <v>9</v>
      </c>
      <c r="B9" s="25"/>
      <c r="D9" s="16" t="s">
        <v>53</v>
      </c>
      <c r="E9" s="26">
        <f>B6</f>
        <v>0</v>
      </c>
      <c r="F9" s="27" t="e">
        <f>E9/F$20</f>
        <v>#DIV/0!</v>
      </c>
      <c r="G9" s="28" t="e">
        <f>+F9/$F$17</f>
        <v>#DIV/0!</v>
      </c>
    </row>
    <row r="10" spans="1:7" ht="11" thickBot="1" x14ac:dyDescent="0.3">
      <c r="A10" s="29" t="s">
        <v>9</v>
      </c>
      <c r="B10" s="30"/>
      <c r="D10" s="16" t="s">
        <v>10</v>
      </c>
      <c r="E10" s="26">
        <f>B8</f>
        <v>0</v>
      </c>
      <c r="F10" s="27" t="e">
        <f t="shared" ref="F10:F15" si="0">E10/F$20</f>
        <v>#DIV/0!</v>
      </c>
      <c r="G10" s="28" t="e">
        <f t="shared" ref="G10:G16" si="1">+F10/$F$17</f>
        <v>#DIV/0!</v>
      </c>
    </row>
    <row r="11" spans="1:7" ht="11" thickBot="1" x14ac:dyDescent="0.3">
      <c r="A11" s="31" t="s">
        <v>11</v>
      </c>
      <c r="B11" s="32"/>
      <c r="D11" s="16" t="s">
        <v>12</v>
      </c>
      <c r="E11" s="26">
        <f>B7</f>
        <v>0</v>
      </c>
      <c r="F11" s="27" t="e">
        <f t="shared" si="0"/>
        <v>#DIV/0!</v>
      </c>
      <c r="G11" s="28" t="e">
        <f t="shared" si="1"/>
        <v>#DIV/0!</v>
      </c>
    </row>
    <row r="12" spans="1:7" ht="11" thickBot="1" x14ac:dyDescent="0.3">
      <c r="A12" s="7" t="s">
        <v>13</v>
      </c>
      <c r="B12" s="33"/>
      <c r="D12" s="16" t="s">
        <v>14</v>
      </c>
      <c r="E12" s="26">
        <f>B16</f>
        <v>0</v>
      </c>
      <c r="F12" s="27" t="e">
        <f t="shared" si="0"/>
        <v>#DIV/0!</v>
      </c>
      <c r="G12" s="28" t="e">
        <f t="shared" si="1"/>
        <v>#DIV/0!</v>
      </c>
    </row>
    <row r="13" spans="1:7" x14ac:dyDescent="0.25">
      <c r="A13" s="34" t="s">
        <v>15</v>
      </c>
      <c r="B13" s="35"/>
      <c r="D13" s="16" t="s">
        <v>16</v>
      </c>
      <c r="E13" s="26">
        <f>B13+B14+B15+B17+B18+B19+B20</f>
        <v>0</v>
      </c>
      <c r="F13" s="27" t="e">
        <f t="shared" si="0"/>
        <v>#DIV/0!</v>
      </c>
      <c r="G13" s="28" t="e">
        <f t="shared" si="1"/>
        <v>#DIV/0!</v>
      </c>
    </row>
    <row r="14" spans="1:7" x14ac:dyDescent="0.25">
      <c r="A14" s="36" t="s">
        <v>17</v>
      </c>
      <c r="B14" s="37"/>
      <c r="D14" s="16" t="s">
        <v>18</v>
      </c>
      <c r="E14" s="26">
        <f>B32+B38</f>
        <v>0</v>
      </c>
      <c r="F14" s="27" t="e">
        <f t="shared" si="0"/>
        <v>#DIV/0!</v>
      </c>
      <c r="G14" s="28" t="e">
        <f t="shared" si="1"/>
        <v>#DIV/0!</v>
      </c>
    </row>
    <row r="15" spans="1:7" x14ac:dyDescent="0.25">
      <c r="A15" s="36" t="s">
        <v>19</v>
      </c>
      <c r="B15" s="37"/>
      <c r="D15" s="16" t="s">
        <v>20</v>
      </c>
      <c r="E15" s="26">
        <f>B42</f>
        <v>0</v>
      </c>
      <c r="F15" s="27" t="e">
        <f t="shared" si="0"/>
        <v>#DIV/0!</v>
      </c>
      <c r="G15" s="28" t="e">
        <f t="shared" si="1"/>
        <v>#DIV/0!</v>
      </c>
    </row>
    <row r="16" spans="1:7" x14ac:dyDescent="0.25">
      <c r="A16" s="36" t="s">
        <v>21</v>
      </c>
      <c r="B16" s="37"/>
      <c r="D16" s="16" t="s">
        <v>22</v>
      </c>
      <c r="E16" s="26">
        <v>0</v>
      </c>
      <c r="F16" s="27" t="e">
        <f>+E16/$F$21</f>
        <v>#DIV/0!</v>
      </c>
      <c r="G16" s="28" t="e">
        <f t="shared" si="1"/>
        <v>#DIV/0!</v>
      </c>
    </row>
    <row r="17" spans="1:14" ht="11" thickBot="1" x14ac:dyDescent="0.3">
      <c r="A17" s="38" t="s">
        <v>23</v>
      </c>
      <c r="B17" s="37"/>
      <c r="D17" s="39"/>
      <c r="E17" s="40">
        <f>SUM(E9:E16)</f>
        <v>0</v>
      </c>
      <c r="F17" s="41" t="e">
        <f>SUM(F9:F15)</f>
        <v>#DIV/0!</v>
      </c>
      <c r="G17" s="42" t="e">
        <f>SUM(G9:G15)</f>
        <v>#DIV/0!</v>
      </c>
    </row>
    <row r="18" spans="1:14" ht="11" thickBot="1" x14ac:dyDescent="0.3">
      <c r="A18" s="38" t="s">
        <v>24</v>
      </c>
      <c r="B18" s="37"/>
    </row>
    <row r="19" spans="1:14" x14ac:dyDescent="0.25">
      <c r="A19" s="38" t="s">
        <v>25</v>
      </c>
      <c r="B19" s="43"/>
      <c r="D19" s="11"/>
      <c r="E19" s="12" t="s">
        <v>26</v>
      </c>
      <c r="F19" s="12" t="s">
        <v>27</v>
      </c>
      <c r="G19" s="12"/>
      <c r="H19" s="12"/>
      <c r="I19" s="12"/>
      <c r="J19" s="12"/>
      <c r="K19" s="44"/>
    </row>
    <row r="20" spans="1:14" ht="11" thickBot="1" x14ac:dyDescent="0.3">
      <c r="A20" s="45" t="s">
        <v>28</v>
      </c>
      <c r="B20" s="46"/>
      <c r="D20" s="16" t="s">
        <v>29</v>
      </c>
      <c r="E20" s="26">
        <f>+B23</f>
        <v>0</v>
      </c>
      <c r="F20" s="47">
        <f>+E20/1000</f>
        <v>0</v>
      </c>
      <c r="G20" s="17" t="s">
        <v>30</v>
      </c>
      <c r="H20" s="17"/>
      <c r="I20" s="17"/>
      <c r="J20" s="17"/>
      <c r="K20" s="48"/>
    </row>
    <row r="21" spans="1:14" ht="11" thickBot="1" x14ac:dyDescent="0.3">
      <c r="A21" s="49" t="s">
        <v>31</v>
      </c>
      <c r="B21" s="50"/>
      <c r="C21" s="51"/>
      <c r="D21" s="39" t="s">
        <v>32</v>
      </c>
      <c r="E21" s="52">
        <f>+B47</f>
        <v>0</v>
      </c>
      <c r="F21" s="53">
        <f>+E21/1000</f>
        <v>0</v>
      </c>
      <c r="G21" s="54" t="s">
        <v>33</v>
      </c>
      <c r="H21" s="54"/>
      <c r="I21" s="54"/>
      <c r="J21" s="54"/>
      <c r="K21" s="55"/>
    </row>
    <row r="22" spans="1:14" ht="11" thickBot="1" x14ac:dyDescent="0.3">
      <c r="A22" s="56" t="s">
        <v>34</v>
      </c>
      <c r="B22" s="57"/>
    </row>
    <row r="23" spans="1:14" x14ac:dyDescent="0.25">
      <c r="A23" s="58" t="s">
        <v>35</v>
      </c>
      <c r="B23" s="35"/>
      <c r="D23" s="17"/>
      <c r="E23" s="26"/>
      <c r="F23" s="17"/>
      <c r="G23" s="17"/>
      <c r="H23" s="17"/>
      <c r="I23" s="17"/>
      <c r="J23" s="17"/>
      <c r="K23" s="17"/>
      <c r="L23" s="17"/>
      <c r="M23" s="17"/>
      <c r="N23" s="17"/>
    </row>
    <row r="24" spans="1:14" ht="11" thickBot="1" x14ac:dyDescent="0.3">
      <c r="A24" s="59" t="s">
        <v>36</v>
      </c>
      <c r="B24" s="60"/>
      <c r="D24" s="18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ht="11" thickBot="1" x14ac:dyDescent="0.3">
      <c r="A25" s="61" t="s">
        <v>37</v>
      </c>
      <c r="B25" s="62"/>
      <c r="D25" s="17"/>
      <c r="E25" s="27"/>
      <c r="F25" s="17"/>
      <c r="G25" s="17"/>
      <c r="H25" s="17"/>
      <c r="I25" s="17"/>
      <c r="J25" s="17"/>
      <c r="K25" s="17"/>
      <c r="L25" s="17"/>
      <c r="M25" s="17"/>
      <c r="N25" s="17"/>
    </row>
    <row r="26" spans="1:14" ht="11" thickBot="1" x14ac:dyDescent="0.3">
      <c r="D26" s="1"/>
      <c r="E26" s="2"/>
      <c r="F26" s="2"/>
      <c r="G26" s="2"/>
      <c r="H26" s="2"/>
      <c r="I26" s="2"/>
      <c r="J26" s="2"/>
      <c r="K26" s="1"/>
      <c r="L26" s="17"/>
      <c r="M26" s="17"/>
      <c r="N26" s="17"/>
    </row>
    <row r="27" spans="1:14" ht="11" thickBot="1" x14ac:dyDescent="0.3">
      <c r="A27" s="63" t="s">
        <v>38</v>
      </c>
      <c r="B27" s="64"/>
      <c r="G27" s="2"/>
      <c r="H27" s="2"/>
      <c r="I27" s="2"/>
      <c r="J27" s="2"/>
      <c r="K27" s="1"/>
      <c r="L27" s="17"/>
      <c r="M27" s="17"/>
      <c r="N27" s="17"/>
    </row>
    <row r="28" spans="1:14" ht="11.5" x14ac:dyDescent="0.3">
      <c r="A28" s="65" t="s">
        <v>39</v>
      </c>
      <c r="B28" s="66"/>
      <c r="K28" s="3"/>
      <c r="L28" s="17"/>
      <c r="M28" s="17"/>
      <c r="N28" s="17"/>
    </row>
    <row r="29" spans="1:14" ht="11.5" x14ac:dyDescent="0.3">
      <c r="A29" s="67" t="s">
        <v>40</v>
      </c>
      <c r="B29" s="43"/>
      <c r="K29" s="68"/>
      <c r="L29" s="69"/>
      <c r="M29" s="69"/>
      <c r="N29" s="69"/>
    </row>
    <row r="30" spans="1:14" ht="11.5" x14ac:dyDescent="0.3">
      <c r="A30" s="67" t="s">
        <v>41</v>
      </c>
      <c r="B30" s="43"/>
      <c r="K30" s="3"/>
      <c r="L30" s="17"/>
      <c r="M30" s="17"/>
      <c r="N30" s="17"/>
    </row>
    <row r="31" spans="1:14" ht="12" thickBot="1" x14ac:dyDescent="0.35">
      <c r="A31" s="70" t="s">
        <v>9</v>
      </c>
      <c r="B31" s="46"/>
      <c r="K31" s="3"/>
      <c r="L31" s="17"/>
      <c r="M31" s="17"/>
      <c r="N31" s="17"/>
    </row>
    <row r="32" spans="1:14" ht="12" thickBot="1" x14ac:dyDescent="0.35">
      <c r="A32" s="71" t="s">
        <v>11</v>
      </c>
      <c r="B32" s="50"/>
      <c r="K32" s="3"/>
      <c r="L32" s="17"/>
      <c r="M32" s="17"/>
      <c r="N32" s="17"/>
    </row>
    <row r="33" spans="1:14" ht="12" thickBot="1" x14ac:dyDescent="0.35">
      <c r="A33" s="63" t="s">
        <v>42</v>
      </c>
      <c r="B33" s="72"/>
      <c r="K33" s="3"/>
      <c r="L33" s="17"/>
      <c r="M33" s="17"/>
      <c r="N33" s="17"/>
    </row>
    <row r="34" spans="1:14" ht="11.5" x14ac:dyDescent="0.3">
      <c r="A34" s="65" t="s">
        <v>43</v>
      </c>
      <c r="B34" s="66"/>
      <c r="K34" s="3"/>
      <c r="L34" s="17"/>
      <c r="M34" s="17"/>
      <c r="N34" s="17"/>
    </row>
    <row r="35" spans="1:14" ht="11.5" x14ac:dyDescent="0.3">
      <c r="A35" s="67" t="s">
        <v>44</v>
      </c>
      <c r="B35" s="43"/>
      <c r="K35" s="3"/>
      <c r="L35" s="17"/>
      <c r="M35" s="17"/>
      <c r="N35" s="17"/>
    </row>
    <row r="36" spans="1:14" ht="11.5" x14ac:dyDescent="0.3">
      <c r="A36" s="73" t="s">
        <v>6</v>
      </c>
      <c r="B36" s="43"/>
      <c r="K36" s="3"/>
      <c r="L36" s="17"/>
      <c r="M36" s="17"/>
      <c r="N36" s="17"/>
    </row>
    <row r="37" spans="1:14" ht="12" thickBot="1" x14ac:dyDescent="0.35">
      <c r="A37" s="70" t="s">
        <v>9</v>
      </c>
      <c r="B37" s="46"/>
      <c r="K37" s="3"/>
      <c r="L37" s="17"/>
      <c r="M37" s="17"/>
      <c r="N37" s="17"/>
    </row>
    <row r="38" spans="1:14" ht="12" thickBot="1" x14ac:dyDescent="0.35">
      <c r="A38" s="71" t="s">
        <v>31</v>
      </c>
      <c r="B38" s="50"/>
      <c r="G38" s="2"/>
      <c r="H38" s="2"/>
      <c r="I38" s="2"/>
      <c r="J38" s="2"/>
      <c r="K38" s="3"/>
      <c r="L38" s="17"/>
      <c r="M38" s="17"/>
      <c r="N38" s="17"/>
    </row>
    <row r="39" spans="1:14" ht="11" thickBot="1" x14ac:dyDescent="0.3">
      <c r="A39" s="63" t="s">
        <v>45</v>
      </c>
      <c r="B39" s="72"/>
      <c r="G39" s="17"/>
      <c r="H39" s="17"/>
      <c r="I39" s="17"/>
      <c r="J39" s="17"/>
      <c r="K39" s="17"/>
      <c r="L39" s="17"/>
      <c r="M39" s="17"/>
      <c r="N39" s="17"/>
    </row>
    <row r="40" spans="1:14" x14ac:dyDescent="0.25">
      <c r="A40" s="65" t="s">
        <v>46</v>
      </c>
      <c r="B40" s="74"/>
      <c r="G40" s="17"/>
      <c r="H40" s="17"/>
      <c r="I40" s="17"/>
      <c r="J40" s="17"/>
      <c r="K40" s="17"/>
      <c r="L40" s="17"/>
      <c r="M40" s="17"/>
      <c r="N40" s="17"/>
    </row>
    <row r="41" spans="1:14" x14ac:dyDescent="0.25">
      <c r="A41" s="73" t="s">
        <v>47</v>
      </c>
      <c r="B41" s="75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 x14ac:dyDescent="0.25">
      <c r="A42" s="73" t="s">
        <v>48</v>
      </c>
      <c r="B42" s="43"/>
      <c r="E42" s="17"/>
      <c r="F42" s="76"/>
      <c r="G42" s="17"/>
      <c r="H42" s="17"/>
      <c r="I42" s="17"/>
      <c r="J42" s="17"/>
      <c r="K42" s="17"/>
      <c r="L42" s="17"/>
      <c r="M42" s="17"/>
      <c r="N42" s="17"/>
    </row>
    <row r="43" spans="1:14" x14ac:dyDescent="0.25">
      <c r="A43" s="73" t="s">
        <v>6</v>
      </c>
      <c r="B43" s="43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14" ht="11" thickBot="1" x14ac:dyDescent="0.3">
      <c r="A44" s="77" t="s">
        <v>9</v>
      </c>
      <c r="B44" s="46"/>
    </row>
    <row r="45" spans="1:14" ht="11" thickBot="1" x14ac:dyDescent="0.3">
      <c r="A45" s="71" t="s">
        <v>49</v>
      </c>
      <c r="B45" s="78"/>
    </row>
    <row r="46" spans="1:14" ht="11" thickBot="1" x14ac:dyDescent="0.3">
      <c r="A46" s="79" t="s">
        <v>50</v>
      </c>
      <c r="B46" s="78"/>
    </row>
    <row r="47" spans="1:14" ht="11" thickBot="1" x14ac:dyDescent="0.3">
      <c r="A47" s="80" t="s">
        <v>36</v>
      </c>
      <c r="B47" s="60"/>
    </row>
    <row r="48" spans="1:14" ht="11" thickBot="1" x14ac:dyDescent="0.3">
      <c r="A48" s="81" t="s">
        <v>51</v>
      </c>
      <c r="B48" s="82"/>
    </row>
    <row r="50" spans="1:8" x14ac:dyDescent="0.25">
      <c r="B50" s="83"/>
    </row>
    <row r="51" spans="1:8" x14ac:dyDescent="0.25">
      <c r="B51" s="83"/>
    </row>
    <row r="52" spans="1:8" x14ac:dyDescent="0.25">
      <c r="B52" s="51"/>
      <c r="C52" s="84"/>
      <c r="D52" s="84"/>
      <c r="E52" s="84"/>
      <c r="F52" s="84"/>
      <c r="G52" s="84"/>
      <c r="H52" s="84"/>
    </row>
    <row r="53" spans="1:8" x14ac:dyDescent="0.25">
      <c r="C53" s="84"/>
      <c r="D53" s="85"/>
      <c r="E53" s="84"/>
      <c r="F53" s="84"/>
      <c r="G53" s="84"/>
      <c r="H53" s="84"/>
    </row>
    <row r="54" spans="1:8" x14ac:dyDescent="0.25">
      <c r="B54" s="51"/>
      <c r="C54" s="84"/>
      <c r="D54" s="84"/>
      <c r="E54" s="86"/>
      <c r="F54" s="84"/>
      <c r="G54" s="84"/>
      <c r="H54" s="84"/>
    </row>
    <row r="55" spans="1:8" x14ac:dyDescent="0.25">
      <c r="B55" s="51"/>
      <c r="C55" s="84"/>
      <c r="D55" s="84"/>
      <c r="E55" s="84"/>
      <c r="F55" s="84"/>
      <c r="G55" s="84"/>
      <c r="H55" s="84"/>
    </row>
    <row r="56" spans="1:8" x14ac:dyDescent="0.25">
      <c r="C56" s="84"/>
      <c r="D56" s="84"/>
      <c r="E56" s="84"/>
      <c r="F56" s="84"/>
      <c r="G56" s="84"/>
      <c r="H56" s="84"/>
    </row>
    <row r="57" spans="1:8" x14ac:dyDescent="0.25">
      <c r="C57" s="84"/>
      <c r="D57" s="84"/>
      <c r="E57" s="87"/>
      <c r="F57" s="84"/>
      <c r="G57" s="84"/>
      <c r="H57" s="84"/>
    </row>
    <row r="58" spans="1:8" x14ac:dyDescent="0.25">
      <c r="A58" s="5"/>
      <c r="C58" s="84"/>
      <c r="D58" s="84"/>
      <c r="E58" s="86"/>
      <c r="F58" s="84"/>
      <c r="G58" s="84"/>
      <c r="H58" s="84"/>
    </row>
    <row r="59" spans="1:8" x14ac:dyDescent="0.25">
      <c r="C59" s="84"/>
      <c r="D59" s="84"/>
      <c r="E59" s="84"/>
      <c r="F59" s="84"/>
      <c r="G59" s="84"/>
      <c r="H59" s="84"/>
    </row>
    <row r="60" spans="1:8" x14ac:dyDescent="0.25">
      <c r="C60" s="84"/>
      <c r="D60" s="84"/>
      <c r="E60" s="86"/>
      <c r="F60" s="84"/>
      <c r="G60" s="84"/>
      <c r="H60" s="84"/>
    </row>
    <row r="61" spans="1:8" x14ac:dyDescent="0.25">
      <c r="C61" s="84"/>
      <c r="D61" s="84"/>
      <c r="E61" s="88"/>
      <c r="F61" s="84"/>
      <c r="G61" s="84"/>
      <c r="H61" s="84"/>
    </row>
    <row r="62" spans="1:8" x14ac:dyDescent="0.25">
      <c r="C62" s="84"/>
      <c r="D62" s="84"/>
      <c r="E62" s="84"/>
      <c r="F62" s="84"/>
      <c r="G62" s="84"/>
      <c r="H62" s="84"/>
    </row>
    <row r="63" spans="1:8" x14ac:dyDescent="0.25">
      <c r="C63" s="84"/>
      <c r="D63" s="84"/>
      <c r="E63" s="84"/>
      <c r="F63" s="84"/>
      <c r="G63" s="84"/>
      <c r="H63" s="84"/>
    </row>
    <row r="64" spans="1:8" x14ac:dyDescent="0.25">
      <c r="C64" s="84"/>
      <c r="D64" s="84"/>
      <c r="E64" s="84"/>
      <c r="F64" s="84"/>
      <c r="G64" s="84"/>
      <c r="H64" s="84"/>
    </row>
    <row r="65" spans="3:8" x14ac:dyDescent="0.25">
      <c r="C65" s="84"/>
      <c r="D65" s="84"/>
      <c r="E65" s="84"/>
      <c r="F65" s="84"/>
      <c r="G65" s="84"/>
      <c r="H65" s="84"/>
    </row>
    <row r="66" spans="3:8" x14ac:dyDescent="0.25">
      <c r="C66" s="84"/>
      <c r="D66" s="84"/>
      <c r="E66" s="84"/>
      <c r="F66" s="84"/>
      <c r="G66" s="84"/>
      <c r="H66" s="84"/>
    </row>
    <row r="67" spans="3:8" x14ac:dyDescent="0.25">
      <c r="C67" s="84"/>
      <c r="D67" s="84"/>
      <c r="E67" s="84"/>
      <c r="F67" s="84"/>
      <c r="G67" s="84"/>
      <c r="H67" s="84"/>
    </row>
  </sheetData>
  <pageMargins left="0.7" right="0.7" top="0.75" bottom="0.75" header="0.3" footer="0.3"/>
  <pageSetup paperSize="9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f760887-92d3-413b-b11d-236601df688e">
      <Terms xmlns="http://schemas.microsoft.com/office/infopath/2007/PartnerControls"/>
    </lcf76f155ced4ddcb4097134ff3c332f>
    <_ip_UnifiedCompliancePolicyProperties xmlns="http://schemas.microsoft.com/sharepoint/v3" xsi:nil="true"/>
    <TaxCatchAll xmlns="e30f7a5d-8fa8-41c9-ac7a-9b097ed4b6a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9633FDA-28B6-4371-B89F-AA31AEAE16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98D486-D3A6-4066-BEF4-FA19AFE84D15}">
  <ds:schemaRefs>
    <ds:schemaRef ds:uri="http://schemas.microsoft.com/office/2006/documentManagement/types"/>
    <ds:schemaRef ds:uri="http://purl.org/dc/elements/1.1/"/>
    <ds:schemaRef ds:uri="0fb9fc49-aa09-4689-83ef-d8787f7ac6dd"/>
    <ds:schemaRef ds:uri="http://schemas.microsoft.com/office/infopath/2007/PartnerControls"/>
    <ds:schemaRef ds:uri="http://purl.org/dc/dcmitype/"/>
    <ds:schemaRef ds:uri="http://purl.org/dc/terms/"/>
    <ds:schemaRef ds:uri="http://www.w3.org/XML/1998/namespace"/>
    <ds:schemaRef ds:uri="d4b34036-13ae-4762-bde8-b55345326cff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7F2070A-E58F-4F9F-A62B-C3122B6885D3}"/>
</file>

<file path=customXml/itemProps4.xml><?xml version="1.0" encoding="utf-8"?>
<ds:datastoreItem xmlns:ds="http://schemas.openxmlformats.org/officeDocument/2006/customXml" ds:itemID="{03132AD2-3748-4001-89F2-7BF8BB05A6E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Production Costs Model</vt:lpstr>
    </vt:vector>
  </TitlesOfParts>
  <Company>EEF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Warren</dc:creator>
  <cp:lastModifiedBy>Jeremy Lewis</cp:lastModifiedBy>
  <dcterms:created xsi:type="dcterms:W3CDTF">2020-09-09T16:53:35Z</dcterms:created>
  <dcterms:modified xsi:type="dcterms:W3CDTF">2020-12-21T20:23:00Z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0x010100C9280E48E807ED4AA4BA7BE40CA69573</vt:lpwstr>
  </property>
</Properties>
</file>