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64662674-458B-4BC7-90C2-751241329895}" xr6:coauthVersionLast="47" xr6:coauthVersionMax="47" xr10:uidLastSave="{00000000-0000-0000-0000-000000000000}"/>
  <bookViews>
    <workbookView xWindow="57480" yWindow="-120" windowWidth="29040" windowHeight="15720" xr2:uid="{222C1CB9-A6EE-49F7-9E4F-C66D01A7CA03}"/>
  </bookViews>
  <sheets>
    <sheet name="Guidance" sheetId="19" r:id="rId1"/>
    <sheet name="Glossary" sheetId="23" r:id="rId2"/>
    <sheet name="Contents" sheetId="20" r:id="rId3"/>
    <sheet name="For Internal Use" sheetId="21" state="hidden" r:id="rId4"/>
    <sheet name="1) Land Use Rights" sheetId="1" r:id="rId5"/>
    <sheet name="2) Energy" sheetId="2" r:id="rId6"/>
    <sheet name="3) Employment" sheetId="5" r:id="rId7"/>
    <sheet name="4) Raw Materials" sheetId="4" r:id="rId8"/>
    <sheet name="5) Loans" sheetId="9" r:id="rId9"/>
  </sheets>
  <definedNames>
    <definedName name="ASGHeaders">#REF!</definedName>
    <definedName name="ASGPCNs">#REF!</definedName>
    <definedName name="AssociatedSalesCompanyProfit">#REF!</definedName>
    <definedName name="CostPeriodSetup">#REF!</definedName>
    <definedName name="CTMHeaders">#REF!</definedName>
    <definedName name="CTMPCNs">#REF!</definedName>
    <definedName name="EPCreditRate">#REF!</definedName>
    <definedName name="ImporterProfit">#REF!</definedName>
    <definedName name="NVCreditRate">#REF!</definedName>
    <definedName name="PMSSetup">#REF!</definedName>
    <definedName name="POIEnd">#REF!</definedName>
    <definedName name="POIStart">#REF!</definedName>
    <definedName name="q103k">#REF!</definedName>
    <definedName name="q104k">#REF!</definedName>
    <definedName name="q105k">#REF!</definedName>
    <definedName name="q106k">#REF!</definedName>
    <definedName name="q107k">#REF!</definedName>
    <definedName name="q181a">#REF!</definedName>
    <definedName name="q181b">#REF!</definedName>
    <definedName name="q203k">#REF!</definedName>
    <definedName name="q204k">#REF!</definedName>
    <definedName name="q205k">#REF!</definedName>
    <definedName name="q206k">#REF!</definedName>
    <definedName name="q207k">#REF!</definedName>
    <definedName name="q208k">#REF!</definedName>
    <definedName name="q209k">#REF!</definedName>
    <definedName name="q210k">#REF!</definedName>
    <definedName name="q211k">#REF!</definedName>
    <definedName name="q212k">#REF!</definedName>
    <definedName name="q213k">#REF!</definedName>
    <definedName name="q214k">#REF!</definedName>
    <definedName name="q215a">#REF!</definedName>
    <definedName name="q215b">#REF!</definedName>
    <definedName name="q217a">#REF!</definedName>
    <definedName name="q217b">#REF!</definedName>
    <definedName name="q219a">#REF!</definedName>
    <definedName name="q219b">#REF!</definedName>
    <definedName name="q219c">#REF!</definedName>
    <definedName name="q219d">#REF!</definedName>
    <definedName name="q219e">#REF!</definedName>
    <definedName name="q219f">#REF!</definedName>
    <definedName name="q219g">#REF!</definedName>
    <definedName name="q219h">#REF!</definedName>
    <definedName name="q219i">#REF!</definedName>
    <definedName name="q219j">#REF!</definedName>
    <definedName name="q219k">#REF!</definedName>
    <definedName name="q219l">#REF!</definedName>
    <definedName name="q219m">#REF!</definedName>
    <definedName name="q219n">#REF!</definedName>
    <definedName name="q219o">#REF!</definedName>
    <definedName name="q220a">#REF!</definedName>
    <definedName name="q220b">#REF!</definedName>
    <definedName name="q221a">#REF!</definedName>
    <definedName name="q221b">#REF!</definedName>
    <definedName name="q222a">#REF!</definedName>
    <definedName name="q222b">#REF!</definedName>
    <definedName name="q226a">#REF!</definedName>
    <definedName name="q226b">#REF!</definedName>
    <definedName name="q227a">#REF!</definedName>
    <definedName name="q227b">#REF!</definedName>
    <definedName name="q230a">#REF!</definedName>
    <definedName name="q230b">#REF!</definedName>
    <definedName name="q230c">#REF!</definedName>
    <definedName name="q230d">#REF!</definedName>
    <definedName name="q230e">#REF!</definedName>
    <definedName name="q230f">#REF!</definedName>
    <definedName name="q230g">#REF!</definedName>
    <definedName name="q230h">#REF!</definedName>
    <definedName name="q230i">#REF!</definedName>
    <definedName name="q230j">#REF!</definedName>
    <definedName name="q230k">#REF!</definedName>
    <definedName name="q230l">#REF!</definedName>
    <definedName name="q230m">#REF!</definedName>
    <definedName name="q230n">#REF!</definedName>
    <definedName name="q230o">#REF!</definedName>
    <definedName name="q230p">#REF!</definedName>
    <definedName name="q230q">#REF!</definedName>
    <definedName name="q230r">#REF!</definedName>
    <definedName name="q230s">#REF!</definedName>
    <definedName name="q230t">#REF!</definedName>
    <definedName name="q232a">#REF!</definedName>
    <definedName name="q232b">#REF!</definedName>
    <definedName name="q233a">#REF!</definedName>
    <definedName name="q233b">#REF!</definedName>
    <definedName name="q234a">#REF!</definedName>
    <definedName name="q234b">#REF!</definedName>
    <definedName name="q235a">#REF!</definedName>
    <definedName name="q235b">#REF!</definedName>
    <definedName name="q236a">#REF!</definedName>
    <definedName name="q236b">#REF!</definedName>
    <definedName name="q237a">#REF!</definedName>
    <definedName name="q237b">#REF!</definedName>
    <definedName name="q238a">#REF!</definedName>
    <definedName name="q238b">#REF!</definedName>
    <definedName name="q239a">#REF!</definedName>
    <definedName name="q239b">#REF!</definedName>
    <definedName name="q240a">#REF!</definedName>
    <definedName name="q240b">#REF!</definedName>
    <definedName name="q243a">#REF!</definedName>
    <definedName name="q243b">#REF!</definedName>
    <definedName name="q243c">#REF!</definedName>
    <definedName name="q243d">#REF!</definedName>
    <definedName name="q243e">#REF!</definedName>
    <definedName name="q243f">#REF!</definedName>
    <definedName name="q243g">#REF!</definedName>
    <definedName name="q243h">#REF!</definedName>
    <definedName name="q243i">#REF!</definedName>
    <definedName name="q243j">#REF!</definedName>
    <definedName name="q243k">#REF!</definedName>
    <definedName name="q243l">#REF!</definedName>
    <definedName name="q243m">#REF!</definedName>
    <definedName name="q243n">#REF!</definedName>
    <definedName name="q243o">#REF!</definedName>
    <definedName name="q243p">#REF!</definedName>
    <definedName name="q243q">#REF!</definedName>
    <definedName name="q243r">#REF!</definedName>
    <definedName name="q243s">#REF!</definedName>
    <definedName name="q243t">#REF!</definedName>
    <definedName name="q248a">#REF!</definedName>
    <definedName name="q248b">#REF!</definedName>
    <definedName name="q248c">#REF!</definedName>
    <definedName name="q248d">#REF!</definedName>
    <definedName name="q248e">#REF!</definedName>
    <definedName name="q248f">#REF!</definedName>
    <definedName name="q248g">#REF!</definedName>
    <definedName name="q248h">#REF!</definedName>
    <definedName name="q248i">#REF!</definedName>
    <definedName name="q248j">#REF!</definedName>
    <definedName name="q248k">#REF!</definedName>
    <definedName name="q248l">#REF!</definedName>
    <definedName name="q248m">#REF!</definedName>
    <definedName name="q248n">#REF!</definedName>
    <definedName name="q248o">#REF!</definedName>
    <definedName name="q248p">#REF!</definedName>
    <definedName name="q248q">#REF!</definedName>
    <definedName name="q248r">#REF!</definedName>
    <definedName name="q248s">#REF!</definedName>
    <definedName name="q248t">#REF!</definedName>
    <definedName name="q250a">#REF!</definedName>
    <definedName name="q250b">#REF!</definedName>
    <definedName name="q251a">#REF!</definedName>
    <definedName name="q251b">#REF!</definedName>
    <definedName name="q252a">#REF!</definedName>
    <definedName name="q252b">#REF!</definedName>
    <definedName name="q253a">#REF!</definedName>
    <definedName name="q253b">#REF!</definedName>
    <definedName name="q254a">#REF!</definedName>
    <definedName name="q254b">#REF!</definedName>
    <definedName name="q255a">#REF!</definedName>
    <definedName name="q255b">#REF!</definedName>
    <definedName name="q256a">#REF!</definedName>
    <definedName name="q256b">#REF!</definedName>
    <definedName name="q257a">#REF!</definedName>
    <definedName name="q257b">#REF!</definedName>
    <definedName name="q258a">#REF!</definedName>
    <definedName name="q258b">#REF!</definedName>
    <definedName name="q259a">#REF!</definedName>
    <definedName name="q259b">#REF!</definedName>
    <definedName name="q260a">#REF!</definedName>
    <definedName name="q260b">#REF!</definedName>
    <definedName name="q261a">#REF!</definedName>
    <definedName name="q261b">#REF!</definedName>
    <definedName name="q262a">#REF!</definedName>
    <definedName name="q262b">#REF!</definedName>
    <definedName name="q264a">#REF!</definedName>
    <definedName name="q264b">#REF!</definedName>
    <definedName name="q265a">#REF!</definedName>
    <definedName name="q265b">#REF!</definedName>
    <definedName name="q265c">#REF!</definedName>
    <definedName name="q265d">#REF!</definedName>
    <definedName name="q265e">#REF!</definedName>
    <definedName name="q265f">#REF!</definedName>
    <definedName name="q265g">#REF!</definedName>
    <definedName name="q265h">#REF!</definedName>
    <definedName name="q265i">#REF!</definedName>
    <definedName name="q265j">#REF!</definedName>
    <definedName name="q266a">#REF!</definedName>
    <definedName name="q266b">#REF!</definedName>
    <definedName name="q267a">#REF!</definedName>
    <definedName name="q267b">#REF!</definedName>
    <definedName name="q268a">#REF!</definedName>
    <definedName name="q268b">#REF!</definedName>
    <definedName name="Sa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3" l="1"/>
  <c r="B1" i="1"/>
  <c r="I146" i="19"/>
  <c r="H146" i="19"/>
  <c r="G146" i="19"/>
  <c r="F146" i="19"/>
  <c r="B1" i="2" l="1"/>
  <c r="B1" i="5"/>
  <c r="B1" i="4"/>
  <c r="K23" i="4"/>
  <c r="I23" i="5" l="1"/>
  <c r="I21" i="5"/>
  <c r="J21" i="5" s="1"/>
  <c r="I22" i="5"/>
  <c r="I24" i="5"/>
  <c r="I25" i="5"/>
  <c r="I26" i="5"/>
  <c r="I27" i="5"/>
  <c r="I28" i="5"/>
  <c r="I29" i="5"/>
  <c r="I30" i="5"/>
  <c r="F23" i="5"/>
  <c r="F22" i="5"/>
  <c r="F24" i="5"/>
  <c r="F25" i="5"/>
  <c r="F26" i="5"/>
  <c r="F27" i="5"/>
  <c r="F28" i="5"/>
  <c r="F29" i="5"/>
  <c r="F30" i="5"/>
  <c r="F21" i="5"/>
  <c r="B1" i="9"/>
  <c r="C6" i="9"/>
  <c r="C5" i="9"/>
  <c r="C6" i="4"/>
  <c r="C5" i="4"/>
  <c r="C6" i="5"/>
  <c r="C5" i="2"/>
  <c r="C6" i="2"/>
  <c r="C5" i="5"/>
  <c r="C5" i="1"/>
  <c r="C4" i="1"/>
  <c r="B13" i="21"/>
  <c r="B14" i="21"/>
  <c r="B15" i="21"/>
  <c r="B16" i="21"/>
  <c r="C7" i="9" s="1"/>
  <c r="B12" i="21"/>
  <c r="C8" i="9" s="1"/>
  <c r="C7" i="2" l="1"/>
  <c r="C8" i="4"/>
  <c r="C8" i="2"/>
  <c r="C7" i="4"/>
  <c r="C6" i="1"/>
  <c r="C7" i="1"/>
  <c r="C7" i="5"/>
  <c r="C8" i="5"/>
  <c r="L20" i="2"/>
  <c r="K20" i="4"/>
  <c r="K21" i="4"/>
  <c r="L21" i="2"/>
  <c r="L23" i="2"/>
  <c r="L22" i="2"/>
  <c r="K22" i="4" l="1"/>
</calcChain>
</file>

<file path=xl/sharedStrings.xml><?xml version="1.0" encoding="utf-8"?>
<sst xmlns="http://schemas.openxmlformats.org/spreadsheetml/2006/main" count="626" uniqueCount="416">
  <si>
    <t>Case details</t>
  </si>
  <si>
    <t>Deadline</t>
  </si>
  <si>
    <t>Case Number</t>
  </si>
  <si>
    <t>Case Name</t>
  </si>
  <si>
    <t>Company Name</t>
  </si>
  <si>
    <t>Start</t>
  </si>
  <si>
    <t>End</t>
  </si>
  <si>
    <t>Period of Investigation (POI)</t>
  </si>
  <si>
    <t>Injury Period (IP)</t>
  </si>
  <si>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</si>
  <si>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</si>
  <si>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</si>
  <si>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</si>
  <si>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</si>
  <si>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</si>
  <si>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</si>
  <si>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UK: The Trade Remedies (Dumping and Subsidisation) (EU Exit) Regulations 2019</t>
  </si>
  <si>
    <t>The Trade Remedies (Dumping and Subsidisation) (EU Exit) Regulations 2019</t>
  </si>
  <si>
    <t>TRA Public File</t>
  </si>
  <si>
    <t>TRA Investigations - Trade Remedies Service - GOV.UK</t>
  </si>
  <si>
    <t xml:space="preserve">The TRA will seek to verify the data provided in this questionnaire and the methodology used to compile it. </t>
  </si>
  <si>
    <t>Exchange rates and currency conversion</t>
  </si>
  <si>
    <t xml:space="preserve">Where a currency conversion is required, we suggest you use the Bank of England exchange rate database where possible. If you use another method, please use this table to record where you have done so, and the rationale for doing so. Add more lines if required. </t>
  </si>
  <si>
    <t>GBP exchange rates | Bank of England | Database</t>
  </si>
  <si>
    <t>Question</t>
  </si>
  <si>
    <t>Method used</t>
  </si>
  <si>
    <t>Rationale</t>
  </si>
  <si>
    <t>Relevant Links</t>
  </si>
  <si>
    <t>A2.2</t>
  </si>
  <si>
    <t>Example: Exchange.com rates used</t>
  </si>
  <si>
    <t xml:space="preserve">Bank of England does not show CNY against JPY rates </t>
  </si>
  <si>
    <t>exchange.com/dates</t>
  </si>
  <si>
    <t>Formula and modifications</t>
  </si>
  <si>
    <t xml:space="preserve">If you add or modify any formula or function to the questionnaire or annexes, please record the details and rationale here. Add more lines if required. </t>
  </si>
  <si>
    <t>Details</t>
  </si>
  <si>
    <t>Formats</t>
  </si>
  <si>
    <t>Dates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</si>
  <si>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</si>
  <si>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</si>
  <si>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</si>
  <si>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</si>
  <si>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</si>
  <si>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</si>
  <si>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</si>
  <si>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</si>
  <si>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</si>
  <si>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</si>
  <si>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</si>
  <si>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</si>
  <si>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</si>
  <si>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</si>
  <si>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 xml:space="preserve">Non-Confidential </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</si>
  <si>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</si>
  <si>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</si>
  <si>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</si>
  <si>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</si>
  <si>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</si>
  <si>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</si>
  <si>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</si>
  <si>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</si>
  <si>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</si>
  <si>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</si>
  <si>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</si>
  <si>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</si>
  <si>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</si>
  <si>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</si>
  <si>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</si>
  <si>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</si>
  <si>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</si>
  <si>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</si>
  <si>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</si>
  <si>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</si>
  <si>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</si>
  <si>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</si>
  <si>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</si>
  <si>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Year 1</t>
  </si>
  <si>
    <t>Year 2</t>
  </si>
  <si>
    <t>Year 3</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</si>
  <si>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</si>
  <si>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</si>
  <si>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</si>
  <si>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</si>
  <si>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</si>
  <si>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</si>
  <si>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</si>
  <si>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</si>
  <si>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</si>
  <si>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Case no.:</t>
  </si>
  <si>
    <t>Company name:</t>
  </si>
  <si>
    <t>Contents</t>
  </si>
  <si>
    <t>PMS Annex 1 - Land Use Rights</t>
  </si>
  <si>
    <t>Instructions</t>
  </si>
  <si>
    <r>
      <rPr>
        <sz val="11"/>
        <color theme="1"/>
        <rFont val="Aptos Narrow"/>
        <family val="2"/>
      </rPr>
      <t>▪</t>
    </r>
    <r>
      <rPr>
        <sz val="11"/>
        <color theme="1"/>
        <rFont val="Arial"/>
        <family val="2"/>
      </rPr>
      <t xml:space="preserve"> Complete the table below with information concerning your land use rights.  </t>
    </r>
  </si>
  <si>
    <r>
      <rPr>
        <sz val="11"/>
        <color rgb="FF000000"/>
        <rFont val="Aptos Narrow"/>
        <family val="2"/>
      </rPr>
      <t xml:space="preserve">▪ </t>
    </r>
    <r>
      <rPr>
        <sz val="11"/>
        <color rgb="FF000000"/>
        <rFont val="Arial"/>
        <family val="2"/>
      </rPr>
      <t>For any reference to source documents provide supporting evidence as an appendix and cite the corresponding number given to the evidence.</t>
    </r>
  </si>
  <si>
    <r>
      <rPr>
        <sz val="11"/>
        <color theme="1"/>
        <rFont val="Aptos Narrow"/>
        <family val="2"/>
      </rPr>
      <t xml:space="preserve">▪ </t>
    </r>
    <r>
      <rPr>
        <sz val="11"/>
        <color theme="1"/>
        <rFont val="Arial"/>
        <family val="2"/>
      </rPr>
      <t>Add more rows to the table, if needed.</t>
    </r>
  </si>
  <si>
    <t>Cost</t>
  </si>
  <si>
    <t>Evidence</t>
  </si>
  <si>
    <t>No.  (1 to n)</t>
  </si>
  <si>
    <t>Transaction date</t>
  </si>
  <si>
    <t>Name of the lessor</t>
  </si>
  <si>
    <t>Public ownership (Y/N)?</t>
  </si>
  <si>
    <t>Purchase contract No. and date</t>
  </si>
  <si>
    <t>Area of land involved</t>
  </si>
  <si>
    <t>Length of contract</t>
  </si>
  <si>
    <t>Business rates paid for each LUR during POI (currency)</t>
  </si>
  <si>
    <t>Land tax paid for each LUR during POI (currency)</t>
  </si>
  <si>
    <t>Amortisation paid for each LUR during POI (if applicable)</t>
  </si>
  <si>
    <t>Supporting evidence (cite appendix number(s))</t>
  </si>
  <si>
    <t>(Specify unit: m², acres, hectares)</t>
  </si>
  <si>
    <t>(months)</t>
  </si>
  <si>
    <t>[1]</t>
  </si>
  <si>
    <t>[2]</t>
  </si>
  <si>
    <t>[3]</t>
  </si>
  <si>
    <t>[4]</t>
  </si>
  <si>
    <t>[5]</t>
  </si>
  <si>
    <t>[6]</t>
  </si>
  <si>
    <t>[7]</t>
  </si>
  <si>
    <t>[8]</t>
  </si>
  <si>
    <t>[9]</t>
  </si>
  <si>
    <t>[10]</t>
  </si>
  <si>
    <t>[11]</t>
  </si>
  <si>
    <t>[12]</t>
  </si>
  <si>
    <t>Notes:</t>
  </si>
  <si>
    <t>Date of the transaction as appearing on any contract signed.</t>
  </si>
  <si>
    <t>Name of the legal entity (individual, company, or organization) who leases or lets a property to another; a landlord.</t>
  </si>
  <si>
    <t>If the land is publicly owned enter Y, if not enter N.</t>
  </si>
  <si>
    <t>Date when the land was purchased and the contract number.</t>
  </si>
  <si>
    <t>State the area of land owned. Clearly state the unit used e.g. m², acres, hectares etc.</t>
  </si>
  <si>
    <t>Amount paid in your accounting currency.</t>
  </si>
  <si>
    <t>Specify the length of the contract in months.</t>
  </si>
  <si>
    <t xml:space="preserve">Transfer tax is a tax imposed by a government on the passing of a title to property from one person or entity to another. Specify the transfer tax paid when the property/land was acquired.    </t>
  </si>
  <si>
    <t>Business tax paid for each Land Use Right (LUR) over the Period of Investigation (POI).</t>
  </si>
  <si>
    <t>Refers to the land tax paid for each Land Use Right (LUR) over the POI.</t>
  </si>
  <si>
    <t>Amortisation of land use rights typically involves spreading the cost of acquiring the right to use land over its useful life. Enter a value if applicable.</t>
  </si>
  <si>
    <t>Cite the appendix number(s) for any supporting evidence provided.</t>
  </si>
  <si>
    <t>PMS Annex 2 - Energy</t>
  </si>
  <si>
    <r>
      <rPr>
        <sz val="11"/>
        <color rgb="FF000000"/>
        <rFont val="Aptos Narrow"/>
        <family val="2"/>
      </rPr>
      <t>▪</t>
    </r>
    <r>
      <rPr>
        <sz val="8.8000000000000007"/>
        <color rgb="FF000000"/>
        <rFont val="Arial"/>
        <family val="2"/>
      </rPr>
      <t xml:space="preserve"> </t>
    </r>
    <r>
      <rPr>
        <sz val="11"/>
        <color rgb="FF000000"/>
        <rFont val="Arial"/>
        <family val="2"/>
      </rPr>
      <t>Complete the table below with information concerning all your energy costs during the POI.</t>
    </r>
  </si>
  <si>
    <r>
      <rPr>
        <sz val="11"/>
        <color rgb="FF000000"/>
        <rFont val="Aptos Narrow"/>
        <family val="2"/>
      </rPr>
      <t>▪</t>
    </r>
    <r>
      <rPr>
        <sz val="11"/>
        <color rgb="FF000000"/>
        <rFont val="Arial"/>
        <family val="2"/>
      </rPr>
      <t xml:space="preserve"> For any source documents used, provide supporting evidence as an appendix and cite the corresponding number given to the evidence.</t>
    </r>
  </si>
  <si>
    <t>Programme information</t>
  </si>
  <si>
    <t>Costs</t>
  </si>
  <si>
    <t>Invoice number</t>
  </si>
  <si>
    <t>Energy Type (e.g. electricity, gas)</t>
  </si>
  <si>
    <t>Invoice date</t>
  </si>
  <si>
    <t>Start date of energy provision</t>
  </si>
  <si>
    <t>End date of energy provision</t>
  </si>
  <si>
    <t>Unit (e.g. kWh, m3)</t>
  </si>
  <si>
    <t>Total usage (units)</t>
  </si>
  <si>
    <t>Total invoice amount (currency)</t>
  </si>
  <si>
    <t>Unit price for energy</t>
  </si>
  <si>
    <t>Add a number to the corresponding transaction.</t>
  </si>
  <si>
    <t>Enter the invoice number.</t>
  </si>
  <si>
    <t>This refers to the type of energy being invoiced e.g. electricity, gas etc.</t>
  </si>
  <si>
    <t>Date of Invoice.</t>
  </si>
  <si>
    <t>Start date of energy usage covered by the invoice.</t>
  </si>
  <si>
    <t>End date of energy usage covered by the invoice.</t>
  </si>
  <si>
    <r>
      <rPr>
        <sz val="11"/>
        <color rgb="FF000000"/>
        <rFont val="Arial"/>
        <family val="2"/>
      </rPr>
      <t>Unit used to invoice the energy usage e.g. Kilowatt-hour (kWh), Cubic metres (m</t>
    </r>
    <r>
      <rPr>
        <vertAlign val="superscript"/>
        <sz val="11"/>
        <color rgb="FF000000"/>
        <rFont val="Arial"/>
        <family val="2"/>
      </rPr>
      <t>3</t>
    </r>
    <r>
      <rPr>
        <sz val="11"/>
        <color rgb="FF000000"/>
        <rFont val="Arial"/>
        <family val="2"/>
      </rPr>
      <t>). State the unit.</t>
    </r>
  </si>
  <si>
    <t>Total usage of energy. Specify the units used e.g. kWh.</t>
  </si>
  <si>
    <t>Total amount invoiced for the energy use in your accounting currency.</t>
  </si>
  <si>
    <t xml:space="preserve">Exclude any additional fees </t>
  </si>
  <si>
    <t>Automatically calculated - Do NOT enter anything here.</t>
  </si>
  <si>
    <t>PMS Annex 3 - Employment</t>
  </si>
  <si>
    <r>
      <rPr>
        <sz val="11"/>
        <color rgb="FF000000"/>
        <rFont val="Aptos Narrow"/>
        <family val="2"/>
      </rPr>
      <t>▪</t>
    </r>
    <r>
      <rPr>
        <sz val="11"/>
        <color rgb="FF000000"/>
        <rFont val="Arial"/>
        <family val="2"/>
      </rPr>
      <t xml:space="preserve"> For any reference source documents used, provide supporting evidence as an appendix and cite the corresponding number given to the evidence.</t>
    </r>
  </si>
  <si>
    <t>Employment information</t>
  </si>
  <si>
    <t xml:space="preserve">    Job title  </t>
  </si>
  <si>
    <t xml:space="preserve">Total Annual paid hours </t>
  </si>
  <si>
    <t>Standard Annual hours  for 1 FTE</t>
  </si>
  <si>
    <t xml:space="preserve">Number of employees (FTE)      </t>
  </si>
  <si>
    <t xml:space="preserve">Total Annual cost </t>
  </si>
  <si>
    <t xml:space="preserve">Annual unproductive hours </t>
  </si>
  <si>
    <t>Annual Productive hours [3]-[7]</t>
  </si>
  <si>
    <t>Add a number for each job name.</t>
  </si>
  <si>
    <t>Job Title given to the person by your organisation.</t>
  </si>
  <si>
    <t>Includes Base hours + overtime + any additional hours worked and recorded.</t>
  </si>
  <si>
    <t>Standard annual hours worked for 1 Full-Time Equivalent (FTE). Calculate as standard hours worked x52 weeks, e.g. 37x52=1,924 hours per year.</t>
  </si>
  <si>
    <t>Automatically calculated - Do NOT enter anything here. Calculated as Total Annual paid hours divided by Standard Annual hours for 1 FTE so [3]/[4].</t>
  </si>
  <si>
    <t>Includes gross Annual salary (Base wages), employer costs (pension, social insurance,  payroll taxes) and other benefits (bonuses, allowances etc.) and overtime paid and recorded for all employees in the job title.</t>
  </si>
  <si>
    <t>Includes sickness, holidays, meetings, admin, downtime etc. The data should be for all employees in the job title.</t>
  </si>
  <si>
    <t xml:space="preserve">Automatically calculated - Do NOT enter anything here. Calculated as total paid hours less non-productive hours. </t>
  </si>
  <si>
    <t>Automatically calculated - Do NOT enter anything here. Productive hourly cost = Total Annual Cost/ Annual productive hours.</t>
  </si>
  <si>
    <t>Brief description of any supporting evidence and cite the appendix number(s) for any supporting evidence provided.</t>
  </si>
  <si>
    <t>PMS Annex 4 - Raw Materials and inputs</t>
  </si>
  <si>
    <r>
      <rPr>
        <sz val="11"/>
        <color theme="1"/>
        <rFont val="Aptos Narrow"/>
        <family val="2"/>
      </rPr>
      <t>▪</t>
    </r>
    <r>
      <rPr>
        <sz val="8.8000000000000007"/>
        <color theme="1"/>
        <rFont val="Arial"/>
        <family val="2"/>
      </rPr>
      <t xml:space="preserve"> </t>
    </r>
    <r>
      <rPr>
        <sz val="11"/>
        <color theme="1"/>
        <rFont val="Arial"/>
        <family val="2"/>
      </rPr>
      <t>Cells highlighted in yellow are automatically calculated based on the data that you provide.</t>
    </r>
  </si>
  <si>
    <t>Raw material input information</t>
  </si>
  <si>
    <t>Raw material / input description</t>
  </si>
  <si>
    <t>Raw material/ input type</t>
  </si>
  <si>
    <t>HS code (if known)</t>
  </si>
  <si>
    <t>Total cost of raw material/input</t>
  </si>
  <si>
    <t xml:space="preserve">Volume                    </t>
  </si>
  <si>
    <t>Units used in [6]</t>
  </si>
  <si>
    <t>Cost per unit</t>
  </si>
  <si>
    <t>Description</t>
  </si>
  <si>
    <t>Specify the type of raw material and / or input being purchased.</t>
  </si>
  <si>
    <t xml:space="preserve">This relates to the Harmonized System (HS) or Commodity codes. </t>
  </si>
  <si>
    <t>Total cost of the raw material invoiced in the transaction. The costs should be expressed in your accounting currency.</t>
  </si>
  <si>
    <t xml:space="preserve">This relates to the total volume of the transaction. </t>
  </si>
  <si>
    <t>Specify the unit to measure the volume of the transaction in [6] e.g. kg, Tonnes, Metric Tonnes, Litres etc.</t>
  </si>
  <si>
    <t>Automatically calculated. This refers to [4] / [6]</t>
  </si>
  <si>
    <t>Give a brief description of the raw material you entered in [1]</t>
  </si>
  <si>
    <t>PMS Annex 5 - Loans</t>
  </si>
  <si>
    <t>Loan information</t>
  </si>
  <si>
    <t>Loan and interest amounts</t>
  </si>
  <si>
    <t>Loan name</t>
  </si>
  <si>
    <t>Type of loan</t>
  </si>
  <si>
    <t>Is it export contingent Yes(Y) or No(N)?</t>
  </si>
  <si>
    <t>Is the loan fully repaid at end of POI?</t>
  </si>
  <si>
    <t>Loan recipient</t>
  </si>
  <si>
    <t>Name of bank/ institution/persons providing the loan</t>
  </si>
  <si>
    <t>Loan start date</t>
  </si>
  <si>
    <t>Principal amount of loan</t>
  </si>
  <si>
    <t>Repayable date</t>
  </si>
  <si>
    <t>Interest type (fixed/variable)</t>
  </si>
  <si>
    <t>If variable, please explain terms</t>
  </si>
  <si>
    <t>Interest rate (%)</t>
  </si>
  <si>
    <t>[13]</t>
  </si>
  <si>
    <t>[14]</t>
  </si>
  <si>
    <t>Name of loan as it appears in the loan agreement.</t>
  </si>
  <si>
    <t>Specify the type of loan e.g. secured, unsecured, short-term, long-term etc.</t>
  </si>
  <si>
    <t>If the loan is dependent on, or contingent on the act of exporting goods enter Y for yes. If not then enter N for no.</t>
  </si>
  <si>
    <t>If there are no repayments on the loan remaining at the end of the POI state "Y", if not, "N" for no.</t>
  </si>
  <si>
    <t>Full name of the loan recipient.</t>
  </si>
  <si>
    <t>Name of the bank / institution, or individual providing the loans.</t>
  </si>
  <si>
    <t>Start date of the loan.</t>
  </si>
  <si>
    <t>Original sum of money that's borrowed in a loan. The amount should be expressed in your accounting currency.</t>
  </si>
  <si>
    <t>Currency in which the loan is made.</t>
  </si>
  <si>
    <t>Date for repayment of the loan.</t>
  </si>
  <si>
    <t>Type of interest rate type paid on the loan (Fixed or variable). Fixed interest rates remain constant throughout the loan term. A variable interest rate can fluctuate during the loan term, often tied to a benchmark interest rate.</t>
  </si>
  <si>
    <t>If you have specified variable in [11], please explain the terms.</t>
  </si>
  <si>
    <t>Specify the interest rate (%) for the loan.</t>
  </si>
  <si>
    <t>Currency used to invoice the transaction.  (e.g. EUR, USD, DKK, GBP etc.)</t>
  </si>
  <si>
    <r>
      <t xml:space="preserve">Amount paid 
</t>
    </r>
    <r>
      <rPr>
        <sz val="10"/>
        <color rgb="FF000000"/>
        <rFont val="Arial"/>
        <family val="2"/>
      </rPr>
      <t>(Accounting currency)</t>
    </r>
  </si>
  <si>
    <r>
      <t xml:space="preserve"> Transfer tax 
</t>
    </r>
    <r>
      <rPr>
        <sz val="10"/>
        <color rgb="FF000000"/>
        <rFont val="Arial"/>
        <family val="2"/>
      </rPr>
      <t xml:space="preserve">
(Accounting currency)</t>
    </r>
  </si>
  <si>
    <r>
      <rPr>
        <sz val="11"/>
        <color rgb="FF000000"/>
        <rFont val="Aptos Narrow"/>
        <family val="2"/>
      </rPr>
      <t xml:space="preserve">▪  </t>
    </r>
    <r>
      <rPr>
        <sz val="11"/>
        <color rgb="FF000000"/>
        <rFont val="Arial"/>
        <family val="2"/>
      </rPr>
      <t>Complete the table below with information concerning the hours worked and labour costs information of your employees by type of job.</t>
    </r>
  </si>
  <si>
    <r>
      <rPr>
        <sz val="11"/>
        <color theme="1"/>
        <rFont val="Aptos Narrow"/>
        <family val="2"/>
      </rPr>
      <t>▪</t>
    </r>
    <r>
      <rPr>
        <sz val="8.8000000000000007"/>
        <color theme="1"/>
        <rFont val="Arial"/>
        <family val="2"/>
      </rPr>
      <t xml:space="preserve">  </t>
    </r>
    <r>
      <rPr>
        <sz val="11"/>
        <color theme="1"/>
        <rFont val="Arial"/>
        <family val="2"/>
      </rPr>
      <t>Cells highlighted in yellow are automatically calculated.</t>
    </r>
  </si>
  <si>
    <r>
      <rPr>
        <sz val="11"/>
        <color rgb="FF000000"/>
        <rFont val="Aptos Narrow"/>
        <family val="2"/>
      </rPr>
      <t xml:space="preserve">▪ </t>
    </r>
    <r>
      <rPr>
        <sz val="11"/>
        <color rgb="FF000000"/>
        <rFont val="Arial"/>
        <family val="2"/>
      </rPr>
      <t xml:space="preserve"> For any reference source documents used, provide supporting evidence as an appendix and cite the corresponding number given to the evidence.</t>
    </r>
  </si>
  <si>
    <r>
      <rPr>
        <sz val="11"/>
        <color theme="1"/>
        <rFont val="Aptos Narrow"/>
        <family val="2"/>
      </rPr>
      <t xml:space="preserve">▪ </t>
    </r>
    <r>
      <rPr>
        <sz val="11"/>
        <color theme="1"/>
        <rFont val="Arial"/>
        <family val="2"/>
      </rPr>
      <t xml:space="preserve"> Add more rows, if necessary within the table or copy an existing row to the end of the table.</t>
    </r>
  </si>
  <si>
    <t>Completed on Behalf of:</t>
  </si>
  <si>
    <t>Case team email</t>
  </si>
  <si>
    <t>Type of data being submitted</t>
  </si>
  <si>
    <t>Non-confidential</t>
  </si>
  <si>
    <t xml:space="preserve">Click on cell to the left and  from the drop-down menu select either "Confidential" or "Non-confidential" </t>
  </si>
  <si>
    <t>Last financial year prior to POI</t>
  </si>
  <si>
    <t>Layout of annex tabs</t>
  </si>
  <si>
    <t>Each tab in the annex consists of the following items:</t>
  </si>
  <si>
    <r>
      <rPr>
        <b/>
        <sz val="12"/>
        <color rgb="FF000000"/>
        <rFont val="Arial"/>
        <family val="2"/>
      </rPr>
      <t>Instructions</t>
    </r>
    <r>
      <rPr>
        <sz val="12"/>
        <color rgb="FF000000"/>
        <rFont val="Arial"/>
        <family val="2"/>
      </rPr>
      <t xml:space="preserve">   - This gives some basic points on how to complete the tab and the table(s) contained within it,</t>
    </r>
  </si>
  <si>
    <t>Accounting currency and /or unit of volume table -  Not all tabs include this.  This appears above the main data tables.   This is to collect information on the units used to measure volume and value in the data table.</t>
  </si>
  <si>
    <t>Note on verification</t>
  </si>
  <si>
    <r>
      <t xml:space="preserve">Please provide us with all formulae and steps used in your calculations and </t>
    </r>
    <r>
      <rPr>
        <b/>
        <u/>
        <sz val="12"/>
        <rFont val="Arial"/>
        <family val="2"/>
      </rPr>
      <t>keep a record</t>
    </r>
    <r>
      <rPr>
        <sz val="12"/>
        <rFont val="Arial"/>
        <family val="2"/>
      </rPr>
      <t xml:space="preserve"> of these and all related material/documentation for any verification visit.</t>
    </r>
  </si>
  <si>
    <r>
      <t xml:space="preserve">It is strongly suggested that you read this </t>
    </r>
    <r>
      <rPr>
        <b/>
        <u/>
        <sz val="12"/>
        <rFont val="Arial"/>
        <family val="2"/>
      </rPr>
      <t>whole</t>
    </r>
    <r>
      <rPr>
        <sz val="12"/>
        <rFont val="Arial"/>
        <family val="2"/>
      </rPr>
      <t xml:space="preserve"> page before progressing further. </t>
    </r>
  </si>
  <si>
    <t>Annex tabs</t>
  </si>
  <si>
    <t>POI</t>
  </si>
  <si>
    <t>Injury period (IP):</t>
  </si>
  <si>
    <t>Retailer</t>
  </si>
  <si>
    <t>Independent</t>
  </si>
  <si>
    <t>Own product</t>
  </si>
  <si>
    <t>Wholesaler</t>
  </si>
  <si>
    <t>Associated</t>
  </si>
  <si>
    <t>Purchased</t>
  </si>
  <si>
    <t>Distributor</t>
  </si>
  <si>
    <t>End-User</t>
  </si>
  <si>
    <t>internal transfer</t>
  </si>
  <si>
    <t>Other</t>
  </si>
  <si>
    <t>Injury period</t>
  </si>
  <si>
    <t>Accounting currency</t>
  </si>
  <si>
    <t>State your accounting currency</t>
  </si>
  <si>
    <r>
      <rPr>
        <sz val="11"/>
        <color rgb="FF000000"/>
        <rFont val="Aptos Narrow"/>
        <family val="2"/>
      </rPr>
      <t>▪</t>
    </r>
    <r>
      <rPr>
        <sz val="11"/>
        <color rgb="FF000000"/>
        <rFont val="Arial"/>
        <family val="2"/>
      </rPr>
      <t xml:space="preserve"> Complete the table for any loans in existence during the Period of Investigation (POI).</t>
    </r>
  </si>
  <si>
    <r>
      <rPr>
        <sz val="11"/>
        <color rgb="FF000000"/>
        <rFont val="Aptos Narrow"/>
        <family val="2"/>
      </rPr>
      <t xml:space="preserve">▪ </t>
    </r>
    <r>
      <rPr>
        <sz val="11"/>
        <color rgb="FF000000"/>
        <rFont val="Arial"/>
        <family val="2"/>
      </rPr>
      <t>Complete the table below concerning all raw materials and inputs purchased during the Period of Investigation (POI).</t>
    </r>
  </si>
  <si>
    <t>Productive hourly cost (currency) [6]/[8]</t>
  </si>
  <si>
    <t>Glossary</t>
  </si>
  <si>
    <t>Term</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</si>
  <si>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</si>
  <si>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</si>
  <si>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</si>
  <si>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Specific principles, bases, conventions, rules and practices applied by an entity in preparing and presenting financial statements.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</si>
  <si>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</si>
  <si>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</si>
  <si>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</si>
  <si>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</si>
  <si>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Amortization</t>
  </si>
  <si>
    <t>Gradual and periodic reduction of any amount, such as the periodic writedown of a loan or the cost of an intangible asset.</t>
  </si>
  <si>
    <t>Associated parties</t>
  </si>
  <si>
    <t xml:space="preserve">Both natural persons (individuals) and legal persons (e.g. companies) are considered to be associated where they meet the definition of ‘Related Persons’ in Regulation 128 of the Customs (Import Duty) (EU Exit) Regulations 2018. </t>
  </si>
  <si>
    <t>By products</t>
  </si>
  <si>
    <t>Products which are produced incidentally in the process of manufacturing the main products. It is not the company's goal to produce by-products, therefore they have a relatively low sales value.</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</si>
  <si>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</si>
  <si>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</si>
  <si>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</si>
  <si>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</si>
  <si>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</si>
  <si>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</si>
  <si>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</si>
  <si>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Direct labour cost</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</si>
  <si>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</si>
  <si>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</si>
  <si>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</si>
  <si>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</si>
  <si>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</si>
  <si>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Earnings Before Interest 
Depreciation Tax and Amortization (EBIDTA)</t>
  </si>
  <si>
    <t>This is a company's earnings before deducting interest, depreciation, tax and amortisation.</t>
  </si>
  <si>
    <t>Export price</t>
  </si>
  <si>
    <t>Extraordinary costs</t>
  </si>
  <si>
    <t>They are significant and unusual events or transactions that are both unusual and infrequent in nature (e.g. losses from early debt repayment, intangible assets write-offs, legal settlements, start-up)</t>
  </si>
  <si>
    <t>First in first out (FIFO)</t>
  </si>
  <si>
    <t>Costs associated with materials that were booked into inventory first will be the first to be used in the production process.</t>
  </si>
  <si>
    <t xml:space="preserve">Flow chart </t>
  </si>
  <si>
    <t>Type of diagram that represents a workflow or process.</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</si>
  <si>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</si>
  <si>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</si>
  <si>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</si>
  <si>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</si>
  <si>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Goods subject to review</t>
  </si>
  <si>
    <t>Indirect Cost</t>
  </si>
  <si>
    <t>Any cost that cannot be conveniently and economically traced to a specific department; a manufacturing cost that is not easily traced to a specific product and must be assigned using an allocation method.</t>
  </si>
  <si>
    <t>Injury</t>
  </si>
  <si>
    <t>Injury period (IP)</t>
  </si>
  <si>
    <t>Intangible asset</t>
  </si>
  <si>
    <t>Identifiable non-monetary asset without physical substance. Such an asset is identifiable when it is separable, or when it arises from contractual or other legal rights. An example is a company's license</t>
  </si>
  <si>
    <t>Inventory</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</si>
  <si>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</si>
  <si>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Joint products</t>
  </si>
  <si>
    <t>Two or more products that are generated within a single production process. These products would usually have undifferentiated cost.</t>
  </si>
  <si>
    <t>Last in first out (LIFO)</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</si>
  <si>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</si>
  <si>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Like goods</t>
  </si>
  <si>
    <t xml:space="preserve">Goods which are like the goods concerned or goods subject to review in all respects, or with characteristics closely resembling them. </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</si>
  <si>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</si>
  <si>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</si>
  <si>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</si>
  <si>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Operating Expenses</t>
  </si>
  <si>
    <t>Expenses incurred by a business through its normal business operations.</t>
  </si>
  <si>
    <t>Overheads</t>
  </si>
  <si>
    <t>Indirect production costs which are incurred in the course of making a product/service that cannot be traced to a specific product and must be assigned using an allocation method.   (e.g. factory rent, factory insurance, factory depreciation and production salaries).</t>
  </si>
  <si>
    <t>Product Control Numbers (PCN)</t>
  </si>
  <si>
    <t>Identifiers created on the basis of the main characteristics differentiating the sub-categories of goods within the scope of the investigation.</t>
  </si>
  <si>
    <t>Profit Before Tax (PBT)</t>
  </si>
  <si>
    <t>Profit Before Tax (PBT), also called pre-tax profit or Earnings Before Tax (EBT), is a company's earnings after deducting all operating and non-operating expenses (like COGS, salaries, interest) but before subtracting income taxes.</t>
  </si>
  <si>
    <t>Quarter</t>
  </si>
  <si>
    <t xml:space="preserve">An associated three-month period of a year e.g. 1 January – 31 March, 1 April – 30 June, etc. </t>
  </si>
  <si>
    <t>Related party</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</si>
  <si>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</si>
  <si>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Return on investment (ROI)</t>
  </si>
  <si>
    <t>Performance measure that indicates how much profit or loss is generated for each unit of capital invested, essentially showing the return relative to the initial cost. ROI is expressed as a percentage.</t>
  </si>
  <si>
    <t>Statement of financial position (SOFP)</t>
  </si>
  <si>
    <t>Financial statement that summarises a company's assets, liabilities, and equity on a particular date – usually at the end of a financial month or financial year. This is commonly known as a Balance sheet.</t>
  </si>
  <si>
    <t xml:space="preserve">Statement of profit or loss (SOPL) </t>
  </si>
  <si>
    <t xml:space="preserve">Also called an income statement, this report shows your business’s revenues and expenses. Expenses are subtracted from revenues to show your business’s profit or loss figure. </t>
  </si>
  <si>
    <t>Stock</t>
  </si>
  <si>
    <t>Refers to finished goods only.</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</si>
  <si>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</si>
  <si>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</si>
  <si>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</si>
  <si>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Trial balance</t>
  </si>
  <si>
    <t>A trial balance is a list of ledger balances shown in debit and credit columns. It lists the balances on ledger accounts and totals them. Total debits should equal total credits.</t>
  </si>
  <si>
    <t>1.) Land use rights</t>
  </si>
  <si>
    <t>2.) Energy</t>
  </si>
  <si>
    <t>3.) Employment</t>
  </si>
  <si>
    <t>4.) Raw materials</t>
  </si>
  <si>
    <t>5.) Loans</t>
  </si>
  <si>
    <t>Link to questionnaire main section</t>
  </si>
  <si>
    <t>Complementary good</t>
  </si>
  <si>
    <t>Goods that are usually used/ consumed together. e.g. tennis rackets and tennis balls.</t>
  </si>
  <si>
    <t>Sum of the cost of production or manufacture, and the selling, general and administration costs associated with the sale of those goods.</t>
  </si>
  <si>
    <t>Setting of prices between divisions of a group.</t>
  </si>
  <si>
    <t>TRA Anti-Dumping Expiry review 
 Particular Market Situation (PMS) 
Annex for Overseas Exporters</t>
  </si>
  <si>
    <t>Country of purchase</t>
  </si>
  <si>
    <t>State the country of purchase</t>
  </si>
  <si>
    <t xml:space="preserve">Glossary </t>
  </si>
  <si>
    <t>ER0081</t>
  </si>
  <si>
    <t>Welded Tubes and Pipes from Belarus and the PRC</t>
  </si>
  <si>
    <t>example plc</t>
  </si>
  <si>
    <t>ER0081@traderemedies.gov.uk</t>
  </si>
  <si>
    <r>
      <rPr>
        <b/>
        <sz val="12"/>
        <color rgb="FF000000"/>
        <rFont val="Arial"/>
        <family val="2"/>
      </rPr>
      <t xml:space="preserve">Case details </t>
    </r>
    <r>
      <rPr>
        <sz val="12"/>
        <color rgb="FF000000"/>
        <rFont val="Arial"/>
        <family val="2"/>
      </rPr>
      <t>table - This is a prepopulated table at the beginning of each tab. This contains the case number, company name, Period of investigation (POI (and Injury Period (IP). Please note that you do not have to complete it.</t>
    </r>
  </si>
  <si>
    <r>
      <rPr>
        <b/>
        <sz val="12"/>
        <color rgb="FF000000"/>
        <rFont val="Arial"/>
        <family val="2"/>
      </rPr>
      <t xml:space="preserve">Main data </t>
    </r>
    <r>
      <rPr>
        <sz val="12"/>
        <color rgb="FF000000"/>
        <rFont val="Arial"/>
        <family val="2"/>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labelled [1] to [n], which can be cross-referenced to the Notes section which appear underneath the table.  </t>
    </r>
  </si>
  <si>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labelled [1] to [n], which can be cross-referenced to the main table.</t>
    </r>
  </si>
  <si>
    <r>
      <t>A.</t>
    </r>
    <r>
      <rPr>
        <b/>
        <i/>
        <sz val="12"/>
        <rFont val="Times New Roman"/>
        <family val="1"/>
      </rPr>
      <t xml:space="preserve">   </t>
    </r>
    <r>
      <rPr>
        <sz val="12"/>
        <rFont val="Arial"/>
        <family val="2"/>
      </rPr>
      <t>the trial balance which starts from the beginning of your financial year and ends on 30/09/2024;</t>
    </r>
  </si>
  <si>
    <r>
      <t>B.</t>
    </r>
    <r>
      <rPr>
        <b/>
        <i/>
        <sz val="12"/>
        <rFont val="Times New Roman"/>
        <family val="1"/>
      </rPr>
      <t xml:space="preserve">   </t>
    </r>
    <r>
      <rPr>
        <sz val="12"/>
        <rFont val="Arial"/>
        <family val="2"/>
      </rPr>
      <t>the trial balance which starts from 01/10/2024  to the end of your financial year; and</t>
    </r>
  </si>
  <si>
    <r>
      <t>C.</t>
    </r>
    <r>
      <rPr>
        <b/>
        <i/>
        <sz val="12"/>
        <rFont val="Times New Roman"/>
        <family val="1"/>
      </rPr>
      <t xml:space="preserve">   </t>
    </r>
    <r>
      <rPr>
        <sz val="12"/>
        <rFont val="Arial"/>
        <family val="2"/>
      </rPr>
      <t>the trial balance which starts from the beginning of your following financial year and ends on 30/09/2025.</t>
    </r>
  </si>
  <si>
    <t>Section E: Particular Market Situation (PMS)</t>
  </si>
  <si>
    <t>Total energy cost excluding additional fees (currency)</t>
  </si>
  <si>
    <t>Contents page</t>
  </si>
  <si>
    <t>Definition</t>
  </si>
  <si>
    <t>Selling price of the goods concerned. This could be from sales to a UK importer or a third party for export to the UK in accordance with Regulation 15 of The Trade Remedies (Dumping and Subsidisation) (EU Exit) Regulations 2019.</t>
  </si>
  <si>
    <t>Goods concerned</t>
  </si>
  <si>
    <t>Goods concerned are the goods imported into the UK from the exporting country subject to the investigation. In reviews, these goods are referred to as goods subject to review. We use Product Control Numbers (PCNs) in our investigation to define and distinguish the different types of products that fall under the goods description.</t>
  </si>
  <si>
    <t>Goods subject to review are the goods imported into the UK from the exporting country that are subject to a TRA review. These goods are described in the notice of initiation of a review  and have the same meaning as provided in regulation 2 of the Trade Remedies (Dumping and Subsidisation) (EU Exit) Regulations 2019.</t>
  </si>
  <si>
    <t>The injury period typically covers the period of investigation plus the 36 months (three years) immediately before it, generally totalling 48 months, unless the TRA considers that it is appropriate to use an alternative period in accordance with Regulation 30(4) of the Trade Remedies (Dumping and Subsidisation) (EU Exit) Regulations 2019</t>
  </si>
  <si>
    <t>The normal value is the price at which the goods are sold domestically in the exporting country or territory.</t>
  </si>
  <si>
    <t>During every investigation, we analyse industry data relating to a specific time period before the case initiated – this is the period of investigation. This is usually a period of one year, with the period ending as close as possible to the date of initiation.</t>
  </si>
  <si>
    <t>Sampling</t>
  </si>
  <si>
    <t>Where a case involves a large number of interested parties, products, or other data in scope of the investigation, we may select and analyse a smaller data set to permit the investigation to proceed. It may be used to assess export prices or normal values of goods, subsidy amounts and material injury.</t>
  </si>
  <si>
    <t>UK like goods</t>
  </si>
  <si>
    <t>Goods which are like the goods concerned or goods subject to review in all respects, or with characteristics closely resembling them which have been produced in the UK.</t>
  </si>
  <si>
    <t>Incoterms</t>
  </si>
  <si>
    <t>Ex Works (EXW)</t>
  </si>
  <si>
    <t>Ex works is when the seller places the goods at the disposal of the buyer at the seller’s premises or at another named place (such as, works, factory or warehouse). 
The seller does not need to load the goods on any collecting vehicle. Nor does it need to clear them for export, where such clearance is applicable.</t>
  </si>
  <si>
    <t>Free Carrier (FCA)</t>
  </si>
  <si>
    <t>The seller delivers the goods to the carrier or another person nominated by the buyer at the seller’s premises or another named place. 
The parties are well advised to specify as explicitly as possible the point within the named place of delivery, as the risk passes to the buyer at that point.</t>
  </si>
  <si>
    <t>Free Alongside Ship (FAS)</t>
  </si>
  <si>
    <t>The seller delivers when the goods are placed alongside the vessel, for example, on a quay or a barge nominated by the buyer at the named port of shipment. 
The risk of loss of or damage to the goods passes when the products are alongside the ship.  The buyer bears all costs from that moment onwards.</t>
  </si>
  <si>
    <t>Free on Board (FOB)</t>
  </si>
  <si>
    <t>The seller delivers the goods on board the vessel nominated by the buyer at the named port of shipment or procures the goods already so delivered. 
The risk of loss of or damage to the goods passes when the products are on board the vessel.  The buyer bears all costs from that moment onwards.</t>
  </si>
  <si>
    <t>Cost and Freight (CFR)</t>
  </si>
  <si>
    <t>The seller delivers the goods on board the vessel or procures the goods already so delivered. 
The risk of loss of or damage to the goods passes when the products are on board the vessel. 
The seller must contract for and pay the costs and freight necessary to bring the goods to the named port of destination.</t>
  </si>
  <si>
    <t>Cost, Insurance, and Freight (CIF)</t>
  </si>
  <si>
    <t>The seller delivers the goods on board the vessel or procures the goods already so delivered. The risk of loss of or damage to the goods passes when the products are on the ship. 
The seller must contract for and pay the costs and freight necessary to bring the goods to the named port of destination. 
The seller also contracts for insurance cover against the buyer’s risk of loss of or damage to the goods during the carriage. 
The buyer should note that under CIF the seller is required to obtain insurance only on minimum cover. Should the buyer wish to have more insurance protection, it will need either to agree as much expressly with the seller or to make its own extra insurance arrangements.</t>
  </si>
  <si>
    <t>Carriage paid to (CPT)</t>
  </si>
  <si>
    <t>The seller delivers the goods to the carrier or another person nominated by the seller at an agreed place if any such site is agreed between parties. 
The seller must contract for and pay the costs of carriage necessary to bring the goods to the named place of destination.</t>
  </si>
  <si>
    <t>Carriage and insurance paid to (CIP)</t>
  </si>
  <si>
    <t>The seller has the same responsibilities as CPT, but they also contract for insurance cover against the buyer’s risk of loss of or damage to the goods during the carriage. 
The buyer should note that under CIP the seller is required to obtain insurance only on minimum cover. Should the buyer wish to have more insurance protection, it will need either to agree as much expressly with the seller or to make its own extra insurance arrangements.</t>
  </si>
  <si>
    <t>Delivered at Place (DAP)</t>
  </si>
  <si>
    <t>The seller delivers when the goods are placed at the disposal of the buyer on the arriving means of transport ready for unloading at the named place of destination. 
The seller bears all risks involved in bringing the goods to the named place.</t>
  </si>
  <si>
    <t>Delivered at Place Unloaded (replaces Incoterm® 2010 DAT) (DPU)</t>
  </si>
  <si>
    <t>DPU replaces the former Incoterm® DAT (Delivered at Terminal).  The seller delivers when the goods, once unloaded, are placed at the disposal of the buyer at a named place of destination. 
The seller bears all risks involved in bringing the goods to, and unloading them at the named place of destination.</t>
  </si>
  <si>
    <t>Delivered Duty Paid (DDP)</t>
  </si>
  <si>
    <t>The seller delivers the goods when the goods are placed at the disposal of the buyer, cleared for import on the arriving means of transport ready for unloading at the named place of destination. 
The seller bears all the costs and risks involved in bringing the goods to the place of destination.  They must clear the products not only for export but also for import, to pay any duty for both export and import and to carry out all customs formalities.</t>
  </si>
  <si>
    <r>
      <rPr>
        <b/>
        <sz val="11"/>
        <color theme="1"/>
        <rFont val="Arial"/>
        <family val="2"/>
      </rPr>
      <t xml:space="preserve">Source: </t>
    </r>
    <r>
      <rPr>
        <sz val="11"/>
        <color theme="1"/>
        <rFont val="Arial"/>
        <family val="2"/>
      </rPr>
      <t>HM Revenue &amp; Customs - Customs valuation Incoterms (https://www.gov.uk/guidance/customs-valuation/incoterms)</t>
    </r>
  </si>
  <si>
    <t>This is defined as material injury to the industry, the threat of material injury to the industry, or the material retardation of the establishment of the 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</si>
</sst>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F800]dddd\,\ mmmm\ dd\,\ yyyy"/>
    <numFmt numFmtId="165" formatCode="&quot;£&quot;#,##0.00"/>
    <numFmt numFmtId="166" formatCode="_-* #,##0_-;\-* #,##0_-;_-* &quot;-&quot;??_-;_-@_-"/>
    <numFmt numFmtId="167" formatCode="0.0"/>
  </numFmts>
  <fonts count="59">
    <font>
      <sz val="11"/>
      <color theme="1"/>
      <name val="Calibri"/>
      <family val="2"/>
      <scheme val="minor"/>
    </font>
    <font>
      <b/>
      <sz val="11"/>
      <color rgb="FFFFFFFF"/>
      <name val="Arial"/>
      <family val="2"/>
    </font>
    <font>
      <b/>
      <sz val="11"/>
      <color rgb="FF000000"/>
      <name val="Arial"/>
      <family val="2"/>
    </font>
    <font>
      <b/>
      <i/>
      <sz val="11"/>
      <color rgb="FFFFFFFF"/>
      <name val="Arial"/>
      <family val="2"/>
    </font>
    <font>
      <sz val="11"/>
      <color theme="1"/>
      <name val="Arial"/>
      <family val="2"/>
    </font>
    <font>
      <b/>
      <sz val="11"/>
      <color theme="1"/>
      <name val="Arial"/>
      <family val="2"/>
    </font>
    <font>
      <sz val="11"/>
      <name val="Arial"/>
      <family val="2"/>
    </font>
    <font>
      <i/>
      <sz val="11"/>
      <color theme="1"/>
      <name val="Arial"/>
      <family val="2"/>
    </font>
    <font>
      <u/>
      <sz val="11"/>
      <color theme="10"/>
      <name val="Calibri"/>
      <family val="2"/>
      <scheme val="minor"/>
    </font>
    <font>
      <b/>
      <sz val="12"/>
      <color theme="1"/>
      <name val="Arial"/>
      <family val="2"/>
    </font>
    <font>
      <b/>
      <sz val="14"/>
      <color theme="0"/>
      <name val="Arial"/>
      <family val="2"/>
    </font>
    <font>
      <i/>
      <sz val="11"/>
      <color rgb="FFFF0000"/>
      <name val="Arial"/>
      <family val="2"/>
    </font>
    <font>
      <b/>
      <sz val="11"/>
      <color theme="0"/>
      <name val="Arial"/>
      <family val="2"/>
    </font>
    <font>
      <sz val="12"/>
      <color theme="1"/>
      <name val="Arial"/>
      <family val="2"/>
    </font>
    <font>
      <b/>
      <sz val="10"/>
      <name val="Arial"/>
      <family val="2"/>
    </font>
    <font>
      <sz val="11"/>
      <color rgb="FF000000"/>
      <name val="Arial"/>
      <family val="2"/>
    </font>
    <font>
      <b/>
      <sz val="11"/>
      <name val="Arial"/>
      <family val="2"/>
    </font>
    <font>
      <sz val="11"/>
      <color rgb="FFFF0000"/>
      <name val="Arial"/>
      <family val="2"/>
    </font>
    <font>
      <sz val="11"/>
      <color theme="1"/>
      <name val="Calibri"/>
      <family val="2"/>
      <scheme val="minor"/>
    </font>
    <font>
      <b/>
      <sz val="15"/>
      <color theme="3"/>
      <name val="Calibri"/>
      <family val="2"/>
      <scheme val="minor"/>
    </font>
    <font>
      <b/>
      <sz val="28"/>
      <color theme="3"/>
      <name val="Calibri"/>
      <family val="2"/>
      <scheme val="minor"/>
    </font>
    <font>
      <b/>
      <sz val="12"/>
      <color theme="0"/>
      <name val="Arial"/>
      <family val="2"/>
    </font>
    <font>
      <sz val="12"/>
      <color rgb="FF000000"/>
      <name val="Arial"/>
      <family val="2"/>
    </font>
    <font>
      <b/>
      <sz val="12"/>
      <color rgb="FF000000"/>
      <name val="Arial"/>
      <family val="2"/>
    </font>
    <font>
      <b/>
      <sz val="12"/>
      <name val="Arial"/>
      <family val="2"/>
    </font>
    <font>
      <sz val="8.8000000000000007"/>
      <color theme="1"/>
      <name val="Arial"/>
      <family val="2"/>
    </font>
    <font>
      <sz val="11"/>
      <color theme="1"/>
      <name val="Aptos Narrow"/>
      <family val="2"/>
    </font>
    <font>
      <sz val="11"/>
      <color rgb="FF000000"/>
      <name val="Aptos Narrow"/>
      <family val="2"/>
    </font>
    <font>
      <sz val="11"/>
      <color theme="0"/>
      <name val="Arial"/>
      <family val="2"/>
    </font>
    <font>
      <u/>
      <sz val="12"/>
      <color theme="10"/>
      <name val="Ariel"/>
    </font>
    <font>
      <sz val="12"/>
      <name val="Arial"/>
      <family val="2"/>
    </font>
    <font>
      <b/>
      <i/>
      <sz val="12"/>
      <color theme="1"/>
      <name val="Arial"/>
      <family val="2"/>
    </font>
    <font>
      <b/>
      <sz val="16"/>
      <color theme="1"/>
      <name val="Arial"/>
      <family val="2"/>
    </font>
    <font>
      <sz val="12"/>
      <color rgb="FF0B0C0C"/>
      <name val="Arial"/>
      <family val="2"/>
    </font>
    <font>
      <sz val="8.8000000000000007"/>
      <color rgb="FF000000"/>
      <name val="Arial"/>
      <family val="2"/>
    </font>
    <font>
      <vertAlign val="superscript"/>
      <sz val="11"/>
      <color rgb="FF000000"/>
      <name val="Arial"/>
      <family val="2"/>
    </font>
    <font>
      <sz val="10"/>
      <color rgb="FF000000"/>
      <name val="Arial"/>
      <family val="2"/>
    </font>
    <font>
      <sz val="11"/>
      <color rgb="FF0061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i/>
      <sz val="10"/>
      <color rgb="FF7F7F7F"/>
      <name val="Arial"/>
      <family val="2"/>
    </font>
    <font>
      <u/>
      <sz val="12"/>
      <color theme="10"/>
      <name val="Arial"/>
      <family val="2"/>
    </font>
    <font>
      <b/>
      <u/>
      <sz val="12"/>
      <name val="Arial"/>
      <family val="2"/>
    </font>
    <font>
      <b/>
      <sz val="11"/>
      <color rgb="FF006100"/>
      <name val="Calibri"/>
      <family val="2"/>
      <scheme val="minor"/>
    </font>
    <font>
      <sz val="11"/>
      <color rgb="FF0B0C0C"/>
      <name val="Arial"/>
      <family val="2"/>
    </font>
    <font>
      <b/>
      <sz val="11"/>
      <name val="Calibri"/>
      <family val="2"/>
      <scheme val="minor"/>
    </font>
    <font>
      <b/>
      <sz val="13"/>
      <color theme="3"/>
      <name val="Calibri"/>
      <family val="2"/>
      <scheme val="minor"/>
    </font>
    <font>
      <b/>
      <sz val="12"/>
      <color theme="10"/>
      <name val="Arial"/>
      <family val="2"/>
    </font>
    <font>
      <sz val="14"/>
      <color theme="1"/>
      <name val="Arial"/>
      <family val="2"/>
    </font>
    <font>
      <b/>
      <sz val="14"/>
      <name val="Arial"/>
      <family val="2"/>
    </font>
    <font>
      <b/>
      <sz val="28"/>
      <name val="Calibri"/>
      <family val="2"/>
    </font>
    <font>
      <b/>
      <u/>
      <sz val="11"/>
      <color theme="10"/>
      <name val="Arial"/>
      <family val="2"/>
    </font>
    <font>
      <b/>
      <sz val="11"/>
      <color theme="10"/>
      <name val="Arial"/>
      <family val="2"/>
    </font>
    <font>
      <u/>
      <sz val="11"/>
      <color theme="10"/>
      <name val="Arial"/>
      <family val="2"/>
    </font>
    <font>
      <b/>
      <i/>
      <sz val="12"/>
      <name val="Arial"/>
      <family val="2"/>
    </font>
    <font>
      <b/>
      <i/>
      <sz val="12"/>
      <name val="Times New Roman"/>
      <family val="1"/>
    </font>
    <font>
      <b/>
      <sz val="18"/>
      <color theme="3"/>
      <name val="Arial"/>
      <family val="2"/>
    </font>
    <font>
      <b/>
      <sz val="16"/>
      <color theme="3"/>
      <name val="Calibri"/>
      <family val="2"/>
      <scheme val="minor"/>
    </font>
  </fonts>
  <fills count="18">
    <fill>
      <patternFill patternType="none"/>
    </fill>
    <fill>
      <patternFill patternType="gray125"/>
    </fill>
    <fill>
      <patternFill patternType="solid">
        <fgColor rgb="FFFFFFFF"/>
        <bgColor rgb="FFFFFFFF"/>
      </patternFill>
    </fill>
    <fill>
      <patternFill patternType="solid">
        <fgColor rgb="FFD9D9D9"/>
        <bgColor indexed="64"/>
      </patternFill>
    </fill>
    <fill>
      <patternFill patternType="solid">
        <fgColor theme="0"/>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CC"/>
      </patternFill>
    </fill>
    <fill>
      <patternFill patternType="solid">
        <fgColor rgb="FF24135F"/>
        <bgColor indexed="64"/>
      </patternFill>
    </fill>
    <fill>
      <patternFill patternType="solid">
        <fgColor theme="0" tint="-0.14999847407452621"/>
        <bgColor indexed="64"/>
      </patternFill>
    </fill>
    <fill>
      <patternFill patternType="solid">
        <fgColor theme="0" tint="-0.14999847407452621"/>
        <bgColor rgb="FFD0CECE"/>
      </patternFill>
    </fill>
    <fill>
      <patternFill patternType="solid">
        <fgColor theme="0" tint="-0.14999847407452621"/>
        <bgColor rgb="FFC9C9C9"/>
      </patternFill>
    </fill>
    <fill>
      <patternFill patternType="solid">
        <fgColor theme="0" tint="-0.14999847407452621"/>
        <bgColor rgb="FF548235"/>
      </patternFill>
    </fill>
    <fill>
      <patternFill patternType="solid">
        <fgColor rgb="FFC6EFCE"/>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9"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theme="1"/>
      </left>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indexed="64"/>
      </right>
      <top/>
      <bottom style="thin">
        <color indexed="64"/>
      </bottom>
      <diagonal/>
    </border>
    <border>
      <left/>
      <right style="medium">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thin">
        <color indexed="64"/>
      </left>
      <right/>
      <top style="thin">
        <color rgb="FF000000"/>
      </top>
      <bottom/>
      <diagonal/>
    </border>
    <border>
      <left style="thin">
        <color indexed="64"/>
      </left>
      <right style="thin">
        <color rgb="FF000000"/>
      </right>
      <top/>
      <bottom/>
      <diagonal/>
    </border>
    <border>
      <left style="thin">
        <color indexed="64"/>
      </left>
      <right/>
      <top/>
      <bottom style="thin">
        <color rgb="FF000000"/>
      </bottom>
      <diagonal/>
    </border>
    <border>
      <left style="medium">
        <color theme="1"/>
      </left>
      <right/>
      <top style="thin">
        <color indexed="64"/>
      </top>
      <bottom/>
      <diagonal/>
    </border>
    <border>
      <left style="medium">
        <color theme="1"/>
      </left>
      <right/>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right/>
      <top/>
      <bottom style="thick">
        <color theme="4" tint="0.4999847407452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s>
  <cellStyleXfs count="7">
    <xf numFmtId="0" fontId="0" fillId="0" borderId="0"/>
    <xf numFmtId="0" fontId="8" fillId="0" borderId="0" applyNumberFormat="0" applyFill="0" applyBorder="0" applyAlignment="0" applyProtection="0"/>
    <xf numFmtId="0" fontId="19" fillId="0" borderId="15" applyNumberFormat="0" applyFill="0" applyAlignment="0" applyProtection="0"/>
    <xf numFmtId="0" fontId="18" fillId="7" borderId="16" applyNumberFormat="0" applyFont="0" applyAlignment="0" applyProtection="0"/>
    <xf numFmtId="0" fontId="37" fillId="13" borderId="0" applyNumberFormat="0" applyBorder="0" applyAlignment="0" applyProtection="0"/>
    <xf numFmtId="0" fontId="39" fillId="0" borderId="0" applyNumberFormat="0" applyFill="0" applyBorder="0" applyAlignment="0" applyProtection="0"/>
    <xf numFmtId="0" fontId="47" fillId="0" borderId="58" applyNumberFormat="0" applyFill="0" applyAlignment="0" applyProtection="0"/>
  </cellStyleXfs>
  <cellXfs count="435">
    <xf numFmtId="0" fontId="0" fillId="0" borderId="0" xfId="0"/>
    <xf numFmtId="0" fontId="3" fillId="2" borderId="0" xfId="0" applyFont="1" applyFill="1" applyAlignment="1">
      <alignment vertical="center"/>
    </xf>
    <xf numFmtId="0" fontId="1" fillId="0" borderId="0" xfId="0" applyFont="1"/>
    <xf numFmtId="0" fontId="4" fillId="4" borderId="0" xfId="0" applyFont="1" applyFill="1"/>
    <xf numFmtId="0" fontId="4" fillId="5" borderId="0" xfId="0" applyFont="1" applyFill="1" applyAlignment="1">
      <alignment horizontal="left"/>
    </xf>
    <xf numFmtId="0" fontId="4" fillId="4" borderId="0" xfId="0" applyFont="1" applyFill="1" applyAlignment="1">
      <alignment horizontal="left"/>
    </xf>
    <xf numFmtId="0" fontId="11" fillId="4" borderId="0" xfId="0" applyFont="1" applyFill="1" applyAlignment="1">
      <alignment vertical="center"/>
    </xf>
    <xf numFmtId="0" fontId="7" fillId="5" borderId="0" xfId="0" applyFont="1" applyFill="1" applyAlignment="1">
      <alignment horizontal="left"/>
    </xf>
    <xf numFmtId="0" fontId="4" fillId="5" borderId="0" xfId="0" applyFont="1" applyFill="1" applyAlignment="1">
      <alignment horizontal="center" vertical="center"/>
    </xf>
    <xf numFmtId="0" fontId="4" fillId="4" borderId="0" xfId="0" applyFont="1" applyFill="1" applyAlignment="1">
      <alignment horizontal="center" vertical="center"/>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12" fillId="4" borderId="0" xfId="0" applyFont="1" applyFill="1" applyAlignment="1">
      <alignment horizontal="center" vertical="center"/>
    </xf>
    <xf numFmtId="0" fontId="6" fillId="4" borderId="0" xfId="0" applyFont="1" applyFill="1" applyAlignment="1">
      <alignment horizontal="center" vertical="center" wrapText="1"/>
    </xf>
    <xf numFmtId="0" fontId="14" fillId="4" borderId="0" xfId="0" applyFont="1" applyFill="1" applyAlignment="1">
      <alignment horizontal="center" vertical="center" wrapText="1"/>
    </xf>
    <xf numFmtId="0" fontId="4" fillId="0" borderId="1" xfId="0" applyFont="1" applyBorder="1"/>
    <xf numFmtId="0" fontId="15" fillId="2" borderId="0" xfId="0" applyFont="1" applyFill="1"/>
    <xf numFmtId="0" fontId="4" fillId="4" borderId="0" xfId="0" applyFont="1" applyFill="1" applyAlignment="1">
      <alignment vertical="center"/>
    </xf>
    <xf numFmtId="0" fontId="6" fillId="4" borderId="0" xfId="0" applyFont="1" applyFill="1"/>
    <xf numFmtId="0" fontId="4" fillId="4" borderId="0" xfId="0" applyFont="1" applyFill="1" applyAlignment="1">
      <alignment horizontal="left" wrapText="1"/>
    </xf>
    <xf numFmtId="4" fontId="4" fillId="0" borderId="1" xfId="0" applyNumberFormat="1" applyFont="1" applyBorder="1"/>
    <xf numFmtId="0" fontId="0" fillId="0" borderId="0" xfId="0" applyAlignment="1">
      <alignment wrapText="1"/>
    </xf>
    <xf numFmtId="0" fontId="4" fillId="4" borderId="0" xfId="0" applyFont="1" applyFill="1" applyAlignment="1">
      <alignment vertical="top"/>
    </xf>
    <xf numFmtId="0" fontId="0" fillId="0" borderId="0" xfId="0" applyAlignment="1">
      <alignment horizontal="left" wrapText="1"/>
    </xf>
    <xf numFmtId="0" fontId="0" fillId="0" borderId="0" xfId="0" applyAlignment="1">
      <alignment horizontal="left" vertical="center"/>
    </xf>
    <xf numFmtId="0" fontId="16" fillId="4" borderId="0" xfId="0" applyFont="1" applyFill="1" applyAlignment="1">
      <alignment horizontal="center"/>
    </xf>
    <xf numFmtId="0" fontId="6" fillId="4" borderId="0" xfId="0" applyFont="1" applyFill="1" applyAlignment="1">
      <alignment horizontal="center"/>
    </xf>
    <xf numFmtId="0" fontId="4" fillId="4" borderId="0" xfId="0" applyFont="1" applyFill="1" applyAlignment="1">
      <alignment horizontal="center" vertical="top" wrapText="1"/>
    </xf>
    <xf numFmtId="0" fontId="4" fillId="4" borderId="0" xfId="0" applyFont="1" applyFill="1" applyAlignment="1">
      <alignment horizontal="center" vertical="top"/>
    </xf>
    <xf numFmtId="0" fontId="4" fillId="4" borderId="0" xfId="0" applyFont="1" applyFill="1" applyAlignment="1">
      <alignment horizontal="center"/>
    </xf>
    <xf numFmtId="0" fontId="4" fillId="5" borderId="7"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5" borderId="30" xfId="0" applyFont="1" applyFill="1" applyBorder="1" applyAlignment="1">
      <alignment horizontal="left"/>
    </xf>
    <xf numFmtId="0" fontId="4" fillId="4" borderId="30" xfId="0" applyFont="1" applyFill="1" applyBorder="1" applyAlignment="1">
      <alignment horizontal="left"/>
    </xf>
    <xf numFmtId="0" fontId="4" fillId="4" borderId="22" xfId="0" applyFont="1" applyFill="1" applyBorder="1" applyAlignment="1">
      <alignment horizontal="left"/>
    </xf>
    <xf numFmtId="0" fontId="4" fillId="4" borderId="28" xfId="0" applyFont="1" applyFill="1" applyBorder="1" applyAlignment="1">
      <alignment horizontal="center" vertical="center"/>
    </xf>
    <xf numFmtId="0" fontId="2" fillId="4" borderId="30" xfId="0" applyFont="1" applyFill="1" applyBorder="1" applyAlignment="1">
      <alignment vertical="center" wrapText="1"/>
    </xf>
    <xf numFmtId="0" fontId="14" fillId="4" borderId="22" xfId="0" applyFont="1" applyFill="1" applyBorder="1" applyAlignment="1">
      <alignment horizontal="center" vertical="center" wrapText="1"/>
    </xf>
    <xf numFmtId="0" fontId="2" fillId="4" borderId="7" xfId="0" applyFont="1" applyFill="1" applyBorder="1" applyAlignment="1">
      <alignment vertical="center" wrapText="1"/>
    </xf>
    <xf numFmtId="0" fontId="14" fillId="4" borderId="8" xfId="0" applyFont="1" applyFill="1" applyBorder="1" applyAlignment="1">
      <alignment horizontal="center" vertical="center" wrapText="1"/>
    </xf>
    <xf numFmtId="0" fontId="4" fillId="4" borderId="1" xfId="0" applyFont="1" applyFill="1" applyBorder="1"/>
    <xf numFmtId="0" fontId="13" fillId="0" borderId="0" xfId="0" applyFont="1"/>
    <xf numFmtId="0" fontId="2" fillId="11"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4" fillId="0" borderId="0" xfId="0" applyFont="1" applyAlignment="1">
      <alignment wrapText="1"/>
    </xf>
    <xf numFmtId="0" fontId="28" fillId="0" borderId="0" xfId="0" applyFont="1" applyAlignment="1">
      <alignment wrapText="1"/>
    </xf>
    <xf numFmtId="0" fontId="4" fillId="4" borderId="31" xfId="0" applyFont="1" applyFill="1" applyBorder="1" applyAlignment="1">
      <alignment horizontal="left"/>
    </xf>
    <xf numFmtId="0" fontId="4" fillId="4" borderId="36" xfId="0" applyFont="1" applyFill="1" applyBorder="1" applyAlignment="1">
      <alignment horizontal="left"/>
    </xf>
    <xf numFmtId="0" fontId="4" fillId="4" borderId="40" xfId="0" applyFont="1" applyFill="1" applyBorder="1" applyAlignment="1">
      <alignment horizontal="center" vertical="center"/>
    </xf>
    <xf numFmtId="0" fontId="4" fillId="4" borderId="41" xfId="0" applyFont="1" applyFill="1" applyBorder="1" applyAlignment="1">
      <alignment horizontal="center" vertical="center"/>
    </xf>
    <xf numFmtId="0" fontId="6" fillId="4" borderId="0" xfId="0" applyFont="1" applyFill="1" applyAlignment="1">
      <alignment vertical="top"/>
    </xf>
    <xf numFmtId="0" fontId="4" fillId="0" borderId="0" xfId="0" applyFont="1" applyAlignment="1">
      <alignment vertical="top" wrapText="1"/>
    </xf>
    <xf numFmtId="0" fontId="6" fillId="4" borderId="0" xfId="0" applyFont="1" applyFill="1" applyAlignment="1">
      <alignment horizontal="center" vertical="top"/>
    </xf>
    <xf numFmtId="0" fontId="6" fillId="4" borderId="0" xfId="0" applyFont="1" applyFill="1" applyAlignment="1">
      <alignment horizontal="center" vertical="top" wrapText="1"/>
    </xf>
    <xf numFmtId="0" fontId="17" fillId="4" borderId="0" xfId="0" applyFont="1" applyFill="1"/>
    <xf numFmtId="0" fontId="4" fillId="4" borderId="38" xfId="0" applyFont="1" applyFill="1" applyBorder="1" applyAlignment="1">
      <alignment horizontal="center" vertical="center"/>
    </xf>
    <xf numFmtId="0" fontId="15" fillId="4" borderId="0" xfId="0" applyFont="1" applyFill="1"/>
    <xf numFmtId="0" fontId="6" fillId="4" borderId="0" xfId="0" applyFont="1" applyFill="1" applyAlignment="1">
      <alignment horizontal="left" vertical="top"/>
    </xf>
    <xf numFmtId="0" fontId="0" fillId="0" borderId="0" xfId="0" applyAlignment="1">
      <alignment horizontal="left" vertical="top"/>
    </xf>
    <xf numFmtId="0" fontId="0" fillId="0" borderId="0" xfId="0" applyAlignment="1">
      <alignment horizontal="center" vertical="center" wrapText="1"/>
    </xf>
    <xf numFmtId="0" fontId="16" fillId="12" borderId="1" xfId="0" applyFont="1" applyFill="1" applyBorder="1" applyAlignment="1">
      <alignment horizontal="center" vertical="center" wrapText="1"/>
    </xf>
    <xf numFmtId="0" fontId="4" fillId="4" borderId="17" xfId="0" applyFont="1" applyFill="1" applyBorder="1" applyAlignment="1">
      <alignment wrapText="1"/>
    </xf>
    <xf numFmtId="0" fontId="4" fillId="4" borderId="0" xfId="0" applyFont="1" applyFill="1" applyAlignment="1">
      <alignment wrapText="1"/>
    </xf>
    <xf numFmtId="0" fontId="13" fillId="4" borderId="0" xfId="0" applyFont="1" applyFill="1" applyAlignment="1">
      <alignment wrapText="1"/>
    </xf>
    <xf numFmtId="0" fontId="39" fillId="0" borderId="0" xfId="5" applyBorder="1" applyAlignment="1">
      <alignment horizontal="left" wrapText="1"/>
    </xf>
    <xf numFmtId="0" fontId="41" fillId="4" borderId="0" xfId="5" applyFont="1" applyFill="1" applyBorder="1" applyAlignment="1">
      <alignment horizontal="left" vertical="center" wrapText="1"/>
    </xf>
    <xf numFmtId="0" fontId="39" fillId="4" borderId="0" xfId="5" applyFill="1" applyAlignment="1">
      <alignment wrapText="1"/>
    </xf>
    <xf numFmtId="0" fontId="23" fillId="4" borderId="27" xfId="0" applyFont="1" applyFill="1" applyBorder="1" applyAlignment="1">
      <alignment horizontal="center" vertical="top" wrapText="1"/>
    </xf>
    <xf numFmtId="0" fontId="23" fillId="4" borderId="6" xfId="0" applyFont="1" applyFill="1" applyBorder="1" applyAlignment="1">
      <alignment horizontal="center" vertical="top" wrapText="1"/>
    </xf>
    <xf numFmtId="0" fontId="42" fillId="4" borderId="0" xfId="1" applyFont="1" applyFill="1" applyBorder="1" applyAlignment="1">
      <alignment horizontal="left" vertical="center" wrapText="1"/>
    </xf>
    <xf numFmtId="0" fontId="30" fillId="4" borderId="6" xfId="3" applyFont="1" applyFill="1" applyBorder="1" applyAlignment="1">
      <alignment horizontal="left" vertical="center" wrapText="1"/>
    </xf>
    <xf numFmtId="0" fontId="30" fillId="4" borderId="7" xfId="3" applyFont="1" applyFill="1" applyBorder="1" applyAlignment="1">
      <alignment horizontal="left" vertical="center" wrapText="1"/>
    </xf>
    <xf numFmtId="0" fontId="30" fillId="4" borderId="8" xfId="3" applyFont="1" applyFill="1" applyBorder="1" applyAlignment="1">
      <alignment horizontal="left" vertical="center" wrapText="1"/>
    </xf>
    <xf numFmtId="0" fontId="24" fillId="9" borderId="1" xfId="0" applyFont="1" applyFill="1" applyBorder="1"/>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6" fillId="9" borderId="1" xfId="0" applyFont="1" applyFill="1" applyBorder="1" applyAlignment="1">
      <alignment horizontal="center" vertical="center"/>
    </xf>
    <xf numFmtId="0" fontId="24" fillId="4" borderId="7"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4" borderId="28"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8" fontId="33" fillId="4" borderId="1" xfId="0" applyNumberFormat="1" applyFont="1" applyFill="1" applyBorder="1" applyAlignment="1">
      <alignment horizontal="center" vertical="center" wrapText="1"/>
    </xf>
    <xf numFmtId="0" fontId="13" fillId="4" borderId="1" xfId="0" applyFont="1" applyFill="1" applyBorder="1" applyAlignment="1">
      <alignment vertical="center" wrapText="1"/>
    </xf>
    <xf numFmtId="0" fontId="0" fillId="4" borderId="0" xfId="0" applyFill="1"/>
    <xf numFmtId="0" fontId="2" fillId="10"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6" fillId="9" borderId="1" xfId="0" applyFont="1" applyFill="1" applyBorder="1" applyAlignment="1">
      <alignment horizontal="centerContinuous" vertical="center"/>
    </xf>
    <xf numFmtId="0" fontId="5" fillId="9" borderId="1" xfId="0" applyFont="1" applyFill="1" applyBorder="1" applyAlignment="1">
      <alignment horizontal="left" vertical="center"/>
    </xf>
    <xf numFmtId="0" fontId="38" fillId="14" borderId="0" xfId="0" applyFont="1" applyFill="1"/>
    <xf numFmtId="0" fontId="46" fillId="15" borderId="0" xfId="0" applyFont="1" applyFill="1"/>
    <xf numFmtId="0" fontId="40" fillId="0" borderId="0" xfId="0" applyFont="1"/>
    <xf numFmtId="0" fontId="16" fillId="4" borderId="2" xfId="0" applyFont="1" applyFill="1" applyBorder="1" applyAlignment="1">
      <alignment horizontal="center" vertical="center" wrapText="1"/>
    </xf>
    <xf numFmtId="0" fontId="4" fillId="6"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applyAlignment="1">
      <alignment vertical="top"/>
    </xf>
    <xf numFmtId="4" fontId="4" fillId="6" borderId="1" xfId="0" applyNumberFormat="1" applyFont="1" applyFill="1" applyBorder="1" applyAlignment="1">
      <alignment horizontal="center"/>
    </xf>
    <xf numFmtId="0" fontId="5" fillId="3" borderId="1" xfId="0" applyFont="1" applyFill="1" applyBorder="1" applyAlignment="1">
      <alignment vertical="center" wrapText="1"/>
    </xf>
    <xf numFmtId="0" fontId="4" fillId="0" borderId="1" xfId="0" applyFont="1" applyBorder="1" applyAlignment="1">
      <alignment horizontal="left"/>
    </xf>
    <xf numFmtId="0" fontId="39" fillId="5" borderId="0" xfId="5" applyFill="1" applyAlignment="1"/>
    <xf numFmtId="0" fontId="0" fillId="4" borderId="0" xfId="0" applyFill="1" applyAlignment="1">
      <alignment vertical="top" wrapText="1"/>
    </xf>
    <xf numFmtId="0" fontId="48" fillId="0" borderId="1" xfId="1" applyFont="1" applyBorder="1"/>
    <xf numFmtId="0" fontId="49" fillId="4" borderId="17" xfId="0" applyFont="1" applyFill="1" applyBorder="1" applyAlignment="1">
      <alignment wrapText="1"/>
    </xf>
    <xf numFmtId="0" fontId="49" fillId="0" borderId="0" xfId="0" applyFont="1" applyAlignment="1">
      <alignment wrapText="1"/>
    </xf>
    <xf numFmtId="0" fontId="9" fillId="4" borderId="1" xfId="0" applyFont="1" applyFill="1" applyBorder="1" applyAlignment="1">
      <alignment horizontal="center" vertical="center" wrapText="1"/>
    </xf>
    <xf numFmtId="0" fontId="49" fillId="0" borderId="0" xfId="0" applyFont="1" applyAlignment="1">
      <alignment vertical="center" wrapText="1"/>
    </xf>
    <xf numFmtId="0" fontId="9" fillId="4" borderId="1" xfId="0" applyFont="1" applyFill="1" applyBorder="1" applyAlignment="1">
      <alignment horizontal="left" vertical="top" wrapText="1"/>
    </xf>
    <xf numFmtId="0" fontId="13" fillId="4" borderId="1" xfId="0" applyFont="1" applyFill="1" applyBorder="1" applyAlignment="1">
      <alignment horizontal="left" vertical="top" wrapText="1"/>
    </xf>
    <xf numFmtId="0" fontId="4" fillId="0" borderId="0" xfId="0" applyFont="1" applyAlignment="1">
      <alignment vertical="center" wrapText="1"/>
    </xf>
    <xf numFmtId="0" fontId="13" fillId="4" borderId="23" xfId="0" applyFont="1" applyFill="1" applyBorder="1" applyAlignment="1">
      <alignment horizontal="left" vertical="top" wrapText="1"/>
    </xf>
    <xf numFmtId="0" fontId="13" fillId="16" borderId="23" xfId="0" applyFont="1" applyFill="1" applyBorder="1" applyAlignment="1">
      <alignment horizontal="left" vertical="top" wrapText="1"/>
    </xf>
    <xf numFmtId="0" fontId="9" fillId="4" borderId="42" xfId="0" applyFont="1" applyFill="1" applyBorder="1" applyAlignment="1">
      <alignment horizontal="left" vertical="top" wrapText="1"/>
    </xf>
    <xf numFmtId="0" fontId="4" fillId="9" borderId="1" xfId="0" applyFont="1" applyFill="1" applyBorder="1" applyAlignment="1">
      <alignment horizontal="left" vertical="center"/>
    </xf>
    <xf numFmtId="0" fontId="0" fillId="0" borderId="1" xfId="0" applyBorder="1"/>
    <xf numFmtId="0" fontId="50" fillId="9" borderId="1" xfId="0" applyFont="1" applyFill="1" applyBorder="1"/>
    <xf numFmtId="0" fontId="51" fillId="0" borderId="0" xfId="0" applyFont="1"/>
    <xf numFmtId="0" fontId="52" fillId="15" borderId="0" xfId="1" applyFont="1" applyFill="1" applyAlignment="1">
      <alignment horizontal="center"/>
    </xf>
    <xf numFmtId="0" fontId="52" fillId="9" borderId="0" xfId="1" applyFont="1" applyFill="1" applyAlignment="1">
      <alignment horizontal="center"/>
    </xf>
    <xf numFmtId="0" fontId="12" fillId="17" borderId="27" xfId="0" applyFont="1" applyFill="1" applyBorder="1" applyAlignment="1">
      <alignment horizontal="left" vertical="center" wrapText="1"/>
    </xf>
    <xf numFmtId="0" fontId="12" fillId="17" borderId="27" xfId="0" applyFont="1" applyFill="1" applyBorder="1" applyAlignment="1">
      <alignment horizontal="left" vertical="center"/>
    </xf>
    <xf numFmtId="0" fontId="12" fillId="17" borderId="9" xfId="0" applyFont="1" applyFill="1" applyBorder="1" applyAlignment="1">
      <alignment horizontal="left" vertical="center"/>
    </xf>
    <xf numFmtId="0" fontId="13" fillId="0" borderId="26" xfId="0" applyFont="1" applyBorder="1" applyAlignment="1">
      <alignment horizontal="center" vertical="center" wrapText="1"/>
    </xf>
    <xf numFmtId="0" fontId="24" fillId="4" borderId="7" xfId="0" applyFont="1" applyFill="1" applyBorder="1" applyAlignment="1">
      <alignment horizontal="left" vertical="center" wrapText="1"/>
    </xf>
    <xf numFmtId="0" fontId="13" fillId="0" borderId="25" xfId="0" applyFont="1" applyBorder="1" applyAlignment="1">
      <alignment horizontal="center" vertical="center" wrapText="1"/>
    </xf>
    <xf numFmtId="0" fontId="30" fillId="4" borderId="27" xfId="0" applyFont="1" applyFill="1" applyBorder="1" applyAlignment="1">
      <alignment horizontal="left" vertical="center" wrapText="1"/>
    </xf>
    <xf numFmtId="0" fontId="30" fillId="4" borderId="0" xfId="0" applyFont="1" applyFill="1" applyAlignment="1">
      <alignment horizontal="left" vertical="center" wrapText="1"/>
    </xf>
    <xf numFmtId="0" fontId="30" fillId="4" borderId="28" xfId="0" applyFont="1" applyFill="1" applyBorder="1" applyAlignment="1">
      <alignment horizontal="left" vertical="center" wrapText="1"/>
    </xf>
    <xf numFmtId="0" fontId="31" fillId="4" borderId="27" xfId="0" applyFont="1" applyFill="1" applyBorder="1" applyAlignment="1">
      <alignment horizontal="left" vertical="center" wrapText="1"/>
    </xf>
    <xf numFmtId="0" fontId="31" fillId="4" borderId="0" xfId="0" applyFont="1" applyFill="1" applyAlignment="1">
      <alignment horizontal="left" vertical="center" wrapText="1"/>
    </xf>
    <xf numFmtId="0" fontId="31" fillId="4" borderId="2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0" fillId="0" borderId="0" xfId="0"/>
    <xf numFmtId="0" fontId="13" fillId="0" borderId="1" xfId="0" applyFont="1" applyBorder="1" applyAlignment="1">
      <alignment horizontal="center" vertical="center" wrapText="1"/>
    </xf>
    <xf numFmtId="0" fontId="6" fillId="0" borderId="1" xfId="0" applyFont="1" applyBorder="1" applyAlignment="1" applyProtection="1">
      <alignment horizontal="center" wrapText="1"/>
      <protection locked="0"/>
    </xf>
    <xf numFmtId="167" fontId="6" fillId="6" borderId="1" xfId="0" applyNumberFormat="1" applyFont="1" applyFill="1" applyBorder="1" applyAlignment="1">
      <alignment horizontal="center" wrapText="1"/>
    </xf>
    <xf numFmtId="0" fontId="6" fillId="6" borderId="1" xfId="0" applyFont="1" applyFill="1" applyBorder="1" applyAlignment="1">
      <alignment horizontal="center" wrapText="1"/>
    </xf>
    <xf numFmtId="2" fontId="6" fillId="6" borderId="1" xfId="0" applyNumberFormat="1" applyFont="1" applyFill="1" applyBorder="1" applyAlignment="1">
      <alignment horizontal="center" wrapText="1"/>
    </xf>
    <xf numFmtId="0" fontId="6" fillId="0" borderId="1" xfId="0" applyFont="1" applyBorder="1" applyAlignment="1" applyProtection="1">
      <alignment horizontal="center" vertical="top" wrapText="1"/>
      <protection locked="0"/>
    </xf>
    <xf numFmtId="0" fontId="6" fillId="0" borderId="1" xfId="0" applyFont="1" applyBorder="1" applyAlignment="1">
      <alignment horizontal="center" vertical="center" wrapText="1"/>
    </xf>
    <xf numFmtId="166" fontId="6" fillId="0" borderId="1" xfId="0" applyNumberFormat="1" applyFont="1" applyBorder="1" applyAlignment="1">
      <alignment horizontal="center" vertical="center"/>
    </xf>
    <xf numFmtId="43" fontId="6" fillId="0" borderId="1" xfId="0" applyNumberFormat="1" applyFont="1" applyBorder="1"/>
    <xf numFmtId="166" fontId="6" fillId="0" borderId="1" xfId="0" applyNumberFormat="1" applyFont="1" applyBorder="1"/>
    <xf numFmtId="0" fontId="6" fillId="6" borderId="1" xfId="0" applyFont="1" applyFill="1" applyBorder="1" applyAlignment="1" applyProtection="1">
      <alignment horizontal="center" wrapText="1"/>
      <protection locked="0"/>
    </xf>
    <xf numFmtId="0" fontId="6" fillId="0" borderId="1" xfId="0" applyFont="1" applyBorder="1" applyAlignment="1">
      <alignment vertical="top" wrapText="1"/>
    </xf>
    <xf numFmtId="0" fontId="5" fillId="4" borderId="17" xfId="0" applyFont="1" applyFill="1" applyBorder="1" applyAlignment="1">
      <alignment wrapText="1"/>
    </xf>
    <xf numFmtId="0" fontId="9" fillId="0" borderId="0" xfId="0" applyFont="1" applyAlignment="1">
      <alignment horizontal="left"/>
    </xf>
    <xf numFmtId="0" fontId="5" fillId="4" borderId="0" xfId="0" applyFont="1" applyFill="1" applyAlignment="1">
      <alignment wrapText="1"/>
    </xf>
    <xf numFmtId="0" fontId="5" fillId="0" borderId="0" xfId="0" applyFont="1"/>
    <xf numFmtId="0" fontId="5" fillId="0" borderId="0" xfId="0" applyFont="1" applyAlignment="1">
      <alignment wrapText="1"/>
    </xf>
    <xf numFmtId="0" fontId="52" fillId="9" borderId="0" xfId="1" applyFont="1" applyFill="1" applyAlignment="1">
      <alignment horizontal="center" vertical="center" wrapText="1"/>
    </xf>
    <xf numFmtId="0" fontId="9" fillId="4" borderId="10" xfId="0" applyFont="1" applyFill="1" applyBorder="1" applyAlignment="1">
      <alignment horizontal="center" vertical="center" wrapText="1"/>
    </xf>
    <xf numFmtId="0" fontId="4" fillId="8" borderId="11" xfId="0" applyFont="1" applyFill="1" applyBorder="1" applyAlignment="1">
      <alignment horizontal="center" wrapText="1"/>
    </xf>
    <xf numFmtId="0" fontId="4" fillId="8" borderId="12" xfId="0" applyFont="1" applyFill="1" applyBorder="1" applyAlignment="1">
      <alignment horizontal="center" wrapText="1"/>
    </xf>
    <xf numFmtId="0" fontId="4" fillId="8" borderId="17" xfId="0" applyFont="1" applyFill="1" applyBorder="1" applyAlignment="1">
      <alignment horizontal="center" wrapText="1"/>
    </xf>
    <xf numFmtId="0" fontId="4" fillId="8" borderId="0" xfId="0" applyFont="1" applyFill="1" applyAlignment="1">
      <alignment horizontal="center" wrapText="1"/>
    </xf>
    <xf numFmtId="0" fontId="4" fillId="8" borderId="19" xfId="0" applyFont="1" applyFill="1" applyBorder="1" applyAlignment="1">
      <alignment horizontal="center" wrapText="1"/>
    </xf>
    <xf numFmtId="0" fontId="4" fillId="8" borderId="20" xfId="0" applyFont="1" applyFill="1" applyBorder="1" applyAlignment="1">
      <alignment horizontal="center" wrapText="1"/>
    </xf>
    <xf numFmtId="0" fontId="20" fillId="4" borderId="29" xfId="2" applyFont="1" applyFill="1" applyBorder="1" applyAlignment="1">
      <alignment horizontal="center" vertical="center" wrapText="1"/>
    </xf>
    <xf numFmtId="0" fontId="20" fillId="4" borderId="30" xfId="2" applyFont="1" applyFill="1" applyBorder="1" applyAlignment="1">
      <alignment horizontal="center" vertical="center" wrapText="1"/>
    </xf>
    <xf numFmtId="0" fontId="20" fillId="4" borderId="22" xfId="2" applyFont="1" applyFill="1" applyBorder="1" applyAlignment="1">
      <alignment horizontal="center" vertical="center" wrapText="1"/>
    </xf>
    <xf numFmtId="0" fontId="20" fillId="4" borderId="27" xfId="2" applyFont="1" applyFill="1" applyBorder="1" applyAlignment="1">
      <alignment horizontal="center" vertical="center" wrapText="1"/>
    </xf>
    <xf numFmtId="0" fontId="20" fillId="4" borderId="0" xfId="2" applyFont="1" applyFill="1" applyBorder="1" applyAlignment="1">
      <alignment horizontal="center" vertical="center" wrapText="1"/>
    </xf>
    <xf numFmtId="0" fontId="20" fillId="4" borderId="28" xfId="2" applyFont="1" applyFill="1" applyBorder="1" applyAlignment="1">
      <alignment horizontal="center" vertical="center" wrapText="1"/>
    </xf>
    <xf numFmtId="0" fontId="20" fillId="4" borderId="6" xfId="2" applyFont="1" applyFill="1" applyBorder="1" applyAlignment="1">
      <alignment horizontal="center" vertical="center" wrapText="1"/>
    </xf>
    <xf numFmtId="0" fontId="20" fillId="4" borderId="7" xfId="2" applyFont="1" applyFill="1" applyBorder="1" applyAlignment="1">
      <alignment horizontal="center" vertical="center" wrapText="1"/>
    </xf>
    <xf numFmtId="0" fontId="20" fillId="4" borderId="8" xfId="2" applyFont="1" applyFill="1" applyBorder="1" applyAlignment="1">
      <alignment horizontal="center" vertical="center" wrapText="1"/>
    </xf>
    <xf numFmtId="0" fontId="9" fillId="9" borderId="1" xfId="0" applyFont="1" applyFill="1" applyBorder="1" applyAlignment="1">
      <alignment horizontal="left" wrapText="1"/>
    </xf>
    <xf numFmtId="0" fontId="9" fillId="9" borderId="42" xfId="0" applyFont="1" applyFill="1" applyBorder="1" applyAlignment="1">
      <alignment horizontal="left" wrapText="1"/>
    </xf>
    <xf numFmtId="0" fontId="41" fillId="4" borderId="27" xfId="5" applyFont="1" applyFill="1" applyBorder="1" applyAlignment="1">
      <alignment horizontal="center" vertical="center" wrapText="1"/>
    </xf>
    <xf numFmtId="0" fontId="41" fillId="4" borderId="0" xfId="5" applyFont="1" applyFill="1" applyBorder="1" applyAlignment="1">
      <alignment horizontal="center" vertical="center" wrapText="1"/>
    </xf>
    <xf numFmtId="0" fontId="24" fillId="9" borderId="1" xfId="0" applyFont="1" applyFill="1" applyBorder="1" applyAlignment="1">
      <alignment horizontal="left" vertical="center" wrapText="1"/>
    </xf>
    <xf numFmtId="0" fontId="24" fillId="9" borderId="42" xfId="0" applyFont="1" applyFill="1" applyBorder="1" applyAlignment="1">
      <alignment horizontal="left" vertical="center" wrapText="1"/>
    </xf>
    <xf numFmtId="0" fontId="24" fillId="9" borderId="23" xfId="0" applyFont="1" applyFill="1" applyBorder="1" applyAlignment="1">
      <alignment horizontal="left" vertical="center" wrapText="1"/>
    </xf>
    <xf numFmtId="0" fontId="24" fillId="9" borderId="21" xfId="0" applyFont="1" applyFill="1" applyBorder="1" applyAlignment="1">
      <alignment horizontal="left" vertical="center" wrapText="1"/>
    </xf>
    <xf numFmtId="0" fontId="9" fillId="0" borderId="42" xfId="0" applyFont="1" applyBorder="1" applyAlignment="1">
      <alignment horizontal="center" vertical="center"/>
    </xf>
    <xf numFmtId="0" fontId="9" fillId="0" borderId="23" xfId="0" applyFont="1" applyBorder="1" applyAlignment="1">
      <alignment horizontal="center" vertical="center"/>
    </xf>
    <xf numFmtId="0" fontId="9" fillId="0" borderId="21" xfId="0" applyFont="1" applyBorder="1" applyAlignment="1">
      <alignment horizontal="center" vertical="center"/>
    </xf>
    <xf numFmtId="0" fontId="21" fillId="8" borderId="17" xfId="0" applyFont="1" applyFill="1" applyBorder="1" applyAlignment="1">
      <alignment horizontal="left" vertical="top" wrapText="1"/>
    </xf>
    <xf numFmtId="0" fontId="21" fillId="8" borderId="0" xfId="0" applyFont="1" applyFill="1" applyAlignment="1">
      <alignment horizontal="left" vertical="top" wrapText="1"/>
    </xf>
    <xf numFmtId="0" fontId="13" fillId="4" borderId="1" xfId="0" applyFont="1" applyFill="1" applyBorder="1" applyAlignment="1">
      <alignment horizontal="center" wrapText="1"/>
    </xf>
    <xf numFmtId="0" fontId="13" fillId="0" borderId="1" xfId="0" applyFont="1" applyBorder="1" applyAlignment="1">
      <alignment horizontal="center" wrapText="1"/>
    </xf>
    <xf numFmtId="164" fontId="30" fillId="4" borderId="1" xfId="0" applyNumberFormat="1" applyFont="1" applyFill="1" applyBorder="1" applyAlignment="1">
      <alignment horizontal="left" vertical="top" wrapText="1"/>
    </xf>
    <xf numFmtId="164" fontId="54" fillId="4" borderId="1" xfId="1" applyNumberFormat="1" applyFont="1" applyFill="1" applyBorder="1" applyAlignment="1">
      <alignment horizontal="left" vertical="top" wrapText="1"/>
    </xf>
    <xf numFmtId="0" fontId="24" fillId="9" borderId="42" xfId="0" applyFont="1" applyFill="1" applyBorder="1" applyAlignment="1">
      <alignment horizontal="center" wrapText="1"/>
    </xf>
    <xf numFmtId="0" fontId="24" fillId="9" borderId="23" xfId="0" applyFont="1" applyFill="1" applyBorder="1" applyAlignment="1">
      <alignment horizontal="center" wrapText="1"/>
    </xf>
    <xf numFmtId="0" fontId="24" fillId="9" borderId="21" xfId="0" applyFont="1" applyFill="1" applyBorder="1" applyAlignment="1">
      <alignment horizontal="center" wrapText="1"/>
    </xf>
    <xf numFmtId="0" fontId="9" fillId="4" borderId="42" xfId="0" applyFont="1" applyFill="1" applyBorder="1" applyAlignment="1">
      <alignment horizontal="left" vertical="center" wrapText="1"/>
    </xf>
    <xf numFmtId="0" fontId="9" fillId="4" borderId="23" xfId="0" applyFont="1" applyFill="1" applyBorder="1" applyAlignment="1">
      <alignment horizontal="left" vertical="center" wrapText="1"/>
    </xf>
    <xf numFmtId="0" fontId="9" fillId="4" borderId="21" xfId="0" applyFont="1" applyFill="1" applyBorder="1" applyAlignment="1">
      <alignment horizontal="left" vertical="center" wrapText="1"/>
    </xf>
    <xf numFmtId="14" fontId="13" fillId="4" borderId="42" xfId="0" applyNumberFormat="1" applyFont="1" applyFill="1" applyBorder="1" applyAlignment="1">
      <alignment horizontal="center" wrapText="1"/>
    </xf>
    <xf numFmtId="14" fontId="13" fillId="4" borderId="21" xfId="0" applyNumberFormat="1" applyFont="1" applyFill="1" applyBorder="1" applyAlignment="1">
      <alignment horizontal="center" wrapText="1"/>
    </xf>
    <xf numFmtId="0" fontId="9" fillId="9" borderId="42" xfId="0" applyFont="1" applyFill="1" applyBorder="1" applyAlignment="1">
      <alignment horizontal="left" vertical="center" wrapText="1"/>
    </xf>
    <xf numFmtId="0" fontId="9" fillId="9" borderId="23" xfId="0" applyFont="1" applyFill="1" applyBorder="1" applyAlignment="1">
      <alignment horizontal="left" vertical="center" wrapText="1"/>
    </xf>
    <xf numFmtId="0" fontId="9" fillId="9" borderId="21" xfId="0" applyFont="1" applyFill="1" applyBorder="1" applyAlignment="1">
      <alignment horizontal="left" vertical="center" wrapText="1"/>
    </xf>
    <xf numFmtId="0" fontId="22" fillId="4" borderId="29" xfId="0" applyFont="1" applyFill="1" applyBorder="1" applyAlignment="1">
      <alignment horizontal="left" vertical="top" wrapText="1"/>
    </xf>
    <xf numFmtId="0" fontId="22" fillId="4" borderId="30" xfId="0" applyFont="1" applyFill="1" applyBorder="1" applyAlignment="1">
      <alignment horizontal="left" vertical="top" wrapText="1"/>
    </xf>
    <xf numFmtId="0" fontId="22" fillId="4" borderId="22" xfId="0" applyFont="1" applyFill="1" applyBorder="1" applyAlignment="1">
      <alignment horizontal="left" vertical="top" wrapText="1"/>
    </xf>
    <xf numFmtId="0" fontId="22" fillId="4" borderId="0" xfId="0" applyFont="1" applyFill="1" applyAlignment="1">
      <alignment horizontal="left" vertical="top" wrapText="1"/>
    </xf>
    <xf numFmtId="0" fontId="22" fillId="4" borderId="28" xfId="0" applyFont="1" applyFill="1" applyBorder="1" applyAlignment="1">
      <alignment horizontal="left" vertical="top" wrapText="1"/>
    </xf>
    <xf numFmtId="0" fontId="13" fillId="4" borderId="42"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42" fillId="4" borderId="42" xfId="1" applyFont="1" applyFill="1" applyBorder="1" applyAlignment="1">
      <alignment horizontal="left" vertical="center" wrapText="1"/>
    </xf>
    <xf numFmtId="0" fontId="42" fillId="4" borderId="23" xfId="1" applyFont="1" applyFill="1" applyBorder="1" applyAlignment="1">
      <alignment horizontal="left" vertical="center" wrapText="1"/>
    </xf>
    <xf numFmtId="0" fontId="42" fillId="4" borderId="21" xfId="1" applyFont="1" applyFill="1" applyBorder="1" applyAlignment="1">
      <alignment horizontal="left" vertical="center" wrapText="1"/>
    </xf>
    <xf numFmtId="0" fontId="22" fillId="4" borderId="7" xfId="0" applyFont="1" applyFill="1" applyBorder="1" applyAlignment="1">
      <alignment horizontal="left" vertical="top" wrapText="1"/>
    </xf>
    <xf numFmtId="0" fontId="22" fillId="4" borderId="8" xfId="0" applyFont="1" applyFill="1" applyBorder="1" applyAlignment="1">
      <alignment horizontal="left" vertical="top" wrapText="1"/>
    </xf>
    <xf numFmtId="0" fontId="24" fillId="9" borderId="42" xfId="0" applyFont="1" applyFill="1" applyBorder="1" applyAlignment="1">
      <alignment horizontal="center" vertical="center" wrapText="1"/>
    </xf>
    <xf numFmtId="0" fontId="24" fillId="9" borderId="23" xfId="0" applyFont="1" applyFill="1" applyBorder="1" applyAlignment="1">
      <alignment horizontal="center" vertical="center" wrapText="1"/>
    </xf>
    <xf numFmtId="0" fontId="24" fillId="9" borderId="21" xfId="0" applyFont="1" applyFill="1" applyBorder="1" applyAlignment="1">
      <alignment horizontal="center" vertical="center" wrapText="1"/>
    </xf>
    <xf numFmtId="0" fontId="13" fillId="4" borderId="48"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34"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18" xfId="0" applyFont="1" applyFill="1" applyBorder="1" applyAlignment="1">
      <alignment horizontal="left" vertical="center" wrapText="1"/>
    </xf>
    <xf numFmtId="0" fontId="13" fillId="4" borderId="49"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3" fillId="4" borderId="33" xfId="0" applyFont="1" applyFill="1" applyBorder="1" applyAlignment="1">
      <alignment horizontal="left" vertical="center" wrapText="1"/>
    </xf>
    <xf numFmtId="0" fontId="29" fillId="4" borderId="61" xfId="1" applyFont="1" applyFill="1" applyBorder="1" applyAlignment="1">
      <alignment horizontal="center" vertical="center" wrapText="1"/>
    </xf>
    <xf numFmtId="0" fontId="29" fillId="4" borderId="30" xfId="1" applyFont="1" applyFill="1" applyBorder="1" applyAlignment="1">
      <alignment horizontal="center" vertical="center" wrapText="1"/>
    </xf>
    <xf numFmtId="0" fontId="29" fillId="4" borderId="34" xfId="1" applyFont="1" applyFill="1" applyBorder="1" applyAlignment="1">
      <alignment horizontal="center" vertical="center" wrapText="1"/>
    </xf>
    <xf numFmtId="0" fontId="29" fillId="4" borderId="17" xfId="1" applyFont="1" applyFill="1" applyBorder="1" applyAlignment="1">
      <alignment horizontal="center" vertical="center" wrapText="1"/>
    </xf>
    <xf numFmtId="0" fontId="29" fillId="4" borderId="0" xfId="1" applyFont="1" applyFill="1" applyBorder="1" applyAlignment="1">
      <alignment horizontal="center" vertical="center" wrapText="1"/>
    </xf>
    <xf numFmtId="0" fontId="29" fillId="4" borderId="18" xfId="1" applyFont="1" applyFill="1" applyBorder="1" applyAlignment="1">
      <alignment horizontal="center" vertical="center" wrapText="1"/>
    </xf>
    <xf numFmtId="0" fontId="29" fillId="4" borderId="14" xfId="1" applyFont="1" applyFill="1" applyBorder="1" applyAlignment="1">
      <alignment horizontal="center" vertical="center" wrapText="1"/>
    </xf>
    <xf numFmtId="0" fontId="29" fillId="4" borderId="7" xfId="1" applyFont="1" applyFill="1" applyBorder="1" applyAlignment="1">
      <alignment horizontal="center" vertical="center" wrapText="1"/>
    </xf>
    <xf numFmtId="0" fontId="29" fillId="4" borderId="33" xfId="1" applyFont="1" applyFill="1" applyBorder="1" applyAlignment="1">
      <alignment horizontal="center" vertical="center" wrapText="1"/>
    </xf>
    <xf numFmtId="0" fontId="32" fillId="9" borderId="42" xfId="0" applyFont="1" applyFill="1" applyBorder="1" applyAlignment="1">
      <alignment horizontal="center" vertical="center" wrapText="1"/>
    </xf>
    <xf numFmtId="0" fontId="32" fillId="9" borderId="23" xfId="0" applyFont="1" applyFill="1" applyBorder="1" applyAlignment="1">
      <alignment horizontal="center" vertical="center" wrapText="1"/>
    </xf>
    <xf numFmtId="0" fontId="32" fillId="9" borderId="21" xfId="0" applyFont="1" applyFill="1" applyBorder="1" applyAlignment="1">
      <alignment horizontal="center" vertical="center" wrapText="1"/>
    </xf>
    <xf numFmtId="0" fontId="30" fillId="4" borderId="29" xfId="3" applyFont="1" applyFill="1" applyBorder="1" applyAlignment="1">
      <alignment horizontal="left" vertical="center" wrapText="1"/>
    </xf>
    <xf numFmtId="0" fontId="30" fillId="4" borderId="30" xfId="3" applyFont="1" applyFill="1" applyBorder="1" applyAlignment="1">
      <alignment horizontal="left" vertical="center" wrapText="1"/>
    </xf>
    <xf numFmtId="0" fontId="30" fillId="4" borderId="22" xfId="3" applyFont="1" applyFill="1" applyBorder="1" applyAlignment="1">
      <alignment horizontal="left" vertical="center" wrapText="1"/>
    </xf>
    <xf numFmtId="0" fontId="30" fillId="4" borderId="27" xfId="3" applyFont="1" applyFill="1" applyBorder="1" applyAlignment="1">
      <alignment horizontal="left" vertical="center" wrapText="1"/>
    </xf>
    <xf numFmtId="0" fontId="30" fillId="4" borderId="0" xfId="3" applyFont="1" applyFill="1" applyBorder="1" applyAlignment="1">
      <alignment horizontal="left" vertical="center" wrapText="1"/>
    </xf>
    <xf numFmtId="0" fontId="30" fillId="4" borderId="28" xfId="3" applyFont="1" applyFill="1" applyBorder="1" applyAlignment="1">
      <alignment horizontal="left"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2" xfId="0" applyFont="1" applyBorder="1" applyAlignment="1">
      <alignment horizontal="left" vertical="center" wrapText="1"/>
    </xf>
    <xf numFmtId="0" fontId="13" fillId="0" borderId="50" xfId="0" applyFont="1" applyBorder="1" applyAlignment="1">
      <alignment horizontal="left" vertical="center"/>
    </xf>
    <xf numFmtId="0" fontId="13" fillId="0" borderId="52" xfId="0" applyFont="1" applyBorder="1" applyAlignment="1">
      <alignment horizontal="left" vertical="center"/>
    </xf>
    <xf numFmtId="0" fontId="13" fillId="0" borderId="4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1" xfId="0" applyFont="1" applyBorder="1" applyAlignment="1">
      <alignment horizontal="center" vertical="center" wrapText="1"/>
    </xf>
    <xf numFmtId="0" fontId="24" fillId="4" borderId="7" xfId="0"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3"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13" fillId="4" borderId="29"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24" fillId="9" borderId="42" xfId="0" applyFont="1" applyFill="1" applyBorder="1" applyAlignment="1">
      <alignment horizontal="left" wrapText="1"/>
    </xf>
    <xf numFmtId="0" fontId="24" fillId="9" borderId="23" xfId="0" applyFont="1" applyFill="1" applyBorder="1" applyAlignment="1">
      <alignment horizontal="left" wrapText="1"/>
    </xf>
    <xf numFmtId="0" fontId="24" fillId="9" borderId="21" xfId="0" applyFont="1" applyFill="1" applyBorder="1" applyAlignment="1">
      <alignment horizontal="left" wrapText="1"/>
    </xf>
    <xf numFmtId="0" fontId="13" fillId="0" borderId="42" xfId="0" applyFont="1" applyBorder="1" applyAlignment="1">
      <alignment horizontal="left" vertical="top" wrapText="1"/>
    </xf>
    <xf numFmtId="0" fontId="13" fillId="0" borderId="23" xfId="0" applyFont="1" applyBorder="1" applyAlignment="1">
      <alignment horizontal="left" vertical="top" wrapText="1"/>
    </xf>
    <xf numFmtId="0" fontId="13" fillId="0" borderId="21" xfId="0" applyFont="1" applyBorder="1" applyAlignment="1">
      <alignment horizontal="left" vertical="top" wrapText="1"/>
    </xf>
    <xf numFmtId="0" fontId="30" fillId="4" borderId="27" xfId="0" applyFont="1" applyFill="1" applyBorder="1" applyAlignment="1">
      <alignment horizontal="left" vertical="center" wrapText="1"/>
    </xf>
    <xf numFmtId="0" fontId="30" fillId="4" borderId="0" xfId="0" applyFont="1" applyFill="1" applyBorder="1" applyAlignment="1">
      <alignment horizontal="left" vertical="center" wrapText="1"/>
    </xf>
    <xf numFmtId="0" fontId="30" fillId="4" borderId="28" xfId="0" applyFont="1" applyFill="1" applyBorder="1" applyAlignment="1">
      <alignment horizontal="left" vertical="center" wrapText="1"/>
    </xf>
    <xf numFmtId="0" fontId="55" fillId="4" borderId="27" xfId="0" applyFont="1" applyFill="1" applyBorder="1" applyAlignment="1">
      <alignment vertical="center" wrapText="1"/>
    </xf>
    <xf numFmtId="0" fontId="55" fillId="4" borderId="0" xfId="0" applyFont="1" applyFill="1" applyBorder="1" applyAlignment="1">
      <alignment vertical="center" wrapText="1"/>
    </xf>
    <xf numFmtId="0" fontId="55" fillId="4" borderId="28" xfId="0" applyFont="1" applyFill="1" applyBorder="1" applyAlignment="1">
      <alignment vertical="center" wrapText="1"/>
    </xf>
    <xf numFmtId="0" fontId="55" fillId="4" borderId="27" xfId="0" applyFont="1" applyFill="1" applyBorder="1" applyAlignment="1">
      <alignment horizontal="left" vertical="center" wrapText="1"/>
    </xf>
    <xf numFmtId="0" fontId="55" fillId="4" borderId="0" xfId="0" applyFont="1" applyFill="1" applyBorder="1" applyAlignment="1">
      <alignment horizontal="left" vertical="center" wrapText="1"/>
    </xf>
    <xf numFmtId="0" fontId="55" fillId="4" borderId="28" xfId="0" applyFont="1" applyFill="1" applyBorder="1" applyAlignment="1">
      <alignment horizontal="left" vertical="center" wrapText="1"/>
    </xf>
    <xf numFmtId="14" fontId="30" fillId="4" borderId="42" xfId="0" applyNumberFormat="1" applyFont="1" applyFill="1" applyBorder="1" applyAlignment="1">
      <alignment horizontal="center" vertical="center" wrapText="1"/>
    </xf>
    <xf numFmtId="14" fontId="30" fillId="4" borderId="23" xfId="0" applyNumberFormat="1" applyFont="1" applyFill="1" applyBorder="1" applyAlignment="1">
      <alignment horizontal="center" vertical="center" wrapText="1"/>
    </xf>
    <xf numFmtId="14" fontId="30" fillId="4" borderId="21" xfId="0" applyNumberFormat="1"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29" xfId="0" quotePrefix="1" applyFont="1" applyFill="1" applyBorder="1" applyAlignment="1">
      <alignment horizontal="center" vertical="center" wrapText="1"/>
    </xf>
    <xf numFmtId="0" fontId="13" fillId="4" borderId="30" xfId="0" quotePrefix="1" applyFont="1" applyFill="1" applyBorder="1" applyAlignment="1">
      <alignment horizontal="center" vertical="center" wrapText="1"/>
    </xf>
    <xf numFmtId="0" fontId="13" fillId="4" borderId="22" xfId="0" quotePrefix="1" applyFont="1" applyFill="1" applyBorder="1" applyAlignment="1">
      <alignment horizontal="center" vertical="center" wrapText="1"/>
    </xf>
    <xf numFmtId="0" fontId="13" fillId="4" borderId="27" xfId="0" quotePrefix="1" applyFont="1" applyFill="1" applyBorder="1" applyAlignment="1">
      <alignment horizontal="center" vertical="center" wrapText="1"/>
    </xf>
    <xf numFmtId="0" fontId="13" fillId="4" borderId="0" xfId="0" quotePrefix="1" applyFont="1" applyFill="1" applyBorder="1" applyAlignment="1">
      <alignment horizontal="center" vertical="center" wrapText="1"/>
    </xf>
    <xf numFmtId="0" fontId="13" fillId="4" borderId="28" xfId="0" quotePrefix="1" applyFont="1" applyFill="1" applyBorder="1" applyAlignment="1">
      <alignment horizontal="center" vertical="center" wrapText="1"/>
    </xf>
    <xf numFmtId="0" fontId="13" fillId="4" borderId="6" xfId="0" quotePrefix="1" applyFont="1" applyFill="1" applyBorder="1" applyAlignment="1">
      <alignment horizontal="center" vertical="center" wrapText="1"/>
    </xf>
    <xf numFmtId="0" fontId="13" fillId="4" borderId="7" xfId="0" quotePrefix="1" applyFont="1" applyFill="1" applyBorder="1" applyAlignment="1">
      <alignment horizontal="center" vertical="center" wrapText="1"/>
    </xf>
    <xf numFmtId="0" fontId="13" fillId="4" borderId="8" xfId="0" quotePrefix="1" applyFont="1" applyFill="1" applyBorder="1" applyAlignment="1">
      <alignment horizontal="center" vertical="center" wrapText="1"/>
    </xf>
    <xf numFmtId="8" fontId="13" fillId="4" borderId="29" xfId="0" quotePrefix="1" applyNumberFormat="1" applyFont="1" applyFill="1" applyBorder="1" applyAlignment="1">
      <alignment horizontal="center" vertical="center" wrapText="1"/>
    </xf>
    <xf numFmtId="8" fontId="13" fillId="4" borderId="30" xfId="0" quotePrefix="1" applyNumberFormat="1" applyFont="1" applyFill="1" applyBorder="1" applyAlignment="1">
      <alignment horizontal="center" vertical="center" wrapText="1"/>
    </xf>
    <xf numFmtId="8" fontId="13" fillId="4" borderId="22" xfId="0" quotePrefix="1" applyNumberFormat="1" applyFont="1" applyFill="1" applyBorder="1" applyAlignment="1">
      <alignment horizontal="center" vertical="center" wrapText="1"/>
    </xf>
    <xf numFmtId="8" fontId="13" fillId="4" borderId="27" xfId="0" quotePrefix="1" applyNumberFormat="1" applyFont="1" applyFill="1" applyBorder="1" applyAlignment="1">
      <alignment horizontal="center" vertical="center" wrapText="1"/>
    </xf>
    <xf numFmtId="8" fontId="13" fillId="4" borderId="0" xfId="0" quotePrefix="1" applyNumberFormat="1" applyFont="1" applyFill="1" applyBorder="1" applyAlignment="1">
      <alignment horizontal="center" vertical="center" wrapText="1"/>
    </xf>
    <xf numFmtId="8" fontId="13" fillId="4" borderId="28" xfId="0" quotePrefix="1" applyNumberFormat="1" applyFont="1" applyFill="1" applyBorder="1" applyAlignment="1">
      <alignment horizontal="center" vertical="center" wrapText="1"/>
    </xf>
    <xf numFmtId="8" fontId="13" fillId="4" borderId="6" xfId="0" quotePrefix="1" applyNumberFormat="1" applyFont="1" applyFill="1" applyBorder="1" applyAlignment="1">
      <alignment horizontal="center" vertical="center" wrapText="1"/>
    </xf>
    <xf numFmtId="8" fontId="13" fillId="4" borderId="7" xfId="0" quotePrefix="1" applyNumberFormat="1" applyFont="1" applyFill="1" applyBorder="1" applyAlignment="1">
      <alignment horizontal="center" vertical="center" wrapText="1"/>
    </xf>
    <xf numFmtId="8" fontId="13" fillId="4" borderId="8" xfId="0" quotePrefix="1" applyNumberFormat="1"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5" fillId="4" borderId="42" xfId="0" applyFont="1" applyFill="1" applyBorder="1" applyAlignment="1">
      <alignment horizontal="center" vertical="top" wrapText="1"/>
    </xf>
    <xf numFmtId="0" fontId="45" fillId="4" borderId="23" xfId="0" applyFont="1" applyFill="1" applyBorder="1" applyAlignment="1">
      <alignment horizontal="center" vertical="top" wrapText="1"/>
    </xf>
    <xf numFmtId="0" fontId="45" fillId="4" borderId="21" xfId="0" applyFont="1" applyFill="1" applyBorder="1" applyAlignment="1">
      <alignment horizontal="center" vertical="top" wrapText="1"/>
    </xf>
    <xf numFmtId="0" fontId="32" fillId="4" borderId="0" xfId="0" applyFont="1" applyFill="1" applyAlignment="1">
      <alignment horizontal="left" vertical="center" wrapText="1"/>
    </xf>
    <xf numFmtId="0" fontId="5" fillId="9" borderId="42" xfId="0" applyFont="1" applyFill="1" applyBorder="1" applyAlignment="1">
      <alignment horizontal="center" vertical="center" wrapText="1"/>
    </xf>
    <xf numFmtId="0" fontId="5" fillId="9" borderId="23"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4" fillId="4" borderId="29" xfId="0" applyFont="1" applyFill="1" applyBorder="1" applyAlignment="1">
      <alignment horizontal="left" vertical="top" wrapText="1"/>
    </xf>
    <xf numFmtId="0" fontId="4" fillId="4" borderId="30" xfId="0" applyFont="1" applyFill="1" applyBorder="1" applyAlignment="1">
      <alignment horizontal="left" vertical="top" wrapText="1"/>
    </xf>
    <xf numFmtId="0" fontId="4" fillId="4" borderId="22"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8" xfId="0" applyFont="1" applyFill="1" applyBorder="1" applyAlignment="1">
      <alignment horizontal="left" vertical="top" wrapText="1"/>
    </xf>
    <xf numFmtId="0" fontId="44" fillId="13" borderId="42" xfId="4" applyFont="1" applyBorder="1" applyAlignment="1">
      <alignment horizontal="center" wrapText="1"/>
    </xf>
    <xf numFmtId="0" fontId="44" fillId="13" borderId="23" xfId="4" applyFont="1" applyBorder="1" applyAlignment="1">
      <alignment horizontal="center" wrapText="1"/>
    </xf>
    <xf numFmtId="0" fontId="44" fillId="13" borderId="21" xfId="4" applyFont="1" applyBorder="1" applyAlignment="1">
      <alignment horizontal="center" wrapText="1"/>
    </xf>
    <xf numFmtId="0" fontId="45" fillId="4" borderId="29" xfId="0" applyFont="1" applyFill="1" applyBorder="1" applyAlignment="1">
      <alignment horizontal="center" vertical="top" wrapText="1"/>
    </xf>
    <xf numFmtId="0" fontId="45" fillId="4" borderId="30" xfId="0" applyFont="1" applyFill="1" applyBorder="1" applyAlignment="1">
      <alignment horizontal="center" vertical="top" wrapText="1"/>
    </xf>
    <xf numFmtId="0" fontId="45" fillId="4" borderId="22" xfId="0" applyFont="1" applyFill="1" applyBorder="1" applyAlignment="1">
      <alignment horizontal="center" vertical="top" wrapText="1"/>
    </xf>
    <xf numFmtId="0" fontId="45" fillId="4" borderId="6" xfId="0" applyFont="1" applyFill="1" applyBorder="1" applyAlignment="1">
      <alignment horizontal="center" vertical="top" wrapText="1"/>
    </xf>
    <xf numFmtId="0" fontId="45" fillId="4" borderId="7" xfId="0" applyFont="1" applyFill="1" applyBorder="1" applyAlignment="1">
      <alignment horizontal="center" vertical="top" wrapText="1"/>
    </xf>
    <xf numFmtId="0" fontId="45" fillId="4" borderId="8" xfId="0" applyFont="1" applyFill="1" applyBorder="1" applyAlignment="1">
      <alignment horizontal="center" vertical="top" wrapText="1"/>
    </xf>
    <xf numFmtId="0" fontId="13" fillId="4" borderId="10" xfId="0" applyFont="1" applyFill="1" applyBorder="1" applyAlignment="1">
      <alignment horizontal="center" wrapText="1"/>
    </xf>
    <xf numFmtId="0" fontId="13" fillId="4" borderId="59" xfId="0" applyFont="1" applyFill="1" applyBorder="1" applyAlignment="1">
      <alignment horizontal="center" wrapText="1"/>
    </xf>
    <xf numFmtId="0" fontId="9" fillId="9" borderId="42"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13" fillId="4" borderId="29" xfId="0" applyFont="1" applyFill="1" applyBorder="1" applyAlignment="1">
      <alignment horizontal="center" vertical="top" wrapText="1"/>
    </xf>
    <xf numFmtId="0" fontId="13" fillId="4" borderId="30" xfId="0" applyFont="1" applyFill="1" applyBorder="1" applyAlignment="1">
      <alignment horizontal="center" vertical="top" wrapText="1"/>
    </xf>
    <xf numFmtId="0" fontId="13" fillId="4" borderId="22" xfId="0" applyFont="1" applyFill="1" applyBorder="1" applyAlignment="1">
      <alignment horizontal="center" vertical="top" wrapText="1"/>
    </xf>
    <xf numFmtId="0" fontId="13" fillId="4" borderId="27" xfId="0" applyFont="1" applyFill="1" applyBorder="1" applyAlignment="1">
      <alignment horizontal="center" vertical="top" wrapText="1"/>
    </xf>
    <xf numFmtId="0" fontId="13" fillId="4" borderId="0" xfId="0" applyFont="1" applyFill="1" applyBorder="1" applyAlignment="1">
      <alignment horizontal="center" vertical="top" wrapText="1"/>
    </xf>
    <xf numFmtId="0" fontId="13" fillId="4" borderId="28" xfId="0" applyFont="1" applyFill="1" applyBorder="1" applyAlignment="1">
      <alignment horizontal="center" vertical="top" wrapText="1"/>
    </xf>
    <xf numFmtId="0" fontId="13" fillId="4" borderId="6" xfId="0" applyFont="1" applyFill="1" applyBorder="1" applyAlignment="1">
      <alignment horizontal="center" vertical="top" wrapText="1"/>
    </xf>
    <xf numFmtId="0" fontId="13" fillId="4" borderId="7" xfId="0" applyFont="1" applyFill="1" applyBorder="1" applyAlignment="1">
      <alignment horizontal="center" vertical="top" wrapText="1"/>
    </xf>
    <xf numFmtId="0" fontId="13" fillId="4" borderId="8" xfId="0" applyFont="1" applyFill="1" applyBorder="1" applyAlignment="1">
      <alignment horizontal="center" vertical="top" wrapText="1"/>
    </xf>
    <xf numFmtId="0" fontId="33" fillId="4" borderId="29" xfId="0" applyFont="1" applyFill="1" applyBorder="1" applyAlignment="1">
      <alignment horizontal="center" vertical="center" wrapText="1"/>
    </xf>
    <xf numFmtId="0" fontId="33" fillId="4" borderId="30" xfId="0" applyFont="1" applyFill="1" applyBorder="1" applyAlignment="1">
      <alignment horizontal="center" vertical="center" wrapText="1"/>
    </xf>
    <xf numFmtId="0" fontId="33" fillId="4" borderId="22" xfId="0" applyFont="1" applyFill="1" applyBorder="1" applyAlignment="1">
      <alignment horizontal="center" vertical="center" wrapText="1"/>
    </xf>
    <xf numFmtId="0" fontId="33" fillId="4" borderId="27" xfId="0" applyFont="1" applyFill="1" applyBorder="1" applyAlignment="1">
      <alignment horizontal="center" vertical="center" wrapText="1"/>
    </xf>
    <xf numFmtId="0" fontId="33" fillId="4" borderId="0" xfId="0" applyFont="1" applyFill="1" applyBorder="1" applyAlignment="1">
      <alignment horizontal="center" vertical="center" wrapText="1"/>
    </xf>
    <xf numFmtId="0" fontId="33" fillId="4" borderId="28"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3" fillId="4" borderId="8" xfId="0" applyFont="1" applyFill="1" applyBorder="1" applyAlignment="1">
      <alignment horizontal="center" vertical="center" wrapText="1"/>
    </xf>
    <xf numFmtId="165" fontId="13" fillId="4" borderId="10" xfId="0" applyNumberFormat="1" applyFont="1" applyFill="1" applyBorder="1" applyAlignment="1">
      <alignment horizontal="center" wrapText="1"/>
    </xf>
    <xf numFmtId="165" fontId="13" fillId="4" borderId="59" xfId="0" applyNumberFormat="1" applyFont="1" applyFill="1" applyBorder="1" applyAlignment="1">
      <alignment horizontal="center" wrapText="1"/>
    </xf>
    <xf numFmtId="0" fontId="57" fillId="0" borderId="0" xfId="6" applyFont="1" applyBorder="1" applyAlignment="1">
      <alignment horizontal="center" vertical="center" wrapText="1"/>
    </xf>
    <xf numFmtId="0" fontId="58" fillId="4" borderId="0" xfId="6" applyFont="1" applyFill="1" applyBorder="1" applyAlignment="1">
      <alignment horizontal="left" vertical="center" wrapText="1"/>
    </xf>
    <xf numFmtId="0" fontId="58" fillId="4" borderId="7" xfId="6" applyFont="1" applyFill="1" applyBorder="1" applyAlignment="1">
      <alignment horizontal="left" vertical="center" wrapText="1"/>
    </xf>
    <xf numFmtId="0" fontId="30" fillId="0" borderId="10" xfId="0" applyFont="1" applyBorder="1" applyAlignment="1">
      <alignment vertical="top" wrapText="1"/>
    </xf>
    <xf numFmtId="0" fontId="30" fillId="0" borderId="60" xfId="0" applyFont="1" applyBorder="1" applyAlignment="1">
      <alignment vertical="top" wrapText="1"/>
    </xf>
    <xf numFmtId="0" fontId="30" fillId="0" borderId="59" xfId="0" applyFont="1" applyBorder="1" applyAlignment="1">
      <alignment vertical="top" wrapText="1"/>
    </xf>
    <xf numFmtId="0" fontId="6" fillId="4" borderId="0" xfId="0" applyFont="1" applyFill="1" applyAlignment="1">
      <alignment vertical="top" wrapText="1"/>
    </xf>
    <xf numFmtId="0" fontId="0" fillId="0" borderId="0" xfId="0" applyAlignment="1">
      <alignment vertical="top" wrapText="1"/>
    </xf>
    <xf numFmtId="0" fontId="0" fillId="0" borderId="0" xfId="0"/>
    <xf numFmtId="0" fontId="2" fillId="11"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left" vertical="center"/>
    </xf>
    <xf numFmtId="0" fontId="4" fillId="4" borderId="29" xfId="0" applyFont="1" applyFill="1" applyBorder="1" applyAlignment="1">
      <alignment horizontal="left" wrapText="1"/>
    </xf>
    <xf numFmtId="0" fontId="4" fillId="4" borderId="30" xfId="0" applyFont="1" applyFill="1" applyBorder="1" applyAlignment="1">
      <alignment horizontal="left" wrapText="1"/>
    </xf>
    <xf numFmtId="0" fontId="0" fillId="0" borderId="30" xfId="0" applyBorder="1" applyAlignment="1">
      <alignment wrapText="1"/>
    </xf>
    <xf numFmtId="0" fontId="4" fillId="4" borderId="6" xfId="0" applyFont="1" applyFill="1" applyBorder="1" applyAlignment="1">
      <alignment horizontal="left" wrapText="1"/>
    </xf>
    <xf numFmtId="0" fontId="4" fillId="4" borderId="7" xfId="0" applyFont="1" applyFill="1" applyBorder="1" applyAlignment="1">
      <alignment horizontal="left" wrapText="1"/>
    </xf>
    <xf numFmtId="0" fontId="0" fillId="0" borderId="7" xfId="0" applyBorder="1" applyAlignment="1">
      <alignment wrapText="1"/>
    </xf>
    <xf numFmtId="0" fontId="2" fillId="10" borderId="1" xfId="0" applyFont="1" applyFill="1" applyBorder="1" applyAlignment="1">
      <alignment horizontal="center" vertical="center" wrapText="1"/>
    </xf>
    <xf numFmtId="0" fontId="53" fillId="5" borderId="0" xfId="1" applyFont="1" applyFill="1" applyAlignment="1">
      <alignment horizontal="left" vertical="center"/>
    </xf>
    <xf numFmtId="0" fontId="6" fillId="0" borderId="42" xfId="0" applyFont="1" applyBorder="1" applyAlignment="1">
      <alignment horizontal="left" vertical="center"/>
    </xf>
    <xf numFmtId="0" fontId="6" fillId="0" borderId="21" xfId="0" applyFont="1" applyBorder="1" applyAlignment="1">
      <alignment horizontal="left" vertical="center"/>
    </xf>
    <xf numFmtId="0" fontId="4" fillId="9" borderId="42" xfId="0" applyFont="1" applyFill="1" applyBorder="1" applyAlignment="1">
      <alignment horizontal="left" vertical="center"/>
    </xf>
    <xf numFmtId="0" fontId="4" fillId="9" borderId="21" xfId="0" applyFont="1" applyFill="1" applyBorder="1" applyAlignment="1">
      <alignment horizontal="left" vertical="center"/>
    </xf>
    <xf numFmtId="0" fontId="16" fillId="12" borderId="1" xfId="0" applyFont="1" applyFill="1" applyBorder="1" applyAlignment="1">
      <alignment horizontal="center" vertical="center"/>
    </xf>
    <xf numFmtId="0" fontId="15" fillId="4" borderId="27" xfId="0" applyFont="1" applyFill="1" applyBorder="1" applyAlignment="1">
      <alignment horizontal="left" wrapText="1"/>
    </xf>
    <xf numFmtId="0" fontId="4" fillId="4" borderId="0" xfId="0" applyFont="1" applyFill="1" applyAlignment="1">
      <alignment horizontal="left" wrapText="1"/>
    </xf>
    <xf numFmtId="0" fontId="0" fillId="0" borderId="0" xfId="0" applyAlignment="1">
      <alignment wrapText="1"/>
    </xf>
    <xf numFmtId="0" fontId="0" fillId="0" borderId="28" xfId="0" applyBorder="1" applyAlignment="1">
      <alignment wrapText="1"/>
    </xf>
    <xf numFmtId="0" fontId="10" fillId="17" borderId="3" xfId="0" applyFont="1" applyFill="1" applyBorder="1" applyAlignment="1">
      <alignment horizontal="left" vertical="center"/>
    </xf>
    <xf numFmtId="0" fontId="10" fillId="17" borderId="12" xfId="0" applyFont="1" applyFill="1" applyBorder="1" applyAlignment="1">
      <alignment horizontal="left" vertical="center"/>
    </xf>
    <xf numFmtId="0" fontId="10" fillId="17" borderId="13" xfId="0" applyFont="1" applyFill="1" applyBorder="1" applyAlignment="1">
      <alignment horizontal="left" vertical="center"/>
    </xf>
    <xf numFmtId="0" fontId="4" fillId="5" borderId="0" xfId="0" applyFont="1" applyFill="1" applyAlignment="1">
      <alignment horizontal="left" vertical="center" wrapText="1"/>
    </xf>
    <xf numFmtId="0" fontId="0" fillId="0" borderId="0" xfId="0" applyAlignment="1">
      <alignment horizontal="left" vertical="center" wrapText="1"/>
    </xf>
    <xf numFmtId="0" fontId="10" fillId="17" borderId="4" xfId="0" applyFont="1" applyFill="1" applyBorder="1" applyAlignment="1">
      <alignment horizontal="left" vertical="center"/>
    </xf>
    <xf numFmtId="0" fontId="10" fillId="17" borderId="5" xfId="0" applyFont="1" applyFill="1" applyBorder="1" applyAlignment="1">
      <alignment horizontal="left" vertical="center"/>
    </xf>
    <xf numFmtId="0" fontId="6" fillId="0" borderId="56" xfId="0" applyFont="1" applyBorder="1" applyAlignment="1">
      <alignment horizontal="left" vertical="center"/>
    </xf>
    <xf numFmtId="0" fontId="6" fillId="0" borderId="57" xfId="0" applyFont="1" applyBorder="1" applyAlignment="1">
      <alignment horizontal="left" vertical="center"/>
    </xf>
    <xf numFmtId="0" fontId="15" fillId="4" borderId="35" xfId="0" applyFont="1" applyFill="1" applyBorder="1" applyAlignment="1">
      <alignment horizontal="left" wrapText="1"/>
    </xf>
    <xf numFmtId="0" fontId="4" fillId="4" borderId="31" xfId="0" applyFont="1" applyFill="1" applyBorder="1" applyAlignment="1">
      <alignment horizontal="left" wrapText="1"/>
    </xf>
    <xf numFmtId="0" fontId="0" fillId="0" borderId="31" xfId="0" applyBorder="1" applyAlignment="1">
      <alignment wrapText="1"/>
    </xf>
    <xf numFmtId="0" fontId="16" fillId="11" borderId="1" xfId="0" applyFont="1" applyFill="1" applyBorder="1" applyAlignment="1">
      <alignment horizontal="center" vertical="center" wrapText="1"/>
    </xf>
    <xf numFmtId="0" fontId="4" fillId="4" borderId="39" xfId="0" applyFont="1" applyFill="1" applyBorder="1" applyAlignment="1">
      <alignment horizontal="left" wrapText="1"/>
    </xf>
    <xf numFmtId="0" fontId="4" fillId="4" borderId="40" xfId="0" applyFont="1" applyFill="1" applyBorder="1" applyAlignment="1">
      <alignment horizontal="left" wrapText="1"/>
    </xf>
    <xf numFmtId="0" fontId="0" fillId="0" borderId="40" xfId="0" applyBorder="1" applyAlignment="1">
      <alignment wrapText="1"/>
    </xf>
    <xf numFmtId="0" fontId="15" fillId="4" borderId="37" xfId="0" applyFont="1" applyFill="1" applyBorder="1" applyAlignment="1">
      <alignment horizontal="left" wrapText="1"/>
    </xf>
    <xf numFmtId="0" fontId="4" fillId="4" borderId="38" xfId="0" applyFont="1" applyFill="1" applyBorder="1" applyAlignment="1">
      <alignment horizontal="left" wrapText="1"/>
    </xf>
    <xf numFmtId="0" fontId="4" fillId="4" borderId="37" xfId="0" applyFont="1" applyFill="1" applyBorder="1" applyAlignment="1">
      <alignment horizontal="left" wrapText="1"/>
    </xf>
    <xf numFmtId="0" fontId="4" fillId="4" borderId="27" xfId="0" applyFont="1" applyFill="1" applyBorder="1" applyAlignment="1">
      <alignment horizontal="left" wrapText="1"/>
    </xf>
    <xf numFmtId="0" fontId="10" fillId="17" borderId="32" xfId="0" applyFont="1" applyFill="1" applyBorder="1" applyAlignment="1">
      <alignment horizontal="left" vertical="center"/>
    </xf>
    <xf numFmtId="0" fontId="10" fillId="17" borderId="43" xfId="0" applyFont="1" applyFill="1" applyBorder="1" applyAlignment="1">
      <alignment horizontal="left" vertical="center"/>
    </xf>
    <xf numFmtId="0" fontId="10" fillId="17" borderId="44" xfId="0" applyFont="1" applyFill="1" applyBorder="1" applyAlignment="1">
      <alignment horizontal="left" vertical="center"/>
    </xf>
    <xf numFmtId="0" fontId="4" fillId="4" borderId="47" xfId="0" applyFont="1" applyFill="1" applyBorder="1" applyAlignment="1">
      <alignment horizontal="left" wrapText="1"/>
    </xf>
    <xf numFmtId="0" fontId="15" fillId="4" borderId="45" xfId="0" applyFont="1" applyFill="1" applyBorder="1" applyAlignment="1">
      <alignment horizontal="left" wrapText="1"/>
    </xf>
    <xf numFmtId="0" fontId="15" fillId="4" borderId="37" xfId="0" applyFont="1" applyFill="1" applyBorder="1" applyAlignment="1">
      <alignment horizontal="left" vertical="top" wrapText="1"/>
    </xf>
    <xf numFmtId="0" fontId="15" fillId="4" borderId="27" xfId="0" applyFont="1" applyFill="1" applyBorder="1" applyAlignment="1">
      <alignment horizontal="left" vertical="top" wrapText="1"/>
    </xf>
    <xf numFmtId="0" fontId="15" fillId="4" borderId="46" xfId="0" applyFont="1" applyFill="1" applyBorder="1" applyAlignment="1">
      <alignment horizontal="left" vertical="top" wrapText="1"/>
    </xf>
    <xf numFmtId="0" fontId="16" fillId="12" borderId="42" xfId="0" applyFont="1" applyFill="1" applyBorder="1" applyAlignment="1">
      <alignment horizontal="center" vertical="center" wrapText="1"/>
    </xf>
    <xf numFmtId="0" fontId="16" fillId="12" borderId="23" xfId="0" applyFont="1" applyFill="1" applyBorder="1" applyAlignment="1">
      <alignment horizontal="center" vertical="center" wrapText="1"/>
    </xf>
    <xf numFmtId="0" fontId="16" fillId="12" borderId="21" xfId="0" applyFont="1" applyFill="1" applyBorder="1" applyAlignment="1">
      <alignment horizontal="center" vertical="center" wrapText="1"/>
    </xf>
    <xf numFmtId="0" fontId="4" fillId="4" borderId="23" xfId="0" applyFont="1" applyFill="1" applyBorder="1" applyAlignment="1">
      <alignment horizontal="left" vertical="center"/>
    </xf>
    <xf numFmtId="0" fontId="4" fillId="4" borderId="21" xfId="0" applyFont="1" applyFill="1" applyBorder="1" applyAlignment="1">
      <alignment horizontal="left" vertical="center"/>
    </xf>
    <xf numFmtId="0" fontId="15" fillId="4" borderId="29" xfId="0" applyFont="1" applyFill="1" applyBorder="1" applyAlignment="1">
      <alignment horizontal="left" wrapText="1"/>
    </xf>
    <xf numFmtId="0" fontId="4" fillId="4" borderId="0" xfId="0" applyFont="1" applyFill="1" applyAlignment="1">
      <alignment horizontal="left" vertical="top" wrapText="1"/>
    </xf>
    <xf numFmtId="0" fontId="0" fillId="0" borderId="28" xfId="0" applyBorder="1"/>
    <xf numFmtId="0" fontId="10" fillId="17" borderId="1" xfId="0" applyFont="1" applyFill="1" applyBorder="1" applyAlignment="1">
      <alignment horizontal="left" vertical="center"/>
    </xf>
    <xf numFmtId="0" fontId="16" fillId="12" borderId="1" xfId="0" applyFont="1" applyFill="1" applyBorder="1" applyAlignment="1">
      <alignment horizontal="center" vertical="center" wrapText="1"/>
    </xf>
    <xf numFmtId="0" fontId="15" fillId="4" borderId="6" xfId="0" applyFont="1" applyFill="1" applyBorder="1" applyAlignment="1">
      <alignment horizontal="left" wrapText="1"/>
    </xf>
    <xf numFmtId="0" fontId="0" fillId="0" borderId="7" xfId="0" applyBorder="1"/>
    <xf numFmtId="0" fontId="0" fillId="0" borderId="8" xfId="0" applyBorder="1"/>
    <xf numFmtId="0" fontId="4" fillId="0" borderId="30" xfId="0" applyFont="1" applyBorder="1" applyAlignment="1">
      <alignment wrapText="1"/>
    </xf>
    <xf numFmtId="0" fontId="4" fillId="0" borderId="30" xfId="0" applyFont="1" applyBorder="1"/>
    <xf numFmtId="0" fontId="4" fillId="0" borderId="22" xfId="0" applyFont="1" applyBorder="1"/>
  </cellXfs>
  <cellStyles count="7">
    <cellStyle name="Explanatory Text" xfId="5" builtinId="53"/>
    <cellStyle name="Good" xfId="4" builtinId="26"/>
    <cellStyle name="Heading 1" xfId="2" builtinId="16"/>
    <cellStyle name="Heading 2" xfId="6" builtinId="17"/>
    <cellStyle name="Hyperlink" xfId="1" builtinId="8"/>
    <cellStyle name="Normal" xfId="0" builtinId="0"/>
    <cellStyle name="Note" xfId="3" builtinId="10"/>
  </cellStyles>
  <dxfs count="1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u/>
      </font>
      <fill>
        <patternFill>
          <bgColor theme="9"/>
        </patternFill>
      </fill>
    </dxf>
    <dxf>
      <font>
        <u/>
      </font>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F4693"/>
      <color rgb="FF24135F"/>
      <color rgb="FF4EA72E"/>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12121</xdr:colOff>
      <xdr:row>92</xdr:row>
      <xdr:rowOff>21866</xdr:rowOff>
    </xdr:from>
    <xdr:to>
      <xdr:col>12</xdr:col>
      <xdr:colOff>428625</xdr:colOff>
      <xdr:row>102</xdr:row>
      <xdr:rowOff>5737</xdr:rowOff>
    </xdr:to>
    <xdr:pic>
      <xdr:nvPicPr>
        <xdr:cNvPr id="2" name="Picture 3">
          <a:extLst>
            <a:ext uri="{FF2B5EF4-FFF2-40B4-BE49-F238E27FC236}">
              <a16:creationId xmlns:a16="http://schemas.microsoft.com/office/drawing/2014/main" id="{7EEF9EB4-99F3-4AC0-8440-69D384772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631" y="21373106"/>
          <a:ext cx="7539299" cy="2085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137765</xdr:colOff>
      <xdr:row>2</xdr:row>
      <xdr:rowOff>120390</xdr:rowOff>
    </xdr:from>
    <xdr:ext cx="1771330" cy="1056251"/>
    <xdr:pic>
      <xdr:nvPicPr>
        <xdr:cNvPr id="3" name="Picture 2">
          <a:extLst>
            <a:ext uri="{FF2B5EF4-FFF2-40B4-BE49-F238E27FC236}">
              <a16:creationId xmlns:a16="http://schemas.microsoft.com/office/drawing/2014/main" id="{87670EC2-8AED-4891-9D24-AD93D5CEC9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655" y="541395"/>
          <a:ext cx="1771330" cy="1056251"/>
        </a:xfrm>
        <a:prstGeom prst="rect">
          <a:avLst/>
        </a:prstGeom>
      </xdr:spPr>
    </xdr:pic>
    <xdr:clientData/>
  </xdr:oneCellAnchor>
  <xdr:twoCellAnchor>
    <xdr:from>
      <xdr:col>1</xdr:col>
      <xdr:colOff>12121</xdr:colOff>
      <xdr:row>92</xdr:row>
      <xdr:rowOff>21866</xdr:rowOff>
    </xdr:from>
    <xdr:to>
      <xdr:col>12</xdr:col>
      <xdr:colOff>428625</xdr:colOff>
      <xdr:row>102</xdr:row>
      <xdr:rowOff>5737</xdr:rowOff>
    </xdr:to>
    <xdr:pic>
      <xdr:nvPicPr>
        <xdr:cNvPr id="6" name="Picture 3">
          <a:extLst>
            <a:ext uri="{FF2B5EF4-FFF2-40B4-BE49-F238E27FC236}">
              <a16:creationId xmlns:a16="http://schemas.microsoft.com/office/drawing/2014/main" id="{DC1A8620-D498-4AEF-9847-C654F6A6B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771" y="21329291"/>
          <a:ext cx="7331654" cy="2079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legislation.gov.uk/uksi/2019/450?view=plain" TargetMode="External"/><Relationship Id="rId7" Type="http://schemas.openxmlformats.org/officeDocument/2006/relationships/hyperlink" Target="https://www.wto.org/english/docs_e/legal_e/adp_e.htm" TargetMode="External"/><Relationship Id="rId2" Type="http://schemas.openxmlformats.org/officeDocument/2006/relationships/hyperlink" Target="https://www.bankofengland.co.uk/boeapps/database/Rates.asp?Travel=NIxAZx&amp;into=GBP" TargetMode="External"/><Relationship Id="rId1" Type="http://schemas.openxmlformats.org/officeDocument/2006/relationships/hyperlink" Target="mailto:ER0081@traderemedies.gov.uk" TargetMode="External"/><Relationship Id="rId6" Type="http://schemas.openxmlformats.org/officeDocument/2006/relationships/hyperlink" Target="https://www.legislation.gov.uk/ukpga/2018/22/schedule/4/enacted" TargetMode="External"/><Relationship Id="rId5" Type="http://schemas.openxmlformats.org/officeDocument/2006/relationships/hyperlink" Target="https://www.trade-remedies.service.gov.uk/public/cases/" TargetMode="External"/><Relationship Id="rId4" Type="http://schemas.openxmlformats.org/officeDocument/2006/relationships/hyperlink" Target="https://www.gov.uk/government/publications/the-uk-trade-remedies-investigations-process/the-tras-investigation-proces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legislation.gov.uk/uksi/2019/450/regulation/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C1CC-FBDC-4B61-8F9D-80BB7347ECF7}">
  <dimension ref="A2:W354"/>
  <sheetViews>
    <sheetView showGridLines="0" tabSelected="1" workbookViewId="0">
      <selection activeCell="K16" sqref="K16"/>
    </sheetView>
  </sheetViews>
  <sheetFormatPr defaultColWidth="8.44140625" defaultRowHeight="16.5" customHeight="1"/>
  <cols>
    <col min="1" max="10" width="9.44140625" style="45" customWidth="1"/>
    <col min="11" max="11" width="9.44140625" customWidth="1"/>
    <col min="12" max="14" width="9.44140625" style="45" customWidth="1"/>
    <col min="15" max="15" width="13.44140625" style="45" customWidth="1"/>
    <col min="16" max="19" width="8.44140625" style="45"/>
    <col min="20" max="20" width="22.44140625" style="45" hidden="1" customWidth="1"/>
    <col min="21" max="16384" width="8.44140625" style="45"/>
  </cols>
  <sheetData>
    <row r="2" spans="1:23" ht="16.5" customHeight="1" thickBot="1">
      <c r="A2" s="62"/>
      <c r="B2" s="63"/>
      <c r="C2" s="63"/>
      <c r="D2" s="63"/>
      <c r="E2" s="63"/>
      <c r="F2" s="63"/>
      <c r="G2" s="63"/>
      <c r="H2" s="63"/>
      <c r="I2" s="63"/>
      <c r="J2" s="63"/>
      <c r="K2" s="63"/>
      <c r="L2" s="63"/>
      <c r="M2" s="63"/>
      <c r="N2" s="63"/>
      <c r="O2" s="63"/>
    </row>
    <row r="3" spans="1:23" ht="16.5" customHeight="1">
      <c r="A3" s="62"/>
      <c r="B3" s="156"/>
      <c r="C3" s="157"/>
      <c r="D3" s="157"/>
      <c r="E3" s="162" t="s">
        <v>362</v>
      </c>
      <c r="F3" s="163"/>
      <c r="G3" s="163"/>
      <c r="H3" s="163"/>
      <c r="I3" s="163"/>
      <c r="J3" s="163"/>
      <c r="K3" s="163"/>
      <c r="L3" s="163"/>
      <c r="M3" s="163"/>
      <c r="N3" s="163"/>
      <c r="O3" s="164"/>
    </row>
    <row r="4" spans="1:23" ht="16.5" customHeight="1">
      <c r="A4" s="62"/>
      <c r="B4" s="158"/>
      <c r="C4" s="159"/>
      <c r="D4" s="159"/>
      <c r="E4" s="165"/>
      <c r="F4" s="166"/>
      <c r="G4" s="166"/>
      <c r="H4" s="166"/>
      <c r="I4" s="166"/>
      <c r="J4" s="166"/>
      <c r="K4" s="166"/>
      <c r="L4" s="166"/>
      <c r="M4" s="166"/>
      <c r="N4" s="166"/>
      <c r="O4" s="167"/>
    </row>
    <row r="5" spans="1:23" ht="16.5" customHeight="1">
      <c r="A5" s="62"/>
      <c r="B5" s="158"/>
      <c r="C5" s="159"/>
      <c r="D5" s="159"/>
      <c r="E5" s="165"/>
      <c r="F5" s="166"/>
      <c r="G5" s="166"/>
      <c r="H5" s="166"/>
      <c r="I5" s="166"/>
      <c r="J5" s="166"/>
      <c r="K5" s="166"/>
      <c r="L5" s="166"/>
      <c r="M5" s="166"/>
      <c r="N5" s="166"/>
      <c r="O5" s="167"/>
    </row>
    <row r="6" spans="1:23" ht="16.5" customHeight="1">
      <c r="A6" s="62"/>
      <c r="B6" s="158"/>
      <c r="C6" s="159"/>
      <c r="D6" s="159"/>
      <c r="E6" s="165"/>
      <c r="F6" s="166"/>
      <c r="G6" s="166"/>
      <c r="H6" s="166"/>
      <c r="I6" s="166"/>
      <c r="J6" s="166"/>
      <c r="K6" s="166"/>
      <c r="L6" s="166"/>
      <c r="M6" s="166"/>
      <c r="N6" s="166"/>
      <c r="O6" s="167"/>
    </row>
    <row r="7" spans="1:23" ht="16.5" customHeight="1">
      <c r="A7" s="62"/>
      <c r="B7" s="158"/>
      <c r="C7" s="159"/>
      <c r="D7" s="159"/>
      <c r="E7" s="165"/>
      <c r="F7" s="166"/>
      <c r="G7" s="166"/>
      <c r="H7" s="166"/>
      <c r="I7" s="166"/>
      <c r="J7" s="166"/>
      <c r="K7" s="166"/>
      <c r="L7" s="166"/>
      <c r="M7" s="166"/>
      <c r="N7" s="166"/>
      <c r="O7" s="167"/>
    </row>
    <row r="8" spans="1:23" ht="21.6" customHeight="1" thickBot="1">
      <c r="A8" s="62"/>
      <c r="B8" s="160"/>
      <c r="C8" s="161"/>
      <c r="D8" s="161"/>
      <c r="E8" s="168"/>
      <c r="F8" s="169"/>
      <c r="G8" s="169"/>
      <c r="H8" s="169"/>
      <c r="I8" s="169"/>
      <c r="J8" s="169"/>
      <c r="K8" s="169"/>
      <c r="L8" s="169"/>
      <c r="M8" s="169"/>
      <c r="N8" s="169"/>
      <c r="O8" s="170"/>
    </row>
    <row r="9" spans="1:23" ht="16.5" customHeight="1">
      <c r="A9" s="62"/>
      <c r="B9" s="63"/>
      <c r="C9" s="63"/>
      <c r="D9" s="63"/>
      <c r="E9" s="63"/>
      <c r="F9" s="63"/>
      <c r="G9" s="63"/>
      <c r="H9" s="63"/>
      <c r="I9" s="63"/>
      <c r="J9" s="63"/>
      <c r="K9" s="63"/>
      <c r="L9" s="63"/>
      <c r="M9" s="63"/>
      <c r="N9" s="63"/>
      <c r="O9" s="63"/>
    </row>
    <row r="10" spans="1:23" ht="16.95" customHeight="1">
      <c r="A10" s="62"/>
      <c r="B10" s="182" t="s">
        <v>0</v>
      </c>
      <c r="C10" s="183"/>
      <c r="D10" s="183"/>
      <c r="E10" s="183"/>
      <c r="F10" s="183"/>
      <c r="G10" s="183"/>
      <c r="H10" s="183"/>
      <c r="I10" s="183"/>
      <c r="J10" s="183"/>
      <c r="K10" s="183"/>
      <c r="L10" s="183"/>
      <c r="M10" s="183"/>
    </row>
    <row r="11" spans="1:23" ht="16.95" customHeight="1">
      <c r="A11" s="62"/>
      <c r="B11" s="171" t="s">
        <v>2</v>
      </c>
      <c r="C11" s="171"/>
      <c r="D11" s="172"/>
      <c r="E11" s="184" t="s">
        <v>366</v>
      </c>
      <c r="F11" s="184"/>
      <c r="G11" s="184"/>
      <c r="H11" s="184"/>
      <c r="I11" s="184"/>
      <c r="J11" s="184"/>
      <c r="K11" s="184"/>
      <c r="L11" s="184"/>
      <c r="M11" s="184"/>
      <c r="N11" s="64"/>
      <c r="O11" s="64"/>
    </row>
    <row r="12" spans="1:23" ht="16.95" customHeight="1">
      <c r="A12" s="62"/>
      <c r="B12" s="171" t="s">
        <v>3</v>
      </c>
      <c r="C12" s="171"/>
      <c r="D12" s="172"/>
      <c r="E12" s="184" t="s">
        <v>367</v>
      </c>
      <c r="F12" s="184"/>
      <c r="G12" s="184"/>
      <c r="H12" s="184"/>
      <c r="I12" s="184"/>
      <c r="J12" s="184"/>
      <c r="K12" s="184"/>
      <c r="L12" s="184"/>
      <c r="M12" s="184"/>
    </row>
    <row r="13" spans="1:23" ht="16.95" customHeight="1">
      <c r="A13" s="62"/>
      <c r="B13" s="171" t="s">
        <v>4</v>
      </c>
      <c r="C13" s="171"/>
      <c r="D13" s="172"/>
      <c r="E13" s="185" t="s">
        <v>368</v>
      </c>
      <c r="F13" s="185"/>
      <c r="G13" s="185"/>
      <c r="H13" s="185"/>
      <c r="I13" s="185"/>
      <c r="J13" s="185"/>
      <c r="K13" s="185"/>
      <c r="L13" s="185"/>
      <c r="M13" s="185"/>
      <c r="W13" s="65"/>
    </row>
    <row r="14" spans="1:23" ht="16.95" customHeight="1">
      <c r="A14" s="62"/>
      <c r="B14" s="171" t="s">
        <v>235</v>
      </c>
      <c r="C14" s="171"/>
      <c r="D14" s="172"/>
      <c r="E14" s="185"/>
      <c r="F14" s="185"/>
      <c r="G14" s="185"/>
      <c r="H14" s="185"/>
      <c r="I14" s="185"/>
      <c r="J14" s="185"/>
      <c r="K14" s="185"/>
      <c r="L14" s="185"/>
      <c r="M14" s="185"/>
      <c r="T14" s="65"/>
      <c r="U14" s="65"/>
      <c r="V14" s="65"/>
      <c r="W14" s="65"/>
    </row>
    <row r="15" spans="1:23" ht="16.95" customHeight="1">
      <c r="A15" s="62"/>
      <c r="B15" s="64"/>
      <c r="C15" s="64"/>
      <c r="D15" s="64"/>
      <c r="E15" s="64"/>
      <c r="F15" s="64"/>
      <c r="G15" s="64"/>
      <c r="H15" s="64"/>
      <c r="I15" s="64"/>
      <c r="J15" s="64"/>
      <c r="K15" s="64"/>
    </row>
    <row r="16" spans="1:23" ht="16.95" customHeight="1">
      <c r="A16" s="62"/>
      <c r="B16" s="175" t="s">
        <v>1</v>
      </c>
      <c r="C16" s="175"/>
      <c r="D16" s="186">
        <v>46103</v>
      </c>
      <c r="E16" s="186"/>
      <c r="F16" s="186"/>
      <c r="G16" s="186"/>
      <c r="K16" s="64"/>
    </row>
    <row r="17" spans="1:16" ht="16.95" customHeight="1">
      <c r="A17" s="62"/>
      <c r="B17" s="175" t="s">
        <v>236</v>
      </c>
      <c r="C17" s="175"/>
      <c r="D17" s="187" t="s">
        <v>369</v>
      </c>
      <c r="E17" s="187"/>
      <c r="F17" s="187"/>
      <c r="G17" s="187"/>
      <c r="K17" s="64"/>
    </row>
    <row r="18" spans="1:16" ht="16.95" customHeight="1">
      <c r="A18" s="62"/>
      <c r="B18" s="64"/>
      <c r="C18" s="64"/>
      <c r="D18" s="64"/>
      <c r="E18" s="64"/>
      <c r="F18" s="64"/>
      <c r="G18" s="64"/>
      <c r="H18" s="64"/>
      <c r="I18" s="64"/>
      <c r="J18" s="64"/>
      <c r="K18" s="64"/>
    </row>
    <row r="19" spans="1:16" ht="24" customHeight="1">
      <c r="A19" s="62"/>
      <c r="B19" s="176" t="s">
        <v>237</v>
      </c>
      <c r="C19" s="177"/>
      <c r="D19" s="177"/>
      <c r="E19" s="178"/>
      <c r="F19" s="179" t="s">
        <v>238</v>
      </c>
      <c r="G19" s="180"/>
      <c r="H19" s="180"/>
      <c r="I19" s="181"/>
      <c r="J19" s="173" t="s">
        <v>239</v>
      </c>
      <c r="K19" s="174"/>
      <c r="L19" s="174"/>
      <c r="M19" s="174"/>
      <c r="N19" s="174"/>
      <c r="O19" s="174"/>
      <c r="P19" s="66"/>
    </row>
    <row r="20" spans="1:16" ht="16.95" customHeight="1">
      <c r="A20" s="62"/>
      <c r="B20" s="64"/>
      <c r="C20" s="64"/>
      <c r="D20" s="64"/>
      <c r="E20" s="64"/>
      <c r="F20" s="64"/>
      <c r="G20" s="64"/>
      <c r="H20" s="64"/>
      <c r="I20" s="64"/>
      <c r="J20" s="64"/>
      <c r="K20" s="64"/>
      <c r="L20" s="52"/>
      <c r="M20" s="52"/>
      <c r="N20" s="52"/>
      <c r="O20" s="52"/>
    </row>
    <row r="21" spans="1:16" ht="16.95" customHeight="1">
      <c r="A21" s="62"/>
      <c r="B21" s="188"/>
      <c r="C21" s="189"/>
      <c r="D21" s="189"/>
      <c r="E21" s="190"/>
      <c r="F21" s="188" t="s">
        <v>5</v>
      </c>
      <c r="G21" s="190"/>
      <c r="H21" s="188" t="s">
        <v>6</v>
      </c>
      <c r="I21" s="190"/>
      <c r="J21" s="64"/>
      <c r="K21" s="64"/>
    </row>
    <row r="22" spans="1:16" ht="16.95" customHeight="1">
      <c r="A22" s="62"/>
      <c r="B22" s="191" t="s">
        <v>7</v>
      </c>
      <c r="C22" s="192"/>
      <c r="D22" s="192"/>
      <c r="E22" s="193"/>
      <c r="F22" s="194">
        <v>45566</v>
      </c>
      <c r="G22" s="195"/>
      <c r="H22" s="194">
        <v>45930</v>
      </c>
      <c r="I22" s="195"/>
      <c r="J22" s="64"/>
      <c r="K22" s="64"/>
    </row>
    <row r="23" spans="1:16" ht="16.95" customHeight="1">
      <c r="A23" s="62"/>
      <c r="B23" s="191" t="s">
        <v>240</v>
      </c>
      <c r="C23" s="192"/>
      <c r="D23" s="192"/>
      <c r="E23" s="193"/>
      <c r="F23" s="194"/>
      <c r="G23" s="195"/>
      <c r="H23" s="194"/>
      <c r="I23" s="195"/>
      <c r="J23" s="67"/>
      <c r="K23" s="64"/>
    </row>
    <row r="24" spans="1:16" ht="16.95" customHeight="1">
      <c r="A24" s="62"/>
      <c r="B24" s="191" t="s">
        <v>8</v>
      </c>
      <c r="C24" s="192"/>
      <c r="D24" s="192"/>
      <c r="E24" s="193"/>
      <c r="F24" s="194">
        <v>44470</v>
      </c>
      <c r="G24" s="195"/>
      <c r="H24" s="194">
        <v>45930</v>
      </c>
      <c r="I24" s="195"/>
      <c r="J24" s="64"/>
      <c r="K24" s="64"/>
    </row>
    <row r="25" spans="1:16" ht="16.95" customHeight="1">
      <c r="A25" s="62"/>
      <c r="B25" s="63"/>
      <c r="C25" s="63"/>
      <c r="D25" s="63"/>
      <c r="E25" s="63"/>
      <c r="F25" s="63"/>
      <c r="G25" s="63"/>
      <c r="H25" s="63"/>
      <c r="I25" s="63"/>
      <c r="J25" s="63"/>
      <c r="K25" s="63"/>
      <c r="L25" s="63"/>
      <c r="M25" s="63"/>
      <c r="N25" s="63"/>
      <c r="O25" s="63"/>
    </row>
    <row r="26" spans="1:16" ht="16.95" customHeight="1">
      <c r="A26" s="62"/>
      <c r="B26" s="196" t="s">
        <v>241</v>
      </c>
      <c r="C26" s="197"/>
      <c r="D26" s="197"/>
      <c r="E26" s="197"/>
      <c r="F26" s="197"/>
      <c r="G26" s="197"/>
      <c r="H26" s="197"/>
      <c r="I26" s="197"/>
      <c r="J26" s="197"/>
      <c r="K26" s="197"/>
      <c r="L26" s="197"/>
      <c r="M26" s="197"/>
      <c r="N26" s="197"/>
      <c r="O26" s="198"/>
    </row>
    <row r="27" spans="1:16" ht="16.95" customHeight="1">
      <c r="A27" s="62"/>
      <c r="B27" s="199" t="s">
        <v>242</v>
      </c>
      <c r="C27" s="200"/>
      <c r="D27" s="200"/>
      <c r="E27" s="200"/>
      <c r="F27" s="200"/>
      <c r="G27" s="200"/>
      <c r="H27" s="200"/>
      <c r="I27" s="200"/>
      <c r="J27" s="200"/>
      <c r="K27" s="200"/>
      <c r="L27" s="200"/>
      <c r="M27" s="200"/>
      <c r="N27" s="200"/>
      <c r="O27" s="201"/>
      <c r="P27"/>
    </row>
    <row r="28" spans="1:16" ht="30.6" customHeight="1">
      <c r="A28" s="62"/>
      <c r="B28" s="68">
        <v>1</v>
      </c>
      <c r="C28" s="202" t="s">
        <v>370</v>
      </c>
      <c r="D28" s="202"/>
      <c r="E28" s="202"/>
      <c r="F28" s="202"/>
      <c r="G28" s="202"/>
      <c r="H28" s="202"/>
      <c r="I28" s="202"/>
      <c r="J28" s="202"/>
      <c r="K28" s="202"/>
      <c r="L28" s="202"/>
      <c r="M28" s="202"/>
      <c r="N28" s="202"/>
      <c r="O28" s="203"/>
      <c r="P28"/>
    </row>
    <row r="29" spans="1:16" ht="16.95" customHeight="1">
      <c r="A29" s="62"/>
      <c r="B29" s="68">
        <v>2</v>
      </c>
      <c r="C29" s="202" t="s">
        <v>243</v>
      </c>
      <c r="D29" s="202"/>
      <c r="E29" s="202"/>
      <c r="F29" s="202"/>
      <c r="G29" s="202"/>
      <c r="H29" s="202"/>
      <c r="I29" s="202"/>
      <c r="J29" s="202"/>
      <c r="K29" s="202"/>
      <c r="L29" s="202"/>
      <c r="M29" s="202"/>
      <c r="N29" s="202"/>
      <c r="O29" s="203"/>
      <c r="P29"/>
    </row>
    <row r="30" spans="1:16" ht="38.4" customHeight="1">
      <c r="A30" s="62"/>
      <c r="B30" s="68">
        <v>3</v>
      </c>
      <c r="C30" s="202" t="s">
        <v>244</v>
      </c>
      <c r="D30" s="202"/>
      <c r="E30" s="202"/>
      <c r="F30" s="202"/>
      <c r="G30" s="202"/>
      <c r="H30" s="202"/>
      <c r="I30" s="202"/>
      <c r="J30" s="202"/>
      <c r="K30" s="202"/>
      <c r="L30" s="202"/>
      <c r="M30" s="202"/>
      <c r="N30" s="202"/>
      <c r="O30" s="203"/>
      <c r="P30"/>
    </row>
    <row r="31" spans="1:16" ht="54.6" customHeight="1">
      <c r="A31" s="62"/>
      <c r="B31" s="68">
        <v>4</v>
      </c>
      <c r="C31" s="202" t="s">
        <v>371</v>
      </c>
      <c r="D31" s="202"/>
      <c r="E31" s="202"/>
      <c r="F31" s="202"/>
      <c r="G31" s="202"/>
      <c r="H31" s="202"/>
      <c r="I31" s="202"/>
      <c r="J31" s="202"/>
      <c r="K31" s="202"/>
      <c r="L31" s="202"/>
      <c r="M31" s="202"/>
      <c r="N31" s="202"/>
      <c r="O31" s="203"/>
      <c r="P31"/>
    </row>
    <row r="32" spans="1:16" ht="34.200000000000003" customHeight="1">
      <c r="A32" s="62"/>
      <c r="B32" s="69">
        <v>5</v>
      </c>
      <c r="C32" s="210" t="s">
        <v>372</v>
      </c>
      <c r="D32" s="210"/>
      <c r="E32" s="210"/>
      <c r="F32" s="210"/>
      <c r="G32" s="210"/>
      <c r="H32" s="210"/>
      <c r="I32" s="210"/>
      <c r="J32" s="210"/>
      <c r="K32" s="210"/>
      <c r="L32" s="210"/>
      <c r="M32" s="210"/>
      <c r="N32" s="210"/>
      <c r="O32" s="211"/>
      <c r="P32"/>
    </row>
    <row r="33" spans="1:16" ht="16.5" customHeight="1">
      <c r="A33" s="62"/>
      <c r="H33" s="63"/>
      <c r="I33" s="136"/>
      <c r="J33" s="136"/>
      <c r="K33" s="136"/>
      <c r="L33" s="136"/>
      <c r="M33" s="136"/>
      <c r="N33" s="136"/>
      <c r="O33" s="136"/>
      <c r="P33" s="46"/>
    </row>
    <row r="34" spans="1:16" ht="16.5" customHeight="1">
      <c r="A34" s="62"/>
      <c r="B34" s="196" t="s">
        <v>9</v>
      </c>
      <c r="C34" s="197"/>
      <c r="D34" s="197"/>
      <c r="E34" s="197"/>
      <c r="F34" s="197"/>
      <c r="G34" s="197"/>
      <c r="H34" s="197"/>
      <c r="I34" s="197"/>
      <c r="J34" s="197"/>
      <c r="K34" s="197"/>
      <c r="L34" s="197"/>
      <c r="M34" s="197"/>
      <c r="N34" s="197"/>
      <c r="O34" s="198"/>
    </row>
    <row r="35" spans="1:16" ht="16.95" customHeight="1">
      <c r="A35" s="62"/>
      <c r="B35" s="204" t="s">
        <v>10</v>
      </c>
      <c r="C35" s="205"/>
      <c r="D35" s="205"/>
      <c r="E35" s="205"/>
      <c r="F35" s="205"/>
      <c r="G35" s="205"/>
      <c r="H35" s="206"/>
      <c r="I35" s="207" t="s">
        <v>11</v>
      </c>
      <c r="J35" s="208"/>
      <c r="K35" s="208"/>
      <c r="L35" s="208"/>
      <c r="M35" s="208"/>
      <c r="N35" s="208"/>
      <c r="O35" s="209"/>
    </row>
    <row r="36" spans="1:16" ht="23.4" customHeight="1">
      <c r="A36" s="62"/>
      <c r="B36" s="204" t="s">
        <v>12</v>
      </c>
      <c r="C36" s="205"/>
      <c r="D36" s="205"/>
      <c r="E36" s="205"/>
      <c r="F36" s="205"/>
      <c r="G36" s="205"/>
      <c r="H36" s="206"/>
      <c r="I36" s="204" t="s">
        <v>13</v>
      </c>
      <c r="J36" s="205"/>
      <c r="K36" s="205"/>
      <c r="L36" s="205"/>
      <c r="M36" s="205"/>
      <c r="N36" s="205"/>
      <c r="O36" s="206"/>
    </row>
    <row r="37" spans="1:16" ht="34.200000000000003" customHeight="1">
      <c r="A37" s="62"/>
      <c r="B37" s="204" t="s">
        <v>14</v>
      </c>
      <c r="C37" s="205"/>
      <c r="D37" s="205"/>
      <c r="E37" s="205"/>
      <c r="F37" s="205"/>
      <c r="G37" s="205"/>
      <c r="H37" s="206"/>
      <c r="I37" s="207" t="s">
        <v>15</v>
      </c>
      <c r="J37" s="208"/>
      <c r="K37" s="208"/>
      <c r="L37" s="208"/>
      <c r="M37" s="208"/>
      <c r="N37" s="208"/>
      <c r="O37" s="209"/>
    </row>
    <row r="38" spans="1:16" ht="33.6" customHeight="1">
      <c r="A38" s="62"/>
      <c r="B38" s="204" t="s">
        <v>16</v>
      </c>
      <c r="C38" s="205"/>
      <c r="D38" s="205"/>
      <c r="E38" s="205"/>
      <c r="F38" s="205"/>
      <c r="G38" s="205"/>
      <c r="H38" s="206"/>
      <c r="I38" s="207" t="s">
        <v>17</v>
      </c>
      <c r="J38" s="208"/>
      <c r="K38" s="208"/>
      <c r="L38" s="208"/>
      <c r="M38" s="208"/>
      <c r="N38" s="208"/>
      <c r="O38" s="209"/>
    </row>
    <row r="39" spans="1:16" ht="16.95" customHeight="1">
      <c r="A39" s="62"/>
      <c r="B39" s="204" t="s">
        <v>18</v>
      </c>
      <c r="C39" s="205"/>
      <c r="D39" s="205"/>
      <c r="E39" s="205"/>
      <c r="F39" s="205"/>
      <c r="G39" s="205"/>
      <c r="H39" s="206"/>
      <c r="I39" s="207" t="s">
        <v>19</v>
      </c>
      <c r="J39" s="208"/>
      <c r="K39" s="208"/>
      <c r="L39" s="208"/>
      <c r="M39" s="208"/>
      <c r="N39" s="208"/>
      <c r="O39" s="209"/>
    </row>
    <row r="40" spans="1:16" ht="16.5" customHeight="1">
      <c r="A40" s="62"/>
      <c r="B40" s="63"/>
      <c r="C40" s="63"/>
      <c r="D40" s="63"/>
      <c r="E40" s="63"/>
      <c r="F40" s="63"/>
      <c r="G40" s="63"/>
      <c r="H40" s="63"/>
      <c r="I40" s="63"/>
      <c r="J40" s="63"/>
      <c r="K40" s="63"/>
      <c r="L40" s="70"/>
      <c r="M40" s="70"/>
      <c r="N40" s="70"/>
      <c r="O40" s="70"/>
    </row>
    <row r="41" spans="1:16" ht="16.5" customHeight="1">
      <c r="A41" s="62"/>
      <c r="B41" s="233" t="s">
        <v>245</v>
      </c>
      <c r="C41" s="234"/>
      <c r="D41" s="234"/>
      <c r="E41" s="234"/>
      <c r="F41" s="234"/>
      <c r="G41" s="234"/>
      <c r="H41" s="234"/>
      <c r="I41" s="234"/>
      <c r="J41" s="234"/>
      <c r="K41" s="234"/>
      <c r="L41" s="234"/>
      <c r="M41" s="234"/>
      <c r="N41" s="234"/>
      <c r="O41" s="235"/>
    </row>
    <row r="42" spans="1:16" ht="16.5" customHeight="1">
      <c r="A42" s="62"/>
      <c r="B42" s="236" t="s">
        <v>20</v>
      </c>
      <c r="C42" s="237"/>
      <c r="D42" s="237"/>
      <c r="E42" s="237"/>
      <c r="F42" s="237"/>
      <c r="G42" s="237"/>
      <c r="H42" s="237"/>
      <c r="I42" s="237"/>
      <c r="J42" s="237"/>
      <c r="K42" s="237"/>
      <c r="L42" s="237"/>
      <c r="M42" s="237"/>
      <c r="N42" s="237"/>
      <c r="O42" s="238"/>
    </row>
    <row r="43" spans="1:16" ht="16.5" customHeight="1">
      <c r="A43" s="62"/>
      <c r="B43" s="239"/>
      <c r="C43" s="240"/>
      <c r="D43" s="240"/>
      <c r="E43" s="240"/>
      <c r="F43" s="240"/>
      <c r="G43" s="240"/>
      <c r="H43" s="240"/>
      <c r="I43" s="240"/>
      <c r="J43" s="240"/>
      <c r="K43" s="240"/>
      <c r="L43" s="240"/>
      <c r="M43" s="240"/>
      <c r="N43" s="240"/>
      <c r="O43" s="241"/>
    </row>
    <row r="44" spans="1:16" ht="16.5" customHeight="1">
      <c r="A44" s="62"/>
      <c r="B44" s="239" t="s">
        <v>246</v>
      </c>
      <c r="C44" s="240"/>
      <c r="D44" s="240"/>
      <c r="E44" s="240"/>
      <c r="F44" s="240"/>
      <c r="G44" s="240"/>
      <c r="H44" s="240"/>
      <c r="I44" s="240"/>
      <c r="J44" s="240"/>
      <c r="K44" s="240"/>
      <c r="L44" s="240"/>
      <c r="M44" s="240"/>
      <c r="N44" s="240"/>
      <c r="O44" s="241"/>
    </row>
    <row r="45" spans="1:16" ht="16.5" customHeight="1">
      <c r="A45" s="62"/>
      <c r="B45" s="239"/>
      <c r="C45" s="240"/>
      <c r="D45" s="240"/>
      <c r="E45" s="240"/>
      <c r="F45" s="240"/>
      <c r="G45" s="240"/>
      <c r="H45" s="240"/>
      <c r="I45" s="240"/>
      <c r="J45" s="240"/>
      <c r="K45" s="240"/>
      <c r="L45" s="240"/>
      <c r="M45" s="240"/>
      <c r="N45" s="240"/>
      <c r="O45" s="241"/>
    </row>
    <row r="46" spans="1:16" ht="16.5" customHeight="1">
      <c r="A46" s="62"/>
      <c r="B46" s="239" t="s">
        <v>247</v>
      </c>
      <c r="C46" s="240"/>
      <c r="D46" s="240"/>
      <c r="E46" s="240"/>
      <c r="F46" s="240"/>
      <c r="G46" s="240"/>
      <c r="H46" s="240"/>
      <c r="I46" s="240"/>
      <c r="J46" s="240"/>
      <c r="K46" s="240"/>
      <c r="L46" s="240"/>
      <c r="M46" s="240"/>
      <c r="N46" s="240"/>
      <c r="O46" s="241"/>
    </row>
    <row r="47" spans="1:16" ht="16.5" customHeight="1">
      <c r="A47" s="62"/>
      <c r="B47" s="71"/>
      <c r="C47" s="72"/>
      <c r="D47" s="72"/>
      <c r="E47" s="72"/>
      <c r="F47" s="72"/>
      <c r="G47" s="72"/>
      <c r="H47" s="72"/>
      <c r="I47" s="72"/>
      <c r="J47" s="72"/>
      <c r="K47" s="72"/>
      <c r="L47" s="72"/>
      <c r="M47" s="72"/>
      <c r="N47" s="72"/>
      <c r="O47" s="73"/>
    </row>
    <row r="48" spans="1:16" ht="16.5" customHeight="1">
      <c r="A48" s="62"/>
      <c r="B48" s="63"/>
      <c r="C48" s="63"/>
      <c r="D48" s="63"/>
      <c r="E48" s="63"/>
      <c r="F48" s="63"/>
      <c r="G48" s="63"/>
      <c r="H48" s="63"/>
      <c r="I48" s="63"/>
      <c r="J48" s="63"/>
      <c r="K48" s="63"/>
      <c r="L48" s="63"/>
      <c r="M48" s="63"/>
      <c r="N48" s="63"/>
      <c r="O48" s="63"/>
    </row>
    <row r="49" spans="1:15" ht="16.5" customHeight="1">
      <c r="A49" s="62"/>
      <c r="B49" s="63"/>
      <c r="C49" s="63"/>
      <c r="D49" s="63"/>
      <c r="E49" s="63"/>
      <c r="F49" s="63"/>
      <c r="G49" s="63"/>
      <c r="H49" s="63"/>
      <c r="I49" s="63"/>
      <c r="J49" s="63"/>
      <c r="K49" s="63"/>
      <c r="L49" s="63"/>
      <c r="M49" s="63"/>
      <c r="N49" s="63"/>
      <c r="O49" s="63"/>
    </row>
    <row r="50" spans="1:15" ht="16.95" customHeight="1">
      <c r="A50" s="62"/>
      <c r="B50" s="212" t="s">
        <v>21</v>
      </c>
      <c r="C50" s="213"/>
      <c r="D50" s="213"/>
      <c r="E50" s="213"/>
      <c r="F50" s="213"/>
      <c r="G50" s="213"/>
      <c r="H50" s="213"/>
      <c r="I50" s="213"/>
      <c r="J50" s="213"/>
      <c r="K50" s="213"/>
      <c r="L50" s="213"/>
      <c r="M50" s="213"/>
      <c r="N50" s="213"/>
      <c r="O50" s="214"/>
    </row>
    <row r="51" spans="1:15" ht="16.95" customHeight="1">
      <c r="A51" s="62"/>
      <c r="B51" s="215" t="s">
        <v>22</v>
      </c>
      <c r="C51" s="216"/>
      <c r="D51" s="216"/>
      <c r="E51" s="216"/>
      <c r="F51" s="216"/>
      <c r="G51" s="216"/>
      <c r="H51" s="216"/>
      <c r="I51" s="216"/>
      <c r="J51" s="216"/>
      <c r="K51" s="216"/>
      <c r="L51" s="217"/>
      <c r="M51" s="224" t="s">
        <v>23</v>
      </c>
      <c r="N51" s="225"/>
      <c r="O51" s="226"/>
    </row>
    <row r="52" spans="1:15" ht="16.95" customHeight="1">
      <c r="A52" s="62"/>
      <c r="B52" s="218"/>
      <c r="C52" s="219"/>
      <c r="D52" s="219"/>
      <c r="E52" s="219"/>
      <c r="F52" s="219"/>
      <c r="G52" s="219"/>
      <c r="H52" s="219"/>
      <c r="I52" s="219"/>
      <c r="J52" s="219"/>
      <c r="K52" s="219"/>
      <c r="L52" s="220"/>
      <c r="M52" s="227"/>
      <c r="N52" s="228"/>
      <c r="O52" s="229"/>
    </row>
    <row r="53" spans="1:15" ht="16.95" customHeight="1">
      <c r="A53" s="62"/>
      <c r="B53" s="221"/>
      <c r="C53" s="222"/>
      <c r="D53" s="222"/>
      <c r="E53" s="222"/>
      <c r="F53" s="222"/>
      <c r="G53" s="222"/>
      <c r="H53" s="222"/>
      <c r="I53" s="222"/>
      <c r="J53" s="222"/>
      <c r="K53" s="222"/>
      <c r="L53" s="223"/>
      <c r="M53" s="230"/>
      <c r="N53" s="231"/>
      <c r="O53" s="232"/>
    </row>
    <row r="54" spans="1:15" ht="16.95" customHeight="1">
      <c r="A54" s="62"/>
      <c r="B54" s="74" t="s">
        <v>24</v>
      </c>
      <c r="C54" s="188" t="s">
        <v>25</v>
      </c>
      <c r="D54" s="189"/>
      <c r="E54" s="189"/>
      <c r="F54" s="189"/>
      <c r="G54" s="190"/>
      <c r="H54" s="188" t="s">
        <v>26</v>
      </c>
      <c r="I54" s="189"/>
      <c r="J54" s="189"/>
      <c r="K54" s="189"/>
      <c r="L54" s="189"/>
      <c r="M54" s="190"/>
      <c r="N54" s="188" t="s">
        <v>27</v>
      </c>
      <c r="O54" s="190"/>
    </row>
    <row r="55" spans="1:15" ht="28.95" customHeight="1">
      <c r="A55" s="62"/>
      <c r="B55" s="128" t="s">
        <v>28</v>
      </c>
      <c r="C55" s="245" t="s">
        <v>29</v>
      </c>
      <c r="D55" s="246"/>
      <c r="E55" s="246"/>
      <c r="F55" s="246"/>
      <c r="G55" s="247"/>
      <c r="H55" s="245" t="s">
        <v>30</v>
      </c>
      <c r="I55" s="246"/>
      <c r="J55" s="246"/>
      <c r="K55" s="246"/>
      <c r="L55" s="246"/>
      <c r="M55" s="247"/>
      <c r="N55" s="248" t="s">
        <v>31</v>
      </c>
      <c r="O55" s="249"/>
    </row>
    <row r="56" spans="1:15" ht="16.95" customHeight="1">
      <c r="A56" s="62"/>
      <c r="B56" s="126"/>
      <c r="C56" s="242"/>
      <c r="D56" s="243"/>
      <c r="E56" s="243"/>
      <c r="F56" s="243"/>
      <c r="G56" s="244"/>
      <c r="H56" s="75"/>
      <c r="I56" s="76"/>
      <c r="J56" s="76"/>
      <c r="K56" s="76"/>
      <c r="L56" s="76"/>
      <c r="M56" s="77"/>
      <c r="N56" s="242"/>
      <c r="O56" s="244"/>
    </row>
    <row r="57" spans="1:15" ht="16.95" customHeight="1">
      <c r="A57" s="62"/>
      <c r="B57" s="126"/>
      <c r="C57" s="242"/>
      <c r="D57" s="243"/>
      <c r="E57" s="243"/>
      <c r="F57" s="243"/>
      <c r="G57" s="244"/>
      <c r="H57" s="75"/>
      <c r="I57" s="76"/>
      <c r="J57" s="76"/>
      <c r="K57" s="76"/>
      <c r="L57" s="76"/>
      <c r="M57" s="77"/>
      <c r="N57" s="242"/>
      <c r="O57" s="244"/>
    </row>
    <row r="58" spans="1:15" ht="16.95" customHeight="1">
      <c r="A58" s="62"/>
      <c r="B58" s="126"/>
      <c r="C58" s="242"/>
      <c r="D58" s="243"/>
      <c r="E58" s="243"/>
      <c r="F58" s="243"/>
      <c r="G58" s="244"/>
      <c r="H58" s="75"/>
      <c r="I58" s="76"/>
      <c r="J58" s="76"/>
      <c r="K58" s="76"/>
      <c r="L58" s="76"/>
      <c r="M58" s="77"/>
      <c r="N58" s="242"/>
      <c r="O58" s="244"/>
    </row>
    <row r="59" spans="1:15" ht="16.95" customHeight="1">
      <c r="A59" s="62"/>
      <c r="B59" s="126"/>
      <c r="C59" s="242"/>
      <c r="D59" s="243"/>
      <c r="E59" s="243"/>
      <c r="F59" s="243"/>
      <c r="G59" s="244"/>
      <c r="H59" s="75"/>
      <c r="I59" s="76"/>
      <c r="J59" s="76"/>
      <c r="K59" s="76"/>
      <c r="L59" s="76"/>
      <c r="M59" s="77"/>
      <c r="N59" s="242"/>
      <c r="O59" s="244"/>
    </row>
    <row r="60" spans="1:15" ht="16.95" customHeight="1">
      <c r="A60" s="62"/>
      <c r="B60" s="126"/>
      <c r="C60" s="242"/>
      <c r="D60" s="243"/>
      <c r="E60" s="243"/>
      <c r="F60" s="243"/>
      <c r="G60" s="244"/>
      <c r="H60" s="75"/>
      <c r="I60" s="76"/>
      <c r="J60" s="76"/>
      <c r="K60" s="76"/>
      <c r="L60" s="76"/>
      <c r="M60" s="77"/>
      <c r="N60" s="242"/>
      <c r="O60" s="244"/>
    </row>
    <row r="61" spans="1:15" ht="16.5" customHeight="1">
      <c r="A61" s="62"/>
      <c r="B61" s="63"/>
      <c r="C61" s="63"/>
      <c r="D61" s="63"/>
      <c r="E61" s="63"/>
      <c r="F61" s="63"/>
      <c r="G61" s="63"/>
      <c r="H61" s="63"/>
      <c r="I61" s="63"/>
      <c r="J61" s="63"/>
      <c r="K61" s="63"/>
      <c r="L61" s="63"/>
      <c r="M61" s="63"/>
      <c r="N61" s="63"/>
      <c r="O61" s="63"/>
    </row>
    <row r="62" spans="1:15" ht="16.5" customHeight="1">
      <c r="A62" s="62"/>
      <c r="B62" s="63"/>
      <c r="C62" s="63"/>
      <c r="D62" s="63"/>
      <c r="E62" s="63"/>
      <c r="F62" s="63"/>
      <c r="G62" s="63"/>
      <c r="H62" s="63"/>
      <c r="I62" s="63"/>
      <c r="J62" s="63"/>
      <c r="K62" s="63"/>
      <c r="L62" s="63"/>
      <c r="M62" s="63"/>
      <c r="N62" s="63"/>
      <c r="O62" s="63"/>
    </row>
    <row r="63" spans="1:15" ht="16.95" customHeight="1">
      <c r="A63" s="62"/>
      <c r="B63" s="212" t="s">
        <v>32</v>
      </c>
      <c r="C63" s="213"/>
      <c r="D63" s="213"/>
      <c r="E63" s="213"/>
      <c r="F63" s="213"/>
      <c r="G63" s="213"/>
      <c r="H63" s="213"/>
      <c r="I63" s="213"/>
      <c r="J63" s="213"/>
      <c r="K63" s="213"/>
      <c r="L63" s="213"/>
      <c r="M63" s="213"/>
      <c r="N63" s="213"/>
      <c r="O63" s="214"/>
    </row>
    <row r="64" spans="1:15" ht="16.95" customHeight="1">
      <c r="A64" s="62"/>
      <c r="B64" s="257" t="s">
        <v>33</v>
      </c>
      <c r="C64" s="216"/>
      <c r="D64" s="216"/>
      <c r="E64" s="216"/>
      <c r="F64" s="216"/>
      <c r="G64" s="216"/>
      <c r="H64" s="216"/>
      <c r="I64" s="216"/>
      <c r="J64" s="216"/>
      <c r="K64" s="216"/>
      <c r="L64" s="216"/>
      <c r="M64" s="216"/>
      <c r="N64" s="216"/>
      <c r="O64" s="258"/>
    </row>
    <row r="65" spans="1:15" ht="16.95" customHeight="1">
      <c r="A65" s="62"/>
      <c r="B65" s="259"/>
      <c r="C65" s="222"/>
      <c r="D65" s="222"/>
      <c r="E65" s="222"/>
      <c r="F65" s="222"/>
      <c r="G65" s="222"/>
      <c r="H65" s="222"/>
      <c r="I65" s="222"/>
      <c r="J65" s="222"/>
      <c r="K65" s="222"/>
      <c r="L65" s="222"/>
      <c r="M65" s="222"/>
      <c r="N65" s="222"/>
      <c r="O65" s="260"/>
    </row>
    <row r="66" spans="1:15" ht="16.95" customHeight="1">
      <c r="A66" s="62"/>
      <c r="B66" s="78" t="s">
        <v>24</v>
      </c>
      <c r="C66" s="261" t="s">
        <v>34</v>
      </c>
      <c r="D66" s="262"/>
      <c r="E66" s="262"/>
      <c r="F66" s="262"/>
      <c r="G66" s="262"/>
      <c r="H66" s="263"/>
      <c r="I66" s="261" t="s">
        <v>26</v>
      </c>
      <c r="J66" s="262"/>
      <c r="K66" s="262"/>
      <c r="L66" s="262"/>
      <c r="M66" s="262"/>
      <c r="N66" s="262"/>
      <c r="O66" s="263"/>
    </row>
    <row r="67" spans="1:15" ht="16.95" customHeight="1">
      <c r="A67" s="62"/>
      <c r="B67" s="137"/>
      <c r="C67" s="250"/>
      <c r="D67" s="251"/>
      <c r="E67" s="251"/>
      <c r="F67" s="251"/>
      <c r="G67" s="251"/>
      <c r="H67" s="252"/>
      <c r="I67" s="264"/>
      <c r="J67" s="265"/>
      <c r="K67" s="265"/>
      <c r="L67" s="265"/>
      <c r="M67" s="265"/>
      <c r="N67" s="265"/>
      <c r="O67" s="266"/>
    </row>
    <row r="68" spans="1:15" ht="16.95" customHeight="1">
      <c r="A68" s="62"/>
      <c r="B68" s="137"/>
      <c r="C68" s="250"/>
      <c r="D68" s="251"/>
      <c r="E68" s="251"/>
      <c r="F68" s="251"/>
      <c r="G68" s="251"/>
      <c r="H68" s="252"/>
      <c r="I68" s="264"/>
      <c r="J68" s="265"/>
      <c r="K68" s="265"/>
      <c r="L68" s="265"/>
      <c r="M68" s="265"/>
      <c r="N68" s="265"/>
      <c r="O68" s="266"/>
    </row>
    <row r="69" spans="1:15" ht="16.95" customHeight="1">
      <c r="A69" s="62"/>
      <c r="B69" s="137"/>
      <c r="C69" s="250"/>
      <c r="D69" s="251"/>
      <c r="E69" s="251"/>
      <c r="F69" s="251"/>
      <c r="G69" s="251"/>
      <c r="H69" s="252"/>
      <c r="I69" s="264"/>
      <c r="J69" s="265"/>
      <c r="K69" s="265"/>
      <c r="L69" s="265"/>
      <c r="M69" s="265"/>
      <c r="N69" s="265"/>
      <c r="O69" s="266"/>
    </row>
    <row r="70" spans="1:15" ht="16.95" customHeight="1">
      <c r="A70" s="62"/>
      <c r="B70" s="137"/>
      <c r="C70" s="250"/>
      <c r="D70" s="251"/>
      <c r="E70" s="251"/>
      <c r="F70" s="251"/>
      <c r="G70" s="251"/>
      <c r="H70" s="252"/>
      <c r="I70" s="264"/>
      <c r="J70" s="265"/>
      <c r="K70" s="265"/>
      <c r="L70" s="265"/>
      <c r="M70" s="265"/>
      <c r="N70" s="265"/>
      <c r="O70" s="266"/>
    </row>
    <row r="71" spans="1:15" ht="16.95" customHeight="1">
      <c r="A71" s="62"/>
      <c r="B71" s="137"/>
      <c r="C71" s="250"/>
      <c r="D71" s="251"/>
      <c r="E71" s="251"/>
      <c r="F71" s="251"/>
      <c r="G71" s="251"/>
      <c r="H71" s="252"/>
      <c r="I71" s="264"/>
      <c r="J71" s="265"/>
      <c r="K71" s="265"/>
      <c r="L71" s="265"/>
      <c r="M71" s="265"/>
      <c r="N71" s="265"/>
      <c r="O71" s="266"/>
    </row>
    <row r="72" spans="1:15" ht="16.95" customHeight="1">
      <c r="A72" s="62"/>
      <c r="B72" s="63"/>
      <c r="C72" s="63"/>
      <c r="D72" s="63"/>
      <c r="E72" s="63"/>
      <c r="F72" s="63"/>
      <c r="G72" s="63"/>
      <c r="H72" s="63"/>
      <c r="I72" s="63"/>
      <c r="J72" s="63"/>
      <c r="K72" s="63"/>
      <c r="L72" s="63"/>
      <c r="M72" s="63"/>
      <c r="N72" s="63"/>
      <c r="O72" s="63"/>
    </row>
    <row r="73" spans="1:15" ht="16.95" customHeight="1">
      <c r="A73" s="62"/>
      <c r="B73" s="253" t="s">
        <v>35</v>
      </c>
      <c r="C73" s="253"/>
      <c r="D73" s="253"/>
      <c r="E73" s="253"/>
      <c r="F73" s="253"/>
      <c r="G73" s="127"/>
      <c r="H73" s="127"/>
      <c r="I73" s="127"/>
      <c r="J73" s="127"/>
      <c r="K73" s="79"/>
      <c r="L73" s="79"/>
      <c r="M73" s="79"/>
    </row>
    <row r="74" spans="1:15" ht="16.95" customHeight="1">
      <c r="A74" s="62"/>
      <c r="B74" s="254" t="s">
        <v>36</v>
      </c>
      <c r="C74" s="255"/>
      <c r="D74" s="256"/>
      <c r="E74" s="254" t="s">
        <v>37</v>
      </c>
      <c r="F74" s="255"/>
      <c r="G74" s="255"/>
      <c r="H74" s="255"/>
      <c r="I74" s="256"/>
      <c r="J74" s="276">
        <v>45763</v>
      </c>
      <c r="K74" s="277"/>
      <c r="L74" s="277"/>
      <c r="M74" s="278"/>
    </row>
    <row r="75" spans="1:15" ht="16.5" customHeight="1">
      <c r="A75" s="62"/>
      <c r="B75" s="279" t="s">
        <v>38</v>
      </c>
      <c r="C75" s="280"/>
      <c r="D75" s="281"/>
      <c r="E75" s="279" t="s">
        <v>39</v>
      </c>
      <c r="F75" s="280"/>
      <c r="G75" s="280"/>
      <c r="H75" s="280"/>
      <c r="I75" s="281"/>
      <c r="J75" s="288" t="s">
        <v>40</v>
      </c>
      <c r="K75" s="289"/>
      <c r="L75" s="289"/>
      <c r="M75" s="290"/>
    </row>
    <row r="76" spans="1:15" ht="16.5" customHeight="1">
      <c r="A76" s="62"/>
      <c r="B76" s="282"/>
      <c r="C76" s="283"/>
      <c r="D76" s="284"/>
      <c r="E76" s="282"/>
      <c r="F76" s="283"/>
      <c r="G76" s="283"/>
      <c r="H76" s="283"/>
      <c r="I76" s="284"/>
      <c r="J76" s="291"/>
      <c r="K76" s="292"/>
      <c r="L76" s="292"/>
      <c r="M76" s="293"/>
      <c r="N76" s="63"/>
    </row>
    <row r="77" spans="1:15" ht="16.5" customHeight="1">
      <c r="A77" s="62"/>
      <c r="B77" s="285"/>
      <c r="C77" s="286"/>
      <c r="D77" s="287"/>
      <c r="E77" s="285"/>
      <c r="F77" s="286"/>
      <c r="G77" s="286"/>
      <c r="H77" s="286"/>
      <c r="I77" s="287"/>
      <c r="J77" s="294"/>
      <c r="K77" s="295"/>
      <c r="L77" s="295"/>
      <c r="M77" s="296"/>
      <c r="N77" s="63"/>
    </row>
    <row r="78" spans="1:15" ht="16.5" customHeight="1">
      <c r="A78" s="62"/>
      <c r="B78" s="279" t="s">
        <v>41</v>
      </c>
      <c r="C78" s="280"/>
      <c r="D78" s="281"/>
      <c r="E78" s="279" t="s">
        <v>42</v>
      </c>
      <c r="F78" s="280"/>
      <c r="G78" s="280"/>
      <c r="H78" s="280"/>
      <c r="I78" s="281"/>
      <c r="J78" s="297" t="s">
        <v>43</v>
      </c>
      <c r="K78" s="298"/>
      <c r="L78" s="298"/>
      <c r="M78" s="299"/>
      <c r="N78" s="63"/>
    </row>
    <row r="79" spans="1:15" ht="16.5" customHeight="1">
      <c r="A79" s="62"/>
      <c r="B79" s="282"/>
      <c r="C79" s="283"/>
      <c r="D79" s="284"/>
      <c r="E79" s="282"/>
      <c r="F79" s="283"/>
      <c r="G79" s="283"/>
      <c r="H79" s="283"/>
      <c r="I79" s="284"/>
      <c r="J79" s="300"/>
      <c r="K79" s="301"/>
      <c r="L79" s="301"/>
      <c r="M79" s="302"/>
      <c r="N79" s="63"/>
    </row>
    <row r="80" spans="1:15" ht="16.5" customHeight="1">
      <c r="A80" s="62"/>
      <c r="B80" s="282"/>
      <c r="C80" s="283"/>
      <c r="D80" s="284"/>
      <c r="E80" s="282"/>
      <c r="F80" s="283"/>
      <c r="G80" s="283"/>
      <c r="H80" s="283"/>
      <c r="I80" s="284"/>
      <c r="J80" s="300"/>
      <c r="K80" s="301"/>
      <c r="L80" s="301"/>
      <c r="M80" s="302"/>
      <c r="N80" s="63"/>
    </row>
    <row r="81" spans="1:15" ht="16.5" customHeight="1">
      <c r="A81" s="62"/>
      <c r="B81" s="285"/>
      <c r="C81" s="286"/>
      <c r="D81" s="287"/>
      <c r="E81" s="285"/>
      <c r="F81" s="286"/>
      <c r="G81" s="286"/>
      <c r="H81" s="286"/>
      <c r="I81" s="287"/>
      <c r="J81" s="303"/>
      <c r="K81" s="304"/>
      <c r="L81" s="304"/>
      <c r="M81" s="305"/>
      <c r="N81" s="63"/>
    </row>
    <row r="82" spans="1:15" ht="16.5" customHeight="1">
      <c r="A82" s="62"/>
      <c r="B82" s="63"/>
      <c r="C82" s="63"/>
      <c r="D82" s="63"/>
      <c r="E82" s="63"/>
      <c r="F82" s="63"/>
      <c r="G82" s="63"/>
      <c r="H82" s="63"/>
      <c r="I82" s="63"/>
      <c r="J82" s="63"/>
      <c r="K82" s="63"/>
      <c r="L82" s="63"/>
      <c r="M82" s="63"/>
      <c r="N82" s="63"/>
      <c r="O82" s="63"/>
    </row>
    <row r="83" spans="1:15" ht="16.5" customHeight="1">
      <c r="A83" s="62"/>
      <c r="B83" s="63"/>
      <c r="C83" s="63"/>
      <c r="D83" s="63"/>
      <c r="E83" s="63"/>
      <c r="F83" s="63"/>
      <c r="G83" s="63"/>
      <c r="H83" s="63"/>
      <c r="I83" s="63"/>
      <c r="J83" s="63"/>
      <c r="K83" s="63"/>
      <c r="L83" s="63"/>
      <c r="M83" s="63"/>
      <c r="N83" s="63"/>
      <c r="O83" s="63"/>
    </row>
    <row r="84" spans="1:15" ht="16.95" customHeight="1">
      <c r="A84" s="62"/>
      <c r="B84" s="212" t="s">
        <v>44</v>
      </c>
      <c r="C84" s="213"/>
      <c r="D84" s="213"/>
      <c r="E84" s="213"/>
      <c r="F84" s="213"/>
      <c r="G84" s="213"/>
      <c r="H84" s="213"/>
      <c r="I84" s="213"/>
      <c r="J84" s="213"/>
      <c r="K84" s="213"/>
      <c r="L84" s="213"/>
      <c r="M84" s="214"/>
      <c r="N84" s="63"/>
    </row>
    <row r="85" spans="1:15" ht="16.95" customHeight="1">
      <c r="A85" s="62"/>
      <c r="B85" s="257" t="s">
        <v>45</v>
      </c>
      <c r="C85" s="216"/>
      <c r="D85" s="216"/>
      <c r="E85" s="216"/>
      <c r="F85" s="216"/>
      <c r="G85" s="216"/>
      <c r="H85" s="216"/>
      <c r="I85" s="216"/>
      <c r="J85" s="216"/>
      <c r="K85" s="216"/>
      <c r="L85" s="216"/>
      <c r="M85" s="258"/>
      <c r="N85" s="63"/>
    </row>
    <row r="86" spans="1:15" ht="26.4" customHeight="1">
      <c r="A86" s="62"/>
      <c r="B86" s="267" t="s">
        <v>46</v>
      </c>
      <c r="C86" s="268"/>
      <c r="D86" s="268"/>
      <c r="E86" s="268"/>
      <c r="F86" s="268"/>
      <c r="G86" s="268"/>
      <c r="H86" s="268"/>
      <c r="I86" s="268"/>
      <c r="J86" s="268"/>
      <c r="K86" s="268"/>
      <c r="L86" s="268"/>
      <c r="M86" s="269"/>
      <c r="N86" s="63"/>
    </row>
    <row r="87" spans="1:15" ht="16.95" customHeight="1">
      <c r="A87" s="62"/>
      <c r="B87" s="129"/>
      <c r="C87" s="130"/>
      <c r="D87" s="130"/>
      <c r="E87" s="130"/>
      <c r="F87" s="130"/>
      <c r="G87" s="130"/>
      <c r="H87" s="130"/>
      <c r="I87" s="130"/>
      <c r="J87" s="130"/>
      <c r="K87" s="130"/>
      <c r="L87" s="130"/>
      <c r="M87" s="131"/>
      <c r="N87" s="63"/>
    </row>
    <row r="88" spans="1:15" ht="16.95" customHeight="1">
      <c r="A88" s="62"/>
      <c r="B88" s="270" t="s">
        <v>373</v>
      </c>
      <c r="C88" s="271"/>
      <c r="D88" s="271"/>
      <c r="E88" s="271"/>
      <c r="F88" s="271"/>
      <c r="G88" s="271"/>
      <c r="H88" s="271"/>
      <c r="I88" s="271"/>
      <c r="J88" s="271"/>
      <c r="K88" s="271"/>
      <c r="L88" s="271"/>
      <c r="M88" s="272"/>
      <c r="N88" s="63"/>
    </row>
    <row r="89" spans="1:15" ht="16.95" customHeight="1">
      <c r="A89" s="62"/>
      <c r="B89" s="270"/>
      <c r="C89" s="271"/>
      <c r="D89" s="271"/>
      <c r="E89" s="271"/>
      <c r="F89" s="271"/>
      <c r="G89" s="271"/>
      <c r="H89" s="271"/>
      <c r="I89" s="271"/>
      <c r="J89" s="271"/>
      <c r="K89" s="271"/>
      <c r="L89" s="271"/>
      <c r="M89" s="272"/>
      <c r="N89" s="63"/>
    </row>
    <row r="90" spans="1:15" ht="16.95" customHeight="1">
      <c r="A90" s="62"/>
      <c r="B90" s="273" t="s">
        <v>374</v>
      </c>
      <c r="C90" s="274"/>
      <c r="D90" s="274"/>
      <c r="E90" s="274"/>
      <c r="F90" s="274"/>
      <c r="G90" s="274"/>
      <c r="H90" s="274"/>
      <c r="I90" s="274"/>
      <c r="J90" s="274"/>
      <c r="K90" s="274"/>
      <c r="L90" s="274"/>
      <c r="M90" s="275"/>
      <c r="N90" s="63"/>
    </row>
    <row r="91" spans="1:15" ht="16.95" customHeight="1">
      <c r="A91" s="62"/>
      <c r="B91" s="273" t="s">
        <v>375</v>
      </c>
      <c r="C91" s="274"/>
      <c r="D91" s="274"/>
      <c r="E91" s="274"/>
      <c r="F91" s="274"/>
      <c r="G91" s="274"/>
      <c r="H91" s="274"/>
      <c r="I91" s="274"/>
      <c r="J91" s="274"/>
      <c r="K91" s="274"/>
      <c r="L91" s="274"/>
      <c r="M91" s="275"/>
      <c r="N91" s="63"/>
    </row>
    <row r="92" spans="1:15" ht="16.95" customHeight="1">
      <c r="A92" s="62"/>
      <c r="B92" s="132"/>
      <c r="C92" s="133"/>
      <c r="D92" s="133"/>
      <c r="E92" s="133"/>
      <c r="F92" s="133"/>
      <c r="G92" s="133"/>
      <c r="H92" s="133"/>
      <c r="I92" s="133"/>
      <c r="J92" s="133"/>
      <c r="K92" s="133"/>
      <c r="L92" s="133"/>
      <c r="M92" s="134"/>
      <c r="N92" s="63"/>
    </row>
    <row r="93" spans="1:15" ht="16.5" customHeight="1">
      <c r="A93" s="62"/>
      <c r="B93" s="80"/>
      <c r="C93" s="81"/>
      <c r="D93" s="81"/>
      <c r="E93" s="81"/>
      <c r="F93" s="81"/>
      <c r="G93" s="81"/>
      <c r="H93" s="81"/>
      <c r="I93" s="81"/>
      <c r="J93" s="81"/>
      <c r="K93" s="81"/>
      <c r="L93" s="81"/>
      <c r="M93" s="82"/>
      <c r="N93" s="63"/>
    </row>
    <row r="94" spans="1:15" ht="16.5" customHeight="1">
      <c r="A94" s="62"/>
      <c r="B94" s="80"/>
      <c r="C94" s="81"/>
      <c r="D94" s="81"/>
      <c r="E94" s="81"/>
      <c r="F94" s="81"/>
      <c r="G94" s="81"/>
      <c r="H94" s="81"/>
      <c r="I94" s="81"/>
      <c r="J94" s="81"/>
      <c r="K94" s="81"/>
      <c r="L94" s="81"/>
      <c r="M94" s="82"/>
      <c r="N94" s="63"/>
    </row>
    <row r="95" spans="1:15" ht="16.5" customHeight="1">
      <c r="A95" s="62"/>
      <c r="B95" s="80"/>
      <c r="C95" s="81"/>
      <c r="D95" s="81"/>
      <c r="E95" s="81"/>
      <c r="F95" s="81"/>
      <c r="G95" s="81"/>
      <c r="H95" s="81"/>
      <c r="I95" s="81"/>
      <c r="J95" s="81"/>
      <c r="K95" s="81"/>
      <c r="L95" s="81"/>
      <c r="M95" s="82"/>
      <c r="N95" s="63"/>
    </row>
    <row r="96" spans="1:15" ht="16.5" customHeight="1">
      <c r="A96" s="62"/>
      <c r="B96" s="80"/>
      <c r="C96" s="81"/>
      <c r="D96" s="81"/>
      <c r="E96" s="81"/>
      <c r="F96" s="81"/>
      <c r="G96" s="81"/>
      <c r="H96" s="81"/>
      <c r="I96" s="81"/>
      <c r="J96" s="81"/>
      <c r="K96" s="81"/>
      <c r="L96" s="81"/>
      <c r="M96" s="82"/>
      <c r="N96" s="63"/>
    </row>
    <row r="97" spans="1:15" ht="16.5" customHeight="1">
      <c r="A97" s="62"/>
      <c r="B97" s="80"/>
      <c r="C97" s="81"/>
      <c r="D97" s="81"/>
      <c r="E97" s="81"/>
      <c r="F97" s="81"/>
      <c r="G97" s="81"/>
      <c r="H97" s="81"/>
      <c r="I97" s="81"/>
      <c r="J97" s="81"/>
      <c r="K97" s="81"/>
      <c r="L97" s="81"/>
      <c r="M97" s="82"/>
      <c r="N97" s="63"/>
    </row>
    <row r="98" spans="1:15" ht="16.5" customHeight="1">
      <c r="A98" s="62"/>
      <c r="B98" s="80"/>
      <c r="C98" s="81"/>
      <c r="D98" s="81"/>
      <c r="E98" s="81"/>
      <c r="F98" s="81"/>
      <c r="G98" s="81"/>
      <c r="H98" s="81"/>
      <c r="I98" s="81"/>
      <c r="J98" s="81"/>
      <c r="K98" s="81"/>
      <c r="L98" s="81"/>
      <c r="M98" s="82"/>
      <c r="N98" s="63"/>
    </row>
    <row r="99" spans="1:15" ht="16.5" customHeight="1">
      <c r="A99" s="62"/>
      <c r="B99" s="80"/>
      <c r="C99" s="81"/>
      <c r="D99" s="81"/>
      <c r="E99" s="81"/>
      <c r="F99" s="81"/>
      <c r="G99" s="81"/>
      <c r="H99" s="81"/>
      <c r="I99" s="81"/>
      <c r="J99" s="81"/>
      <c r="K99" s="81"/>
      <c r="L99" s="81"/>
      <c r="M99" s="82"/>
      <c r="N99" s="63"/>
    </row>
    <row r="100" spans="1:15" ht="16.5" customHeight="1">
      <c r="A100" s="62"/>
      <c r="B100" s="80"/>
      <c r="C100" s="81"/>
      <c r="D100" s="81"/>
      <c r="E100" s="81"/>
      <c r="F100" s="81"/>
      <c r="G100" s="81"/>
      <c r="H100" s="81"/>
      <c r="I100" s="81"/>
      <c r="J100" s="81"/>
      <c r="K100" s="81"/>
      <c r="L100" s="81"/>
      <c r="M100" s="82"/>
      <c r="N100" s="63"/>
    </row>
    <row r="101" spans="1:15" ht="16.5" customHeight="1">
      <c r="A101" s="62"/>
      <c r="B101" s="80"/>
      <c r="C101" s="81"/>
      <c r="D101" s="81"/>
      <c r="E101" s="81"/>
      <c r="F101" s="81"/>
      <c r="G101" s="81"/>
      <c r="H101" s="81"/>
      <c r="I101" s="81"/>
      <c r="J101" s="81"/>
      <c r="K101" s="81"/>
      <c r="L101" s="81"/>
      <c r="M101" s="82"/>
      <c r="N101" s="63"/>
    </row>
    <row r="102" spans="1:15" ht="16.5" customHeight="1">
      <c r="A102" s="62"/>
      <c r="B102" s="80"/>
      <c r="C102" s="81"/>
      <c r="D102" s="81"/>
      <c r="E102" s="81"/>
      <c r="F102" s="81"/>
      <c r="G102" s="81"/>
      <c r="H102" s="81"/>
      <c r="I102" s="81"/>
      <c r="J102" s="81"/>
      <c r="K102" s="81"/>
      <c r="L102" s="81"/>
      <c r="M102" s="82"/>
      <c r="N102" s="63"/>
    </row>
    <row r="103" spans="1:15" ht="16.5" customHeight="1">
      <c r="A103" s="62"/>
      <c r="B103" s="83"/>
      <c r="C103" s="84"/>
      <c r="D103" s="84"/>
      <c r="E103" s="84"/>
      <c r="F103" s="84"/>
      <c r="G103" s="84"/>
      <c r="H103" s="84"/>
      <c r="I103" s="84"/>
      <c r="J103" s="84"/>
      <c r="K103" s="84"/>
      <c r="L103" s="84"/>
      <c r="M103" s="85"/>
      <c r="N103" s="63"/>
    </row>
    <row r="104" spans="1:15" ht="16.5" customHeight="1">
      <c r="A104" s="62"/>
      <c r="B104" s="63"/>
      <c r="C104" s="63"/>
      <c r="D104" s="63"/>
      <c r="E104" s="63"/>
      <c r="F104" s="63"/>
      <c r="G104" s="63"/>
      <c r="H104" s="63"/>
      <c r="I104" s="63"/>
      <c r="J104" s="63"/>
      <c r="K104" s="63"/>
      <c r="L104" s="63"/>
      <c r="M104" s="63"/>
      <c r="N104" s="63"/>
      <c r="O104" s="63"/>
    </row>
    <row r="105" spans="1:15" ht="16.5" customHeight="1">
      <c r="A105" s="62"/>
      <c r="B105" s="63"/>
      <c r="C105" s="63"/>
      <c r="D105" s="63"/>
      <c r="E105" s="63"/>
      <c r="F105" s="63"/>
      <c r="G105" s="63"/>
      <c r="H105" s="63"/>
      <c r="I105" s="63"/>
      <c r="J105" s="63"/>
      <c r="K105" s="63"/>
      <c r="L105" s="63"/>
      <c r="M105" s="63"/>
      <c r="N105" s="63"/>
      <c r="O105" s="63"/>
    </row>
    <row r="106" spans="1:15" ht="16.5" customHeight="1">
      <c r="A106" s="62"/>
      <c r="B106" s="318" t="s">
        <v>47</v>
      </c>
      <c r="C106" s="318"/>
      <c r="D106" s="318"/>
      <c r="E106" s="318"/>
      <c r="F106" s="318"/>
      <c r="G106" s="318"/>
      <c r="H106" s="318"/>
      <c r="I106" s="318"/>
      <c r="J106" s="86"/>
      <c r="K106" s="86"/>
      <c r="L106" s="86"/>
      <c r="M106" s="86"/>
      <c r="N106" s="86"/>
      <c r="O106" s="86"/>
    </row>
    <row r="107" spans="1:15" ht="16.5" customHeight="1">
      <c r="A107" s="62"/>
      <c r="B107" s="86"/>
      <c r="C107" s="86"/>
      <c r="D107" s="86"/>
      <c r="E107" s="86"/>
      <c r="F107" s="86"/>
      <c r="G107" s="86"/>
      <c r="H107" s="86"/>
      <c r="I107" s="86"/>
      <c r="J107" s="86"/>
      <c r="K107" s="86"/>
      <c r="L107" s="86"/>
      <c r="M107" s="86"/>
      <c r="N107" s="86"/>
      <c r="O107" s="86"/>
    </row>
    <row r="108" spans="1:15" ht="16.5" customHeight="1">
      <c r="A108" s="62"/>
      <c r="B108" s="63"/>
      <c r="C108" s="63"/>
      <c r="D108" s="63"/>
      <c r="E108" s="63"/>
      <c r="F108" s="63"/>
      <c r="G108" s="63"/>
      <c r="H108" s="63"/>
      <c r="I108" s="63"/>
      <c r="J108" s="63"/>
      <c r="K108" s="63"/>
      <c r="L108" s="63"/>
      <c r="M108" s="63"/>
      <c r="N108" s="63"/>
      <c r="O108" s="63"/>
    </row>
    <row r="109" spans="1:15" ht="16.95" customHeight="1">
      <c r="A109" s="62"/>
      <c r="B109" s="319" t="s">
        <v>48</v>
      </c>
      <c r="C109" s="320"/>
      <c r="D109" s="320"/>
      <c r="E109" s="320"/>
      <c r="F109" s="320"/>
      <c r="G109" s="320"/>
      <c r="H109" s="320"/>
      <c r="I109" s="320"/>
      <c r="J109" s="320"/>
      <c r="K109" s="320"/>
      <c r="L109" s="320"/>
      <c r="M109" s="321"/>
      <c r="N109" s="63"/>
    </row>
    <row r="110" spans="1:15" ht="16.95" customHeight="1">
      <c r="A110" s="62"/>
      <c r="B110" s="322" t="s">
        <v>49</v>
      </c>
      <c r="C110" s="323"/>
      <c r="D110" s="323"/>
      <c r="E110" s="323"/>
      <c r="F110" s="323"/>
      <c r="G110" s="323"/>
      <c r="H110" s="323"/>
      <c r="I110" s="323"/>
      <c r="J110" s="323"/>
      <c r="K110" s="323"/>
      <c r="L110" s="323"/>
      <c r="M110" s="324"/>
      <c r="N110" s="63"/>
    </row>
    <row r="111" spans="1:15" ht="16.95" customHeight="1">
      <c r="A111" s="62"/>
      <c r="B111" s="325"/>
      <c r="C111" s="326"/>
      <c r="D111" s="326"/>
      <c r="E111" s="326"/>
      <c r="F111" s="326"/>
      <c r="G111" s="326"/>
      <c r="H111" s="326"/>
      <c r="I111" s="326"/>
      <c r="J111" s="326"/>
      <c r="K111" s="326"/>
      <c r="L111" s="326"/>
      <c r="M111" s="327"/>
      <c r="N111" s="63"/>
    </row>
    <row r="112" spans="1:15" ht="16.95" customHeight="1">
      <c r="A112" s="62"/>
      <c r="B112" s="328" t="s">
        <v>50</v>
      </c>
      <c r="C112" s="329"/>
      <c r="D112" s="329"/>
      <c r="E112" s="329"/>
      <c r="F112" s="329"/>
      <c r="G112" s="330"/>
      <c r="H112" s="328" t="s">
        <v>238</v>
      </c>
      <c r="I112" s="329"/>
      <c r="J112" s="329"/>
      <c r="K112" s="329"/>
      <c r="L112" s="329"/>
      <c r="M112" s="330"/>
      <c r="N112" s="63"/>
    </row>
    <row r="113" spans="1:14" ht="16.95" customHeight="1">
      <c r="A113" s="62"/>
      <c r="B113" s="306" t="s">
        <v>52</v>
      </c>
      <c r="C113" s="307"/>
      <c r="D113" s="307"/>
      <c r="E113" s="307"/>
      <c r="F113" s="307"/>
      <c r="G113" s="308"/>
      <c r="H113" s="306" t="s">
        <v>53</v>
      </c>
      <c r="I113" s="307"/>
      <c r="J113" s="307"/>
      <c r="K113" s="307"/>
      <c r="L113" s="307"/>
      <c r="M113" s="308"/>
      <c r="N113" s="63"/>
    </row>
    <row r="114" spans="1:14" ht="16.95" customHeight="1">
      <c r="A114" s="62"/>
      <c r="B114" s="309"/>
      <c r="C114" s="310"/>
      <c r="D114" s="310"/>
      <c r="E114" s="310"/>
      <c r="F114" s="310"/>
      <c r="G114" s="311"/>
      <c r="H114" s="309"/>
      <c r="I114" s="310"/>
      <c r="J114" s="310"/>
      <c r="K114" s="310"/>
      <c r="L114" s="310"/>
      <c r="M114" s="311"/>
      <c r="N114" s="63"/>
    </row>
    <row r="115" spans="1:14" ht="16.95" customHeight="1">
      <c r="A115" s="62"/>
      <c r="B115" s="309"/>
      <c r="C115" s="310"/>
      <c r="D115" s="310"/>
      <c r="E115" s="310"/>
      <c r="F115" s="310"/>
      <c r="G115" s="311"/>
      <c r="H115" s="309"/>
      <c r="I115" s="310"/>
      <c r="J115" s="310"/>
      <c r="K115" s="310"/>
      <c r="L115" s="310"/>
      <c r="M115" s="311"/>
      <c r="N115" s="63"/>
    </row>
    <row r="116" spans="1:14" ht="16.95" customHeight="1">
      <c r="A116" s="62"/>
      <c r="B116" s="309"/>
      <c r="C116" s="310"/>
      <c r="D116" s="310"/>
      <c r="E116" s="310"/>
      <c r="F116" s="310"/>
      <c r="G116" s="311"/>
      <c r="H116" s="309"/>
      <c r="I116" s="310"/>
      <c r="J116" s="310"/>
      <c r="K116" s="310"/>
      <c r="L116" s="310"/>
      <c r="M116" s="311"/>
      <c r="N116" s="63"/>
    </row>
    <row r="117" spans="1:14" ht="16.95" customHeight="1">
      <c r="A117" s="62"/>
      <c r="B117" s="309"/>
      <c r="C117" s="310"/>
      <c r="D117" s="310"/>
      <c r="E117" s="310"/>
      <c r="F117" s="310"/>
      <c r="G117" s="311"/>
      <c r="H117" s="309"/>
      <c r="I117" s="310"/>
      <c r="J117" s="310"/>
      <c r="K117" s="310"/>
      <c r="L117" s="310"/>
      <c r="M117" s="311"/>
      <c r="N117" s="63"/>
    </row>
    <row r="118" spans="1:14" ht="16.95" customHeight="1">
      <c r="A118" s="62"/>
      <c r="B118" s="312"/>
      <c r="C118" s="313"/>
      <c r="D118" s="313"/>
      <c r="E118" s="313"/>
      <c r="F118" s="313"/>
      <c r="G118" s="314"/>
      <c r="H118" s="312"/>
      <c r="I118" s="313"/>
      <c r="J118" s="313"/>
      <c r="K118" s="313"/>
      <c r="L118" s="313"/>
      <c r="M118" s="314"/>
      <c r="N118" s="63"/>
    </row>
    <row r="119" spans="1:14" ht="16.95" customHeight="1">
      <c r="A119" s="62"/>
      <c r="B119" s="306" t="s">
        <v>54</v>
      </c>
      <c r="C119" s="307"/>
      <c r="D119" s="307"/>
      <c r="E119" s="307"/>
      <c r="F119" s="307"/>
      <c r="G119" s="308"/>
      <c r="H119" s="306" t="s">
        <v>55</v>
      </c>
      <c r="I119" s="307"/>
      <c r="J119" s="307"/>
      <c r="K119" s="307"/>
      <c r="L119" s="307"/>
      <c r="M119" s="308"/>
      <c r="N119" s="63"/>
    </row>
    <row r="120" spans="1:14" ht="16.95" customHeight="1">
      <c r="A120" s="62"/>
      <c r="B120" s="309"/>
      <c r="C120" s="310"/>
      <c r="D120" s="310"/>
      <c r="E120" s="310"/>
      <c r="F120" s="310"/>
      <c r="G120" s="311"/>
      <c r="H120" s="309"/>
      <c r="I120" s="310"/>
      <c r="J120" s="310"/>
      <c r="K120" s="310"/>
      <c r="L120" s="310"/>
      <c r="M120" s="311"/>
      <c r="N120" s="63"/>
    </row>
    <row r="121" spans="1:14" ht="16.95" customHeight="1">
      <c r="A121" s="62"/>
      <c r="B121" s="309"/>
      <c r="C121" s="310"/>
      <c r="D121" s="310"/>
      <c r="E121" s="310"/>
      <c r="F121" s="310"/>
      <c r="G121" s="311"/>
      <c r="H121" s="309"/>
      <c r="I121" s="310"/>
      <c r="J121" s="310"/>
      <c r="K121" s="310"/>
      <c r="L121" s="310"/>
      <c r="M121" s="311"/>
      <c r="N121" s="63"/>
    </row>
    <row r="122" spans="1:14" ht="16.95" customHeight="1">
      <c r="A122" s="62"/>
      <c r="B122" s="309"/>
      <c r="C122" s="310"/>
      <c r="D122" s="310"/>
      <c r="E122" s="310"/>
      <c r="F122" s="310"/>
      <c r="G122" s="311"/>
      <c r="H122" s="309"/>
      <c r="I122" s="310"/>
      <c r="J122" s="310"/>
      <c r="K122" s="310"/>
      <c r="L122" s="310"/>
      <c r="M122" s="311"/>
      <c r="N122" s="63"/>
    </row>
    <row r="123" spans="1:14" ht="16.95" customHeight="1">
      <c r="A123" s="62"/>
      <c r="B123" s="309"/>
      <c r="C123" s="310"/>
      <c r="D123" s="310"/>
      <c r="E123" s="310"/>
      <c r="F123" s="310"/>
      <c r="G123" s="311"/>
      <c r="H123" s="309"/>
      <c r="I123" s="310"/>
      <c r="J123" s="310"/>
      <c r="K123" s="310"/>
      <c r="L123" s="310"/>
      <c r="M123" s="311"/>
      <c r="N123" s="63"/>
    </row>
    <row r="124" spans="1:14" ht="16.95" customHeight="1">
      <c r="A124" s="62"/>
      <c r="B124" s="312"/>
      <c r="C124" s="313"/>
      <c r="D124" s="313"/>
      <c r="E124" s="313"/>
      <c r="F124" s="313"/>
      <c r="G124" s="314"/>
      <c r="H124" s="312"/>
      <c r="I124" s="313"/>
      <c r="J124" s="313"/>
      <c r="K124" s="313"/>
      <c r="L124" s="313"/>
      <c r="M124" s="314"/>
      <c r="N124" s="63"/>
    </row>
    <row r="125" spans="1:14" ht="16.95" customHeight="1">
      <c r="A125" s="62"/>
      <c r="B125" s="315" t="s">
        <v>56</v>
      </c>
      <c r="C125" s="316"/>
      <c r="D125" s="317"/>
      <c r="E125" s="315" t="s">
        <v>57</v>
      </c>
      <c r="F125" s="316"/>
      <c r="G125" s="317"/>
      <c r="H125" s="315" t="s">
        <v>56</v>
      </c>
      <c r="I125" s="316"/>
      <c r="J125" s="317"/>
      <c r="K125" s="315" t="s">
        <v>57</v>
      </c>
      <c r="L125" s="316"/>
      <c r="M125" s="317"/>
      <c r="N125" s="63"/>
    </row>
    <row r="126" spans="1:14" ht="16.95" customHeight="1">
      <c r="A126" s="62"/>
      <c r="B126" s="315" t="s">
        <v>58</v>
      </c>
      <c r="C126" s="316"/>
      <c r="D126" s="317"/>
      <c r="E126" s="315" t="s">
        <v>59</v>
      </c>
      <c r="F126" s="316"/>
      <c r="G126" s="317"/>
      <c r="H126" s="315" t="s">
        <v>58</v>
      </c>
      <c r="I126" s="316"/>
      <c r="J126" s="317"/>
      <c r="K126" s="315" t="s">
        <v>59</v>
      </c>
      <c r="L126" s="316"/>
      <c r="M126" s="317"/>
      <c r="N126" s="63"/>
    </row>
    <row r="127" spans="1:14" ht="16.95" customHeight="1">
      <c r="A127" s="62"/>
      <c r="B127" s="315" t="s">
        <v>60</v>
      </c>
      <c r="C127" s="316"/>
      <c r="D127" s="317"/>
      <c r="E127" s="315">
        <v>2008</v>
      </c>
      <c r="F127" s="316"/>
      <c r="G127" s="317"/>
      <c r="H127" s="315" t="s">
        <v>60</v>
      </c>
      <c r="I127" s="316"/>
      <c r="J127" s="317"/>
      <c r="K127" s="315">
        <v>2008</v>
      </c>
      <c r="L127" s="316"/>
      <c r="M127" s="317"/>
      <c r="N127" s="63"/>
    </row>
    <row r="128" spans="1:14" ht="16.95" customHeight="1">
      <c r="A128" s="62"/>
      <c r="B128" s="315" t="s">
        <v>61</v>
      </c>
      <c r="C128" s="316"/>
      <c r="D128" s="317"/>
      <c r="E128" s="315" t="s">
        <v>62</v>
      </c>
      <c r="F128" s="316"/>
      <c r="G128" s="317"/>
      <c r="H128" s="315" t="s">
        <v>61</v>
      </c>
      <c r="I128" s="316"/>
      <c r="J128" s="317"/>
      <c r="K128" s="315" t="s">
        <v>62</v>
      </c>
      <c r="L128" s="316"/>
      <c r="M128" s="317"/>
      <c r="N128" s="63"/>
    </row>
    <row r="129" spans="1:15" ht="16.95" customHeight="1">
      <c r="A129" s="62"/>
      <c r="B129" s="331" t="s">
        <v>63</v>
      </c>
      <c r="C129" s="332"/>
      <c r="D129" s="333"/>
      <c r="E129" s="331" t="s">
        <v>64</v>
      </c>
      <c r="F129" s="332"/>
      <c r="G129" s="333"/>
      <c r="H129" s="331" t="s">
        <v>63</v>
      </c>
      <c r="I129" s="332"/>
      <c r="J129" s="333"/>
      <c r="K129" s="331" t="s">
        <v>65</v>
      </c>
      <c r="L129" s="332"/>
      <c r="M129" s="333"/>
      <c r="N129" s="63"/>
    </row>
    <row r="130" spans="1:15" ht="16.95" customHeight="1">
      <c r="A130" s="62"/>
      <c r="B130" s="334"/>
      <c r="C130" s="335"/>
      <c r="D130" s="336"/>
      <c r="E130" s="334"/>
      <c r="F130" s="335"/>
      <c r="G130" s="336"/>
      <c r="H130" s="334"/>
      <c r="I130" s="335"/>
      <c r="J130" s="336"/>
      <c r="K130" s="334"/>
      <c r="L130" s="335"/>
      <c r="M130" s="336"/>
      <c r="N130" s="63"/>
    </row>
    <row r="131" spans="1:15" ht="16.95" customHeight="1">
      <c r="A131" s="62"/>
      <c r="B131" s="315" t="s">
        <v>66</v>
      </c>
      <c r="C131" s="316"/>
      <c r="D131" s="317"/>
      <c r="E131" s="315" t="s">
        <v>67</v>
      </c>
      <c r="F131" s="316"/>
      <c r="G131" s="317"/>
      <c r="H131" s="315" t="s">
        <v>66</v>
      </c>
      <c r="I131" s="316"/>
      <c r="J131" s="317"/>
      <c r="K131" s="315" t="s">
        <v>67</v>
      </c>
      <c r="L131" s="316"/>
      <c r="M131" s="317"/>
      <c r="N131" s="63"/>
    </row>
    <row r="132" spans="1:15" ht="16.95" customHeight="1">
      <c r="A132" s="62"/>
      <c r="B132" s="315" t="s">
        <v>68</v>
      </c>
      <c r="C132" s="316"/>
      <c r="D132" s="317"/>
      <c r="E132" s="315" t="s">
        <v>62</v>
      </c>
      <c r="F132" s="316"/>
      <c r="G132" s="317"/>
      <c r="H132" s="315" t="s">
        <v>68</v>
      </c>
      <c r="I132" s="316"/>
      <c r="J132" s="317"/>
      <c r="K132" s="315" t="s">
        <v>62</v>
      </c>
      <c r="L132" s="316"/>
      <c r="M132" s="317"/>
      <c r="N132" s="63"/>
    </row>
    <row r="133" spans="1:15" ht="16.95" customHeight="1">
      <c r="A133" s="62"/>
      <c r="B133" s="331" t="s">
        <v>69</v>
      </c>
      <c r="C133" s="332"/>
      <c r="D133" s="333"/>
      <c r="E133" s="331" t="s">
        <v>70</v>
      </c>
      <c r="F133" s="332"/>
      <c r="G133" s="333"/>
      <c r="H133" s="331" t="s">
        <v>69</v>
      </c>
      <c r="I133" s="332"/>
      <c r="J133" s="333"/>
      <c r="K133" s="331" t="s">
        <v>65</v>
      </c>
      <c r="L133" s="332"/>
      <c r="M133" s="333"/>
      <c r="N133" s="63"/>
    </row>
    <row r="134" spans="1:15" ht="16.95" customHeight="1">
      <c r="A134" s="62"/>
      <c r="B134" s="334"/>
      <c r="C134" s="335"/>
      <c r="D134" s="336"/>
      <c r="E134" s="334"/>
      <c r="F134" s="335"/>
      <c r="G134" s="336"/>
      <c r="H134" s="334"/>
      <c r="I134" s="335"/>
      <c r="J134" s="336"/>
      <c r="K134" s="334"/>
      <c r="L134" s="335"/>
      <c r="M134" s="336"/>
      <c r="N134" s="63"/>
    </row>
    <row r="135" spans="1:15" ht="16.95" customHeight="1">
      <c r="A135" s="62"/>
      <c r="B135" s="331" t="s">
        <v>71</v>
      </c>
      <c r="C135" s="332"/>
      <c r="D135" s="333"/>
      <c r="E135" s="331" t="s">
        <v>72</v>
      </c>
      <c r="F135" s="332"/>
      <c r="G135" s="333"/>
      <c r="H135" s="331" t="s">
        <v>71</v>
      </c>
      <c r="I135" s="332"/>
      <c r="J135" s="333"/>
      <c r="K135" s="331" t="s">
        <v>65</v>
      </c>
      <c r="L135" s="332"/>
      <c r="M135" s="333"/>
      <c r="N135" s="63"/>
    </row>
    <row r="136" spans="1:15" ht="16.95" customHeight="1">
      <c r="A136" s="62"/>
      <c r="B136" s="334"/>
      <c r="C136" s="335"/>
      <c r="D136" s="336"/>
      <c r="E136" s="334"/>
      <c r="F136" s="335"/>
      <c r="G136" s="336"/>
      <c r="H136" s="334"/>
      <c r="I136" s="335"/>
      <c r="J136" s="336"/>
      <c r="K136" s="334"/>
      <c r="L136" s="335"/>
      <c r="M136" s="336"/>
      <c r="N136" s="63"/>
    </row>
    <row r="137" spans="1:15" ht="16.5" customHeight="1">
      <c r="A137" s="62"/>
      <c r="B137" s="63"/>
      <c r="C137" s="63"/>
      <c r="D137" s="63"/>
      <c r="E137" s="63"/>
      <c r="F137" s="63"/>
      <c r="G137" s="63"/>
      <c r="H137" s="63"/>
      <c r="I137" s="63"/>
      <c r="J137" s="63"/>
      <c r="K137" s="63"/>
      <c r="L137" s="63"/>
      <c r="M137" s="63"/>
      <c r="N137" s="63"/>
      <c r="O137" s="63"/>
    </row>
    <row r="138" spans="1:15" ht="16.5" customHeight="1">
      <c r="A138" s="62"/>
      <c r="B138" s="63"/>
      <c r="C138" s="63"/>
      <c r="D138" s="63"/>
      <c r="E138" s="63"/>
      <c r="F138" s="63"/>
      <c r="G138" s="63"/>
      <c r="H138" s="63"/>
      <c r="I138" s="63"/>
      <c r="J138" s="63"/>
      <c r="K138" s="63"/>
      <c r="L138" s="63"/>
      <c r="M138" s="63"/>
      <c r="N138" s="63"/>
      <c r="O138" s="63"/>
    </row>
    <row r="139" spans="1:15" ht="16.95" customHeight="1">
      <c r="A139" s="62"/>
      <c r="B139" s="339" t="s">
        <v>73</v>
      </c>
      <c r="C139" s="340"/>
      <c r="D139" s="340"/>
      <c r="E139" s="340"/>
      <c r="F139" s="340"/>
      <c r="G139" s="340"/>
      <c r="H139" s="340"/>
      <c r="I139" s="341"/>
      <c r="J139" s="63"/>
      <c r="K139" s="63"/>
      <c r="L139" s="63"/>
    </row>
    <row r="140" spans="1:15" ht="16.95" customHeight="1">
      <c r="A140" s="62"/>
      <c r="B140" s="342" t="s">
        <v>74</v>
      </c>
      <c r="C140" s="343"/>
      <c r="D140" s="343"/>
      <c r="E140" s="343"/>
      <c r="F140" s="343"/>
      <c r="G140" s="343"/>
      <c r="H140" s="343"/>
      <c r="I140" s="344"/>
      <c r="J140" s="63"/>
      <c r="K140" s="63"/>
      <c r="L140" s="63"/>
    </row>
    <row r="141" spans="1:15" ht="16.95" customHeight="1">
      <c r="A141" s="62"/>
      <c r="B141" s="345"/>
      <c r="C141" s="346"/>
      <c r="D141" s="346"/>
      <c r="E141" s="346"/>
      <c r="F141" s="346"/>
      <c r="G141" s="346"/>
      <c r="H141" s="346"/>
      <c r="I141" s="347"/>
      <c r="J141" s="63"/>
      <c r="K141" s="63"/>
      <c r="L141" s="63"/>
    </row>
    <row r="142" spans="1:15" ht="16.95" customHeight="1">
      <c r="A142" s="62"/>
      <c r="B142" s="348"/>
      <c r="C142" s="349"/>
      <c r="D142" s="349"/>
      <c r="E142" s="349"/>
      <c r="F142" s="349"/>
      <c r="G142" s="349"/>
      <c r="H142" s="349"/>
      <c r="I142" s="350"/>
      <c r="J142" s="63"/>
      <c r="K142" s="63"/>
      <c r="L142" s="63"/>
    </row>
    <row r="143" spans="1:15" ht="16.95" customHeight="1">
      <c r="A143" s="62"/>
      <c r="B143" s="328" t="s">
        <v>50</v>
      </c>
      <c r="C143" s="329"/>
      <c r="D143" s="329"/>
      <c r="E143" s="330"/>
      <c r="F143" s="328" t="s">
        <v>51</v>
      </c>
      <c r="G143" s="329"/>
      <c r="H143" s="329"/>
      <c r="I143" s="330"/>
      <c r="J143" s="63"/>
      <c r="K143" s="63"/>
      <c r="L143" s="63"/>
    </row>
    <row r="144" spans="1:15" ht="16.95" customHeight="1">
      <c r="A144" s="62"/>
      <c r="B144" s="337" t="s">
        <v>75</v>
      </c>
      <c r="C144" s="337" t="s">
        <v>76</v>
      </c>
      <c r="D144" s="337" t="s">
        <v>77</v>
      </c>
      <c r="E144" s="337" t="s">
        <v>78</v>
      </c>
      <c r="F144" s="337" t="s">
        <v>75</v>
      </c>
      <c r="G144" s="337" t="s">
        <v>76</v>
      </c>
      <c r="H144" s="337" t="s">
        <v>77</v>
      </c>
      <c r="I144" s="337" t="s">
        <v>78</v>
      </c>
      <c r="J144" s="63"/>
      <c r="K144" s="63"/>
      <c r="L144" s="63"/>
    </row>
    <row r="145" spans="1:12" ht="16.95" customHeight="1">
      <c r="A145" s="62"/>
      <c r="B145" s="338"/>
      <c r="C145" s="338"/>
      <c r="D145" s="338"/>
      <c r="E145" s="338"/>
      <c r="F145" s="338"/>
      <c r="G145" s="338"/>
      <c r="H145" s="338"/>
      <c r="I145" s="338"/>
      <c r="J145" s="63"/>
      <c r="K145" s="63"/>
      <c r="L145" s="63"/>
    </row>
    <row r="146" spans="1:12" ht="16.95" customHeight="1">
      <c r="A146" s="62"/>
      <c r="B146" s="87">
        <v>20</v>
      </c>
      <c r="C146" s="87">
        <v>30</v>
      </c>
      <c r="D146" s="87">
        <v>40</v>
      </c>
      <c r="E146" s="87">
        <v>30</v>
      </c>
      <c r="F146" s="135">
        <f>100*(B146/$B$146)</f>
        <v>100</v>
      </c>
      <c r="G146" s="135">
        <f>100*(C146/$B$146)</f>
        <v>150</v>
      </c>
      <c r="H146" s="135">
        <f>100*(D146/$B$146)</f>
        <v>200</v>
      </c>
      <c r="I146" s="135">
        <f>100*(E146/$B$146)</f>
        <v>150</v>
      </c>
      <c r="J146" s="63"/>
      <c r="K146" s="63"/>
      <c r="L146" s="63"/>
    </row>
    <row r="147" spans="1:12" ht="16.95" customHeight="1">
      <c r="A147" s="62"/>
      <c r="B147" s="63"/>
      <c r="C147" s="63"/>
      <c r="D147" s="63"/>
      <c r="E147" s="63"/>
      <c r="F147" s="63"/>
      <c r="G147" s="63"/>
      <c r="H147" s="63"/>
      <c r="I147" s="63"/>
      <c r="J147" s="63"/>
      <c r="K147" s="63"/>
      <c r="L147" s="63"/>
    </row>
    <row r="148" spans="1:12" ht="16.95" customHeight="1">
      <c r="A148" s="62"/>
      <c r="B148" s="63"/>
      <c r="C148" s="63"/>
      <c r="D148" s="63"/>
      <c r="E148" s="63"/>
      <c r="F148" s="63"/>
      <c r="G148" s="63"/>
      <c r="H148" s="63"/>
      <c r="I148" s="63"/>
      <c r="J148" s="63"/>
      <c r="K148" s="63"/>
      <c r="L148" s="63"/>
    </row>
    <row r="149" spans="1:12" ht="16.95" customHeight="1">
      <c r="A149" s="62"/>
      <c r="B149" s="339" t="s">
        <v>79</v>
      </c>
      <c r="C149" s="340"/>
      <c r="D149" s="340"/>
      <c r="E149" s="340"/>
      <c r="F149" s="340"/>
      <c r="G149" s="340"/>
      <c r="H149" s="340"/>
      <c r="I149" s="341"/>
      <c r="J149" s="63"/>
      <c r="K149" s="63"/>
      <c r="L149" s="63"/>
    </row>
    <row r="150" spans="1:12" ht="16.95" customHeight="1">
      <c r="A150" s="62"/>
      <c r="B150" s="342" t="s">
        <v>80</v>
      </c>
      <c r="C150" s="343"/>
      <c r="D150" s="343"/>
      <c r="E150" s="343"/>
      <c r="F150" s="343"/>
      <c r="G150" s="343"/>
      <c r="H150" s="343"/>
      <c r="I150" s="344"/>
      <c r="J150" s="63"/>
      <c r="K150" s="63"/>
      <c r="L150" s="63"/>
    </row>
    <row r="151" spans="1:12" ht="16.95" customHeight="1">
      <c r="A151" s="62"/>
      <c r="B151" s="345"/>
      <c r="C151" s="346"/>
      <c r="D151" s="346"/>
      <c r="E151" s="346"/>
      <c r="F151" s="346"/>
      <c r="G151" s="346"/>
      <c r="H151" s="346"/>
      <c r="I151" s="347"/>
      <c r="J151" s="63"/>
      <c r="K151" s="63"/>
      <c r="L151" s="63"/>
    </row>
    <row r="152" spans="1:12" ht="16.95" customHeight="1">
      <c r="A152" s="62"/>
      <c r="B152" s="345"/>
      <c r="C152" s="346"/>
      <c r="D152" s="346"/>
      <c r="E152" s="346"/>
      <c r="F152" s="346"/>
      <c r="G152" s="346"/>
      <c r="H152" s="346"/>
      <c r="I152" s="347"/>
      <c r="J152" s="63"/>
      <c r="K152" s="63"/>
      <c r="L152" s="63"/>
    </row>
    <row r="153" spans="1:12" ht="16.95" customHeight="1">
      <c r="A153" s="62"/>
      <c r="B153" s="345"/>
      <c r="C153" s="346"/>
      <c r="D153" s="346"/>
      <c r="E153" s="346"/>
      <c r="F153" s="346"/>
      <c r="G153" s="346"/>
      <c r="H153" s="346"/>
      <c r="I153" s="347"/>
      <c r="J153" s="63"/>
      <c r="K153" s="63"/>
      <c r="L153" s="63"/>
    </row>
    <row r="154" spans="1:12" ht="16.95" customHeight="1">
      <c r="A154" s="62"/>
      <c r="B154" s="348"/>
      <c r="C154" s="349"/>
      <c r="D154" s="349"/>
      <c r="E154" s="349"/>
      <c r="F154" s="349"/>
      <c r="G154" s="349"/>
      <c r="H154" s="349"/>
      <c r="I154" s="350"/>
      <c r="J154" s="63"/>
      <c r="K154" s="63"/>
      <c r="L154" s="63"/>
    </row>
    <row r="155" spans="1:12" ht="16.95" customHeight="1">
      <c r="A155" s="62"/>
      <c r="B155" s="328" t="s">
        <v>50</v>
      </c>
      <c r="C155" s="329"/>
      <c r="D155" s="329"/>
      <c r="E155" s="330"/>
      <c r="F155" s="328" t="s">
        <v>51</v>
      </c>
      <c r="G155" s="329"/>
      <c r="H155" s="329"/>
      <c r="I155" s="330"/>
      <c r="J155" s="63"/>
      <c r="K155" s="63"/>
      <c r="L155" s="63"/>
    </row>
    <row r="156" spans="1:12" ht="16.95" customHeight="1">
      <c r="A156" s="62"/>
      <c r="B156" s="279" t="s">
        <v>81</v>
      </c>
      <c r="C156" s="280"/>
      <c r="D156" s="280"/>
      <c r="E156" s="281"/>
      <c r="F156" s="351" t="s">
        <v>82</v>
      </c>
      <c r="G156" s="352"/>
      <c r="H156" s="352"/>
      <c r="I156" s="353"/>
      <c r="J156" s="63"/>
      <c r="K156" s="63"/>
      <c r="L156" s="63"/>
    </row>
    <row r="157" spans="1:12" ht="16.95" customHeight="1">
      <c r="A157" s="62"/>
      <c r="B157" s="282"/>
      <c r="C157" s="283"/>
      <c r="D157" s="283"/>
      <c r="E157" s="284"/>
      <c r="F157" s="354"/>
      <c r="G157" s="355"/>
      <c r="H157" s="355"/>
      <c r="I157" s="356"/>
      <c r="J157" s="63"/>
      <c r="K157" s="63"/>
      <c r="L157" s="63"/>
    </row>
    <row r="158" spans="1:12" ht="16.95" customHeight="1">
      <c r="A158" s="62"/>
      <c r="B158" s="285"/>
      <c r="C158" s="286"/>
      <c r="D158" s="286"/>
      <c r="E158" s="287"/>
      <c r="F158" s="357"/>
      <c r="G158" s="358"/>
      <c r="H158" s="358"/>
      <c r="I158" s="359"/>
      <c r="J158" s="63"/>
      <c r="K158" s="63"/>
      <c r="L158" s="63"/>
    </row>
    <row r="159" spans="1:12" ht="16.95" customHeight="1">
      <c r="A159" s="62"/>
      <c r="B159" s="88" t="s">
        <v>75</v>
      </c>
      <c r="C159" s="88" t="s">
        <v>76</v>
      </c>
      <c r="D159" s="88" t="s">
        <v>77</v>
      </c>
      <c r="E159" s="88" t="s">
        <v>78</v>
      </c>
      <c r="F159" s="88" t="s">
        <v>75</v>
      </c>
      <c r="G159" s="88" t="s">
        <v>76</v>
      </c>
      <c r="H159" s="88" t="s">
        <v>77</v>
      </c>
      <c r="I159" s="88" t="s">
        <v>78</v>
      </c>
      <c r="J159" s="63"/>
      <c r="K159" s="63"/>
      <c r="L159" s="63"/>
    </row>
    <row r="160" spans="1:12" ht="16.95" customHeight="1">
      <c r="A160" s="62"/>
      <c r="B160" s="360">
        <v>50</v>
      </c>
      <c r="C160" s="360">
        <v>70</v>
      </c>
      <c r="D160" s="360">
        <v>74</v>
      </c>
      <c r="E160" s="360">
        <v>80</v>
      </c>
      <c r="F160" s="360" t="s">
        <v>83</v>
      </c>
      <c r="G160" s="360" t="s">
        <v>84</v>
      </c>
      <c r="H160" s="360" t="s">
        <v>85</v>
      </c>
      <c r="I160" s="360" t="s">
        <v>86</v>
      </c>
      <c r="J160" s="63"/>
      <c r="K160" s="63"/>
      <c r="L160" s="63"/>
    </row>
    <row r="161" spans="1:15" ht="16.95" customHeight="1">
      <c r="A161" s="62"/>
      <c r="B161" s="361"/>
      <c r="C161" s="361"/>
      <c r="D161" s="361"/>
      <c r="E161" s="361"/>
      <c r="F161" s="361"/>
      <c r="G161" s="361"/>
      <c r="H161" s="361"/>
      <c r="I161" s="361"/>
      <c r="J161" s="63"/>
      <c r="K161" s="63"/>
      <c r="L161" s="63"/>
    </row>
    <row r="162" spans="1:15" ht="16.5" customHeight="1">
      <c r="A162" s="62"/>
      <c r="B162" s="63"/>
      <c r="C162" s="63"/>
      <c r="D162" s="63"/>
      <c r="E162" s="63"/>
      <c r="F162" s="63"/>
      <c r="G162" s="63"/>
      <c r="H162" s="63"/>
      <c r="I162" s="63"/>
      <c r="J162" s="63"/>
      <c r="K162" s="89"/>
      <c r="L162" s="63"/>
      <c r="M162" s="63"/>
      <c r="N162" s="63"/>
      <c r="O162" s="63"/>
    </row>
    <row r="163" spans="1:15" ht="16.5" customHeight="1">
      <c r="A163" s="62"/>
      <c r="B163" s="63"/>
      <c r="C163" s="63"/>
      <c r="D163" s="63"/>
      <c r="E163" s="63"/>
      <c r="F163" s="63"/>
      <c r="G163" s="63"/>
      <c r="H163" s="63"/>
      <c r="I163" s="63"/>
      <c r="J163" s="63"/>
      <c r="K163" s="63"/>
      <c r="L163" s="63"/>
      <c r="M163" s="63"/>
      <c r="N163" s="63"/>
      <c r="O163" s="63"/>
    </row>
    <row r="342" spans="4:11" ht="16.5" customHeight="1">
      <c r="D342"/>
      <c r="K342" s="45"/>
    </row>
    <row r="343" spans="4:11" ht="16.5" customHeight="1">
      <c r="D343"/>
      <c r="K343" s="45"/>
    </row>
    <row r="344" spans="4:11" ht="16.5" customHeight="1">
      <c r="D344"/>
      <c r="K344" s="45"/>
    </row>
    <row r="345" spans="4:11" ht="16.5" customHeight="1">
      <c r="D345"/>
      <c r="K345" s="45"/>
    </row>
    <row r="346" spans="4:11" ht="16.5" customHeight="1">
      <c r="D346"/>
      <c r="K346" s="45"/>
    </row>
    <row r="347" spans="4:11" ht="16.5" customHeight="1">
      <c r="D347"/>
      <c r="K347" s="45"/>
    </row>
    <row r="348" spans="4:11" ht="16.5" customHeight="1">
      <c r="D348"/>
      <c r="K348" s="45"/>
    </row>
    <row r="349" spans="4:11" ht="16.5" customHeight="1">
      <c r="D349"/>
      <c r="K349" s="45"/>
    </row>
    <row r="350" spans="4:11" ht="16.5" customHeight="1">
      <c r="D350"/>
      <c r="K350" s="45"/>
    </row>
    <row r="351" spans="4:11" ht="16.5" customHeight="1">
      <c r="D351"/>
      <c r="K351" s="45"/>
    </row>
    <row r="352" spans="4:11" ht="16.5" customHeight="1">
      <c r="D352"/>
      <c r="K352" s="45"/>
    </row>
    <row r="353" spans="4:11" ht="16.5" customHeight="1">
      <c r="D353"/>
      <c r="K353" s="45"/>
    </row>
    <row r="354" spans="4:11" ht="16.5" customHeight="1">
      <c r="D354"/>
      <c r="K354" s="45"/>
    </row>
  </sheetData>
  <mergeCells count="172">
    <mergeCell ref="B156:E158"/>
    <mergeCell ref="F156:I158"/>
    <mergeCell ref="B160:B161"/>
    <mergeCell ref="C160:C161"/>
    <mergeCell ref="D160:D161"/>
    <mergeCell ref="E160:E161"/>
    <mergeCell ref="F160:F161"/>
    <mergeCell ref="G160:G161"/>
    <mergeCell ref="H160:H161"/>
    <mergeCell ref="I160:I161"/>
    <mergeCell ref="H144:H145"/>
    <mergeCell ref="I144:I145"/>
    <mergeCell ref="B149:I149"/>
    <mergeCell ref="B150:I154"/>
    <mergeCell ref="B155:E155"/>
    <mergeCell ref="F155:I155"/>
    <mergeCell ref="B139:I139"/>
    <mergeCell ref="B140:I142"/>
    <mergeCell ref="B143:E143"/>
    <mergeCell ref="F143:I143"/>
    <mergeCell ref="B144:B145"/>
    <mergeCell ref="C144:C145"/>
    <mergeCell ref="D144:D145"/>
    <mergeCell ref="E144:E145"/>
    <mergeCell ref="F144:F145"/>
    <mergeCell ref="G144:G145"/>
    <mergeCell ref="B133:D134"/>
    <mergeCell ref="E133:G134"/>
    <mergeCell ref="H133:J134"/>
    <mergeCell ref="K133:M134"/>
    <mergeCell ref="B135:D136"/>
    <mergeCell ref="E135:G136"/>
    <mergeCell ref="H135:J136"/>
    <mergeCell ref="K135:M136"/>
    <mergeCell ref="B131:D131"/>
    <mergeCell ref="E131:G131"/>
    <mergeCell ref="H131:J131"/>
    <mergeCell ref="K131:M131"/>
    <mergeCell ref="B132:D132"/>
    <mergeCell ref="E132:G132"/>
    <mergeCell ref="H132:J132"/>
    <mergeCell ref="K132:M132"/>
    <mergeCell ref="B128:D128"/>
    <mergeCell ref="E128:G128"/>
    <mergeCell ref="H128:J128"/>
    <mergeCell ref="K128:M128"/>
    <mergeCell ref="B129:D130"/>
    <mergeCell ref="E129:G130"/>
    <mergeCell ref="H129:J130"/>
    <mergeCell ref="K129:M130"/>
    <mergeCell ref="B126:D126"/>
    <mergeCell ref="E126:G126"/>
    <mergeCell ref="H126:J126"/>
    <mergeCell ref="K126:M126"/>
    <mergeCell ref="B127:D127"/>
    <mergeCell ref="E127:G127"/>
    <mergeCell ref="H127:J127"/>
    <mergeCell ref="K127:M127"/>
    <mergeCell ref="B119:G124"/>
    <mergeCell ref="H119:M124"/>
    <mergeCell ref="B125:D125"/>
    <mergeCell ref="E125:G125"/>
    <mergeCell ref="H125:J125"/>
    <mergeCell ref="K125:M125"/>
    <mergeCell ref="B106:I106"/>
    <mergeCell ref="B109:M109"/>
    <mergeCell ref="B110:M111"/>
    <mergeCell ref="B112:G112"/>
    <mergeCell ref="H112:M112"/>
    <mergeCell ref="B113:G118"/>
    <mergeCell ref="H113:M118"/>
    <mergeCell ref="B84:M84"/>
    <mergeCell ref="B85:M85"/>
    <mergeCell ref="B86:M86"/>
    <mergeCell ref="B88:M89"/>
    <mergeCell ref="B90:M90"/>
    <mergeCell ref="B91:M91"/>
    <mergeCell ref="J74:M74"/>
    <mergeCell ref="B75:D77"/>
    <mergeCell ref="E75:I77"/>
    <mergeCell ref="J75:M77"/>
    <mergeCell ref="B78:D81"/>
    <mergeCell ref="E78:I81"/>
    <mergeCell ref="J78:M81"/>
    <mergeCell ref="C69:H69"/>
    <mergeCell ref="C70:H70"/>
    <mergeCell ref="C71:H71"/>
    <mergeCell ref="B73:F73"/>
    <mergeCell ref="B74:D74"/>
    <mergeCell ref="E74:I74"/>
    <mergeCell ref="B63:O63"/>
    <mergeCell ref="B64:O65"/>
    <mergeCell ref="C66:H66"/>
    <mergeCell ref="I66:O66"/>
    <mergeCell ref="C67:H67"/>
    <mergeCell ref="C68:H68"/>
    <mergeCell ref="I67:O67"/>
    <mergeCell ref="I68:O68"/>
    <mergeCell ref="I69:O69"/>
    <mergeCell ref="I70:O70"/>
    <mergeCell ref="I71:O71"/>
    <mergeCell ref="C58:G58"/>
    <mergeCell ref="N58:O58"/>
    <mergeCell ref="C59:G59"/>
    <mergeCell ref="N59:O59"/>
    <mergeCell ref="C60:G60"/>
    <mergeCell ref="N60:O60"/>
    <mergeCell ref="C55:G55"/>
    <mergeCell ref="H55:M55"/>
    <mergeCell ref="N55:O55"/>
    <mergeCell ref="C56:G56"/>
    <mergeCell ref="N56:O56"/>
    <mergeCell ref="C57:G57"/>
    <mergeCell ref="N57:O57"/>
    <mergeCell ref="B50:O50"/>
    <mergeCell ref="B51:L53"/>
    <mergeCell ref="M51:O53"/>
    <mergeCell ref="C54:G54"/>
    <mergeCell ref="H54:M54"/>
    <mergeCell ref="N54:O54"/>
    <mergeCell ref="B39:H39"/>
    <mergeCell ref="I39:O39"/>
    <mergeCell ref="B41:O41"/>
    <mergeCell ref="B42:O43"/>
    <mergeCell ref="B44:O45"/>
    <mergeCell ref="B46:O46"/>
    <mergeCell ref="B36:H36"/>
    <mergeCell ref="I36:O36"/>
    <mergeCell ref="B37:H37"/>
    <mergeCell ref="I37:O37"/>
    <mergeCell ref="B38:H38"/>
    <mergeCell ref="I38:O38"/>
    <mergeCell ref="C29:O29"/>
    <mergeCell ref="C30:O30"/>
    <mergeCell ref="C31:O31"/>
    <mergeCell ref="C32:O32"/>
    <mergeCell ref="B34:O34"/>
    <mergeCell ref="B35:H35"/>
    <mergeCell ref="I35:O35"/>
    <mergeCell ref="B26:O26"/>
    <mergeCell ref="B27:O27"/>
    <mergeCell ref="C28:O28"/>
    <mergeCell ref="B22:E22"/>
    <mergeCell ref="F22:G22"/>
    <mergeCell ref="H22:I22"/>
    <mergeCell ref="B23:E23"/>
    <mergeCell ref="F23:G23"/>
    <mergeCell ref="H23:I23"/>
    <mergeCell ref="B21:E21"/>
    <mergeCell ref="F21:G21"/>
    <mergeCell ref="H21:I21"/>
    <mergeCell ref="B13:D13"/>
    <mergeCell ref="B14:D14"/>
    <mergeCell ref="B16:C16"/>
    <mergeCell ref="B24:E24"/>
    <mergeCell ref="F24:G24"/>
    <mergeCell ref="H24:I24"/>
    <mergeCell ref="B3:D8"/>
    <mergeCell ref="E3:O8"/>
    <mergeCell ref="B11:D11"/>
    <mergeCell ref="B12:D12"/>
    <mergeCell ref="J19:O19"/>
    <mergeCell ref="B17:C17"/>
    <mergeCell ref="B19:E19"/>
    <mergeCell ref="F19:I19"/>
    <mergeCell ref="B10:M10"/>
    <mergeCell ref="E11:M11"/>
    <mergeCell ref="E12:M12"/>
    <mergeCell ref="E13:M13"/>
    <mergeCell ref="E14:M14"/>
    <mergeCell ref="D16:G16"/>
    <mergeCell ref="D17:G17"/>
  </mergeCells>
  <conditionalFormatting sqref="B143:I143">
    <cfRule type="cellIs" dxfId="18" priority="3" operator="equal">
      <formula>"Confidential"</formula>
    </cfRule>
  </conditionalFormatting>
  <conditionalFormatting sqref="B155:I155">
    <cfRule type="cellIs" dxfId="17" priority="2" operator="equal">
      <formula>"Confidential"</formula>
    </cfRule>
  </conditionalFormatting>
  <conditionalFormatting sqref="B112:M112">
    <cfRule type="cellIs" dxfId="16" priority="13" operator="equal">
      <formula>"Confidential"</formula>
    </cfRule>
  </conditionalFormatting>
  <conditionalFormatting sqref="D17">
    <cfRule type="expression" dxfId="15" priority="4">
      <formula>#REF!=1</formula>
    </cfRule>
    <cfRule type="expression" dxfId="14" priority="5">
      <formula>#REF!=2</formula>
    </cfRule>
  </conditionalFormatting>
  <conditionalFormatting sqref="F19:I19">
    <cfRule type="cellIs" dxfId="13" priority="11" operator="equal">
      <formula>"Non-confidential"</formula>
    </cfRule>
    <cfRule type="cellIs" dxfId="12" priority="12" operator="equal">
      <formula>"Confidential"</formula>
    </cfRule>
  </conditionalFormatting>
  <hyperlinks>
    <hyperlink ref="D17" r:id="rId1" xr:uid="{1B765BEC-8872-4B74-9DB4-43AE66B4BBCC}"/>
    <hyperlink ref="M51" r:id="rId2" display="https://www.bankofengland.co.uk/boeapps/database/Rates.asp?Travel=NIxAZx&amp;into=GBP" xr:uid="{18403808-9DCC-48C7-AD96-C1F49065B432}"/>
    <hyperlink ref="I38" r:id="rId3" display="https://www.legislation.gov.uk/uksi/2019/450?view=plain" xr:uid="{088C8FAE-042F-425E-A946-D40F474C6F9E}"/>
    <hyperlink ref="I35" r:id="rId4" location="questionnaires-and-information-gathering" display="https://www.gov.uk/government/publications/the-uk-trade-remedies-investigations-process/the-tras-investigation-process - questionnaires-and-information-gathering" xr:uid="{D0A4A18E-3CBD-4C2A-A4F1-59386A1DA58B}"/>
    <hyperlink ref="I39" r:id="rId5" display="https://www.trade-remedies.service.gov.uk/public/cases/" xr:uid="{A0647FBF-02D3-4262-985F-828D5C168F87}"/>
    <hyperlink ref="I37" r:id="rId6" display="https://www.legislation.gov.uk/ukpga/2018/22/schedule/4/enacted" xr:uid="{076C8AF8-9145-4A54-88FD-3BF9C583155F}"/>
    <hyperlink ref="I36" r:id="rId7" display="https://www.wto.org/english/docs_e/legal_e/adp_e.htm" xr:uid="{B772B258-3390-4037-9AA8-D5526997C972}"/>
  </hyperlinks>
  <pageMargins left="0.7" right="0.7" top="0.75" bottom="0.75" header="0.3" footer="0.3"/>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A12CF1AC-98EB-4A4A-A3F2-08AEA1DBB0B4}">
          <x14:formula1>
            <xm:f>'For Internal Use'!$F$3:$F$4</xm:f>
          </x14:formula1>
          <xm:sqref>F19:I19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D701-A175-424F-B183-184E2E6AB132}">
  <sheetPr>
    <tabColor rgb="FF92D050"/>
  </sheetPr>
  <dimension ref="A1:L73"/>
  <sheetViews>
    <sheetView showGridLines="0" workbookViewId="0">
      <selection activeCell="C32" sqref="C32"/>
    </sheetView>
  </sheetViews>
  <sheetFormatPr defaultColWidth="9.109375" defaultRowHeight="14.4"/>
  <cols>
    <col min="1" max="1" width="9.109375" style="136"/>
    <col min="2" max="2" width="33.88671875" style="136" customWidth="1"/>
    <col min="3" max="3" width="117.33203125" style="136" customWidth="1"/>
    <col min="4" max="10" width="8.88671875" style="136" hidden="1" customWidth="1"/>
    <col min="11" max="11" width="18.88671875" style="136" customWidth="1"/>
    <col min="12" max="16384" width="9.109375" style="136"/>
  </cols>
  <sheetData>
    <row r="1" spans="1:12" s="153" customFormat="1" ht="16.5" customHeight="1">
      <c r="A1" s="149"/>
      <c r="B1" s="150" t="str">
        <f>Guidance!F19</f>
        <v>Non-confidential</v>
      </c>
      <c r="C1" s="151"/>
      <c r="D1" s="152"/>
      <c r="K1" s="154" t="s">
        <v>378</v>
      </c>
      <c r="L1" s="45"/>
    </row>
    <row r="2" spans="1:12" s="45" customFormat="1" ht="16.5" customHeight="1">
      <c r="A2" s="62"/>
      <c r="B2" s="63"/>
      <c r="C2" s="63"/>
      <c r="D2" s="136"/>
    </row>
    <row r="3" spans="1:12" s="45" customFormat="1" ht="28.95" customHeight="1">
      <c r="A3" s="62"/>
      <c r="B3" s="362" t="s">
        <v>365</v>
      </c>
      <c r="C3" s="362"/>
      <c r="D3" s="136"/>
    </row>
    <row r="4" spans="1:12" s="45" customFormat="1" ht="16.95" customHeight="1">
      <c r="A4" s="62"/>
      <c r="B4" s="363" t="s">
        <v>267</v>
      </c>
      <c r="C4" s="363"/>
      <c r="D4" s="136"/>
    </row>
    <row r="5" spans="1:12" s="45" customFormat="1" ht="16.95" customHeight="1">
      <c r="A5" s="62"/>
      <c r="B5" s="364"/>
      <c r="C5" s="363"/>
      <c r="D5" s="136"/>
    </row>
    <row r="6" spans="1:12" s="108" customFormat="1" ht="16.95" customHeight="1">
      <c r="A6" s="107"/>
      <c r="B6" s="155" t="s">
        <v>268</v>
      </c>
      <c r="C6" s="109" t="s">
        <v>379</v>
      </c>
      <c r="D6" s="109"/>
      <c r="E6" s="109"/>
      <c r="F6" s="109"/>
      <c r="G6" s="109"/>
      <c r="H6" s="109"/>
      <c r="I6" s="109"/>
      <c r="J6" s="109"/>
      <c r="K6" s="110"/>
    </row>
    <row r="7" spans="1:12" s="45" customFormat="1" ht="50.1" customHeight="1">
      <c r="A7" s="62"/>
      <c r="B7" s="111" t="s">
        <v>269</v>
      </c>
      <c r="C7" s="112" t="s">
        <v>270</v>
      </c>
      <c r="D7" s="112"/>
      <c r="E7" s="112"/>
      <c r="F7" s="112"/>
      <c r="G7" s="112"/>
      <c r="H7" s="112"/>
      <c r="I7" s="112"/>
      <c r="J7" s="112"/>
      <c r="K7" s="113"/>
    </row>
    <row r="8" spans="1:12" s="45" customFormat="1" ht="34.200000000000003" customHeight="1">
      <c r="A8" s="62"/>
      <c r="B8" s="111" t="s">
        <v>271</v>
      </c>
      <c r="C8" s="112" t="s">
        <v>272</v>
      </c>
      <c r="D8" s="112"/>
      <c r="E8" s="112"/>
      <c r="F8" s="112"/>
      <c r="G8" s="112"/>
      <c r="H8" s="112"/>
      <c r="I8" s="112"/>
      <c r="J8" s="112"/>
      <c r="K8" s="113"/>
    </row>
    <row r="9" spans="1:12" s="45" customFormat="1" ht="29.4" customHeight="1">
      <c r="A9" s="62"/>
      <c r="B9" s="111" t="s">
        <v>273</v>
      </c>
      <c r="C9" s="112" t="s">
        <v>274</v>
      </c>
      <c r="D9" s="112"/>
      <c r="E9" s="112"/>
      <c r="F9" s="112"/>
      <c r="G9" s="112"/>
      <c r="H9" s="112"/>
      <c r="I9" s="112"/>
      <c r="J9" s="112"/>
      <c r="K9" s="113"/>
    </row>
    <row r="10" spans="1:12" s="45" customFormat="1" ht="45" customHeight="1">
      <c r="A10" s="62"/>
      <c r="B10" s="111" t="s">
        <v>275</v>
      </c>
      <c r="C10" s="112" t="s">
        <v>276</v>
      </c>
      <c r="D10" s="112"/>
      <c r="E10" s="112"/>
      <c r="F10" s="112"/>
      <c r="G10" s="112"/>
      <c r="H10" s="112"/>
      <c r="I10" s="112"/>
      <c r="J10" s="112"/>
      <c r="K10" s="113"/>
    </row>
    <row r="11" spans="1:12" s="45" customFormat="1" ht="31.95" customHeight="1">
      <c r="A11" s="62"/>
      <c r="B11" s="111" t="s">
        <v>277</v>
      </c>
      <c r="C11" s="112" t="s">
        <v>278</v>
      </c>
      <c r="D11" s="112"/>
      <c r="E11" s="112"/>
      <c r="F11" s="112"/>
      <c r="G11" s="112"/>
      <c r="H11" s="112"/>
      <c r="I11" s="112"/>
      <c r="J11" s="112"/>
      <c r="K11" s="113"/>
    </row>
    <row r="12" spans="1:12" s="45" customFormat="1" ht="33.6" customHeight="1">
      <c r="A12" s="62"/>
      <c r="B12" s="111" t="s">
        <v>279</v>
      </c>
      <c r="C12" s="112" t="s">
        <v>280</v>
      </c>
      <c r="D12" s="112"/>
      <c r="E12" s="112"/>
      <c r="F12" s="112"/>
      <c r="G12" s="112"/>
      <c r="H12" s="112"/>
      <c r="I12" s="112"/>
      <c r="J12" s="112"/>
      <c r="K12" s="113"/>
    </row>
    <row r="13" spans="1:12" s="45" customFormat="1" ht="33" customHeight="1">
      <c r="A13" s="62"/>
      <c r="B13" s="111" t="s">
        <v>281</v>
      </c>
      <c r="C13" s="112" t="s">
        <v>282</v>
      </c>
      <c r="D13" s="112"/>
      <c r="E13" s="112"/>
      <c r="F13" s="112"/>
      <c r="G13" s="112"/>
      <c r="H13" s="112"/>
      <c r="I13" s="112"/>
      <c r="J13" s="112"/>
      <c r="K13" s="113"/>
    </row>
    <row r="14" spans="1:12" s="45" customFormat="1" ht="33" customHeight="1">
      <c r="A14" s="62"/>
      <c r="B14" s="111" t="s">
        <v>358</v>
      </c>
      <c r="C14" s="112" t="s">
        <v>359</v>
      </c>
      <c r="D14" s="112"/>
      <c r="E14" s="112"/>
      <c r="F14" s="112"/>
      <c r="G14" s="112"/>
      <c r="H14" s="112"/>
      <c r="I14" s="112"/>
      <c r="J14" s="112"/>
      <c r="K14" s="113"/>
    </row>
    <row r="15" spans="1:12" s="45" customFormat="1" ht="50.1" customHeight="1">
      <c r="A15" s="62"/>
      <c r="B15" s="111" t="s">
        <v>283</v>
      </c>
      <c r="C15" s="112" t="s">
        <v>284</v>
      </c>
      <c r="D15" s="112"/>
      <c r="E15" s="112"/>
      <c r="F15" s="112"/>
      <c r="G15" s="112"/>
      <c r="H15" s="112"/>
      <c r="I15" s="112"/>
      <c r="J15" s="112"/>
      <c r="K15" s="113"/>
    </row>
    <row r="16" spans="1:12" s="45" customFormat="1" ht="16.95" customHeight="1">
      <c r="A16" s="62"/>
      <c r="B16" s="111" t="s">
        <v>285</v>
      </c>
      <c r="C16" s="112" t="s">
        <v>286</v>
      </c>
      <c r="D16" s="112"/>
      <c r="E16" s="112"/>
      <c r="F16" s="112"/>
      <c r="G16" s="112"/>
      <c r="H16" s="112"/>
      <c r="I16" s="112"/>
      <c r="J16" s="112"/>
      <c r="K16" s="113"/>
    </row>
    <row r="17" spans="1:11" s="45" customFormat="1" ht="31.2" customHeight="1">
      <c r="A17" s="62"/>
      <c r="B17" s="111" t="s">
        <v>287</v>
      </c>
      <c r="C17" s="112" t="s">
        <v>288</v>
      </c>
      <c r="D17" s="112"/>
      <c r="E17" s="112"/>
      <c r="F17" s="112"/>
      <c r="G17" s="112"/>
      <c r="H17" s="112"/>
      <c r="I17" s="112"/>
      <c r="J17" s="112"/>
      <c r="K17" s="113"/>
    </row>
    <row r="18" spans="1:11" s="45" customFormat="1" ht="31.95" customHeight="1">
      <c r="A18" s="62"/>
      <c r="B18" s="111" t="s">
        <v>289</v>
      </c>
      <c r="C18" s="112" t="s">
        <v>360</v>
      </c>
      <c r="D18" s="112"/>
      <c r="E18" s="112"/>
      <c r="F18" s="112"/>
      <c r="G18" s="112"/>
      <c r="H18" s="112"/>
      <c r="I18" s="112"/>
      <c r="J18" s="112"/>
      <c r="K18" s="113"/>
    </row>
    <row r="19" spans="1:11" s="45" customFormat="1" ht="37.950000000000003" customHeight="1">
      <c r="A19" s="62"/>
      <c r="B19" s="111" t="s">
        <v>290</v>
      </c>
      <c r="C19" s="112" t="s">
        <v>291</v>
      </c>
      <c r="D19" s="112"/>
      <c r="E19" s="112"/>
      <c r="F19" s="112"/>
      <c r="G19" s="112"/>
      <c r="H19" s="112"/>
      <c r="I19" s="112"/>
      <c r="J19" s="112"/>
      <c r="K19" s="113"/>
    </row>
    <row r="20" spans="1:11" s="45" customFormat="1" ht="22.2" customHeight="1">
      <c r="A20" s="62"/>
      <c r="B20" s="111" t="s">
        <v>292</v>
      </c>
      <c r="C20" s="112" t="s">
        <v>293</v>
      </c>
      <c r="D20" s="112"/>
      <c r="E20" s="112"/>
      <c r="F20" s="112"/>
      <c r="G20" s="112"/>
      <c r="H20" s="112"/>
      <c r="I20" s="112"/>
      <c r="J20" s="112"/>
      <c r="K20" s="113"/>
    </row>
    <row r="21" spans="1:11" s="45" customFormat="1" ht="50.1" customHeight="1">
      <c r="A21" s="62"/>
      <c r="B21" s="111" t="s">
        <v>294</v>
      </c>
      <c r="C21" s="112" t="s">
        <v>295</v>
      </c>
      <c r="D21" s="112"/>
      <c r="E21" s="112"/>
      <c r="F21" s="112"/>
      <c r="G21" s="112"/>
      <c r="H21" s="112"/>
      <c r="I21" s="112"/>
      <c r="J21" s="112"/>
      <c r="K21" s="113"/>
    </row>
    <row r="22" spans="1:11" s="45" customFormat="1" ht="50.1" customHeight="1">
      <c r="A22" s="62"/>
      <c r="B22" s="111" t="s">
        <v>296</v>
      </c>
      <c r="C22" s="112" t="s">
        <v>297</v>
      </c>
      <c r="D22" s="114"/>
      <c r="E22" s="114"/>
      <c r="F22" s="114"/>
      <c r="G22" s="114"/>
      <c r="H22" s="114"/>
      <c r="I22" s="114"/>
      <c r="J22" s="114"/>
      <c r="K22" s="113"/>
    </row>
    <row r="23" spans="1:11" s="45" customFormat="1" ht="39" customHeight="1">
      <c r="A23" s="62"/>
      <c r="B23" s="111" t="s">
        <v>298</v>
      </c>
      <c r="C23" s="112" t="s">
        <v>380</v>
      </c>
      <c r="D23" s="115"/>
      <c r="E23" s="115"/>
      <c r="F23" s="115"/>
      <c r="G23" s="115"/>
      <c r="H23" s="115"/>
      <c r="I23" s="115"/>
      <c r="J23" s="115"/>
      <c r="K23" s="113"/>
    </row>
    <row r="24" spans="1:11" s="45" customFormat="1" ht="36" customHeight="1">
      <c r="A24" s="62"/>
      <c r="B24" s="111" t="s">
        <v>299</v>
      </c>
      <c r="C24" s="112" t="s">
        <v>300</v>
      </c>
      <c r="D24" s="114"/>
      <c r="E24" s="114"/>
      <c r="F24" s="114"/>
      <c r="G24" s="114"/>
      <c r="H24" s="114"/>
      <c r="I24" s="114"/>
      <c r="J24" s="114"/>
      <c r="K24" s="113"/>
    </row>
    <row r="25" spans="1:11" s="45" customFormat="1" ht="21" customHeight="1">
      <c r="A25" s="62"/>
      <c r="B25" s="111" t="s">
        <v>301</v>
      </c>
      <c r="C25" s="112" t="s">
        <v>302</v>
      </c>
      <c r="D25" s="114"/>
      <c r="E25" s="114"/>
      <c r="F25" s="114"/>
      <c r="G25" s="114"/>
      <c r="H25" s="114"/>
      <c r="I25" s="114"/>
      <c r="J25" s="114"/>
      <c r="K25" s="113"/>
    </row>
    <row r="26" spans="1:11" s="45" customFormat="1" ht="19.95" customHeight="1">
      <c r="A26" s="62"/>
      <c r="B26" s="111" t="s">
        <v>303</v>
      </c>
      <c r="C26" s="112" t="s">
        <v>304</v>
      </c>
      <c r="D26" s="115"/>
      <c r="E26" s="115"/>
      <c r="F26" s="115"/>
      <c r="G26" s="115"/>
      <c r="H26" s="115"/>
      <c r="I26" s="115"/>
      <c r="J26" s="115"/>
      <c r="K26" s="113"/>
    </row>
    <row r="27" spans="1:11" s="45" customFormat="1" ht="33" customHeight="1">
      <c r="A27" s="62"/>
      <c r="B27" s="111" t="s">
        <v>305</v>
      </c>
      <c r="C27" s="112" t="s">
        <v>306</v>
      </c>
      <c r="D27" s="114"/>
      <c r="E27" s="114"/>
      <c r="F27" s="114"/>
      <c r="G27" s="114"/>
      <c r="H27" s="114"/>
      <c r="I27" s="114"/>
      <c r="J27" s="114"/>
      <c r="K27" s="113"/>
    </row>
    <row r="28" spans="1:11" s="45" customFormat="1" ht="36" customHeight="1">
      <c r="A28" s="62"/>
      <c r="B28" s="111" t="s">
        <v>307</v>
      </c>
      <c r="C28" s="112" t="s">
        <v>308</v>
      </c>
      <c r="D28" s="114"/>
      <c r="E28" s="114"/>
      <c r="F28" s="114"/>
      <c r="G28" s="114"/>
      <c r="H28" s="114"/>
      <c r="I28" s="114"/>
      <c r="J28" s="114"/>
      <c r="K28" s="113"/>
    </row>
    <row r="29" spans="1:11" s="45" customFormat="1" ht="49.8" customHeight="1">
      <c r="A29" s="62"/>
      <c r="B29" s="111" t="s">
        <v>381</v>
      </c>
      <c r="C29" s="112" t="s">
        <v>382</v>
      </c>
      <c r="D29" s="114"/>
      <c r="E29" s="114"/>
      <c r="F29" s="114"/>
      <c r="G29" s="114"/>
      <c r="H29" s="114"/>
      <c r="I29" s="114"/>
      <c r="J29" s="114"/>
      <c r="K29" s="113"/>
    </row>
    <row r="30" spans="1:11" s="45" customFormat="1" ht="50.1" customHeight="1">
      <c r="A30" s="62"/>
      <c r="B30" s="111" t="s">
        <v>309</v>
      </c>
      <c r="C30" s="112" t="s">
        <v>383</v>
      </c>
      <c r="D30" s="114"/>
      <c r="E30" s="114"/>
      <c r="F30" s="114"/>
      <c r="G30" s="114"/>
      <c r="H30" s="114"/>
      <c r="I30" s="114"/>
      <c r="J30" s="114"/>
      <c r="K30" s="113"/>
    </row>
    <row r="31" spans="1:11" s="45" customFormat="1" ht="34.950000000000003" customHeight="1">
      <c r="A31" s="62"/>
      <c r="B31" s="111" t="s">
        <v>310</v>
      </c>
      <c r="C31" s="112" t="s">
        <v>311</v>
      </c>
      <c r="D31" s="114"/>
      <c r="E31" s="114"/>
      <c r="F31" s="114"/>
      <c r="G31" s="114"/>
      <c r="H31" s="114"/>
      <c r="I31" s="114"/>
      <c r="J31" s="114"/>
      <c r="K31" s="113"/>
    </row>
    <row r="32" spans="1:11" s="45" customFormat="1" ht="34.950000000000003" customHeight="1">
      <c r="A32" s="62"/>
      <c r="B32" s="111" t="s">
        <v>312</v>
      </c>
      <c r="C32" s="112" t="s">
        <v>415</v>
      </c>
      <c r="D32" s="114"/>
      <c r="E32" s="114"/>
      <c r="F32" s="114"/>
      <c r="G32" s="114"/>
      <c r="H32" s="114"/>
      <c r="I32" s="114"/>
      <c r="J32" s="114"/>
      <c r="K32" s="113"/>
    </row>
    <row r="33" spans="1:11" s="45" customFormat="1" ht="50.1" customHeight="1">
      <c r="A33" s="62"/>
      <c r="B33" s="111" t="s">
        <v>313</v>
      </c>
      <c r="C33" s="112" t="s">
        <v>384</v>
      </c>
      <c r="D33" s="115"/>
      <c r="E33" s="115"/>
      <c r="F33" s="115"/>
      <c r="G33" s="115"/>
      <c r="H33" s="115"/>
      <c r="I33" s="115"/>
      <c r="J33" s="115"/>
      <c r="K33" s="113"/>
    </row>
    <row r="34" spans="1:11" s="45" customFormat="1" ht="33" customHeight="1">
      <c r="A34" s="62"/>
      <c r="B34" s="111" t="s">
        <v>314</v>
      </c>
      <c r="C34" s="112" t="s">
        <v>315</v>
      </c>
      <c r="D34" s="114"/>
      <c r="E34" s="114"/>
      <c r="F34" s="114"/>
      <c r="G34" s="114"/>
      <c r="H34" s="114"/>
      <c r="I34" s="114"/>
      <c r="J34" s="114"/>
      <c r="K34" s="113"/>
    </row>
    <row r="35" spans="1:11" s="45" customFormat="1" ht="50.1" customHeight="1">
      <c r="A35" s="62"/>
      <c r="B35" s="111" t="s">
        <v>316</v>
      </c>
      <c r="C35" s="112" t="s">
        <v>317</v>
      </c>
      <c r="D35" s="114"/>
      <c r="E35" s="114"/>
      <c r="F35" s="114"/>
      <c r="G35" s="114"/>
      <c r="H35" s="114"/>
      <c r="I35" s="114"/>
      <c r="J35" s="114"/>
      <c r="K35" s="113"/>
    </row>
    <row r="36" spans="1:11" s="45" customFormat="1" ht="34.950000000000003" customHeight="1">
      <c r="A36" s="62"/>
      <c r="B36" s="111" t="s">
        <v>318</v>
      </c>
      <c r="C36" s="112" t="s">
        <v>319</v>
      </c>
      <c r="D36" s="114"/>
      <c r="E36" s="114"/>
      <c r="F36" s="114"/>
      <c r="G36" s="114"/>
      <c r="H36" s="114"/>
      <c r="I36" s="114"/>
      <c r="J36" s="114"/>
      <c r="K36" s="113"/>
    </row>
    <row r="37" spans="1:11" s="45" customFormat="1" ht="49.95" customHeight="1">
      <c r="A37" s="62"/>
      <c r="B37" s="111" t="s">
        <v>320</v>
      </c>
      <c r="C37" s="112" t="s">
        <v>321</v>
      </c>
      <c r="D37" s="114"/>
      <c r="E37" s="114"/>
      <c r="F37" s="114"/>
      <c r="G37" s="114"/>
      <c r="H37" s="114"/>
      <c r="I37" s="114"/>
      <c r="J37" s="114"/>
      <c r="K37" s="113"/>
    </row>
    <row r="38" spans="1:11" s="45" customFormat="1" ht="37.200000000000003" customHeight="1">
      <c r="A38" s="62"/>
      <c r="B38" s="111" t="s">
        <v>322</v>
      </c>
      <c r="C38" s="112" t="s">
        <v>323</v>
      </c>
      <c r="D38" s="115"/>
      <c r="E38" s="115"/>
      <c r="F38" s="115"/>
      <c r="G38" s="115"/>
      <c r="H38" s="115"/>
      <c r="I38" s="115"/>
      <c r="J38" s="115"/>
      <c r="K38" s="113"/>
    </row>
    <row r="39" spans="1:11" s="45" customFormat="1" ht="50.1" customHeight="1">
      <c r="A39" s="62"/>
      <c r="B39" s="111" t="s">
        <v>324</v>
      </c>
      <c r="C39" s="112" t="s">
        <v>325</v>
      </c>
      <c r="D39" s="114"/>
      <c r="E39" s="114"/>
      <c r="F39" s="114"/>
      <c r="G39" s="114"/>
      <c r="H39" s="114"/>
      <c r="I39" s="114"/>
      <c r="J39" s="114"/>
      <c r="K39" s="113"/>
    </row>
    <row r="40" spans="1:11" s="45" customFormat="1" ht="33.6" customHeight="1">
      <c r="A40" s="62"/>
      <c r="B40" s="111" t="s">
        <v>326</v>
      </c>
      <c r="C40" s="112" t="s">
        <v>385</v>
      </c>
      <c r="D40" s="114"/>
      <c r="E40" s="114"/>
      <c r="F40" s="114"/>
      <c r="G40" s="114"/>
      <c r="H40" s="114"/>
      <c r="I40" s="114"/>
      <c r="J40" s="114"/>
      <c r="K40" s="113"/>
    </row>
    <row r="41" spans="1:11" s="45" customFormat="1" ht="22.95" customHeight="1">
      <c r="A41" s="62"/>
      <c r="B41" s="111" t="s">
        <v>327</v>
      </c>
      <c r="C41" s="112" t="s">
        <v>328</v>
      </c>
      <c r="D41" s="114"/>
      <c r="E41" s="114"/>
      <c r="F41" s="114"/>
      <c r="G41" s="114"/>
      <c r="H41" s="114"/>
      <c r="I41" s="114"/>
      <c r="J41" s="114"/>
      <c r="K41" s="113"/>
    </row>
    <row r="42" spans="1:11" s="45" customFormat="1" ht="50.1" customHeight="1">
      <c r="A42" s="62"/>
      <c r="B42" s="111" t="s">
        <v>329</v>
      </c>
      <c r="C42" s="112" t="s">
        <v>330</v>
      </c>
      <c r="D42" s="114"/>
      <c r="E42" s="114"/>
      <c r="F42" s="114"/>
      <c r="G42" s="114"/>
      <c r="H42" s="114"/>
      <c r="I42" s="114"/>
      <c r="J42" s="114"/>
      <c r="K42" s="113"/>
    </row>
    <row r="43" spans="1:11" s="45" customFormat="1" ht="60" customHeight="1">
      <c r="A43" s="62"/>
      <c r="B43" s="111" t="s">
        <v>7</v>
      </c>
      <c r="C43" s="112" t="s">
        <v>386</v>
      </c>
      <c r="D43" s="114"/>
      <c r="E43" s="114"/>
      <c r="F43" s="114"/>
      <c r="G43" s="114"/>
      <c r="H43" s="114"/>
      <c r="I43" s="114"/>
      <c r="J43" s="114"/>
      <c r="K43" s="113"/>
    </row>
    <row r="44" spans="1:11" s="45" customFormat="1" ht="33" customHeight="1">
      <c r="A44" s="62"/>
      <c r="B44" s="111" t="s">
        <v>331</v>
      </c>
      <c r="C44" s="112" t="s">
        <v>332</v>
      </c>
      <c r="D44" s="114"/>
      <c r="E44" s="114"/>
      <c r="F44" s="114"/>
      <c r="G44" s="114"/>
      <c r="H44" s="114"/>
      <c r="I44" s="114"/>
      <c r="J44" s="114"/>
      <c r="K44" s="113"/>
    </row>
    <row r="45" spans="1:11" s="45" customFormat="1" ht="38.4" customHeight="1">
      <c r="A45" s="62"/>
      <c r="B45" s="116" t="s">
        <v>333</v>
      </c>
      <c r="C45" s="112" t="s">
        <v>334</v>
      </c>
      <c r="D45" s="114"/>
      <c r="E45" s="114"/>
      <c r="F45" s="114"/>
      <c r="G45" s="114"/>
      <c r="H45" s="114"/>
      <c r="I45" s="114"/>
      <c r="J45" s="114"/>
      <c r="K45" s="113"/>
    </row>
    <row r="46" spans="1:11" s="45" customFormat="1" ht="37.950000000000003" customHeight="1">
      <c r="A46" s="62"/>
      <c r="B46" s="116" t="s">
        <v>335</v>
      </c>
      <c r="C46" s="112" t="s">
        <v>336</v>
      </c>
      <c r="D46" s="114"/>
      <c r="E46" s="114"/>
      <c r="F46" s="114"/>
      <c r="G46" s="114"/>
      <c r="H46" s="114"/>
      <c r="I46" s="114"/>
      <c r="J46" s="114"/>
      <c r="K46" s="113"/>
    </row>
    <row r="47" spans="1:11" s="45" customFormat="1" ht="19.2" customHeight="1">
      <c r="A47" s="62"/>
      <c r="B47" s="111" t="s">
        <v>337</v>
      </c>
      <c r="C47" s="112" t="s">
        <v>338</v>
      </c>
      <c r="D47" s="114"/>
      <c r="E47" s="114"/>
      <c r="F47" s="114"/>
      <c r="G47" s="114"/>
      <c r="H47" s="114"/>
      <c r="I47" s="114"/>
      <c r="J47" s="114"/>
      <c r="K47" s="113"/>
    </row>
    <row r="48" spans="1:11" s="45" customFormat="1" ht="60" customHeight="1">
      <c r="A48" s="62"/>
      <c r="B48" s="111" t="s">
        <v>339</v>
      </c>
      <c r="C48" s="112" t="s">
        <v>340</v>
      </c>
      <c r="D48" s="114"/>
      <c r="E48" s="114"/>
      <c r="F48" s="114"/>
      <c r="G48" s="114"/>
      <c r="H48" s="114"/>
      <c r="I48" s="114"/>
      <c r="J48" s="114"/>
      <c r="K48" s="113"/>
    </row>
    <row r="49" spans="1:11" s="45" customFormat="1" ht="52.8" customHeight="1">
      <c r="A49" s="62"/>
      <c r="B49" s="111" t="s">
        <v>387</v>
      </c>
      <c r="C49" s="112" t="s">
        <v>388</v>
      </c>
      <c r="D49" s="114"/>
      <c r="E49" s="114"/>
      <c r="F49" s="114"/>
      <c r="G49" s="114"/>
      <c r="H49" s="114"/>
      <c r="I49" s="114"/>
      <c r="J49" s="114"/>
      <c r="K49" s="113"/>
    </row>
    <row r="50" spans="1:11" s="45" customFormat="1" ht="49.95" customHeight="1">
      <c r="A50" s="62"/>
      <c r="B50" s="111" t="s">
        <v>341</v>
      </c>
      <c r="C50" s="112" t="s">
        <v>342</v>
      </c>
      <c r="D50" s="114"/>
      <c r="E50" s="114"/>
      <c r="F50" s="114"/>
      <c r="G50" s="114"/>
      <c r="H50" s="114"/>
      <c r="I50" s="114"/>
      <c r="J50" s="114"/>
      <c r="K50" s="113"/>
    </row>
    <row r="51" spans="1:11" s="45" customFormat="1" ht="33.6" customHeight="1">
      <c r="A51" s="62"/>
      <c r="B51" s="111" t="s">
        <v>343</v>
      </c>
      <c r="C51" s="112" t="s">
        <v>344</v>
      </c>
      <c r="D51" s="114"/>
      <c r="E51" s="114"/>
      <c r="F51" s="114"/>
      <c r="G51" s="114"/>
      <c r="H51" s="114"/>
      <c r="I51" s="114"/>
      <c r="J51" s="114"/>
      <c r="K51" s="113"/>
    </row>
    <row r="52" spans="1:11" s="45" customFormat="1" ht="34.200000000000003" customHeight="1">
      <c r="A52" s="62"/>
      <c r="B52" s="116" t="s">
        <v>345</v>
      </c>
      <c r="C52" s="112" t="s">
        <v>346</v>
      </c>
      <c r="D52" s="114"/>
      <c r="E52" s="114"/>
      <c r="F52" s="114"/>
      <c r="G52" s="114"/>
      <c r="H52" s="114"/>
      <c r="I52" s="114"/>
      <c r="J52" s="114"/>
      <c r="K52" s="113"/>
    </row>
    <row r="53" spans="1:11" s="45" customFormat="1" ht="53.4" customHeight="1">
      <c r="A53" s="62"/>
      <c r="B53" s="111" t="s">
        <v>347</v>
      </c>
      <c r="C53" s="112" t="s">
        <v>348</v>
      </c>
      <c r="D53" s="114"/>
      <c r="E53" s="114"/>
      <c r="F53" s="114"/>
      <c r="G53" s="114"/>
      <c r="H53" s="114"/>
      <c r="I53" s="114"/>
      <c r="J53" s="114"/>
      <c r="K53" s="113"/>
    </row>
    <row r="54" spans="1:11" s="45" customFormat="1" ht="44.4" customHeight="1">
      <c r="A54" s="62"/>
      <c r="B54" s="111" t="s">
        <v>349</v>
      </c>
      <c r="C54" s="112" t="s">
        <v>361</v>
      </c>
      <c r="D54" s="114"/>
      <c r="E54" s="114"/>
      <c r="F54" s="114"/>
      <c r="G54" s="114"/>
      <c r="H54" s="114"/>
      <c r="I54" s="114"/>
      <c r="J54" s="114"/>
      <c r="K54" s="113"/>
    </row>
    <row r="55" spans="1:11" s="45" customFormat="1" ht="37.950000000000003" customHeight="1">
      <c r="A55" s="62"/>
      <c r="B55" s="111" t="s">
        <v>350</v>
      </c>
      <c r="C55" s="112" t="s">
        <v>351</v>
      </c>
      <c r="D55" s="114"/>
      <c r="E55" s="114"/>
      <c r="F55" s="114"/>
      <c r="G55" s="114"/>
      <c r="H55" s="114"/>
      <c r="I55" s="114"/>
      <c r="J55" s="114"/>
      <c r="K55" s="113"/>
    </row>
    <row r="56" spans="1:11" ht="30">
      <c r="B56" s="111" t="s">
        <v>389</v>
      </c>
      <c r="C56" s="112" t="s">
        <v>390</v>
      </c>
    </row>
    <row r="57" spans="1:11">
      <c r="B57" s="63"/>
      <c r="C57" s="63"/>
    </row>
    <row r="58" spans="1:11">
      <c r="B58" s="63"/>
      <c r="C58" s="63"/>
    </row>
    <row r="59" spans="1:11">
      <c r="B59" s="363" t="s">
        <v>391</v>
      </c>
      <c r="C59" s="363"/>
    </row>
    <row r="60" spans="1:11">
      <c r="B60" s="363"/>
      <c r="C60" s="363"/>
    </row>
    <row r="61" spans="1:11" ht="15.6">
      <c r="B61" s="109" t="s">
        <v>268</v>
      </c>
      <c r="C61" s="109" t="s">
        <v>379</v>
      </c>
    </row>
    <row r="62" spans="1:11" ht="75">
      <c r="B62" s="111" t="s">
        <v>392</v>
      </c>
      <c r="C62" s="112" t="s">
        <v>393</v>
      </c>
    </row>
    <row r="63" spans="1:11" ht="75">
      <c r="B63" s="111" t="s">
        <v>394</v>
      </c>
      <c r="C63" s="112" t="s">
        <v>395</v>
      </c>
    </row>
    <row r="64" spans="1:11" ht="75">
      <c r="B64" s="111" t="s">
        <v>396</v>
      </c>
      <c r="C64" s="112" t="s">
        <v>397</v>
      </c>
    </row>
    <row r="65" spans="2:3" ht="75">
      <c r="B65" s="111" t="s">
        <v>398</v>
      </c>
      <c r="C65" s="112" t="s">
        <v>399</v>
      </c>
    </row>
    <row r="66" spans="2:3" ht="90">
      <c r="B66" s="111" t="s">
        <v>400</v>
      </c>
      <c r="C66" s="112" t="s">
        <v>401</v>
      </c>
    </row>
    <row r="67" spans="2:3" ht="180">
      <c r="B67" s="111" t="s">
        <v>402</v>
      </c>
      <c r="C67" s="112" t="s">
        <v>403</v>
      </c>
    </row>
    <row r="68" spans="2:3" ht="75">
      <c r="B68" s="116" t="s">
        <v>404</v>
      </c>
      <c r="C68" s="112" t="s">
        <v>405</v>
      </c>
    </row>
    <row r="69" spans="2:3" ht="90">
      <c r="B69" s="111" t="s">
        <v>406</v>
      </c>
      <c r="C69" s="112" t="s">
        <v>407</v>
      </c>
    </row>
    <row r="70" spans="2:3" ht="60">
      <c r="B70" s="111" t="s">
        <v>408</v>
      </c>
      <c r="C70" s="112" t="s">
        <v>409</v>
      </c>
    </row>
    <row r="71" spans="2:3" ht="60">
      <c r="B71" s="111" t="s">
        <v>410</v>
      </c>
      <c r="C71" s="112" t="s">
        <v>411</v>
      </c>
    </row>
    <row r="72" spans="2:3" ht="90">
      <c r="B72" s="111" t="s">
        <v>412</v>
      </c>
      <c r="C72" s="112" t="s">
        <v>413</v>
      </c>
    </row>
    <row r="73" spans="2:3" ht="57.75" customHeight="1">
      <c r="B73" s="323" t="s">
        <v>414</v>
      </c>
      <c r="C73" s="323"/>
    </row>
  </sheetData>
  <mergeCells count="4">
    <mergeCell ref="B3:C3"/>
    <mergeCell ref="B4:C5"/>
    <mergeCell ref="B59:C60"/>
    <mergeCell ref="B73:C73"/>
  </mergeCells>
  <conditionalFormatting sqref="B1">
    <cfRule type="cellIs" dxfId="11" priority="1" operator="equal">
      <formula>"Non-confidential"</formula>
    </cfRule>
    <cfRule type="cellIs" dxfId="10" priority="2" operator="equal">
      <formula>"Confidential"</formula>
    </cfRule>
  </conditionalFormatting>
  <hyperlinks>
    <hyperlink ref="K1" location="Contents!A1" display="Contents page" xr:uid="{C09C3FF8-1767-4EDB-95DA-16E0CF9ABA9C}"/>
    <hyperlink ref="K1:L1" location="Contents!A1" display="Contents page" xr:uid="{52C0DC81-81F7-40DF-A126-482D577AA40F}"/>
    <hyperlink ref="C30" r:id="rId1" display="https://www.legislation.gov.uk/uksi/2019/450/regulation/2" xr:uid="{37C28931-C6DB-455C-A304-54EE72DE373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FC3F1-6C00-447E-9F02-275A8EC9447C}">
  <dimension ref="A2:I11"/>
  <sheetViews>
    <sheetView showGridLines="0" workbookViewId="0"/>
  </sheetViews>
  <sheetFormatPr defaultRowHeight="14.4"/>
  <cols>
    <col min="1" max="1" width="49" customWidth="1"/>
    <col min="2" max="2" width="51.6640625" customWidth="1"/>
  </cols>
  <sheetData>
    <row r="2" spans="1:9" ht="36.6">
      <c r="A2" s="120" t="s">
        <v>89</v>
      </c>
    </row>
    <row r="5" spans="1:9" s="42" customFormat="1" ht="17.399999999999999">
      <c r="A5" s="119" t="s">
        <v>248</v>
      </c>
      <c r="B5" s="119" t="s">
        <v>357</v>
      </c>
      <c r="C5"/>
      <c r="D5"/>
      <c r="E5"/>
      <c r="F5"/>
      <c r="G5"/>
      <c r="H5"/>
      <c r="I5"/>
    </row>
    <row r="6" spans="1:9" s="42" customFormat="1" ht="15.6">
      <c r="A6" s="106" t="s">
        <v>352</v>
      </c>
      <c r="B6" s="365" t="s">
        <v>376</v>
      </c>
      <c r="C6"/>
      <c r="D6"/>
      <c r="E6"/>
      <c r="F6"/>
      <c r="G6"/>
      <c r="H6"/>
      <c r="I6"/>
    </row>
    <row r="7" spans="1:9" s="42" customFormat="1" ht="15.6">
      <c r="A7" s="106" t="s">
        <v>353</v>
      </c>
      <c r="B7" s="366"/>
      <c r="C7"/>
      <c r="D7"/>
      <c r="E7"/>
      <c r="F7"/>
      <c r="G7"/>
      <c r="H7"/>
      <c r="I7"/>
    </row>
    <row r="8" spans="1:9" s="42" customFormat="1" ht="15.6">
      <c r="A8" s="106" t="s">
        <v>354</v>
      </c>
      <c r="B8" s="366"/>
      <c r="C8"/>
      <c r="D8"/>
      <c r="E8"/>
      <c r="F8"/>
      <c r="G8"/>
      <c r="H8"/>
      <c r="I8"/>
    </row>
    <row r="9" spans="1:9" s="42" customFormat="1" ht="15.6">
      <c r="A9" s="106" t="s">
        <v>355</v>
      </c>
      <c r="B9" s="366"/>
      <c r="C9"/>
      <c r="D9"/>
      <c r="E9"/>
      <c r="F9"/>
      <c r="G9"/>
      <c r="H9"/>
      <c r="I9"/>
    </row>
    <row r="10" spans="1:9" s="42" customFormat="1" ht="15.6">
      <c r="A10" s="106" t="s">
        <v>356</v>
      </c>
      <c r="B10" s="367"/>
      <c r="C10"/>
      <c r="D10"/>
      <c r="E10"/>
      <c r="F10"/>
      <c r="G10"/>
      <c r="H10"/>
      <c r="I10"/>
    </row>
    <row r="11" spans="1:9" ht="15.6">
      <c r="A11" s="106" t="s">
        <v>267</v>
      </c>
      <c r="B11" s="118"/>
    </row>
  </sheetData>
  <mergeCells count="1">
    <mergeCell ref="B6:B10"/>
  </mergeCells>
  <hyperlinks>
    <hyperlink ref="A6" location="'1) Land Use Rights'!A1" display="Land use rights" xr:uid="{3A0AB371-62A1-408F-8510-4EB50F7E7FE1}"/>
    <hyperlink ref="A7" location="'2) Energy'!A1" display="Energy" xr:uid="{E6956CA2-5B90-4B44-B5D2-3D3D5201F12E}"/>
    <hyperlink ref="A10" location="'5) Loans'!A1" display="Loans" xr:uid="{CB177120-BCCE-4F99-A2AA-99FE612F6B2A}"/>
    <hyperlink ref="A8" location="'3) Employment'!A1" display="Employment" xr:uid="{A9D1ACF6-DB1A-484F-BEB3-D046B9BA6090}"/>
    <hyperlink ref="A9" location="'4) Raw Materials'!A1" display="Raw materials" xr:uid="{904ABB7D-63A1-4023-9A0F-64F6A8DC0E21}"/>
    <hyperlink ref="A11" location="Glossary!A1" display="Glossary" xr:uid="{43EA68E2-22FB-41AA-9D0E-D46A417175F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6C49-7E68-488A-92A5-406059655AF3}">
  <sheetPr>
    <tabColor rgb="FFFF0000"/>
  </sheetPr>
  <dimension ref="A2:F16"/>
  <sheetViews>
    <sheetView workbookViewId="0">
      <selection activeCell="I16" sqref="I16"/>
    </sheetView>
  </sheetViews>
  <sheetFormatPr defaultRowHeight="14.4"/>
  <cols>
    <col min="1" max="1" width="22.44140625" customWidth="1"/>
    <col min="2" max="2" width="16" customWidth="1"/>
    <col min="3" max="3" width="14.44140625" customWidth="1"/>
    <col min="6" max="6" width="20.5546875" customWidth="1"/>
  </cols>
  <sheetData>
    <row r="2" spans="1:6">
      <c r="A2" t="s">
        <v>251</v>
      </c>
      <c r="B2" t="s">
        <v>252</v>
      </c>
      <c r="C2" t="s">
        <v>253</v>
      </c>
    </row>
    <row r="3" spans="1:6">
      <c r="A3" t="s">
        <v>254</v>
      </c>
      <c r="B3" t="s">
        <v>255</v>
      </c>
      <c r="C3" t="s">
        <v>256</v>
      </c>
      <c r="F3" s="94" t="s">
        <v>50</v>
      </c>
    </row>
    <row r="4" spans="1:6">
      <c r="A4" t="s">
        <v>257</v>
      </c>
      <c r="F4" s="95" t="s">
        <v>238</v>
      </c>
    </row>
    <row r="5" spans="1:6">
      <c r="A5" t="s">
        <v>258</v>
      </c>
    </row>
    <row r="6" spans="1:6">
      <c r="A6" t="s">
        <v>259</v>
      </c>
    </row>
    <row r="7" spans="1:6">
      <c r="A7" t="s">
        <v>260</v>
      </c>
    </row>
    <row r="12" spans="1:6" ht="28.2" thickBot="1">
      <c r="A12" s="96" t="s">
        <v>261</v>
      </c>
      <c r="B12" s="97" t="str">
        <f>TEXT(Guidance!F24,"dd/mm/yyyy") &amp;" - " &amp; TEXT(Guidance!H24,"dd/mm/yyyy")</f>
        <v>01/10/2021 - 30/09/2025</v>
      </c>
    </row>
    <row r="13" spans="1:6" ht="28.2" thickBot="1">
      <c r="A13" t="s">
        <v>75</v>
      </c>
      <c r="B13" s="97" t="str">
        <f>TEXT(EDATE(Guidance!F24,-36),"dd/mm/yyyy") &amp;" - " &amp; TEXT(EDATE(Guidance!H24,-36),"dd/mm/yyyy")</f>
        <v>01/10/2018 - 30/09/2022</v>
      </c>
      <c r="C13">
        <v>-36</v>
      </c>
    </row>
    <row r="14" spans="1:6" ht="28.2" thickBot="1">
      <c r="A14" t="s">
        <v>76</v>
      </c>
      <c r="B14" s="97" t="str">
        <f>TEXT(EDATE(Guidance!F24,-24),"dd/mm/yyyy") &amp;" - " &amp; TEXT(EDATE(Guidance!H24,-24),"dd/mm/yyyy")</f>
        <v>01/10/2019 - 30/09/2023</v>
      </c>
      <c r="C14">
        <v>-24</v>
      </c>
    </row>
    <row r="15" spans="1:6" ht="28.2" thickBot="1">
      <c r="A15" t="s">
        <v>77</v>
      </c>
      <c r="B15" s="97" t="str">
        <f>TEXT(EDATE(Guidance!F24,-12),"dd/mm/yyyy") &amp;" - " &amp; TEXT(EDATE(Guidance!H24,-12),"dd/mm/yyyy")</f>
        <v>01/10/2020 - 30/09/2024</v>
      </c>
      <c r="C15">
        <v>-12</v>
      </c>
    </row>
    <row r="16" spans="1:6" ht="28.2" thickBot="1">
      <c r="A16" t="s">
        <v>249</v>
      </c>
      <c r="B16" s="97" t="str">
        <f>TEXT(Guidance!F22,"dd/mm/yyyy") &amp;" - " &amp; TEXT(Guidance!H22,"dd/mm/yyyy")</f>
        <v>01/10/2024 - 30/09/2025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5A7B5-AFDB-424D-AD67-683DB2F4A400}">
  <sheetPr codeName="Sheet3"/>
  <dimension ref="A1:N37"/>
  <sheetViews>
    <sheetView zoomScaleNormal="100" workbookViewId="0">
      <selection activeCell="B20" sqref="B20"/>
    </sheetView>
  </sheetViews>
  <sheetFormatPr defaultColWidth="8.6640625" defaultRowHeight="13.8"/>
  <cols>
    <col min="1" max="1" width="10.44140625" style="3" customWidth="1"/>
    <col min="2" max="7" width="18.5546875" style="3" customWidth="1"/>
    <col min="8" max="8" width="21.109375" style="3" customWidth="1"/>
    <col min="9" max="13" width="18.5546875" style="3" customWidth="1"/>
    <col min="14" max="14" width="37.44140625" style="3" customWidth="1"/>
    <col min="15" max="16384" width="8.6640625" style="3"/>
  </cols>
  <sheetData>
    <row r="1" spans="1:14">
      <c r="B1" s="381" t="str">
        <f>Guidance!F19</f>
        <v>Non-confidential</v>
      </c>
      <c r="C1" s="381"/>
      <c r="I1" s="121" t="s">
        <v>267</v>
      </c>
      <c r="J1" s="122" t="s">
        <v>89</v>
      </c>
    </row>
    <row r="2" spans="1:14" ht="14.4" thickBot="1">
      <c r="A2" s="5"/>
      <c r="B2" s="4"/>
      <c r="C2" s="4"/>
      <c r="D2" s="4"/>
      <c r="E2" s="4"/>
      <c r="F2" s="5"/>
      <c r="G2" s="4"/>
      <c r="H2" s="4"/>
      <c r="N2" s="5"/>
    </row>
    <row r="3" spans="1:14" ht="18" thickBot="1">
      <c r="A3" s="5"/>
      <c r="B3" s="391" t="s">
        <v>90</v>
      </c>
      <c r="C3" s="392"/>
      <c r="D3" s="393"/>
      <c r="E3" s="5"/>
      <c r="F3" s="5"/>
      <c r="G3" s="4"/>
      <c r="H3" s="4"/>
      <c r="N3" s="5"/>
    </row>
    <row r="4" spans="1:14" ht="14.4" customHeight="1">
      <c r="A4" s="5"/>
      <c r="B4" s="93" t="s">
        <v>87</v>
      </c>
      <c r="C4" s="373" t="str">
        <f>Guidance!$E11</f>
        <v>ER0081</v>
      </c>
      <c r="D4" s="373"/>
      <c r="E4" s="6"/>
      <c r="F4" s="6"/>
      <c r="G4" s="4"/>
      <c r="H4" s="4"/>
      <c r="N4" s="5"/>
    </row>
    <row r="5" spans="1:14" ht="14.4">
      <c r="A5" s="5"/>
      <c r="B5" s="93" t="s">
        <v>88</v>
      </c>
      <c r="C5" s="373" t="str">
        <f>Guidance!$E13</f>
        <v>example plc</v>
      </c>
      <c r="D5" s="373"/>
      <c r="E5" s="6"/>
      <c r="F5" s="6"/>
      <c r="G5" s="4"/>
      <c r="H5" s="4"/>
      <c r="N5" s="5"/>
    </row>
    <row r="6" spans="1:14" ht="14.4">
      <c r="A6" s="5"/>
      <c r="B6" s="93" t="s">
        <v>249</v>
      </c>
      <c r="C6" s="382" t="str">
        <f>'For Internal Use'!$B16</f>
        <v>01/10/2024 - 30/09/2025</v>
      </c>
      <c r="D6" s="383"/>
      <c r="E6" s="6"/>
      <c r="F6" s="6"/>
      <c r="G6" s="4"/>
      <c r="N6" s="5"/>
    </row>
    <row r="7" spans="1:14" ht="14.4">
      <c r="A7" s="5"/>
      <c r="B7" s="93" t="s">
        <v>250</v>
      </c>
      <c r="C7" s="382" t="str">
        <f>'For Internal Use'!$B12</f>
        <v>01/10/2021 - 30/09/2025</v>
      </c>
      <c r="D7" s="383"/>
      <c r="E7" s="6"/>
      <c r="F7" s="6"/>
      <c r="G7" s="4"/>
      <c r="N7" s="5"/>
    </row>
    <row r="8" spans="1:14">
      <c r="A8" s="5"/>
      <c r="B8" s="4"/>
      <c r="C8" s="4"/>
      <c r="D8" s="4"/>
      <c r="E8" s="4"/>
      <c r="F8" s="5"/>
      <c r="G8" s="4"/>
      <c r="H8" s="10"/>
      <c r="I8" s="14"/>
      <c r="J8" s="14"/>
      <c r="K8" s="10"/>
      <c r="L8" s="10"/>
      <c r="M8" s="10"/>
      <c r="N8" s="5"/>
    </row>
    <row r="9" spans="1:14" ht="14.4">
      <c r="A9" s="5"/>
      <c r="B9" s="124" t="s">
        <v>91</v>
      </c>
      <c r="C9" s="24"/>
      <c r="D9" s="24"/>
      <c r="E9" s="24"/>
      <c r="F9" s="24"/>
      <c r="G9" s="24"/>
      <c r="H9" s="10"/>
      <c r="I9" s="14"/>
      <c r="J9" s="14"/>
      <c r="K9" s="10"/>
      <c r="L9" s="10"/>
      <c r="M9" s="10"/>
      <c r="N9" s="5"/>
    </row>
    <row r="10" spans="1:14" ht="16.95" customHeight="1">
      <c r="A10" s="5"/>
      <c r="B10" s="374" t="s">
        <v>92</v>
      </c>
      <c r="C10" s="375"/>
      <c r="D10" s="375"/>
      <c r="E10" s="375"/>
      <c r="F10" s="375"/>
      <c r="G10" s="376"/>
      <c r="H10" s="37"/>
      <c r="I10" s="38"/>
      <c r="J10" s="14"/>
      <c r="K10" s="10"/>
      <c r="L10" s="10"/>
      <c r="M10" s="10"/>
      <c r="N10" s="9"/>
    </row>
    <row r="11" spans="1:14" ht="16.95" customHeight="1">
      <c r="A11" s="5"/>
      <c r="B11" s="387" t="s">
        <v>93</v>
      </c>
      <c r="C11" s="388"/>
      <c r="D11" s="388"/>
      <c r="E11" s="388"/>
      <c r="F11" s="388"/>
      <c r="G11" s="389"/>
      <c r="H11" s="389"/>
      <c r="I11" s="390"/>
      <c r="J11" s="14"/>
      <c r="K11" s="10"/>
      <c r="L11" s="10"/>
      <c r="M11" s="10"/>
      <c r="N11" s="9"/>
    </row>
    <row r="12" spans="1:14" ht="16.95" customHeight="1">
      <c r="A12" s="5"/>
      <c r="B12" s="377" t="s">
        <v>94</v>
      </c>
      <c r="C12" s="378"/>
      <c r="D12" s="378"/>
      <c r="E12" s="378"/>
      <c r="F12" s="378"/>
      <c r="G12" s="379"/>
      <c r="H12" s="39"/>
      <c r="I12" s="40"/>
      <c r="J12" s="14"/>
      <c r="K12" s="10"/>
      <c r="L12" s="10"/>
      <c r="M12" s="10"/>
      <c r="N12" s="9"/>
    </row>
    <row r="13" spans="1:14" ht="16.95" customHeight="1">
      <c r="A13" s="5"/>
      <c r="N13" s="9"/>
    </row>
    <row r="14" spans="1:14" ht="16.95" customHeight="1">
      <c r="A14" s="5"/>
      <c r="B14" s="384" t="s">
        <v>262</v>
      </c>
      <c r="C14" s="385"/>
      <c r="D14" s="103"/>
      <c r="E14" s="104" t="s">
        <v>263</v>
      </c>
      <c r="F14" s="105"/>
      <c r="N14" s="9"/>
    </row>
    <row r="15" spans="1:14" ht="14.4">
      <c r="A15" s="5"/>
      <c r="B15" s="7"/>
      <c r="C15" s="4"/>
      <c r="D15" s="4"/>
      <c r="E15" s="4"/>
      <c r="F15" s="5"/>
      <c r="G15" s="11"/>
      <c r="H15" s="10"/>
      <c r="I15" s="14"/>
      <c r="J15" s="14"/>
      <c r="K15" s="10"/>
      <c r="L15" s="10"/>
      <c r="M15" s="10"/>
      <c r="N15" s="9"/>
    </row>
    <row r="16" spans="1:14" ht="15" customHeight="1">
      <c r="B16" s="2"/>
      <c r="C16" s="386" t="s">
        <v>34</v>
      </c>
      <c r="D16" s="386"/>
      <c r="E16" s="386"/>
      <c r="F16" s="386"/>
      <c r="G16" s="386"/>
      <c r="H16" s="386" t="s">
        <v>95</v>
      </c>
      <c r="I16" s="386"/>
      <c r="J16" s="386"/>
      <c r="K16" s="386"/>
      <c r="L16" s="386"/>
      <c r="M16" s="386"/>
      <c r="N16" s="92" t="s">
        <v>96</v>
      </c>
    </row>
    <row r="17" spans="2:14" ht="27.6">
      <c r="B17" s="380" t="s">
        <v>97</v>
      </c>
      <c r="C17" s="371" t="s">
        <v>98</v>
      </c>
      <c r="D17" s="371" t="s">
        <v>99</v>
      </c>
      <c r="E17" s="371" t="s">
        <v>100</v>
      </c>
      <c r="F17" s="371" t="s">
        <v>101</v>
      </c>
      <c r="G17" s="43" t="s">
        <v>102</v>
      </c>
      <c r="H17" s="371" t="s">
        <v>229</v>
      </c>
      <c r="I17" s="43" t="s">
        <v>103</v>
      </c>
      <c r="J17" s="371" t="s">
        <v>230</v>
      </c>
      <c r="K17" s="371" t="s">
        <v>104</v>
      </c>
      <c r="L17" s="371" t="s">
        <v>105</v>
      </c>
      <c r="M17" s="371" t="s">
        <v>106</v>
      </c>
      <c r="N17" s="380" t="s">
        <v>107</v>
      </c>
    </row>
    <row r="18" spans="2:14" ht="61.2" customHeight="1">
      <c r="B18" s="380"/>
      <c r="C18" s="371"/>
      <c r="D18" s="371"/>
      <c r="E18" s="371"/>
      <c r="F18" s="371"/>
      <c r="G18" s="91" t="s">
        <v>108</v>
      </c>
      <c r="H18" s="372"/>
      <c r="I18" s="43" t="s">
        <v>109</v>
      </c>
      <c r="J18" s="372"/>
      <c r="K18" s="371"/>
      <c r="L18" s="371"/>
      <c r="M18" s="371"/>
      <c r="N18" s="380"/>
    </row>
    <row r="19" spans="2:14" ht="18.600000000000001" customHeight="1">
      <c r="B19" s="44"/>
      <c r="C19" s="44" t="s">
        <v>110</v>
      </c>
      <c r="D19" s="44" t="s">
        <v>111</v>
      </c>
      <c r="E19" s="44" t="s">
        <v>112</v>
      </c>
      <c r="F19" s="44" t="s">
        <v>113</v>
      </c>
      <c r="G19" s="44" t="s">
        <v>114</v>
      </c>
      <c r="H19" s="44" t="s">
        <v>115</v>
      </c>
      <c r="I19" s="44" t="s">
        <v>116</v>
      </c>
      <c r="J19" s="90" t="s">
        <v>117</v>
      </c>
      <c r="K19" s="43" t="s">
        <v>118</v>
      </c>
      <c r="L19" s="43" t="s">
        <v>119</v>
      </c>
      <c r="M19" s="43" t="s">
        <v>120</v>
      </c>
      <c r="N19" s="43" t="s">
        <v>121</v>
      </c>
    </row>
    <row r="20" spans="2:14" ht="14.7" customHeight="1">
      <c r="B20" s="15"/>
      <c r="C20" s="15"/>
      <c r="D20" s="15"/>
      <c r="E20" s="15"/>
      <c r="F20" s="15"/>
      <c r="G20" s="15"/>
      <c r="H20" s="15"/>
      <c r="I20" s="15"/>
      <c r="J20" s="15"/>
      <c r="K20" s="15"/>
      <c r="L20" s="15"/>
      <c r="M20" s="15"/>
      <c r="N20" s="15"/>
    </row>
    <row r="21" spans="2:14">
      <c r="B21" s="15"/>
      <c r="C21" s="15"/>
      <c r="D21" s="15"/>
      <c r="E21" s="15"/>
      <c r="F21" s="15"/>
      <c r="G21" s="15"/>
      <c r="H21" s="15"/>
      <c r="I21" s="15"/>
      <c r="J21" s="15"/>
      <c r="K21" s="15"/>
      <c r="L21" s="15"/>
      <c r="M21" s="15"/>
      <c r="N21" s="15"/>
    </row>
    <row r="22" spans="2:14">
      <c r="B22" s="15"/>
      <c r="C22" s="15"/>
      <c r="D22" s="15"/>
      <c r="E22" s="15"/>
      <c r="F22" s="15"/>
      <c r="G22" s="15"/>
      <c r="H22" s="15"/>
      <c r="I22" s="15"/>
      <c r="J22" s="15"/>
      <c r="K22" s="15"/>
      <c r="L22" s="15"/>
      <c r="M22" s="15"/>
      <c r="N22" s="15"/>
    </row>
    <row r="23" spans="2:14">
      <c r="B23" s="15"/>
      <c r="C23" s="15"/>
      <c r="D23" s="15"/>
      <c r="E23" s="15"/>
      <c r="F23" s="15"/>
      <c r="G23" s="15"/>
      <c r="H23" s="15"/>
      <c r="I23" s="15"/>
      <c r="J23" s="15"/>
      <c r="K23" s="15"/>
      <c r="L23" s="15"/>
      <c r="M23" s="15"/>
      <c r="N23" s="41"/>
    </row>
    <row r="25" spans="2:14">
      <c r="B25" s="25" t="s">
        <v>122</v>
      </c>
      <c r="C25" s="10"/>
      <c r="D25" s="10"/>
      <c r="E25" s="10"/>
      <c r="F25" s="10"/>
      <c r="G25" s="11"/>
      <c r="H25" s="10"/>
      <c r="I25" s="14"/>
      <c r="J25" s="14"/>
      <c r="K25" s="10"/>
      <c r="L25" s="10"/>
      <c r="M25" s="10"/>
    </row>
    <row r="26" spans="2:14" ht="16.95" customHeight="1">
      <c r="B26" s="26" t="s">
        <v>110</v>
      </c>
      <c r="C26" s="3" t="s">
        <v>123</v>
      </c>
    </row>
    <row r="27" spans="2:14" ht="16.95" customHeight="1">
      <c r="B27" s="26" t="s">
        <v>111</v>
      </c>
      <c r="C27" s="3" t="s">
        <v>124</v>
      </c>
      <c r="F27" s="18"/>
    </row>
    <row r="28" spans="2:14" ht="16.95" customHeight="1">
      <c r="B28" s="26" t="s">
        <v>112</v>
      </c>
      <c r="C28" s="3" t="s">
        <v>125</v>
      </c>
    </row>
    <row r="29" spans="2:14" ht="16.95" customHeight="1">
      <c r="B29" s="26" t="s">
        <v>113</v>
      </c>
      <c r="C29" s="3" t="s">
        <v>126</v>
      </c>
    </row>
    <row r="30" spans="2:14" ht="16.95" customHeight="1">
      <c r="B30" s="26" t="s">
        <v>114</v>
      </c>
      <c r="C30" s="3" t="s">
        <v>127</v>
      </c>
    </row>
    <row r="31" spans="2:14" ht="16.95" customHeight="1">
      <c r="B31" s="26" t="s">
        <v>115</v>
      </c>
      <c r="C31" s="3" t="s">
        <v>128</v>
      </c>
    </row>
    <row r="32" spans="2:14" ht="16.95" customHeight="1">
      <c r="B32" s="26" t="s">
        <v>116</v>
      </c>
      <c r="C32" s="3" t="s">
        <v>129</v>
      </c>
    </row>
    <row r="33" spans="2:11" ht="16.95" customHeight="1">
      <c r="B33" s="27" t="s">
        <v>117</v>
      </c>
      <c r="C33" s="368" t="s">
        <v>130</v>
      </c>
      <c r="D33" s="369"/>
      <c r="E33" s="369"/>
      <c r="F33" s="369"/>
      <c r="G33" s="369"/>
      <c r="H33" s="369"/>
      <c r="I33" s="369"/>
      <c r="J33" s="370"/>
      <c r="K33" s="370"/>
    </row>
    <row r="34" spans="2:11" ht="16.95" customHeight="1">
      <c r="B34" s="28" t="s">
        <v>118</v>
      </c>
      <c r="C34" s="22" t="s">
        <v>131</v>
      </c>
      <c r="D34" s="22"/>
      <c r="E34" s="22"/>
      <c r="F34" s="22"/>
      <c r="G34" s="22"/>
      <c r="H34" s="22"/>
      <c r="I34" s="22"/>
    </row>
    <row r="35" spans="2:11" ht="16.95" customHeight="1">
      <c r="B35" s="29" t="s">
        <v>119</v>
      </c>
      <c r="C35" s="3" t="s">
        <v>132</v>
      </c>
    </row>
    <row r="36" spans="2:11" ht="16.95" customHeight="1">
      <c r="B36" s="29" t="s">
        <v>120</v>
      </c>
      <c r="C36" s="3" t="s">
        <v>133</v>
      </c>
    </row>
    <row r="37" spans="2:11" ht="16.95" customHeight="1">
      <c r="B37" s="29" t="s">
        <v>121</v>
      </c>
      <c r="C37" s="18" t="s">
        <v>134</v>
      </c>
    </row>
  </sheetData>
  <mergeCells count="24">
    <mergeCell ref="B1:C1"/>
    <mergeCell ref="C6:D6"/>
    <mergeCell ref="C7:D7"/>
    <mergeCell ref="B14:C14"/>
    <mergeCell ref="N17:N18"/>
    <mergeCell ref="L17:L18"/>
    <mergeCell ref="E17:E18"/>
    <mergeCell ref="F17:F18"/>
    <mergeCell ref="M17:M18"/>
    <mergeCell ref="K17:K18"/>
    <mergeCell ref="C5:D5"/>
    <mergeCell ref="H16:M16"/>
    <mergeCell ref="C16:G16"/>
    <mergeCell ref="B11:I11"/>
    <mergeCell ref="B3:D3"/>
    <mergeCell ref="C33:K33"/>
    <mergeCell ref="J17:J18"/>
    <mergeCell ref="H17:H18"/>
    <mergeCell ref="C4:D4"/>
    <mergeCell ref="B10:G10"/>
    <mergeCell ref="B12:G12"/>
    <mergeCell ref="B17:B18"/>
    <mergeCell ref="C17:C18"/>
    <mergeCell ref="D17:D18"/>
  </mergeCells>
  <conditionalFormatting sqref="B1">
    <cfRule type="cellIs" dxfId="9" priority="1" operator="equal">
      <formula>"Non-confidential"</formula>
    </cfRule>
    <cfRule type="cellIs" dxfId="8" priority="2" operator="equal">
      <formula>"Confidential"</formula>
    </cfRule>
  </conditionalFormatting>
  <hyperlinks>
    <hyperlink ref="J1" location="Contents!A1" display="Contents" xr:uid="{3F41E33B-D14C-4EB2-8E0E-C2D686326B39}"/>
    <hyperlink ref="I1" location="Glossary!A1" display="Glossary" xr:uid="{9E12ACE9-74D9-47F0-8BE3-AF19C70882B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5C1C-4B15-4C8D-97F7-E6B005241880}">
  <sheetPr codeName="Sheet4"/>
  <dimension ref="A1:O37"/>
  <sheetViews>
    <sheetView zoomScaleNormal="100" workbookViewId="0">
      <selection activeCell="C31" sqref="C31"/>
    </sheetView>
  </sheetViews>
  <sheetFormatPr defaultColWidth="8.6640625" defaultRowHeight="13.8"/>
  <cols>
    <col min="1" max="1" width="11.44140625" style="3" customWidth="1"/>
    <col min="2" max="2" width="19.5546875" style="3" customWidth="1"/>
    <col min="3" max="12" width="18.5546875" style="3" customWidth="1"/>
    <col min="13" max="13" width="37.44140625" style="3" customWidth="1"/>
    <col min="14" max="14" width="8.6640625" style="3"/>
    <col min="15" max="15" width="10.6640625" style="3" customWidth="1"/>
    <col min="16" max="16384" width="8.6640625" style="3"/>
  </cols>
  <sheetData>
    <row r="1" spans="1:15">
      <c r="B1" s="381" t="str">
        <f>Guidance!F19</f>
        <v>Non-confidential</v>
      </c>
      <c r="C1" s="381"/>
      <c r="I1" s="121" t="s">
        <v>267</v>
      </c>
      <c r="J1" s="122" t="s">
        <v>89</v>
      </c>
    </row>
    <row r="3" spans="1:15" ht="14.4" thickBot="1">
      <c r="A3" s="5"/>
      <c r="B3" s="4"/>
      <c r="C3" s="4"/>
      <c r="D3" s="4"/>
      <c r="E3" s="4"/>
      <c r="F3" s="5"/>
      <c r="G3" s="5"/>
      <c r="H3" s="5"/>
      <c r="I3" s="5"/>
      <c r="J3" s="5"/>
      <c r="K3" s="5"/>
      <c r="L3" s="5"/>
      <c r="M3" s="5"/>
      <c r="N3" s="5"/>
      <c r="O3" s="5"/>
    </row>
    <row r="4" spans="1:15" ht="18" thickBot="1">
      <c r="A4" s="5"/>
      <c r="B4" s="391" t="s">
        <v>135</v>
      </c>
      <c r="C4" s="396"/>
      <c r="D4" s="397"/>
      <c r="E4" s="5"/>
      <c r="F4" s="5"/>
      <c r="G4" s="5"/>
      <c r="H4" s="5"/>
      <c r="I4" s="5"/>
      <c r="J4" s="5"/>
      <c r="K4" s="5"/>
      <c r="L4" s="5"/>
      <c r="M4" s="5"/>
      <c r="N4" s="5"/>
      <c r="O4" s="5"/>
    </row>
    <row r="5" spans="1:15" ht="14.4">
      <c r="A5" s="5"/>
      <c r="B5" s="93" t="s">
        <v>87</v>
      </c>
      <c r="C5" s="398" t="str">
        <f>Guidance!$E11</f>
        <v>ER0081</v>
      </c>
      <c r="D5" s="399"/>
      <c r="E5" s="6"/>
      <c r="F5" s="5"/>
      <c r="G5" s="5"/>
      <c r="H5" s="5"/>
      <c r="I5" s="5"/>
      <c r="J5" s="5"/>
      <c r="K5" s="5"/>
      <c r="L5" s="5"/>
      <c r="M5" s="5"/>
      <c r="N5" s="5"/>
      <c r="O5" s="5"/>
    </row>
    <row r="6" spans="1:15" ht="14.4">
      <c r="A6" s="5"/>
      <c r="B6" s="93" t="s">
        <v>88</v>
      </c>
      <c r="C6" s="382" t="str">
        <f>Guidance!$E13</f>
        <v>example plc</v>
      </c>
      <c r="D6" s="383"/>
      <c r="E6" s="6"/>
      <c r="F6" s="5"/>
      <c r="G6" s="5"/>
      <c r="H6" s="5"/>
      <c r="I6" s="5"/>
      <c r="J6" s="5"/>
      <c r="K6" s="5"/>
      <c r="L6" s="5"/>
      <c r="M6" s="5"/>
      <c r="N6" s="5"/>
      <c r="O6" s="5"/>
    </row>
    <row r="7" spans="1:15" ht="14.4">
      <c r="A7" s="5"/>
      <c r="B7" s="93" t="s">
        <v>249</v>
      </c>
      <c r="C7" s="382" t="str">
        <f>'For Internal Use'!$B16</f>
        <v>01/10/2024 - 30/09/2025</v>
      </c>
      <c r="D7" s="383"/>
      <c r="E7" s="6"/>
      <c r="F7" s="5"/>
      <c r="G7" s="5"/>
      <c r="H7" s="5"/>
      <c r="I7" s="5"/>
      <c r="J7" s="5"/>
      <c r="K7" s="5"/>
      <c r="L7" s="5"/>
      <c r="M7" s="5"/>
      <c r="N7" s="5"/>
      <c r="O7" s="5"/>
    </row>
    <row r="8" spans="1:15" ht="14.4">
      <c r="A8" s="5"/>
      <c r="B8" s="93" t="s">
        <v>250</v>
      </c>
      <c r="C8" s="382" t="str">
        <f>'For Internal Use'!$B12</f>
        <v>01/10/2021 - 30/09/2025</v>
      </c>
      <c r="D8" s="383"/>
      <c r="E8" s="6"/>
      <c r="F8" s="5"/>
      <c r="G8" s="5"/>
      <c r="H8" s="5"/>
      <c r="I8" s="5"/>
      <c r="J8" s="5"/>
      <c r="K8" s="5"/>
      <c r="L8" s="5"/>
      <c r="M8" s="5"/>
      <c r="N8" s="5"/>
      <c r="O8" s="5"/>
    </row>
    <row r="9" spans="1:15" ht="14.7" customHeight="1">
      <c r="A9" s="5"/>
      <c r="B9" s="4"/>
      <c r="C9" s="4"/>
      <c r="D9" s="4"/>
      <c r="E9" s="4"/>
      <c r="F9" s="5"/>
      <c r="G9" s="4"/>
      <c r="H9" s="5"/>
      <c r="I9" s="5"/>
      <c r="J9" s="5"/>
      <c r="K9" s="5"/>
      <c r="L9" s="5"/>
      <c r="M9" s="5"/>
      <c r="N9" s="5"/>
      <c r="O9" s="5"/>
    </row>
    <row r="10" spans="1:15" ht="14.7" customHeight="1">
      <c r="A10" s="5"/>
      <c r="B10" s="123" t="s">
        <v>91</v>
      </c>
      <c r="C10" s="23"/>
      <c r="D10" s="23"/>
      <c r="E10" s="23"/>
      <c r="F10" s="23"/>
      <c r="G10" s="23"/>
      <c r="H10" s="5"/>
      <c r="I10" s="5"/>
      <c r="J10" s="5"/>
      <c r="K10" s="5"/>
      <c r="L10" s="5"/>
      <c r="M10" s="5"/>
      <c r="N10" s="5"/>
      <c r="O10" s="5"/>
    </row>
    <row r="11" spans="1:15" ht="14.7" customHeight="1">
      <c r="A11" s="5"/>
      <c r="B11" s="400" t="s">
        <v>136</v>
      </c>
      <c r="C11" s="401"/>
      <c r="D11" s="401"/>
      <c r="E11" s="401"/>
      <c r="F11" s="401"/>
      <c r="G11" s="402"/>
      <c r="H11" s="47"/>
      <c r="I11" s="47"/>
      <c r="J11" s="48"/>
      <c r="K11" s="5"/>
      <c r="L11" s="5"/>
      <c r="M11" s="5"/>
      <c r="N11" s="5"/>
      <c r="O11" s="5"/>
    </row>
    <row r="12" spans="1:15" ht="14.7" customHeight="1">
      <c r="A12" s="5"/>
      <c r="B12" s="407" t="s">
        <v>137</v>
      </c>
      <c r="C12" s="388"/>
      <c r="D12" s="388"/>
      <c r="E12" s="388"/>
      <c r="F12" s="388"/>
      <c r="G12" s="388"/>
      <c r="H12" s="388"/>
      <c r="I12" s="388"/>
      <c r="J12" s="408"/>
      <c r="K12" s="5"/>
      <c r="L12" s="5"/>
      <c r="M12" s="9"/>
      <c r="N12" s="5"/>
      <c r="O12" s="5"/>
    </row>
    <row r="13" spans="1:15" ht="15.6" customHeight="1">
      <c r="A13" s="5"/>
      <c r="B13" s="404" t="s">
        <v>94</v>
      </c>
      <c r="C13" s="405"/>
      <c r="D13" s="405"/>
      <c r="E13" s="405"/>
      <c r="F13" s="405"/>
      <c r="G13" s="406"/>
      <c r="H13" s="49"/>
      <c r="I13" s="49"/>
      <c r="J13" s="50"/>
      <c r="K13" s="5"/>
      <c r="L13" s="5"/>
      <c r="M13" s="9"/>
      <c r="N13" s="5"/>
      <c r="O13" s="5"/>
    </row>
    <row r="14" spans="1:15" ht="15.6" customHeight="1">
      <c r="A14" s="5"/>
      <c r="B14" s="19"/>
      <c r="C14" s="19"/>
      <c r="D14" s="19"/>
      <c r="E14" s="19"/>
      <c r="F14" s="19"/>
      <c r="G14" s="21"/>
      <c r="H14" s="9"/>
      <c r="I14" s="9"/>
      <c r="J14" s="9"/>
      <c r="K14" s="5"/>
      <c r="L14" s="5"/>
      <c r="M14" s="9"/>
      <c r="N14" s="5"/>
      <c r="O14" s="5"/>
    </row>
    <row r="15" spans="1:15" ht="16.95" customHeight="1">
      <c r="A15" s="5"/>
      <c r="B15" s="384" t="s">
        <v>262</v>
      </c>
      <c r="C15" s="385"/>
      <c r="D15" s="103"/>
      <c r="E15" s="104" t="s">
        <v>263</v>
      </c>
      <c r="F15" s="105"/>
      <c r="N15" s="9"/>
    </row>
    <row r="16" spans="1:15" ht="14.4">
      <c r="A16" s="5"/>
      <c r="B16" s="7"/>
      <c r="C16" s="4"/>
      <c r="D16" s="4"/>
      <c r="E16" s="4"/>
      <c r="F16" s="5"/>
      <c r="G16" s="8"/>
      <c r="H16" s="9"/>
      <c r="I16" s="9"/>
      <c r="J16" s="9"/>
      <c r="K16" s="5"/>
      <c r="L16" s="5"/>
      <c r="M16" s="9"/>
      <c r="N16" s="5"/>
      <c r="O16" s="5"/>
    </row>
    <row r="17" spans="2:13" ht="15" customHeight="1">
      <c r="B17" s="16"/>
      <c r="C17" s="386" t="s">
        <v>138</v>
      </c>
      <c r="D17" s="386"/>
      <c r="E17" s="386"/>
      <c r="F17" s="386"/>
      <c r="G17" s="386"/>
      <c r="H17" s="403" t="s">
        <v>139</v>
      </c>
      <c r="I17" s="403"/>
      <c r="J17" s="403"/>
      <c r="K17" s="403"/>
      <c r="L17" s="403"/>
      <c r="M17" s="92" t="s">
        <v>96</v>
      </c>
    </row>
    <row r="18" spans="2:13" s="17" customFormat="1" ht="55.2">
      <c r="B18" s="90" t="s">
        <v>97</v>
      </c>
      <c r="C18" s="43" t="s">
        <v>140</v>
      </c>
      <c r="D18" s="43" t="s">
        <v>141</v>
      </c>
      <c r="E18" s="43" t="s">
        <v>142</v>
      </c>
      <c r="F18" s="43" t="s">
        <v>143</v>
      </c>
      <c r="G18" s="43" t="s">
        <v>144</v>
      </c>
      <c r="H18" s="43" t="s">
        <v>145</v>
      </c>
      <c r="I18" s="43" t="s">
        <v>146</v>
      </c>
      <c r="J18" s="43" t="s">
        <v>147</v>
      </c>
      <c r="K18" s="43" t="s">
        <v>377</v>
      </c>
      <c r="L18" s="43" t="s">
        <v>148</v>
      </c>
      <c r="M18" s="90" t="s">
        <v>107</v>
      </c>
    </row>
    <row r="19" spans="2:13" s="17" customFormat="1">
      <c r="B19" s="44" t="s">
        <v>110</v>
      </c>
      <c r="C19" s="44" t="s">
        <v>111</v>
      </c>
      <c r="D19" s="44" t="s">
        <v>112</v>
      </c>
      <c r="E19" s="44" t="s">
        <v>113</v>
      </c>
      <c r="F19" s="44" t="s">
        <v>114</v>
      </c>
      <c r="G19" s="44" t="s">
        <v>115</v>
      </c>
      <c r="H19" s="44" t="s">
        <v>116</v>
      </c>
      <c r="I19" s="90" t="s">
        <v>117</v>
      </c>
      <c r="J19" s="43" t="s">
        <v>118</v>
      </c>
      <c r="K19" s="43" t="s">
        <v>119</v>
      </c>
      <c r="L19" s="43" t="s">
        <v>120</v>
      </c>
      <c r="M19" s="43" t="s">
        <v>121</v>
      </c>
    </row>
    <row r="20" spans="2:13">
      <c r="B20" s="15"/>
      <c r="C20" s="15"/>
      <c r="D20" s="15"/>
      <c r="E20" s="15"/>
      <c r="F20" s="15"/>
      <c r="G20" s="15"/>
      <c r="H20" s="15"/>
      <c r="I20" s="15"/>
      <c r="J20" s="15"/>
      <c r="K20" s="15"/>
      <c r="L20" s="98" t="str">
        <f>IF(I20,K20/I20,"-")</f>
        <v>-</v>
      </c>
      <c r="M20" s="15"/>
    </row>
    <row r="21" spans="2:13">
      <c r="B21" s="15"/>
      <c r="C21" s="15"/>
      <c r="D21" s="15"/>
      <c r="E21" s="15"/>
      <c r="F21" s="15"/>
      <c r="G21" s="15"/>
      <c r="H21" s="15"/>
      <c r="I21" s="15"/>
      <c r="J21" s="15"/>
      <c r="K21" s="15"/>
      <c r="L21" s="98" t="str">
        <f>IF(I21,K21/I21,"-")</f>
        <v>-</v>
      </c>
      <c r="M21" s="15"/>
    </row>
    <row r="22" spans="2:13">
      <c r="B22" s="15"/>
      <c r="C22" s="15"/>
      <c r="D22" s="15"/>
      <c r="E22" s="15"/>
      <c r="F22" s="15"/>
      <c r="G22" s="15"/>
      <c r="H22" s="15"/>
      <c r="I22" s="15"/>
      <c r="J22" s="15"/>
      <c r="K22" s="15"/>
      <c r="L22" s="98" t="str">
        <f>IF(I22,K22/I22,"-")</f>
        <v>-</v>
      </c>
      <c r="M22" s="15"/>
    </row>
    <row r="23" spans="2:13">
      <c r="B23" s="15"/>
      <c r="C23" s="15"/>
      <c r="D23" s="15"/>
      <c r="E23" s="15"/>
      <c r="F23" s="15"/>
      <c r="G23" s="15"/>
      <c r="H23" s="15"/>
      <c r="I23" s="15"/>
      <c r="J23" s="15"/>
      <c r="K23" s="15"/>
      <c r="L23" s="98" t="str">
        <f>IF(I23,K23/I23,"-")</f>
        <v>-</v>
      </c>
      <c r="M23" s="15"/>
    </row>
    <row r="25" spans="2:13">
      <c r="B25" s="25" t="s">
        <v>122</v>
      </c>
    </row>
    <row r="26" spans="2:13">
      <c r="B26" s="26" t="s">
        <v>110</v>
      </c>
      <c r="C26" s="3" t="s">
        <v>149</v>
      </c>
    </row>
    <row r="27" spans="2:13">
      <c r="B27" s="26" t="s">
        <v>111</v>
      </c>
      <c r="C27" s="3" t="s">
        <v>150</v>
      </c>
    </row>
    <row r="28" spans="2:13">
      <c r="B28" s="26" t="s">
        <v>112</v>
      </c>
      <c r="C28" s="3" t="s">
        <v>151</v>
      </c>
    </row>
    <row r="29" spans="2:13">
      <c r="B29" s="26" t="s">
        <v>113</v>
      </c>
      <c r="C29" s="3" t="s">
        <v>152</v>
      </c>
    </row>
    <row r="30" spans="2:13">
      <c r="B30" s="26" t="s">
        <v>114</v>
      </c>
      <c r="C30" s="3" t="s">
        <v>153</v>
      </c>
    </row>
    <row r="31" spans="2:13">
      <c r="B31" s="26" t="s">
        <v>115</v>
      </c>
      <c r="C31" s="3" t="s">
        <v>154</v>
      </c>
    </row>
    <row r="32" spans="2:13" ht="16.2">
      <c r="B32" s="26" t="s">
        <v>116</v>
      </c>
      <c r="C32" s="57" t="s">
        <v>155</v>
      </c>
    </row>
    <row r="33" spans="2:8">
      <c r="B33" s="29" t="s">
        <v>117</v>
      </c>
      <c r="C33" s="3" t="s">
        <v>156</v>
      </c>
    </row>
    <row r="34" spans="2:8">
      <c r="B34" s="29" t="s">
        <v>118</v>
      </c>
      <c r="C34" s="3" t="s">
        <v>157</v>
      </c>
    </row>
    <row r="35" spans="2:8">
      <c r="B35" s="29" t="s">
        <v>119</v>
      </c>
      <c r="C35" s="3" t="s">
        <v>158</v>
      </c>
    </row>
    <row r="36" spans="2:8" ht="14.4">
      <c r="B36" s="29" t="s">
        <v>120</v>
      </c>
      <c r="C36" s="394" t="s">
        <v>159</v>
      </c>
      <c r="D36" s="395"/>
      <c r="E36" s="395"/>
      <c r="F36" s="395"/>
      <c r="G36" s="395"/>
      <c r="H36" s="395"/>
    </row>
    <row r="37" spans="2:8">
      <c r="B37" s="29" t="s">
        <v>121</v>
      </c>
      <c r="C37" s="18" t="s">
        <v>134</v>
      </c>
    </row>
  </sheetData>
  <mergeCells count="13">
    <mergeCell ref="B1:C1"/>
    <mergeCell ref="C36:H36"/>
    <mergeCell ref="B4:D4"/>
    <mergeCell ref="C5:D5"/>
    <mergeCell ref="C6:D6"/>
    <mergeCell ref="B11:G11"/>
    <mergeCell ref="B15:C15"/>
    <mergeCell ref="C7:D7"/>
    <mergeCell ref="C8:D8"/>
    <mergeCell ref="C17:G17"/>
    <mergeCell ref="H17:L17"/>
    <mergeCell ref="B13:G13"/>
    <mergeCell ref="B12:J12"/>
  </mergeCells>
  <conditionalFormatting sqref="B1">
    <cfRule type="cellIs" dxfId="7" priority="1" operator="equal">
      <formula>"Non-confidential"</formula>
    </cfRule>
    <cfRule type="cellIs" dxfId="6" priority="2" operator="equal">
      <formula>"Confidential"</formula>
    </cfRule>
  </conditionalFormatting>
  <hyperlinks>
    <hyperlink ref="J1" location="Contents!A1" display="Contents" xr:uid="{86B89195-4861-441C-9B54-C938FC96A0E8}"/>
    <hyperlink ref="I1" location="Glossary!A1" display="Glossary" xr:uid="{4239F87B-720B-4B63-9692-3EB5166C170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3CE0-06E4-4C4E-86FB-6D2AE2BE5133}">
  <sheetPr codeName="Sheet5"/>
  <dimension ref="A1:N53"/>
  <sheetViews>
    <sheetView zoomScale="90" zoomScaleNormal="90" workbookViewId="0">
      <selection activeCell="C16" sqref="C16:D16"/>
    </sheetView>
  </sheetViews>
  <sheetFormatPr defaultColWidth="8.6640625" defaultRowHeight="13.8"/>
  <cols>
    <col min="1" max="1" width="12" style="3" customWidth="1"/>
    <col min="2" max="2" width="19.5546875" style="3" customWidth="1"/>
    <col min="3" max="9" width="18.5546875" style="3" customWidth="1"/>
    <col min="10" max="10" width="22.6640625" style="3" customWidth="1"/>
    <col min="11" max="11" width="63.6640625" style="3" customWidth="1"/>
    <col min="12" max="12" width="8.6640625" style="3"/>
    <col min="13" max="13" width="10" style="3" customWidth="1"/>
    <col min="14" max="16384" width="8.6640625" style="3"/>
  </cols>
  <sheetData>
    <row r="1" spans="1:13">
      <c r="B1" s="381" t="str">
        <f>Guidance!F19</f>
        <v>Non-confidential</v>
      </c>
      <c r="C1" s="381"/>
      <c r="I1" s="121" t="s">
        <v>267</v>
      </c>
      <c r="J1" s="122" t="s">
        <v>89</v>
      </c>
    </row>
    <row r="2" spans="1:13">
      <c r="F2" s="5"/>
      <c r="G2" s="5"/>
      <c r="H2" s="5"/>
      <c r="I2" s="5"/>
    </row>
    <row r="3" spans="1:13" ht="14.4" thickBot="1">
      <c r="A3" s="5"/>
      <c r="B3" s="4"/>
      <c r="C3" s="4"/>
      <c r="D3" s="4"/>
      <c r="E3" s="4"/>
      <c r="F3" s="5"/>
      <c r="G3" s="5"/>
      <c r="H3" s="5"/>
      <c r="I3" s="5"/>
      <c r="J3" s="5"/>
      <c r="K3" s="5"/>
      <c r="L3" s="5"/>
      <c r="M3" s="5"/>
    </row>
    <row r="4" spans="1:13" ht="18" thickBot="1">
      <c r="A4" s="5"/>
      <c r="B4" s="411" t="s">
        <v>160</v>
      </c>
      <c r="C4" s="412"/>
      <c r="D4" s="413"/>
      <c r="E4" s="5"/>
      <c r="F4" s="5"/>
      <c r="G4" s="5"/>
      <c r="H4" s="5"/>
      <c r="I4" s="5"/>
      <c r="J4" s="5"/>
      <c r="K4" s="5"/>
      <c r="L4" s="5"/>
      <c r="M4" s="5"/>
    </row>
    <row r="5" spans="1:13" ht="14.4" customHeight="1">
      <c r="A5" s="5"/>
      <c r="B5" s="93" t="s">
        <v>87</v>
      </c>
      <c r="C5" s="373" t="str">
        <f>Guidance!$E11</f>
        <v>ER0081</v>
      </c>
      <c r="D5" s="373"/>
      <c r="E5" s="6"/>
      <c r="F5" s="5"/>
      <c r="G5" s="5"/>
      <c r="H5" s="5"/>
      <c r="I5" s="5"/>
      <c r="J5" s="5"/>
      <c r="K5" s="5"/>
      <c r="L5" s="5"/>
      <c r="M5" s="5"/>
    </row>
    <row r="6" spans="1:13" ht="14.4">
      <c r="A6" s="5"/>
      <c r="B6" s="93" t="s">
        <v>88</v>
      </c>
      <c r="C6" s="382" t="str">
        <f>Guidance!E13</f>
        <v>example plc</v>
      </c>
      <c r="D6" s="383"/>
      <c r="E6" s="6"/>
      <c r="F6" s="5"/>
      <c r="G6" s="5"/>
      <c r="H6" s="5"/>
      <c r="I6" s="5"/>
      <c r="J6" s="5"/>
      <c r="K6" s="5"/>
      <c r="L6" s="5"/>
      <c r="M6" s="5"/>
    </row>
    <row r="7" spans="1:13" ht="14.4">
      <c r="A7" s="5"/>
      <c r="B7" s="93" t="s">
        <v>249</v>
      </c>
      <c r="C7" s="382" t="str">
        <f>'For Internal Use'!B16</f>
        <v>01/10/2024 - 30/09/2025</v>
      </c>
      <c r="D7" s="383"/>
      <c r="E7" s="6"/>
      <c r="F7" s="5"/>
      <c r="G7" s="5"/>
      <c r="H7" s="5"/>
      <c r="I7" s="5"/>
      <c r="J7" s="5"/>
      <c r="K7" s="5"/>
      <c r="L7" s="5"/>
      <c r="M7" s="5"/>
    </row>
    <row r="8" spans="1:13" ht="14.4">
      <c r="A8" s="5"/>
      <c r="B8" s="93" t="s">
        <v>250</v>
      </c>
      <c r="C8" s="382" t="str">
        <f>'For Internal Use'!B12</f>
        <v>01/10/2021 - 30/09/2025</v>
      </c>
      <c r="D8" s="383"/>
      <c r="E8" s="6"/>
      <c r="F8" s="5"/>
      <c r="G8" s="5"/>
      <c r="H8" s="5"/>
      <c r="I8" s="5"/>
      <c r="J8" s="5"/>
      <c r="K8" s="5"/>
      <c r="L8" s="5"/>
      <c r="M8" s="5"/>
    </row>
    <row r="9" spans="1:13" ht="14.4" thickBot="1">
      <c r="A9" s="5"/>
      <c r="B9" s="4"/>
      <c r="C9" s="4"/>
      <c r="D9" s="4"/>
      <c r="E9" s="4"/>
      <c r="F9" s="4"/>
      <c r="G9" s="4"/>
      <c r="H9" s="5"/>
      <c r="I9" s="5"/>
      <c r="J9" s="5"/>
      <c r="K9" s="5"/>
      <c r="L9" s="5"/>
      <c r="M9" s="5"/>
    </row>
    <row r="10" spans="1:13">
      <c r="A10" s="5"/>
      <c r="B10" s="125" t="s">
        <v>91</v>
      </c>
      <c r="C10" s="5"/>
      <c r="D10" s="5"/>
      <c r="E10" s="5"/>
      <c r="F10" s="5"/>
      <c r="G10" s="5"/>
      <c r="H10" s="5"/>
      <c r="I10" s="5"/>
      <c r="J10" s="5"/>
      <c r="K10" s="5"/>
      <c r="L10" s="5"/>
      <c r="M10" s="5"/>
    </row>
    <row r="11" spans="1:13" ht="16.95" customHeight="1">
      <c r="A11" s="5"/>
      <c r="B11" s="400" t="s">
        <v>231</v>
      </c>
      <c r="C11" s="415"/>
      <c r="D11" s="415"/>
      <c r="E11" s="415"/>
      <c r="F11" s="415"/>
      <c r="G11" s="415"/>
      <c r="H11" s="415"/>
      <c r="I11" s="48"/>
      <c r="J11" s="5"/>
      <c r="K11" s="5"/>
      <c r="L11" s="5"/>
      <c r="M11" s="5"/>
    </row>
    <row r="12" spans="1:13" ht="16.95" customHeight="1">
      <c r="A12" s="5"/>
      <c r="B12" s="409" t="s">
        <v>232</v>
      </c>
      <c r="C12" s="410"/>
      <c r="D12" s="410"/>
      <c r="E12" s="410"/>
      <c r="F12" s="410"/>
      <c r="G12" s="410"/>
      <c r="H12" s="9"/>
      <c r="I12" s="56"/>
      <c r="J12" s="5"/>
      <c r="K12" s="5"/>
      <c r="L12" s="5"/>
      <c r="M12" s="5"/>
    </row>
    <row r="13" spans="1:13" ht="16.95" customHeight="1">
      <c r="A13" s="5"/>
      <c r="B13" s="416" t="s">
        <v>233</v>
      </c>
      <c r="C13" s="417"/>
      <c r="D13" s="417"/>
      <c r="E13" s="417"/>
      <c r="F13" s="417"/>
      <c r="G13" s="417"/>
      <c r="H13" s="417"/>
      <c r="I13" s="418"/>
      <c r="J13" s="5"/>
      <c r="K13" s="5"/>
      <c r="L13" s="5"/>
      <c r="M13" s="5"/>
    </row>
    <row r="14" spans="1:13" ht="16.95" customHeight="1">
      <c r="A14" s="5"/>
      <c r="B14" s="404" t="s">
        <v>234</v>
      </c>
      <c r="C14" s="414"/>
      <c r="D14" s="414"/>
      <c r="E14" s="414"/>
      <c r="F14" s="414"/>
      <c r="G14" s="414"/>
      <c r="H14" s="49"/>
      <c r="I14" s="50"/>
      <c r="J14" s="5"/>
      <c r="K14" s="5"/>
      <c r="L14" s="5"/>
      <c r="M14" s="5"/>
    </row>
    <row r="15" spans="1:13" ht="14.7" customHeight="1">
      <c r="A15" s="5"/>
      <c r="B15" s="19"/>
      <c r="C15" s="19"/>
      <c r="D15" s="19"/>
      <c r="E15" s="19"/>
      <c r="F15" s="19"/>
      <c r="G15" s="21"/>
      <c r="H15" s="9"/>
      <c r="I15" s="9"/>
      <c r="J15" s="5"/>
      <c r="K15" s="5"/>
      <c r="L15" s="5"/>
      <c r="M15" s="5"/>
    </row>
    <row r="16" spans="1:13" ht="16.95" customHeight="1">
      <c r="A16" s="5"/>
      <c r="B16" s="117" t="s">
        <v>262</v>
      </c>
      <c r="C16" s="422"/>
      <c r="D16" s="423"/>
      <c r="E16" s="104" t="s">
        <v>263</v>
      </c>
      <c r="F16" s="105"/>
      <c r="L16" s="9"/>
    </row>
    <row r="17" spans="1:14" ht="14.4">
      <c r="A17" s="5"/>
      <c r="B17" s="7"/>
      <c r="C17" s="4"/>
      <c r="D17" s="4"/>
      <c r="E17" s="4"/>
      <c r="F17" s="4"/>
      <c r="G17" s="8"/>
      <c r="H17" s="9"/>
      <c r="I17" s="9"/>
      <c r="J17" s="5"/>
      <c r="K17" s="5"/>
      <c r="L17" s="5"/>
      <c r="M17" s="5"/>
    </row>
    <row r="18" spans="1:14" ht="14.7" customHeight="1">
      <c r="B18" s="1"/>
      <c r="C18" s="419" t="s">
        <v>162</v>
      </c>
      <c r="D18" s="420"/>
      <c r="E18" s="420"/>
      <c r="F18" s="420"/>
      <c r="G18" s="420"/>
      <c r="H18" s="420"/>
      <c r="I18" s="420"/>
      <c r="J18" s="421"/>
      <c r="K18" s="92" t="s">
        <v>96</v>
      </c>
      <c r="N18" s="60"/>
    </row>
    <row r="19" spans="1:14" ht="73.2" customHeight="1">
      <c r="B19" s="90" t="s">
        <v>97</v>
      </c>
      <c r="C19" s="90" t="s">
        <v>163</v>
      </c>
      <c r="D19" s="90" t="s">
        <v>164</v>
      </c>
      <c r="E19" s="90" t="s">
        <v>165</v>
      </c>
      <c r="F19" s="90" t="s">
        <v>166</v>
      </c>
      <c r="G19" s="44" t="s">
        <v>167</v>
      </c>
      <c r="H19" s="90" t="s">
        <v>168</v>
      </c>
      <c r="I19" s="90" t="s">
        <v>169</v>
      </c>
      <c r="J19" s="90" t="s">
        <v>266</v>
      </c>
      <c r="K19" s="90" t="s">
        <v>107</v>
      </c>
    </row>
    <row r="20" spans="1:14" ht="19.2" customHeight="1">
      <c r="B20" s="44" t="s">
        <v>110</v>
      </c>
      <c r="C20" s="44" t="s">
        <v>111</v>
      </c>
      <c r="D20" s="44" t="s">
        <v>112</v>
      </c>
      <c r="E20" s="44" t="s">
        <v>113</v>
      </c>
      <c r="F20" s="44" t="s">
        <v>114</v>
      </c>
      <c r="G20" s="44" t="s">
        <v>115</v>
      </c>
      <c r="H20" s="90" t="s">
        <v>116</v>
      </c>
      <c r="I20" s="43" t="s">
        <v>117</v>
      </c>
      <c r="J20" s="43" t="s">
        <v>118</v>
      </c>
      <c r="K20" s="43" t="s">
        <v>119</v>
      </c>
    </row>
    <row r="21" spans="1:14">
      <c r="A21" s="55"/>
      <c r="B21" s="99">
        <v>1</v>
      </c>
      <c r="C21" s="138"/>
      <c r="D21" s="138"/>
      <c r="E21" s="138"/>
      <c r="F21" s="139" t="str">
        <f>IF(E21&gt;0,D21/E21, "-")</f>
        <v>-</v>
      </c>
      <c r="G21" s="138"/>
      <c r="H21" s="138"/>
      <c r="I21" s="140" t="str">
        <f>IF(D21&gt;0,D21-H21,"-")</f>
        <v>-</v>
      </c>
      <c r="J21" s="141" t="str">
        <f>IF(G21,G21/I21,"-")</f>
        <v>-</v>
      </c>
      <c r="K21" s="142"/>
    </row>
    <row r="22" spans="1:14">
      <c r="B22" s="99">
        <v>2</v>
      </c>
      <c r="C22" s="143"/>
      <c r="D22" s="144"/>
      <c r="E22" s="144"/>
      <c r="F22" s="139" t="str">
        <f t="shared" ref="F22:F30" si="0">IF(E22&gt;0,D22/E22, "-")</f>
        <v>-</v>
      </c>
      <c r="G22" s="145"/>
      <c r="H22" s="146"/>
      <c r="I22" s="140" t="str">
        <f t="shared" ref="I22:I30" si="1">IF(D22&gt;0,D22-H22,"-")</f>
        <v>-</v>
      </c>
      <c r="J22" s="147"/>
      <c r="K22" s="148"/>
    </row>
    <row r="23" spans="1:14">
      <c r="B23" s="99">
        <v>3</v>
      </c>
      <c r="C23" s="143"/>
      <c r="D23" s="144"/>
      <c r="E23" s="144"/>
      <c r="F23" s="139" t="str">
        <f t="shared" si="0"/>
        <v>-</v>
      </c>
      <c r="G23" s="145"/>
      <c r="H23" s="146"/>
      <c r="I23" s="140" t="str">
        <f t="shared" si="1"/>
        <v>-</v>
      </c>
      <c r="J23" s="147"/>
      <c r="K23" s="148"/>
    </row>
    <row r="24" spans="1:14">
      <c r="B24" s="99">
        <v>4</v>
      </c>
      <c r="C24" s="143"/>
      <c r="D24" s="144"/>
      <c r="E24" s="144"/>
      <c r="F24" s="139" t="str">
        <f t="shared" si="0"/>
        <v>-</v>
      </c>
      <c r="G24" s="145"/>
      <c r="H24" s="146"/>
      <c r="I24" s="140" t="str">
        <f t="shared" si="1"/>
        <v>-</v>
      </c>
      <c r="J24" s="147"/>
      <c r="K24" s="148"/>
    </row>
    <row r="25" spans="1:14">
      <c r="B25" s="99">
        <v>5</v>
      </c>
      <c r="C25" s="143"/>
      <c r="D25" s="144"/>
      <c r="E25" s="144"/>
      <c r="F25" s="139" t="str">
        <f t="shared" si="0"/>
        <v>-</v>
      </c>
      <c r="G25" s="145"/>
      <c r="H25" s="146"/>
      <c r="I25" s="140" t="str">
        <f t="shared" si="1"/>
        <v>-</v>
      </c>
      <c r="J25" s="147"/>
      <c r="K25" s="148"/>
    </row>
    <row r="26" spans="1:14">
      <c r="B26" s="99">
        <v>6</v>
      </c>
      <c r="C26" s="143"/>
      <c r="D26" s="144"/>
      <c r="E26" s="144"/>
      <c r="F26" s="139" t="str">
        <f t="shared" si="0"/>
        <v>-</v>
      </c>
      <c r="G26" s="145"/>
      <c r="H26" s="146"/>
      <c r="I26" s="140" t="str">
        <f t="shared" si="1"/>
        <v>-</v>
      </c>
      <c r="J26" s="147"/>
      <c r="K26" s="148"/>
    </row>
    <row r="27" spans="1:14">
      <c r="B27" s="99">
        <v>7</v>
      </c>
      <c r="C27" s="143"/>
      <c r="D27" s="144"/>
      <c r="E27" s="144"/>
      <c r="F27" s="139" t="str">
        <f t="shared" si="0"/>
        <v>-</v>
      </c>
      <c r="G27" s="145"/>
      <c r="H27" s="146"/>
      <c r="I27" s="140" t="str">
        <f t="shared" si="1"/>
        <v>-</v>
      </c>
      <c r="J27" s="147"/>
      <c r="K27" s="148"/>
    </row>
    <row r="28" spans="1:14">
      <c r="B28" s="99">
        <v>8</v>
      </c>
      <c r="C28" s="143"/>
      <c r="D28" s="144"/>
      <c r="E28" s="144"/>
      <c r="F28" s="139" t="str">
        <f t="shared" si="0"/>
        <v>-</v>
      </c>
      <c r="G28" s="145"/>
      <c r="H28" s="146"/>
      <c r="I28" s="140" t="str">
        <f t="shared" si="1"/>
        <v>-</v>
      </c>
      <c r="J28" s="147"/>
      <c r="K28" s="148"/>
    </row>
    <row r="29" spans="1:14">
      <c r="B29" s="99">
        <v>9</v>
      </c>
      <c r="C29" s="143"/>
      <c r="D29" s="144"/>
      <c r="E29" s="144"/>
      <c r="F29" s="139" t="str">
        <f t="shared" si="0"/>
        <v>-</v>
      </c>
      <c r="G29" s="145"/>
      <c r="H29" s="146"/>
      <c r="I29" s="140" t="str">
        <f t="shared" si="1"/>
        <v>-</v>
      </c>
      <c r="J29" s="147"/>
      <c r="K29" s="148"/>
    </row>
    <row r="30" spans="1:14">
      <c r="B30" s="99">
        <v>10</v>
      </c>
      <c r="C30" s="143"/>
      <c r="D30" s="144"/>
      <c r="E30" s="144"/>
      <c r="F30" s="139" t="str">
        <f t="shared" si="0"/>
        <v>-</v>
      </c>
      <c r="G30" s="145"/>
      <c r="H30" s="146"/>
      <c r="I30" s="140" t="str">
        <f t="shared" si="1"/>
        <v>-</v>
      </c>
      <c r="J30" s="147"/>
      <c r="K30" s="148"/>
      <c r="L30" s="52"/>
    </row>
    <row r="34" spans="2:10">
      <c r="B34" s="25" t="s">
        <v>122</v>
      </c>
      <c r="C34" s="18"/>
      <c r="D34" s="18"/>
      <c r="E34" s="18"/>
      <c r="F34" s="18"/>
      <c r="G34" s="18"/>
      <c r="H34" s="18"/>
      <c r="I34" s="18"/>
    </row>
    <row r="35" spans="2:10">
      <c r="B35" s="53" t="s">
        <v>110</v>
      </c>
      <c r="C35" s="22" t="s">
        <v>170</v>
      </c>
      <c r="D35" s="51"/>
      <c r="E35" s="51"/>
      <c r="F35" s="51"/>
      <c r="G35" s="51"/>
      <c r="H35" s="51"/>
      <c r="I35" s="51"/>
      <c r="J35" s="22"/>
    </row>
    <row r="36" spans="2:10">
      <c r="B36" s="53" t="s">
        <v>111</v>
      </c>
      <c r="C36" s="51" t="s">
        <v>171</v>
      </c>
      <c r="D36" s="51"/>
      <c r="E36" s="51"/>
      <c r="F36" s="51"/>
      <c r="G36" s="51"/>
      <c r="H36" s="51"/>
      <c r="I36" s="51"/>
      <c r="J36" s="22"/>
    </row>
    <row r="37" spans="2:10">
      <c r="B37" s="54" t="s">
        <v>112</v>
      </c>
      <c r="C37" s="368" t="s">
        <v>172</v>
      </c>
      <c r="D37" s="368"/>
      <c r="E37" s="368"/>
      <c r="F37" s="368"/>
      <c r="G37" s="368"/>
      <c r="H37" s="368"/>
      <c r="I37" s="368"/>
      <c r="J37" s="51"/>
    </row>
    <row r="38" spans="2:10" ht="14.4">
      <c r="B38" s="53" t="s">
        <v>113</v>
      </c>
      <c r="C38" s="58" t="s">
        <v>173</v>
      </c>
      <c r="D38" s="59"/>
      <c r="E38" s="59"/>
      <c r="F38" s="59"/>
      <c r="G38" s="59"/>
      <c r="H38" s="59"/>
      <c r="I38" s="59"/>
      <c r="J38" s="22"/>
    </row>
    <row r="39" spans="2:10">
      <c r="B39" s="53" t="s">
        <v>114</v>
      </c>
      <c r="C39" s="22" t="s">
        <v>174</v>
      </c>
      <c r="D39" s="51"/>
      <c r="E39" s="51"/>
      <c r="F39" s="51"/>
      <c r="G39" s="51"/>
      <c r="H39" s="51"/>
      <c r="I39" s="51"/>
      <c r="J39" s="22"/>
    </row>
    <row r="40" spans="2:10" ht="27.6" customHeight="1">
      <c r="B40" s="53" t="s">
        <v>115</v>
      </c>
      <c r="C40" s="368" t="s">
        <v>175</v>
      </c>
      <c r="D40" s="369"/>
      <c r="E40" s="369"/>
      <c r="F40" s="369"/>
      <c r="G40" s="369"/>
      <c r="H40" s="369"/>
      <c r="I40" s="369"/>
      <c r="J40" s="369"/>
    </row>
    <row r="41" spans="2:10">
      <c r="B41" s="53" t="s">
        <v>116</v>
      </c>
      <c r="C41" s="51" t="s">
        <v>176</v>
      </c>
      <c r="D41" s="22"/>
      <c r="E41" s="22"/>
      <c r="F41" s="22"/>
      <c r="G41" s="22"/>
      <c r="H41" s="22"/>
      <c r="I41" s="22"/>
      <c r="J41" s="22"/>
    </row>
    <row r="42" spans="2:10" ht="14.25" customHeight="1">
      <c r="B42" s="53" t="s">
        <v>117</v>
      </c>
      <c r="C42" s="368" t="s">
        <v>177</v>
      </c>
      <c r="D42" s="369"/>
      <c r="E42" s="369"/>
      <c r="F42" s="369"/>
      <c r="G42" s="369"/>
      <c r="H42" s="369"/>
      <c r="I42" s="369"/>
      <c r="J42" s="22"/>
    </row>
    <row r="43" spans="2:10">
      <c r="B43" s="28" t="s">
        <v>118</v>
      </c>
      <c r="C43" s="51" t="s">
        <v>178</v>
      </c>
      <c r="D43" s="22"/>
      <c r="E43" s="22"/>
      <c r="F43" s="22"/>
      <c r="G43" s="22"/>
      <c r="H43" s="22"/>
      <c r="I43" s="22"/>
      <c r="J43" s="22"/>
    </row>
    <row r="44" spans="2:10" ht="13.2" customHeight="1">
      <c r="B44" s="28" t="s">
        <v>119</v>
      </c>
      <c r="C44" s="51" t="s">
        <v>179</v>
      </c>
      <c r="D44" s="22"/>
      <c r="E44" s="22"/>
      <c r="F44" s="22"/>
      <c r="G44" s="22"/>
      <c r="H44" s="22"/>
      <c r="I44" s="22"/>
      <c r="J44" s="22"/>
    </row>
    <row r="47" spans="2:10">
      <c r="C47" s="51"/>
    </row>
    <row r="50" spans="3:3">
      <c r="C50" s="18"/>
    </row>
    <row r="51" spans="3:3">
      <c r="C51" s="18"/>
    </row>
    <row r="52" spans="3:3">
      <c r="C52" s="18"/>
    </row>
    <row r="53" spans="3:3">
      <c r="C53" s="18"/>
    </row>
  </sheetData>
  <mergeCells count="15">
    <mergeCell ref="B1:C1"/>
    <mergeCell ref="C7:D7"/>
    <mergeCell ref="C8:D8"/>
    <mergeCell ref="C40:J40"/>
    <mergeCell ref="C42:I42"/>
    <mergeCell ref="C37:I37"/>
    <mergeCell ref="B12:G12"/>
    <mergeCell ref="B4:D4"/>
    <mergeCell ref="C5:D5"/>
    <mergeCell ref="C6:D6"/>
    <mergeCell ref="B14:G14"/>
    <mergeCell ref="B11:H11"/>
    <mergeCell ref="B13:I13"/>
    <mergeCell ref="C18:J18"/>
    <mergeCell ref="C16:D16"/>
  </mergeCells>
  <conditionalFormatting sqref="B1">
    <cfRule type="cellIs" dxfId="5" priority="1" operator="equal">
      <formula>"Non-confidential"</formula>
    </cfRule>
    <cfRule type="cellIs" dxfId="4" priority="2" operator="equal">
      <formula>"Confidential"</formula>
    </cfRule>
  </conditionalFormatting>
  <hyperlinks>
    <hyperlink ref="J1" location="Contents!A1" display="Contents" xr:uid="{6303F780-64EA-442E-80B8-6F7E128EF214}"/>
    <hyperlink ref="I1" location="Glossary!A1" display="Glossary" xr:uid="{A2E0D5EB-8C7D-4BB4-8FD0-D0DDE4BFA2F7}"/>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BF73F-BD24-4378-97CC-D2BD0538DA41}">
  <sheetPr codeName="Sheet6"/>
  <dimension ref="A1:N36"/>
  <sheetViews>
    <sheetView zoomScale="80" zoomScaleNormal="80" workbookViewId="0">
      <selection activeCell="B20" sqref="B20"/>
    </sheetView>
  </sheetViews>
  <sheetFormatPr defaultColWidth="8.6640625" defaultRowHeight="13.8"/>
  <cols>
    <col min="1" max="1" width="10.44140625" style="3" customWidth="1"/>
    <col min="2" max="2" width="18.5546875" style="3" customWidth="1"/>
    <col min="3" max="4" width="18.6640625" style="3" customWidth="1"/>
    <col min="5" max="5" width="18.44140625" style="3" customWidth="1"/>
    <col min="6" max="9" width="18.5546875" style="3" customWidth="1"/>
    <col min="10" max="10" width="19.6640625" style="3" customWidth="1"/>
    <col min="11" max="11" width="20.109375" style="3" customWidth="1"/>
    <col min="12" max="12" width="36.5546875" style="3" customWidth="1"/>
    <col min="13" max="13" width="35.6640625" style="3" customWidth="1"/>
    <col min="14" max="14" width="10.6640625" style="3" customWidth="1"/>
    <col min="15" max="16384" width="8.6640625" style="3"/>
  </cols>
  <sheetData>
    <row r="1" spans="1:14">
      <c r="B1" s="381" t="str">
        <f>Guidance!F19</f>
        <v>Non-confidential</v>
      </c>
      <c r="C1" s="381"/>
      <c r="J1" s="121" t="s">
        <v>267</v>
      </c>
      <c r="K1" s="122" t="s">
        <v>89</v>
      </c>
    </row>
    <row r="3" spans="1:14">
      <c r="A3" s="5"/>
      <c r="B3" s="4"/>
      <c r="C3" s="4"/>
      <c r="D3" s="4"/>
      <c r="E3" s="4"/>
      <c r="F3" s="5"/>
      <c r="G3" s="5"/>
      <c r="H3" s="5"/>
      <c r="I3" s="5"/>
      <c r="J3" s="5"/>
      <c r="K3" s="5"/>
      <c r="L3" s="5"/>
      <c r="M3" s="5"/>
      <c r="N3" s="5"/>
    </row>
    <row r="4" spans="1:14" ht="17.399999999999999">
      <c r="A4" s="5"/>
      <c r="B4" s="427" t="s">
        <v>180</v>
      </c>
      <c r="C4" s="427"/>
      <c r="D4" s="427"/>
      <c r="E4" s="5"/>
      <c r="F4" s="5"/>
      <c r="G4" s="12"/>
      <c r="H4" s="12"/>
      <c r="I4" s="5"/>
      <c r="J4" s="5"/>
      <c r="K4" s="5"/>
      <c r="L4" s="5"/>
      <c r="M4" s="5"/>
      <c r="N4" s="5"/>
    </row>
    <row r="5" spans="1:14" ht="14.4">
      <c r="A5" s="5"/>
      <c r="B5" s="102" t="s">
        <v>87</v>
      </c>
      <c r="C5" s="373" t="str">
        <f>Guidance!E11</f>
        <v>ER0081</v>
      </c>
      <c r="D5" s="373"/>
      <c r="E5" s="6"/>
      <c r="F5" s="6"/>
      <c r="G5" s="13"/>
      <c r="H5" s="13"/>
      <c r="I5" s="5"/>
      <c r="J5" s="5"/>
      <c r="K5" s="5"/>
      <c r="L5" s="5"/>
      <c r="M5" s="5"/>
      <c r="N5" s="5"/>
    </row>
    <row r="6" spans="1:14" ht="14.4">
      <c r="A6" s="5"/>
      <c r="B6" s="102" t="s">
        <v>88</v>
      </c>
      <c r="C6" s="373" t="str">
        <f>Guidance!E13</f>
        <v>example plc</v>
      </c>
      <c r="D6" s="373"/>
      <c r="E6" s="6"/>
      <c r="F6" s="6"/>
      <c r="G6" s="5"/>
      <c r="H6" s="5"/>
      <c r="I6" s="5"/>
      <c r="J6" s="5"/>
      <c r="K6" s="5"/>
      <c r="L6" s="5"/>
      <c r="M6" s="5"/>
      <c r="N6" s="5"/>
    </row>
    <row r="7" spans="1:14" ht="14.4">
      <c r="A7" s="5"/>
      <c r="B7" s="93" t="s">
        <v>249</v>
      </c>
      <c r="C7" s="382" t="str">
        <f>'For Internal Use'!B16</f>
        <v>01/10/2024 - 30/09/2025</v>
      </c>
      <c r="D7" s="383"/>
      <c r="E7" s="6"/>
      <c r="F7" s="6"/>
      <c r="G7" s="5"/>
      <c r="H7" s="5"/>
      <c r="I7" s="5"/>
      <c r="J7" s="5"/>
      <c r="K7" s="5"/>
      <c r="L7" s="5"/>
      <c r="M7" s="5"/>
      <c r="N7" s="5"/>
    </row>
    <row r="8" spans="1:14" ht="14.4">
      <c r="A8" s="5"/>
      <c r="B8" s="93" t="s">
        <v>250</v>
      </c>
      <c r="C8" s="382" t="str">
        <f>'For Internal Use'!B12</f>
        <v>01/10/2021 - 30/09/2025</v>
      </c>
      <c r="D8" s="383"/>
      <c r="E8" s="6"/>
      <c r="F8" s="6"/>
      <c r="G8" s="5"/>
      <c r="H8" s="5"/>
      <c r="I8" s="5"/>
      <c r="J8" s="5"/>
      <c r="K8" s="5"/>
      <c r="L8" s="5"/>
      <c r="M8" s="5"/>
      <c r="N8" s="5"/>
    </row>
    <row r="9" spans="1:14" ht="14.4" thickBot="1">
      <c r="A9" s="5"/>
      <c r="B9" s="4"/>
      <c r="C9" s="4"/>
      <c r="D9" s="4"/>
      <c r="E9" s="4"/>
      <c r="F9" s="5"/>
      <c r="G9" s="4"/>
      <c r="H9" s="4"/>
      <c r="I9" s="5"/>
      <c r="J9" s="5"/>
      <c r="K9" s="5"/>
      <c r="L9" s="5"/>
      <c r="M9" s="5"/>
      <c r="N9" s="5"/>
    </row>
    <row r="10" spans="1:14">
      <c r="A10" s="5"/>
      <c r="B10" s="125" t="s">
        <v>91</v>
      </c>
      <c r="C10" s="13"/>
      <c r="D10" s="13"/>
      <c r="E10" s="13"/>
      <c r="F10" s="13"/>
      <c r="G10" s="13"/>
      <c r="H10" s="4"/>
      <c r="I10" s="5"/>
      <c r="J10" s="5"/>
      <c r="K10" s="5"/>
      <c r="L10" s="5"/>
      <c r="M10" s="5"/>
      <c r="N10" s="5"/>
    </row>
    <row r="11" spans="1:14" ht="14.4">
      <c r="A11" s="5"/>
      <c r="B11" s="424" t="s">
        <v>265</v>
      </c>
      <c r="C11" s="375"/>
      <c r="D11" s="375"/>
      <c r="E11" s="375"/>
      <c r="F11" s="375"/>
      <c r="G11" s="376"/>
      <c r="H11" s="33"/>
      <c r="I11" s="34"/>
      <c r="J11" s="35"/>
      <c r="K11" s="5"/>
      <c r="L11" s="5"/>
      <c r="M11" s="5"/>
      <c r="N11" s="5"/>
    </row>
    <row r="12" spans="1:14" ht="14.4">
      <c r="A12" s="5"/>
      <c r="B12" s="410" t="s">
        <v>181</v>
      </c>
      <c r="C12" s="389"/>
      <c r="D12" s="389"/>
      <c r="E12" s="389"/>
      <c r="F12" s="389"/>
      <c r="G12" s="389"/>
      <c r="H12" s="8"/>
      <c r="I12" s="9"/>
      <c r="J12" s="36"/>
      <c r="K12" s="9"/>
      <c r="L12" s="5"/>
      <c r="M12" s="5"/>
      <c r="N12" s="5"/>
    </row>
    <row r="13" spans="1:14" ht="14.4">
      <c r="A13" s="5"/>
      <c r="B13" s="417" t="s">
        <v>161</v>
      </c>
      <c r="C13" s="425"/>
      <c r="D13" s="425"/>
      <c r="E13" s="425"/>
      <c r="F13" s="425"/>
      <c r="G13" s="369"/>
      <c r="H13" s="370"/>
      <c r="I13" s="370"/>
      <c r="J13" s="426"/>
      <c r="K13" s="9"/>
      <c r="L13" s="5"/>
      <c r="M13" s="5"/>
      <c r="N13" s="5"/>
    </row>
    <row r="14" spans="1:14" ht="14.4">
      <c r="A14" s="5"/>
      <c r="B14" s="377" t="s">
        <v>94</v>
      </c>
      <c r="C14" s="378"/>
      <c r="D14" s="378"/>
      <c r="E14" s="378"/>
      <c r="F14" s="378"/>
      <c r="G14" s="379"/>
      <c r="H14" s="30"/>
      <c r="I14" s="31"/>
      <c r="J14" s="32"/>
      <c r="K14" s="9"/>
      <c r="L14" s="5"/>
      <c r="M14" s="5"/>
    </row>
    <row r="17" spans="2:13" ht="14.7" customHeight="1">
      <c r="B17" s="1"/>
      <c r="C17" s="419" t="s">
        <v>182</v>
      </c>
      <c r="D17" s="420"/>
      <c r="E17" s="420"/>
      <c r="F17" s="420"/>
      <c r="G17" s="420"/>
      <c r="H17" s="420"/>
      <c r="I17" s="420"/>
      <c r="J17" s="420"/>
      <c r="K17" s="421"/>
      <c r="L17" s="78" t="s">
        <v>96</v>
      </c>
      <c r="M17" s="61" t="s">
        <v>183</v>
      </c>
    </row>
    <row r="18" spans="2:13" ht="41.7" customHeight="1">
      <c r="B18" s="90" t="s">
        <v>97</v>
      </c>
      <c r="C18" s="90" t="s">
        <v>184</v>
      </c>
      <c r="D18" s="90" t="s">
        <v>185</v>
      </c>
      <c r="E18" s="90" t="s">
        <v>140</v>
      </c>
      <c r="F18" s="90" t="s">
        <v>186</v>
      </c>
      <c r="G18" s="90" t="s">
        <v>363</v>
      </c>
      <c r="H18" s="90" t="s">
        <v>41</v>
      </c>
      <c r="I18" s="90" t="s">
        <v>187</v>
      </c>
      <c r="J18" s="90" t="s">
        <v>188</v>
      </c>
      <c r="K18" s="90" t="s">
        <v>189</v>
      </c>
      <c r="L18" s="90" t="s">
        <v>107</v>
      </c>
      <c r="M18" s="90" t="s">
        <v>190</v>
      </c>
    </row>
    <row r="19" spans="2:13" ht="18.600000000000001" customHeight="1">
      <c r="B19" s="44"/>
      <c r="C19" s="44" t="s">
        <v>110</v>
      </c>
      <c r="D19" s="44" t="s">
        <v>111</v>
      </c>
      <c r="E19" s="44" t="s">
        <v>112</v>
      </c>
      <c r="F19" s="44" t="s">
        <v>113</v>
      </c>
      <c r="G19" s="44" t="s">
        <v>114</v>
      </c>
      <c r="H19" s="44" t="s">
        <v>115</v>
      </c>
      <c r="I19" s="44" t="s">
        <v>116</v>
      </c>
      <c r="J19" s="90" t="s">
        <v>117</v>
      </c>
      <c r="K19" s="43" t="s">
        <v>118</v>
      </c>
      <c r="L19" s="43" t="s">
        <v>119</v>
      </c>
      <c r="M19" s="43" t="s">
        <v>120</v>
      </c>
    </row>
    <row r="20" spans="2:13">
      <c r="B20" s="15"/>
      <c r="C20" s="100"/>
      <c r="D20" s="20"/>
      <c r="E20" s="20"/>
      <c r="F20" s="20"/>
      <c r="G20" s="20"/>
      <c r="H20" s="20"/>
      <c r="I20" s="20"/>
      <c r="J20" s="20"/>
      <c r="K20" s="101" t="str">
        <f>IF(F20,F20/I20,"-")</f>
        <v>-</v>
      </c>
      <c r="L20" s="15"/>
      <c r="M20" s="15"/>
    </row>
    <row r="21" spans="2:13">
      <c r="B21" s="15"/>
      <c r="C21" s="100"/>
      <c r="D21" s="20"/>
      <c r="E21" s="20"/>
      <c r="F21" s="20"/>
      <c r="G21" s="20"/>
      <c r="H21" s="20"/>
      <c r="I21" s="20"/>
      <c r="J21" s="20"/>
      <c r="K21" s="101" t="str">
        <f>IF(F21,F21/I21,"-")</f>
        <v>-</v>
      </c>
      <c r="L21" s="15"/>
      <c r="M21" s="15"/>
    </row>
    <row r="22" spans="2:13">
      <c r="B22" s="15"/>
      <c r="C22" s="100"/>
      <c r="D22" s="20"/>
      <c r="E22" s="20"/>
      <c r="F22" s="20"/>
      <c r="G22" s="20"/>
      <c r="H22" s="20"/>
      <c r="I22" s="20"/>
      <c r="J22" s="20"/>
      <c r="K22" s="101" t="str">
        <f>IF(F22,F22/I22,"-")</f>
        <v>-</v>
      </c>
      <c r="L22" s="15"/>
      <c r="M22" s="15"/>
    </row>
    <row r="23" spans="2:13">
      <c r="B23" s="15"/>
      <c r="C23" s="100"/>
      <c r="D23" s="20"/>
      <c r="E23" s="20"/>
      <c r="F23" s="20"/>
      <c r="G23" s="20"/>
      <c r="H23" s="20"/>
      <c r="I23" s="20"/>
      <c r="J23" s="20"/>
      <c r="K23" s="101" t="str">
        <f>IF(F23,F23/I23,"-")</f>
        <v>-</v>
      </c>
      <c r="L23" s="15"/>
    </row>
    <row r="25" spans="2:13">
      <c r="B25" s="25" t="s">
        <v>122</v>
      </c>
    </row>
    <row r="26" spans="2:13">
      <c r="B26" s="26" t="s">
        <v>110</v>
      </c>
      <c r="C26" s="3" t="s">
        <v>191</v>
      </c>
    </row>
    <row r="27" spans="2:13">
      <c r="B27" s="26" t="s">
        <v>111</v>
      </c>
      <c r="C27" s="3" t="s">
        <v>192</v>
      </c>
    </row>
    <row r="28" spans="2:13">
      <c r="B28" s="26" t="s">
        <v>112</v>
      </c>
      <c r="C28" s="3" t="s">
        <v>150</v>
      </c>
    </row>
    <row r="29" spans="2:13">
      <c r="B29" s="26" t="s">
        <v>113</v>
      </c>
      <c r="C29" s="3" t="s">
        <v>193</v>
      </c>
    </row>
    <row r="30" spans="2:13">
      <c r="B30" s="26" t="s">
        <v>114</v>
      </c>
      <c r="C30" s="3" t="s">
        <v>364</v>
      </c>
    </row>
    <row r="31" spans="2:13">
      <c r="B31" s="26" t="s">
        <v>115</v>
      </c>
      <c r="C31" s="3" t="s">
        <v>228</v>
      </c>
    </row>
    <row r="32" spans="2:13">
      <c r="B32" s="26" t="s">
        <v>116</v>
      </c>
      <c r="C32" s="3" t="s">
        <v>194</v>
      </c>
    </row>
    <row r="33" spans="2:3">
      <c r="B33" s="29" t="s">
        <v>117</v>
      </c>
      <c r="C33" s="3" t="s">
        <v>195</v>
      </c>
    </row>
    <row r="34" spans="2:3">
      <c r="B34" s="29" t="s">
        <v>118</v>
      </c>
      <c r="C34" s="3" t="s">
        <v>196</v>
      </c>
    </row>
    <row r="35" spans="2:3">
      <c r="B35" s="29" t="s">
        <v>119</v>
      </c>
      <c r="C35" s="18" t="s">
        <v>179</v>
      </c>
    </row>
    <row r="36" spans="2:3">
      <c r="B36" s="29" t="s">
        <v>120</v>
      </c>
      <c r="C36" s="3" t="s">
        <v>197</v>
      </c>
    </row>
  </sheetData>
  <mergeCells count="11">
    <mergeCell ref="C17:K17"/>
    <mergeCell ref="B1:C1"/>
    <mergeCell ref="C7:D7"/>
    <mergeCell ref="C8:D8"/>
    <mergeCell ref="B14:G14"/>
    <mergeCell ref="B11:G11"/>
    <mergeCell ref="B13:J13"/>
    <mergeCell ref="B4:D4"/>
    <mergeCell ref="C5:D5"/>
    <mergeCell ref="C6:D6"/>
    <mergeCell ref="B12:G12"/>
  </mergeCells>
  <conditionalFormatting sqref="B1">
    <cfRule type="cellIs" dxfId="3" priority="1" operator="equal">
      <formula>"Non-confidential"</formula>
    </cfRule>
    <cfRule type="cellIs" dxfId="2" priority="2" operator="equal">
      <formula>"Confidential"</formula>
    </cfRule>
  </conditionalFormatting>
  <hyperlinks>
    <hyperlink ref="K1" location="Contents!A1" display="Contents" xr:uid="{AB6D7FAF-9135-47AD-8A12-8CEE1548C620}"/>
    <hyperlink ref="J1" location="Glossary!A1" display="Glossary" xr:uid="{BC853184-9F46-4E6E-BEB5-1AFEA3FCF494}"/>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077AB-7C95-4EAF-946D-207FDA82EB23}">
  <sheetPr codeName="Sheet7"/>
  <dimension ref="A1:Q37"/>
  <sheetViews>
    <sheetView zoomScaleNormal="100" workbookViewId="0">
      <selection activeCell="B18" sqref="B18"/>
    </sheetView>
  </sheetViews>
  <sheetFormatPr defaultColWidth="8.6640625" defaultRowHeight="13.8"/>
  <cols>
    <col min="1" max="1" width="10.6640625" style="3" customWidth="1"/>
    <col min="2" max="7" width="18.5546875" style="3" customWidth="1"/>
    <col min="8" max="8" width="20.6640625" style="3" customWidth="1"/>
    <col min="9" max="15" width="18.5546875" style="3" customWidth="1"/>
    <col min="16" max="16" width="50.6640625" style="3" customWidth="1"/>
    <col min="17" max="17" width="10.33203125" style="3" customWidth="1"/>
    <col min="18" max="16384" width="8.6640625" style="3"/>
  </cols>
  <sheetData>
    <row r="1" spans="1:17">
      <c r="B1" s="381" t="str">
        <f>Guidance!F19</f>
        <v>Non-confidential</v>
      </c>
      <c r="C1" s="381"/>
      <c r="I1" s="121" t="s">
        <v>267</v>
      </c>
      <c r="J1" s="122" t="s">
        <v>89</v>
      </c>
    </row>
    <row r="3" spans="1:17">
      <c r="A3" s="5"/>
      <c r="B3" s="4"/>
      <c r="C3" s="4"/>
      <c r="D3" s="4"/>
      <c r="E3" s="4"/>
      <c r="F3" s="4"/>
      <c r="G3" s="5"/>
      <c r="H3" s="5"/>
      <c r="I3" s="5"/>
      <c r="J3" s="5"/>
      <c r="K3" s="5"/>
      <c r="L3" s="5"/>
      <c r="M3" s="5"/>
      <c r="N3" s="5"/>
      <c r="O3" s="5"/>
      <c r="P3" s="5"/>
      <c r="Q3" s="5"/>
    </row>
    <row r="4" spans="1:17" ht="17.399999999999999">
      <c r="A4" s="5"/>
      <c r="B4" s="427" t="s">
        <v>198</v>
      </c>
      <c r="C4" s="427"/>
      <c r="D4" s="427"/>
      <c r="E4" s="6"/>
      <c r="F4" s="5"/>
      <c r="G4" s="5"/>
      <c r="H4" s="12"/>
      <c r="I4" s="5"/>
      <c r="J4" s="5"/>
      <c r="K4" s="5"/>
      <c r="L4" s="5"/>
      <c r="M4" s="5"/>
      <c r="N4" s="5"/>
      <c r="O4" s="5"/>
      <c r="P4" s="5"/>
      <c r="Q4" s="5"/>
    </row>
    <row r="5" spans="1:17" ht="14.4">
      <c r="A5" s="5"/>
      <c r="B5" s="102" t="s">
        <v>87</v>
      </c>
      <c r="C5" s="373" t="str">
        <f>Guidance!E11</f>
        <v>ER0081</v>
      </c>
      <c r="D5" s="373"/>
      <c r="E5" s="6"/>
      <c r="F5" s="6"/>
      <c r="G5" s="6"/>
      <c r="H5" s="13"/>
      <c r="I5" s="5"/>
      <c r="J5" s="5"/>
      <c r="K5" s="5"/>
      <c r="L5" s="5"/>
      <c r="M5" s="5"/>
      <c r="N5" s="5"/>
      <c r="O5" s="5"/>
      <c r="P5" s="5"/>
      <c r="Q5" s="5"/>
    </row>
    <row r="6" spans="1:17" ht="14.4">
      <c r="A6" s="5"/>
      <c r="B6" s="102" t="s">
        <v>88</v>
      </c>
      <c r="C6" s="373" t="str">
        <f>Guidance!E13</f>
        <v>example plc</v>
      </c>
      <c r="D6" s="373"/>
      <c r="E6" s="6"/>
      <c r="F6" s="6"/>
      <c r="G6" s="6"/>
      <c r="H6" s="5"/>
      <c r="I6" s="5"/>
      <c r="J6" s="5"/>
      <c r="K6" s="5"/>
      <c r="L6" s="5"/>
      <c r="M6" s="5"/>
      <c r="N6" s="5"/>
      <c r="O6" s="5"/>
      <c r="P6" s="5"/>
      <c r="Q6" s="5"/>
    </row>
    <row r="7" spans="1:17" ht="14.4">
      <c r="A7" s="5"/>
      <c r="B7" s="93" t="s">
        <v>249</v>
      </c>
      <c r="C7" s="382" t="str">
        <f>'For Internal Use'!B16</f>
        <v>01/10/2024 - 30/09/2025</v>
      </c>
      <c r="D7" s="383"/>
      <c r="E7" s="6"/>
      <c r="F7" s="6"/>
      <c r="G7" s="6"/>
      <c r="H7" s="5"/>
      <c r="I7" s="5"/>
      <c r="J7" s="5"/>
      <c r="K7" s="5"/>
      <c r="L7" s="5"/>
      <c r="M7" s="5"/>
      <c r="N7" s="5"/>
      <c r="O7" s="5"/>
      <c r="P7" s="5"/>
      <c r="Q7" s="5"/>
    </row>
    <row r="8" spans="1:17" ht="14.4">
      <c r="A8" s="5"/>
      <c r="B8" s="93" t="s">
        <v>250</v>
      </c>
      <c r="C8" s="382" t="str">
        <f>'For Internal Use'!B12</f>
        <v>01/10/2021 - 30/09/2025</v>
      </c>
      <c r="D8" s="383"/>
      <c r="E8" s="6"/>
      <c r="F8" s="6"/>
      <c r="G8" s="6"/>
      <c r="H8" s="5"/>
      <c r="I8" s="5"/>
      <c r="J8" s="5"/>
      <c r="K8" s="5"/>
      <c r="L8" s="5"/>
      <c r="M8" s="5"/>
      <c r="N8" s="5"/>
      <c r="O8" s="5"/>
      <c r="P8" s="5"/>
      <c r="Q8" s="5"/>
    </row>
    <row r="9" spans="1:17" ht="14.4" thickBot="1">
      <c r="A9" s="5"/>
      <c r="B9" s="4"/>
      <c r="C9" s="4"/>
      <c r="D9" s="4"/>
      <c r="E9" s="4"/>
      <c r="F9" s="4"/>
      <c r="G9" s="5"/>
      <c r="H9" s="4"/>
      <c r="I9" s="5"/>
      <c r="J9" s="5"/>
      <c r="K9" s="5"/>
      <c r="L9" s="5"/>
      <c r="M9" s="5"/>
      <c r="N9" s="5"/>
      <c r="O9" s="5"/>
      <c r="P9" s="5"/>
      <c r="Q9" s="5"/>
    </row>
    <row r="10" spans="1:17" ht="14.4">
      <c r="A10" s="5"/>
      <c r="B10" s="125" t="s">
        <v>91</v>
      </c>
      <c r="C10" s="6"/>
      <c r="D10" s="6"/>
      <c r="E10" s="6"/>
      <c r="F10" s="6"/>
      <c r="G10" s="6"/>
      <c r="H10" s="4"/>
      <c r="I10" s="5"/>
      <c r="J10" s="5"/>
      <c r="K10" s="5"/>
      <c r="L10" s="5"/>
      <c r="M10" s="5"/>
      <c r="N10" s="5"/>
      <c r="O10" s="5"/>
      <c r="P10" s="5"/>
      <c r="Q10" s="5"/>
    </row>
    <row r="11" spans="1:17">
      <c r="A11" s="5"/>
      <c r="B11" s="424" t="s">
        <v>264</v>
      </c>
      <c r="C11" s="375"/>
      <c r="D11" s="375"/>
      <c r="E11" s="375"/>
      <c r="F11" s="375"/>
      <c r="G11" s="432"/>
      <c r="H11" s="433"/>
      <c r="I11" s="433"/>
      <c r="J11" s="434"/>
      <c r="K11" s="5"/>
      <c r="L11" s="5"/>
      <c r="M11" s="5"/>
      <c r="N11" s="5"/>
      <c r="O11" s="5"/>
      <c r="P11" s="5"/>
      <c r="Q11" s="5"/>
    </row>
    <row r="12" spans="1:17" ht="13.2" customHeight="1">
      <c r="A12" s="5"/>
      <c r="B12" s="429" t="s">
        <v>161</v>
      </c>
      <c r="C12" s="378"/>
      <c r="D12" s="378"/>
      <c r="E12" s="378"/>
      <c r="F12" s="378"/>
      <c r="G12" s="379"/>
      <c r="H12" s="430"/>
      <c r="I12" s="430"/>
      <c r="J12" s="431"/>
      <c r="K12" s="9"/>
      <c r="L12" s="5"/>
      <c r="M12" s="5"/>
      <c r="N12" s="5"/>
      <c r="O12" s="5"/>
      <c r="P12" s="9"/>
      <c r="Q12" s="5"/>
    </row>
    <row r="13" spans="1:17" ht="13.95" customHeight="1">
      <c r="A13" s="5"/>
      <c r="B13" s="4"/>
      <c r="C13" s="4"/>
      <c r="D13" s="4"/>
      <c r="E13" s="4"/>
      <c r="F13" s="4"/>
      <c r="G13" s="5"/>
      <c r="H13" s="8"/>
      <c r="I13" s="9"/>
      <c r="J13" s="9"/>
      <c r="K13" s="9"/>
      <c r="L13" s="5"/>
      <c r="M13" s="5"/>
      <c r="N13" s="5"/>
      <c r="O13" s="5"/>
      <c r="P13" s="9"/>
      <c r="Q13" s="5"/>
    </row>
    <row r="14" spans="1:17" ht="13.95" customHeight="1">
      <c r="A14" s="5"/>
      <c r="B14" s="4"/>
      <c r="C14" s="4"/>
      <c r="D14" s="4"/>
      <c r="E14" s="4"/>
      <c r="F14" s="4"/>
      <c r="G14" s="5"/>
      <c r="H14" s="8"/>
      <c r="I14" s="9"/>
      <c r="J14" s="9"/>
      <c r="K14" s="9"/>
      <c r="L14" s="5"/>
      <c r="M14" s="5"/>
      <c r="N14" s="5"/>
      <c r="O14" s="5"/>
      <c r="P14" s="9"/>
      <c r="Q14" s="5"/>
    </row>
    <row r="15" spans="1:17" ht="14.7" customHeight="1">
      <c r="B15" s="1"/>
      <c r="C15" s="428" t="s">
        <v>199</v>
      </c>
      <c r="D15" s="428"/>
      <c r="E15" s="428"/>
      <c r="F15" s="428"/>
      <c r="G15" s="428"/>
      <c r="H15" s="428"/>
      <c r="I15" s="428" t="s">
        <v>200</v>
      </c>
      <c r="J15" s="428"/>
      <c r="K15" s="428"/>
      <c r="L15" s="428"/>
      <c r="M15" s="428"/>
      <c r="N15" s="428"/>
      <c r="O15" s="428"/>
      <c r="P15" s="90" t="s">
        <v>96</v>
      </c>
    </row>
    <row r="16" spans="1:17" ht="41.4">
      <c r="B16" s="90" t="s">
        <v>97</v>
      </c>
      <c r="C16" s="90" t="s">
        <v>201</v>
      </c>
      <c r="D16" s="90" t="s">
        <v>202</v>
      </c>
      <c r="E16" s="90" t="s">
        <v>203</v>
      </c>
      <c r="F16" s="90" t="s">
        <v>204</v>
      </c>
      <c r="G16" s="90" t="s">
        <v>205</v>
      </c>
      <c r="H16" s="90" t="s">
        <v>206</v>
      </c>
      <c r="I16" s="90" t="s">
        <v>207</v>
      </c>
      <c r="J16" s="90" t="s">
        <v>208</v>
      </c>
      <c r="K16" s="90" t="s">
        <v>41</v>
      </c>
      <c r="L16" s="90" t="s">
        <v>209</v>
      </c>
      <c r="M16" s="90" t="s">
        <v>210</v>
      </c>
      <c r="N16" s="90" t="s">
        <v>211</v>
      </c>
      <c r="O16" s="90" t="s">
        <v>212</v>
      </c>
      <c r="P16" s="90" t="s">
        <v>107</v>
      </c>
    </row>
    <row r="17" spans="2:16">
      <c r="B17" s="44"/>
      <c r="C17" s="44" t="s">
        <v>110</v>
      </c>
      <c r="D17" s="44" t="s">
        <v>111</v>
      </c>
      <c r="E17" s="44" t="s">
        <v>112</v>
      </c>
      <c r="F17" s="44" t="s">
        <v>113</v>
      </c>
      <c r="G17" s="44" t="s">
        <v>114</v>
      </c>
      <c r="H17" s="44" t="s">
        <v>115</v>
      </c>
      <c r="I17" s="44" t="s">
        <v>116</v>
      </c>
      <c r="J17" s="90" t="s">
        <v>117</v>
      </c>
      <c r="K17" s="43" t="s">
        <v>118</v>
      </c>
      <c r="L17" s="43" t="s">
        <v>119</v>
      </c>
      <c r="M17" s="43" t="s">
        <v>120</v>
      </c>
      <c r="N17" s="43" t="s">
        <v>121</v>
      </c>
      <c r="O17" s="90" t="s">
        <v>213</v>
      </c>
      <c r="P17" s="90" t="s">
        <v>214</v>
      </c>
    </row>
    <row r="18" spans="2:16">
      <c r="B18" s="41"/>
      <c r="C18" s="41"/>
      <c r="D18" s="41"/>
      <c r="E18" s="41"/>
      <c r="F18" s="41"/>
      <c r="G18" s="41"/>
      <c r="H18" s="41"/>
      <c r="I18" s="41"/>
      <c r="J18" s="41"/>
      <c r="K18" s="41"/>
      <c r="L18" s="41"/>
      <c r="M18" s="41"/>
      <c r="N18" s="41"/>
      <c r="O18" s="41"/>
      <c r="P18" s="41"/>
    </row>
    <row r="19" spans="2:16">
      <c r="B19" s="41"/>
      <c r="C19" s="41"/>
      <c r="D19" s="41"/>
      <c r="E19" s="41"/>
      <c r="F19" s="41"/>
      <c r="G19" s="41"/>
      <c r="H19" s="41"/>
      <c r="I19" s="41"/>
      <c r="J19" s="41"/>
      <c r="K19" s="41"/>
      <c r="L19" s="41"/>
      <c r="M19" s="41"/>
      <c r="N19" s="41"/>
      <c r="O19" s="41"/>
      <c r="P19" s="41"/>
    </row>
    <row r="20" spans="2:16">
      <c r="B20" s="41"/>
      <c r="C20" s="41"/>
      <c r="D20" s="41"/>
      <c r="E20" s="41"/>
      <c r="F20" s="41"/>
      <c r="G20" s="41"/>
      <c r="H20" s="41"/>
      <c r="I20" s="41"/>
      <c r="J20" s="41"/>
      <c r="K20" s="41"/>
      <c r="L20" s="41"/>
      <c r="M20" s="41"/>
      <c r="N20" s="41"/>
      <c r="O20" s="41"/>
      <c r="P20" s="41"/>
    </row>
    <row r="21" spans="2:16">
      <c r="B21" s="41"/>
      <c r="C21" s="41"/>
      <c r="D21" s="41"/>
      <c r="E21" s="41"/>
      <c r="F21" s="41"/>
      <c r="G21" s="41"/>
      <c r="H21" s="41"/>
      <c r="I21" s="41"/>
      <c r="J21" s="41"/>
      <c r="K21" s="41"/>
      <c r="L21" s="41"/>
      <c r="M21" s="41"/>
      <c r="N21" s="41"/>
      <c r="O21" s="41"/>
      <c r="P21" s="41"/>
    </row>
    <row r="23" spans="2:16">
      <c r="B23" s="25" t="s">
        <v>122</v>
      </c>
    </row>
    <row r="24" spans="2:16">
      <c r="B24" s="26" t="s">
        <v>110</v>
      </c>
      <c r="C24" s="3" t="s">
        <v>215</v>
      </c>
    </row>
    <row r="25" spans="2:16">
      <c r="B25" s="26" t="s">
        <v>111</v>
      </c>
      <c r="C25" s="3" t="s">
        <v>216</v>
      </c>
    </row>
    <row r="26" spans="2:16">
      <c r="B26" s="26" t="s">
        <v>112</v>
      </c>
      <c r="C26" s="3" t="s">
        <v>217</v>
      </c>
    </row>
    <row r="27" spans="2:16">
      <c r="B27" s="26" t="s">
        <v>113</v>
      </c>
      <c r="C27" s="3" t="s">
        <v>218</v>
      </c>
    </row>
    <row r="28" spans="2:16">
      <c r="B28" s="26" t="s">
        <v>114</v>
      </c>
      <c r="C28" s="3" t="s">
        <v>219</v>
      </c>
    </row>
    <row r="29" spans="2:16">
      <c r="B29" s="26" t="s">
        <v>115</v>
      </c>
      <c r="C29" s="3" t="s">
        <v>220</v>
      </c>
    </row>
    <row r="30" spans="2:16">
      <c r="B30" s="26" t="s">
        <v>116</v>
      </c>
      <c r="C30" s="3" t="s">
        <v>221</v>
      </c>
    </row>
    <row r="31" spans="2:16">
      <c r="B31" s="29" t="s">
        <v>117</v>
      </c>
      <c r="C31" s="3" t="s">
        <v>222</v>
      </c>
    </row>
    <row r="32" spans="2:16">
      <c r="B32" s="29" t="s">
        <v>118</v>
      </c>
      <c r="C32" s="3" t="s">
        <v>223</v>
      </c>
    </row>
    <row r="33" spans="2:3">
      <c r="B33" s="29" t="s">
        <v>119</v>
      </c>
      <c r="C33" s="3" t="s">
        <v>224</v>
      </c>
    </row>
    <row r="34" spans="2:3">
      <c r="B34" s="29" t="s">
        <v>120</v>
      </c>
      <c r="C34" s="3" t="s">
        <v>225</v>
      </c>
    </row>
    <row r="35" spans="2:3">
      <c r="B35" s="29" t="s">
        <v>121</v>
      </c>
      <c r="C35" s="3" t="s">
        <v>226</v>
      </c>
    </row>
    <row r="36" spans="2:3">
      <c r="B36" s="29" t="s">
        <v>213</v>
      </c>
      <c r="C36" s="3" t="s">
        <v>227</v>
      </c>
    </row>
    <row r="37" spans="2:3">
      <c r="B37" s="29" t="s">
        <v>214</v>
      </c>
      <c r="C37" s="18" t="s">
        <v>179</v>
      </c>
    </row>
  </sheetData>
  <mergeCells count="10">
    <mergeCell ref="B1:C1"/>
    <mergeCell ref="C7:D7"/>
    <mergeCell ref="C8:D8"/>
    <mergeCell ref="C15:H15"/>
    <mergeCell ref="I15:O15"/>
    <mergeCell ref="B4:D4"/>
    <mergeCell ref="C5:D5"/>
    <mergeCell ref="C6:D6"/>
    <mergeCell ref="B12:J12"/>
    <mergeCell ref="B11:J11"/>
  </mergeCells>
  <conditionalFormatting sqref="B1">
    <cfRule type="cellIs" dxfId="1" priority="1" operator="equal">
      <formula>"Non-confidential"</formula>
    </cfRule>
    <cfRule type="cellIs" dxfId="0" priority="2" operator="equal">
      <formula>"Confidential"</formula>
    </cfRule>
  </conditionalFormatting>
  <hyperlinks>
    <hyperlink ref="J1" location="Contents!A1" display="Contents" xr:uid="{2E75E382-C941-489B-9BB6-08253416FD70}"/>
    <hyperlink ref="I1" location="Glossary!A1" display="Glossary" xr:uid="{97F6AC26-D6E0-4B2C-B381-9005D7AC8DED}"/>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6e40df2b-c156-4e70-b773-96d34ab3705a" ContentTypeId="0x010100BD08157E53159745B5B23790F58509580C"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7DC591-ADC9-48B3-B4E1-61E360F75B03}">
  <ds:schemaRefs>
    <ds:schemaRef ds:uri="Microsoft.SharePoint.Taxonomy.ContentTypeSync"/>
  </ds:schemaRefs>
</ds:datastoreItem>
</file>

<file path=customXml/itemProps2.xml><?xml version="1.0" encoding="utf-8"?>
<ds:datastoreItem xmlns:ds="http://schemas.openxmlformats.org/officeDocument/2006/customXml" ds:itemID="{691ACA2D-3A41-4A7D-8B0F-9DF70F2DC24B}">
  <ds:schemaRefs>
    <ds:schemaRef ds:uri="http://schemas.microsoft.com/sharepoint/v3/contenttype/forms"/>
  </ds:schemaRefs>
</ds:datastoreItem>
</file>

<file path=customXml/itemProps3.xml><?xml version="1.0" encoding="utf-8"?>
<ds:datastoreItem xmlns:ds="http://schemas.openxmlformats.org/officeDocument/2006/customXml" ds:itemID="{D34B2625-FE14-40A0-AC5F-83D95B230DB8}">
  <ds:schemaRefs>
    <ds:schemaRef ds:uri="http://schemas.openxmlformats.org/package/2006/metadata/core-properties"/>
    <ds:schemaRef ds:uri="http://www.w3.org/XML/1998/namespace"/>
    <ds:schemaRef ds:uri="http://schemas.microsoft.com/office/2006/documentManagement/types"/>
    <ds:schemaRef ds:uri="ca3a8e5f-87ae-44bc-a796-b11748aeb6fc"/>
    <ds:schemaRef ds:uri="http://schemas.microsoft.com/office/2006/metadata/properties"/>
    <ds:schemaRef ds:uri="a933a4ec-650a-4d5f-a231-7b141c4967d1"/>
    <ds:schemaRef ds:uri="http://purl.org/dc/elements/1.1/"/>
    <ds:schemaRef ds:uri="c14de8ec-1bbe-45d0-9da6-488d8f109529"/>
    <ds:schemaRef ds:uri="http://schemas.microsoft.com/office/infopath/2007/PartnerControls"/>
    <ds:schemaRef ds:uri="http://purl.org/dc/dcmitype/"/>
    <ds:schemaRef ds:uri="http://purl.org/dc/terms/"/>
  </ds:schemaRefs>
</ds:datastoreItem>
</file>

<file path=customXml/itemProps4.xml><?xml version="1.0" encoding="utf-8"?>
<ds:datastoreItem xmlns:ds="http://schemas.openxmlformats.org/officeDocument/2006/customXml" ds:itemID="{DAA1001A-A857-459B-8A50-9449352CB7F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vt:lpstr>
      <vt:lpstr>Glossary</vt:lpstr>
      <vt:lpstr>Contents</vt:lpstr>
      <vt:lpstr>For Internal Use</vt:lpstr>
      <vt:lpstr>1) Land Use Rights</vt:lpstr>
      <vt:lpstr>2) Energy</vt:lpstr>
      <vt:lpstr>3) Employment</vt:lpstr>
      <vt:lpstr>4) Raw Materials</vt:lpstr>
      <vt:lpstr>5) Loans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2023-07-04T14:55:08Z</dcterms:created>
  <dcterms:modified xsi:type="dcterms:W3CDTF">2026-02-20T11:37:52Z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y fmtid="{D5CDD505-2E9C-101B-9397-08002B2CF9AE}" pid="4" name="Reconsideration_x0020_Phase">
    <vt:lpwstr/>
  </property>
  <property fmtid="{D5CDD505-2E9C-101B-9397-08002B2CF9AE}" pid="5" name="Reconsideration Phase">
    <vt:lpwstr/>
  </property>
  <property fmtid="{D5CDD505-2E9C-101B-9397-08002B2CF9AE}" pid="6" name="QC Gate">
    <vt:lpwstr/>
  </property>
  <property fmtid="{D5CDD505-2E9C-101B-9397-08002B2CF9AE}" pid="7" name="CaseCountry">
    <vt:lpwstr>31;#China|450f57c4-d239-451b-a905-81825d5a728d;#32;#Belarus|364eb362-0454-4ff3-9088-530c020db427</vt:lpwstr>
  </property>
  <property fmtid="{D5CDD505-2E9C-101B-9397-08002B2CF9AE}" pid="8" name="CaseType">
    <vt:lpwstr>265</vt:lpwstr>
  </property>
  <property fmtid="{D5CDD505-2E9C-101B-9397-08002B2CF9AE}" pid="9" name="DocumentType">
    <vt:lpwstr>147;#Questionnaire Annex|a425c1fb-4081-427e-a294-aed5e93c47ec</vt:lpwstr>
  </property>
  <property fmtid="{D5CDD505-2E9C-101B-9397-08002B2CF9AE}" pid="10" name="RelatedCountry">
    <vt:lpwstr>226;#Egypt|7bebcf6a-9b35-49fe-bd92-1db41e721742</vt:lpwstr>
  </property>
  <property fmtid="{D5CDD505-2E9C-101B-9397-08002B2CF9AE}" pid="11" name="CaseProduct">
    <vt:lpwstr>27</vt:lpwstr>
  </property>
  <property fmtid="{D5CDD505-2E9C-101B-9397-08002B2CF9AE}" pid="12" name="lcf76f155ced4ddcb4097134ff3c332f">
    <vt:lpwstr/>
  </property>
  <property fmtid="{D5CDD505-2E9C-101B-9397-08002B2CF9AE}" pid="13" name="QC_x0020_Gate">
    <vt:lpwstr/>
  </property>
</Properties>
</file>