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traderemedies-my.sharepoint.com/personal/jonathon_farrell_traderemedies_gov_uk/Documents/Casework/ER0081 Welded Tubes &amp; Pipes/Questionnaires for publication/"/>
    </mc:Choice>
  </mc:AlternateContent>
  <xr:revisionPtr revIDLastSave="0" documentId="8_{B48E37D7-BBF8-4BE8-B5FE-598E2E89CF32}" xr6:coauthVersionLast="47" xr6:coauthVersionMax="47" xr10:uidLastSave="{00000000-0000-0000-0000-000000000000}"/>
  <bookViews>
    <workbookView xWindow="57480" yWindow="-120" windowWidth="29040" windowHeight="15720" tabRatio="753" xr2:uid="{00000000-000D-0000-FFFF-FFFF00000000}"/>
  </bookViews>
  <sheets>
    <sheet name="Guidance" sheetId="44" r:id="rId1"/>
    <sheet name="Internal Use" sheetId="46" state="hidden" r:id="rId2"/>
    <sheet name="Glossary" sheetId="52" r:id="rId3"/>
    <sheet name="Contents" sheetId="45" r:id="rId4"/>
    <sheet name="S1.2  &gt;&gt;&gt;" sheetId="47" r:id="rId5"/>
    <sheet name="Organisational structure" sheetId="37" r:id="rId6"/>
    <sheet name="Your company's goods" sheetId="38" r:id="rId7"/>
    <sheet name="S2.1 &gt;&gt;&gt;" sheetId="48" r:id="rId8"/>
    <sheet name="Purchases" sheetId="40" r:id="rId9"/>
    <sheet name="Stock" sheetId="42" r:id="rId10"/>
    <sheet name="S3.1&gt;&gt;&gt;" sheetId="51" r:id="rId11"/>
    <sheet name="Income statement" sheetId="41" r:id="rId12"/>
    <sheet name="S3.2 &gt;&gt;&gt;" sheetId="49" r:id="rId13"/>
    <sheet name="Sales" sheetId="39" r:id="rId14"/>
  </sheets>
  <definedNames>
    <definedName name="ASGHeaders">#REF!</definedName>
    <definedName name="ASGPCNs">#REF!</definedName>
    <definedName name="AssociatedSalesCompanyProfit">#REF!</definedName>
    <definedName name="CostPeriodSetup">#REF!</definedName>
    <definedName name="CTMHeaders">#REF!</definedName>
    <definedName name="CTMPCNs">#REF!</definedName>
    <definedName name="EPCreditRate">#REF!</definedName>
    <definedName name="ImporterProfit">#REF!</definedName>
    <definedName name="NVCreditRate">#REF!</definedName>
    <definedName name="PMSSetup">#REF!</definedName>
    <definedName name="POIEnd">#REF!</definedName>
    <definedName name="POIStart">#REF!</definedName>
    <definedName name="q103k">#REF!</definedName>
    <definedName name="q104k">#REF!</definedName>
    <definedName name="q105k">#REF!</definedName>
    <definedName name="q106k">#REF!</definedName>
    <definedName name="q107k">#REF!</definedName>
    <definedName name="q181a">#REF!</definedName>
    <definedName name="q181b">#REF!</definedName>
    <definedName name="q203k">#REF!</definedName>
    <definedName name="q204k">#REF!</definedName>
    <definedName name="q205k">#REF!</definedName>
    <definedName name="q206k">#REF!</definedName>
    <definedName name="q207k">#REF!</definedName>
    <definedName name="q208k">#REF!</definedName>
    <definedName name="q209k">#REF!</definedName>
    <definedName name="q210k">#REF!</definedName>
    <definedName name="q211k">#REF!</definedName>
    <definedName name="q212k">#REF!</definedName>
    <definedName name="q213k">#REF!</definedName>
    <definedName name="q214k">#REF!</definedName>
    <definedName name="q215a">#REF!</definedName>
    <definedName name="q215b">#REF!</definedName>
    <definedName name="q217a">#REF!</definedName>
    <definedName name="q217b">#REF!</definedName>
    <definedName name="q219a">#REF!</definedName>
    <definedName name="q219b">#REF!</definedName>
    <definedName name="q219c">#REF!</definedName>
    <definedName name="q219d">#REF!</definedName>
    <definedName name="q219e">#REF!</definedName>
    <definedName name="q219f">#REF!</definedName>
    <definedName name="q219g">#REF!</definedName>
    <definedName name="q219h">#REF!</definedName>
    <definedName name="q219i">#REF!</definedName>
    <definedName name="q219j">#REF!</definedName>
    <definedName name="q219k">#REF!</definedName>
    <definedName name="q219l">#REF!</definedName>
    <definedName name="q219m">#REF!</definedName>
    <definedName name="q219n">#REF!</definedName>
    <definedName name="q219o">#REF!</definedName>
    <definedName name="q220a">#REF!</definedName>
    <definedName name="q220b">#REF!</definedName>
    <definedName name="q221a">#REF!</definedName>
    <definedName name="q221b">#REF!</definedName>
    <definedName name="q222a">#REF!</definedName>
    <definedName name="q222b">#REF!</definedName>
    <definedName name="q226a">#REF!</definedName>
    <definedName name="q226b">#REF!</definedName>
    <definedName name="q227a">#REF!</definedName>
    <definedName name="q227b">#REF!</definedName>
    <definedName name="q230a">#REF!</definedName>
    <definedName name="q230b">#REF!</definedName>
    <definedName name="q230c">#REF!</definedName>
    <definedName name="q230d">#REF!</definedName>
    <definedName name="q230e">#REF!</definedName>
    <definedName name="q230f">#REF!</definedName>
    <definedName name="q230g">#REF!</definedName>
    <definedName name="q230h">#REF!</definedName>
    <definedName name="q230i">#REF!</definedName>
    <definedName name="q230j">#REF!</definedName>
    <definedName name="q230k">#REF!</definedName>
    <definedName name="q230l">#REF!</definedName>
    <definedName name="q230m">#REF!</definedName>
    <definedName name="q230n">#REF!</definedName>
    <definedName name="q230o">#REF!</definedName>
    <definedName name="q230p">#REF!</definedName>
    <definedName name="q230q">#REF!</definedName>
    <definedName name="q230r">#REF!</definedName>
    <definedName name="q230s">#REF!</definedName>
    <definedName name="q230t">#REF!</definedName>
    <definedName name="q232a">#REF!</definedName>
    <definedName name="q232b">#REF!</definedName>
    <definedName name="q233a">#REF!</definedName>
    <definedName name="q233b">#REF!</definedName>
    <definedName name="q234a">#REF!</definedName>
    <definedName name="q234b">#REF!</definedName>
    <definedName name="q235a">#REF!</definedName>
    <definedName name="q235b">#REF!</definedName>
    <definedName name="q236a">#REF!</definedName>
    <definedName name="q236b">#REF!</definedName>
    <definedName name="q237a">#REF!</definedName>
    <definedName name="q237b">#REF!</definedName>
    <definedName name="q238a">#REF!</definedName>
    <definedName name="q238b">#REF!</definedName>
    <definedName name="q239a">#REF!</definedName>
    <definedName name="q239b">#REF!</definedName>
    <definedName name="q240a">#REF!</definedName>
    <definedName name="q240b">#REF!</definedName>
    <definedName name="q243a">#REF!</definedName>
    <definedName name="q243b">#REF!</definedName>
    <definedName name="q243c">#REF!</definedName>
    <definedName name="q243d">#REF!</definedName>
    <definedName name="q243e">#REF!</definedName>
    <definedName name="q243f">#REF!</definedName>
    <definedName name="q243g">#REF!</definedName>
    <definedName name="q243h">#REF!</definedName>
    <definedName name="q243i">#REF!</definedName>
    <definedName name="q243j">#REF!</definedName>
    <definedName name="q243k">#REF!</definedName>
    <definedName name="q243l">#REF!</definedName>
    <definedName name="q243m">#REF!</definedName>
    <definedName name="q243n">#REF!</definedName>
    <definedName name="q243o">#REF!</definedName>
    <definedName name="q243p">#REF!</definedName>
    <definedName name="q243q">#REF!</definedName>
    <definedName name="q243r">#REF!</definedName>
    <definedName name="q243s">#REF!</definedName>
    <definedName name="q243t">#REF!</definedName>
    <definedName name="q248a">#REF!</definedName>
    <definedName name="q248b">#REF!</definedName>
    <definedName name="q248c">#REF!</definedName>
    <definedName name="q248d">#REF!</definedName>
    <definedName name="q248e">#REF!</definedName>
    <definedName name="q248f">#REF!</definedName>
    <definedName name="q248g">#REF!</definedName>
    <definedName name="q248h">#REF!</definedName>
    <definedName name="q248i">#REF!</definedName>
    <definedName name="q248j">#REF!</definedName>
    <definedName name="q248k">#REF!</definedName>
    <definedName name="q248l">#REF!</definedName>
    <definedName name="q248m">#REF!</definedName>
    <definedName name="q248n">#REF!</definedName>
    <definedName name="q248o">#REF!</definedName>
    <definedName name="q248p">#REF!</definedName>
    <definedName name="q248q">#REF!</definedName>
    <definedName name="q248r">#REF!</definedName>
    <definedName name="q248s">#REF!</definedName>
    <definedName name="q248t">#REF!</definedName>
    <definedName name="q250a">#REF!</definedName>
    <definedName name="q250b">#REF!</definedName>
    <definedName name="q251a">#REF!</definedName>
    <definedName name="q251b">#REF!</definedName>
    <definedName name="q252a">#REF!</definedName>
    <definedName name="q252b">#REF!</definedName>
    <definedName name="q253a">#REF!</definedName>
    <definedName name="q253b">#REF!</definedName>
    <definedName name="q254a">#REF!</definedName>
    <definedName name="q254b">#REF!</definedName>
    <definedName name="q255a">#REF!</definedName>
    <definedName name="q255b">#REF!</definedName>
    <definedName name="q256a">#REF!</definedName>
    <definedName name="q256b">#REF!</definedName>
    <definedName name="q257a">#REF!</definedName>
    <definedName name="q257b">#REF!</definedName>
    <definedName name="q258a">#REF!</definedName>
    <definedName name="q258b">#REF!</definedName>
    <definedName name="q259a">#REF!</definedName>
    <definedName name="q259b">#REF!</definedName>
    <definedName name="q260a">#REF!</definedName>
    <definedName name="q260b">#REF!</definedName>
    <definedName name="q261a">#REF!</definedName>
    <definedName name="q261b">#REF!</definedName>
    <definedName name="q262a">#REF!</definedName>
    <definedName name="q262b">#REF!</definedName>
    <definedName name="q264a">#REF!</definedName>
    <definedName name="q264b">#REF!</definedName>
    <definedName name="q265a">#REF!</definedName>
    <definedName name="q265b">#REF!</definedName>
    <definedName name="q265c">#REF!</definedName>
    <definedName name="q265d">#REF!</definedName>
    <definedName name="q265e">#REF!</definedName>
    <definedName name="q265f">#REF!</definedName>
    <definedName name="q265g">#REF!</definedName>
    <definedName name="q265h">#REF!</definedName>
    <definedName name="q265i">#REF!</definedName>
    <definedName name="q265j">#REF!</definedName>
    <definedName name="q266a">#REF!</definedName>
    <definedName name="q266b">#REF!</definedName>
    <definedName name="q267a">#REF!</definedName>
    <definedName name="q267b">#REF!</definedName>
    <definedName name="q268a">#REF!</definedName>
    <definedName name="q268b">#REF!</definedName>
    <definedName name="Sal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52" l="1"/>
  <c r="I146" i="44"/>
  <c r="H146" i="44"/>
  <c r="G146" i="44"/>
  <c r="F146" i="44"/>
  <c r="B1" i="37" l="1"/>
  <c r="B1" i="38"/>
  <c r="B1" i="40"/>
  <c r="B1" i="42"/>
  <c r="B1" i="41"/>
  <c r="E34" i="41" l="1"/>
  <c r="F34" i="41"/>
  <c r="F35" i="41" s="1"/>
  <c r="G34" i="41"/>
  <c r="H34" i="41"/>
  <c r="I34" i="41"/>
  <c r="J34" i="41"/>
  <c r="K34" i="41"/>
  <c r="L34" i="41"/>
  <c r="L35" i="41" s="1"/>
  <c r="M34" i="41"/>
  <c r="N34" i="41"/>
  <c r="N35" i="41" s="1"/>
  <c r="O34" i="41"/>
  <c r="E35" i="41"/>
  <c r="G35" i="41"/>
  <c r="H35" i="41"/>
  <c r="I35" i="41"/>
  <c r="J35" i="41"/>
  <c r="K35" i="41"/>
  <c r="M35" i="41"/>
  <c r="O35" i="41"/>
  <c r="E32" i="41"/>
  <c r="F32" i="41"/>
  <c r="G32" i="41"/>
  <c r="H32" i="41"/>
  <c r="I32" i="41"/>
  <c r="J32" i="41"/>
  <c r="K32" i="41"/>
  <c r="L32" i="41"/>
  <c r="M32" i="41"/>
  <c r="N32" i="41"/>
  <c r="O32" i="41"/>
  <c r="E26" i="41"/>
  <c r="F26" i="41"/>
  <c r="F27" i="41" s="1"/>
  <c r="G26" i="41"/>
  <c r="G27" i="41" s="1"/>
  <c r="H26" i="41"/>
  <c r="I26" i="41"/>
  <c r="J26" i="41"/>
  <c r="J27" i="41" s="1"/>
  <c r="K26" i="41"/>
  <c r="L26" i="41"/>
  <c r="M26" i="41"/>
  <c r="N26" i="41"/>
  <c r="N27" i="41" s="1"/>
  <c r="O26" i="41"/>
  <c r="O27" i="41" s="1"/>
  <c r="E27" i="41"/>
  <c r="H27" i="41"/>
  <c r="I27" i="41"/>
  <c r="K27" i="41"/>
  <c r="L27" i="41"/>
  <c r="M27" i="41"/>
  <c r="E22" i="41"/>
  <c r="F22" i="41"/>
  <c r="G22" i="41"/>
  <c r="H22" i="41"/>
  <c r="I22" i="41"/>
  <c r="J22" i="41"/>
  <c r="K22" i="41"/>
  <c r="L22" i="41"/>
  <c r="M22" i="41"/>
  <c r="N22" i="41"/>
  <c r="O22" i="41"/>
  <c r="G20" i="41"/>
  <c r="H20" i="41"/>
  <c r="I20" i="41"/>
  <c r="J20" i="41"/>
  <c r="K20" i="41"/>
  <c r="L20" i="41"/>
  <c r="M20" i="41"/>
  <c r="N20" i="41"/>
  <c r="O20" i="41"/>
  <c r="F20" i="41"/>
  <c r="B1" i="39" l="1"/>
  <c r="C5" i="41"/>
  <c r="C4" i="41"/>
  <c r="C5" i="40"/>
  <c r="C4" i="40"/>
  <c r="C4" i="37"/>
  <c r="C5" i="37"/>
  <c r="C5" i="42"/>
  <c r="C4" i="42"/>
  <c r="C5" i="39" l="1"/>
  <c r="C4" i="39"/>
  <c r="C5" i="38"/>
  <c r="C4" i="38"/>
  <c r="B8" i="46"/>
  <c r="J16" i="41" s="1"/>
  <c r="B7" i="46"/>
  <c r="G16" i="41" s="1"/>
  <c r="B6" i="46"/>
  <c r="D16" i="41" s="1"/>
  <c r="B5" i="46"/>
  <c r="B9" i="46"/>
  <c r="C6" i="39" s="1"/>
  <c r="E18" i="42" l="1"/>
  <c r="F18" i="42"/>
  <c r="G18" i="42"/>
  <c r="C7" i="41"/>
  <c r="C7" i="40"/>
  <c r="C7" i="42"/>
  <c r="C7" i="37"/>
  <c r="D18" i="42"/>
  <c r="C6" i="38"/>
  <c r="M16" i="41"/>
  <c r="C6" i="37"/>
  <c r="C6" i="40"/>
  <c r="C6" i="42"/>
  <c r="C6" i="41"/>
  <c r="C7" i="38"/>
  <c r="C7" i="39"/>
  <c r="D35" i="42"/>
  <c r="E29" i="42" s="1"/>
  <c r="E35" i="42" s="1"/>
  <c r="F29" i="42" s="1"/>
  <c r="F35" i="42" s="1"/>
  <c r="G29" i="42" s="1"/>
  <c r="G35" i="42" s="1"/>
  <c r="D27" i="42"/>
  <c r="E21" i="42" s="1"/>
  <c r="E27" i="42" s="1"/>
  <c r="F21" i="42" s="1"/>
  <c r="F27" i="42" s="1"/>
  <c r="G21" i="42" s="1"/>
  <c r="G27" i="42" s="1"/>
  <c r="D26" i="41"/>
  <c r="E20" i="41"/>
  <c r="D20" i="41"/>
  <c r="D22" i="41" s="1"/>
  <c r="D27" i="41" l="1"/>
  <c r="D32" i="41" s="1"/>
  <c r="D34" i="41" s="1"/>
  <c r="D35" i="41" s="1"/>
</calcChain>
</file>

<file path=xl/sharedStrings.xml><?xml version="1.0" encoding="utf-8"?>
<sst xmlns="http://schemas.openxmlformats.org/spreadsheetml/2006/main" count="722" uniqueCount="476">
  <si>
    <t>Purchases</t>
  </si>
  <si>
    <t>Stock</t>
  </si>
  <si>
    <t>Case details</t>
  </si>
  <si>
    <t>Deadline</t>
  </si>
  <si>
    <t>Case Number</t>
  </si>
  <si>
    <t>Case Name</t>
  </si>
  <si>
    <t>Company Name</t>
  </si>
  <si>
    <t>Start</t>
  </si>
  <si>
    <t>End</t>
  </si>
  <si>
    <t>Period of Investigation (POI)</t>
  </si>
  <si>
    <t>Injury Period (IP)</t>
  </si>
  <si>
    <t>Links to Guidance and Legislation</t>
  </si>
  <si>
    <t>TRA investigation process</t>
  </si>
  <si>
    <t>The TRA’s investigation process - GOV.UK</t>
  </si>
  <si>
    <t xml:space="preserve">WTO: Anti-Dumping agreement </t>
  </si>
  <si>
    <t>WTO | legal texts</t>
  </si>
  <si>
    <t>UK: Taxation (Cross-border Trade) Act 2018: SCHEDULE 4</t>
  </si>
  <si>
    <t>Taxation (Cross-border Trade) Act 2018</t>
  </si>
  <si>
    <t>UK: The Trade Remedies (Dumping and Subsidisation) (EU Exit) Regulations 2019</t>
  </si>
  <si>
    <t>The Trade Remedies (Dumping and Subsidisation) (EU Exit) Regulations 2019</t>
  </si>
  <si>
    <t>TRA Public File</t>
  </si>
  <si>
    <t>TRA Investigations - Trade Remedies Service - GOV.UK</t>
  </si>
  <si>
    <t xml:space="preserve">The TRA will seek to verify the data provided in this questionnaire and the methodology used to compile it. </t>
  </si>
  <si>
    <t>Exchange rates and currency conversion</t>
  </si>
  <si>
    <t xml:space="preserve">Where a currency conversion is required, we suggest you use the Bank of England exchange rate database where possible. If you use another method, please use this table to record where you have done so, and the rationale for doing so. Add more lines if required. </t>
  </si>
  <si>
    <t>GBP exchange rates | Bank of England | Database</t>
  </si>
  <si>
    <t>Question</t>
  </si>
  <si>
    <t>Method used</t>
  </si>
  <si>
    <t>Rationale</t>
  </si>
  <si>
    <t>Relevant Links</t>
  </si>
  <si>
    <t>A2.2</t>
  </si>
  <si>
    <t>Example: Exchange.com rates used</t>
  </si>
  <si>
    <t xml:space="preserve">Bank of England does not show CNY against JPY rates </t>
  </si>
  <si>
    <t>exchange.com/dates</t>
  </si>
  <si>
    <t>Formula and modifications</t>
  </si>
  <si>
    <t xml:space="preserve">If you add or modify any formula or function to the questionnaire or annexes, please record the details and rationale here. Add more lines if required. </t>
  </si>
  <si>
    <t>Details</t>
  </si>
  <si>
    <t>Formats</t>
  </si>
  <si>
    <t>Dates</t>
  </si>
  <si>
    <t>DD/MM/YYYY</t>
  </si>
  <si>
    <t>Large numerical figures numbers</t>
  </si>
  <si>
    <t xml:space="preserve">For all numerical figures, where appropriate, express every third number with a comma. </t>
  </si>
  <si>
    <t>'1,300' for one-thousand three hundred, '1,300,000' for one million and three-hundred thousand</t>
  </si>
  <si>
    <t>Currency</t>
  </si>
  <si>
    <t>Limit all currency figures to two decimal places. Apply a full point as a decimal separator and use the appropriate currency symbol or abbreviation.</t>
  </si>
  <si>
    <t>£12345.67          USD$400.01</t>
  </si>
  <si>
    <t>Trial Balances</t>
  </si>
  <si>
    <t xml:space="preserve">If your financial year is fully aligned with the POI, this is all that is required.  </t>
  </si>
  <si>
    <t xml:space="preserve">Where your financial period is not aligned with the POI, please provide trial balances (in original and spreadsheet form) to cover the following periods: </t>
  </si>
  <si>
    <t>Confidential and Non-Confidential Examples</t>
  </si>
  <si>
    <t>Redaction</t>
  </si>
  <si>
    <t>In many cases, redacting the information can be the simplest way of removing confidential information. This should be accompanied by a brief explanation, such as commercial sensitivity or personal details of a non-public figure.</t>
  </si>
  <si>
    <t>Confidential</t>
  </si>
  <si>
    <t xml:space="preserve">Non-Confidential </t>
  </si>
  <si>
    <t>We use SAP accounting systems for our financial accounting, sales and production. Company expenditure is allocated as follows: 45% to region A; 30% to region B; 25% to region C.</t>
  </si>
  <si>
    <t>We use [redacted – commercially sensitive information] accounting systems for our financial accounting, sales and production. Company expenditure is allocated across three regions [the exact split of the allocation has been deleted for reasons of commercial sensitivity].</t>
  </si>
  <si>
    <t>The main inputs for our production process are steel and aluminium. We source these materials from our supplier, Company A. The terms of sales and pricing are negotiated with Company A on a transaction-by-transaction basis.</t>
  </si>
  <si>
    <t>The main inputs for our production process are steel and aluminium. We source these materials from [redacted – commercially sensitive information]. The terms of sales and pricing are negotiated with [redacted – commercially sensitive information] on a transaction-by-transaction basis.</t>
  </si>
  <si>
    <t>Legal name of company</t>
  </si>
  <si>
    <t>Company Ltd</t>
  </si>
  <si>
    <t>Legal structure</t>
  </si>
  <si>
    <t>Limited Company</t>
  </si>
  <si>
    <t>Year of establishment</t>
  </si>
  <si>
    <t>Place of registration</t>
  </si>
  <si>
    <t>123 High Street</t>
  </si>
  <si>
    <t>Name (point of contact)</t>
  </si>
  <si>
    <t>John Smith</t>
  </si>
  <si>
    <t>[redacted – contains personal information]</t>
  </si>
  <si>
    <t>Position</t>
  </si>
  <si>
    <t>Managing director</t>
  </si>
  <si>
    <t>Address</t>
  </si>
  <si>
    <t>Telephone No</t>
  </si>
  <si>
    <t>0123 456789</t>
  </si>
  <si>
    <t>Email</t>
  </si>
  <si>
    <t>John.smith@email.com</t>
  </si>
  <si>
    <t>Indexing</t>
  </si>
  <si>
    <t>You can provide the information in Indexed form. Set a baseline figure for an initial number and show relative increases or decreases in figures over a period of time.</t>
  </si>
  <si>
    <t>Year 1</t>
  </si>
  <si>
    <t>Year 2</t>
  </si>
  <si>
    <t>Year 3</t>
  </si>
  <si>
    <t>Year 4</t>
  </si>
  <si>
    <t>Ranging</t>
  </si>
  <si>
    <t>You can also use ranged values. This means providing a range of two numbers, one higher and one lower than the confidential figure. This range should give a reasonable summary of the data provided, with each number generally being within 15% of the confidential figure. The true value should not always be the midpoint of the range.</t>
  </si>
  <si>
    <t>The sales price is £215 per tonne.</t>
  </si>
  <si>
    <t>The sales price is [commercially sensitive data: non-confidential range: £200 – £240] per tonne.</t>
  </si>
  <si>
    <t>£48-55</t>
  </si>
  <si>
    <t>£65-73</t>
  </si>
  <si>
    <t>£69-75</t>
  </si>
  <si>
    <t>£78-84</t>
  </si>
  <si>
    <t>Section</t>
  </si>
  <si>
    <t>Organisational Structure</t>
  </si>
  <si>
    <t>Case no.:</t>
  </si>
  <si>
    <t>Company name:</t>
  </si>
  <si>
    <t>Instructions</t>
  </si>
  <si>
    <t>Name</t>
  </si>
  <si>
    <t>General Information</t>
  </si>
  <si>
    <t>Activities</t>
  </si>
  <si>
    <t>Shareholding</t>
  </si>
  <si>
    <t xml:space="preserve">Company name    </t>
  </si>
  <si>
    <t>Is the associated company involved in the production, sale, or distribution of the like good?</t>
  </si>
  <si>
    <t xml:space="preserve">Address                      </t>
  </si>
  <si>
    <t xml:space="preserve">Company representative and role                              </t>
  </si>
  <si>
    <t xml:space="preserve">Representative email </t>
  </si>
  <si>
    <t>Representative telephone (Include country code in parenthesis)</t>
  </si>
  <si>
    <t>List activities</t>
  </si>
  <si>
    <t>Percentage shareholding in the associated company</t>
  </si>
  <si>
    <t>Percentage shareholding held by associated company in your company</t>
  </si>
  <si>
    <t>[1]</t>
  </si>
  <si>
    <t>[2]</t>
  </si>
  <si>
    <t>[3]</t>
  </si>
  <si>
    <t>[4]</t>
  </si>
  <si>
    <t>[5]</t>
  </si>
  <si>
    <t>[6]</t>
  </si>
  <si>
    <t>[7]</t>
  </si>
  <si>
    <t>[8]</t>
  </si>
  <si>
    <t>[9]</t>
  </si>
  <si>
    <t>[10]</t>
  </si>
  <si>
    <t>Notes</t>
  </si>
  <si>
    <t>Full name of the company under which the company is registered.</t>
  </si>
  <si>
    <t xml:space="preserve">Enter either Yes or No </t>
  </si>
  <si>
    <t>Registered office address of the associated company, include country.</t>
  </si>
  <si>
    <t>Name of the company representative or contact point and his/her role in the company.</t>
  </si>
  <si>
    <t>Email of the company representative.</t>
  </si>
  <si>
    <t>Telephone number of the company representative including the country code.</t>
  </si>
  <si>
    <t>The principal activities of the company should be listed here.</t>
  </si>
  <si>
    <t>If your company holds shares in the associated company, please state here the percentage of the associated company's shares held by your company.</t>
  </si>
  <si>
    <t>If an associated company holds shares in your company, please state here the percentages of your company's shares held by the associated company.</t>
  </si>
  <si>
    <t>Your Company's goods</t>
  </si>
  <si>
    <t xml:space="preserve">Instructions </t>
  </si>
  <si>
    <r>
      <rPr>
        <sz val="11"/>
        <color rgb="FF000000"/>
        <rFont val="Aptos Narrow"/>
        <family val="2"/>
      </rPr>
      <t>▪ C</t>
    </r>
    <r>
      <rPr>
        <sz val="11"/>
        <color rgb="FF000000"/>
        <rFont val="Arial"/>
        <family val="2"/>
      </rPr>
      <t>omplete the table below for all PCN codes identified for both your domestic and export markets.</t>
    </r>
  </si>
  <si>
    <r>
      <rPr>
        <sz val="9.9"/>
        <color rgb="FF000000"/>
        <rFont val="Aptos Narrow"/>
        <family val="2"/>
      </rPr>
      <t>▪</t>
    </r>
    <r>
      <rPr>
        <sz val="9.9"/>
        <color rgb="FF000000"/>
        <rFont val="Arial"/>
        <family val="2"/>
      </rPr>
      <t xml:space="preserve"> </t>
    </r>
    <r>
      <rPr>
        <sz val="11"/>
        <color rgb="FF000000"/>
        <rFont val="Arial"/>
        <family val="2"/>
      </rPr>
      <t>If there are a number of models within each PCN then please list each PCN/model separately (or by similar group of models) so as to provide meaningful characteristics.</t>
    </r>
  </si>
  <si>
    <t>Goods characteristics</t>
  </si>
  <si>
    <t>Goods similarities</t>
  </si>
  <si>
    <t>Comments</t>
  </si>
  <si>
    <t>PCN</t>
  </si>
  <si>
    <t>Internal Code or equivalent</t>
  </si>
  <si>
    <t>Associated party, if applicable</t>
  </si>
  <si>
    <t>Physical characteristics of your company’s goods</t>
  </si>
  <si>
    <t>Commercial characteristics of your company’s goods</t>
  </si>
  <si>
    <t>Identical to the like goods produced in the UK? (Yes/No)</t>
  </si>
  <si>
    <t>If [6] = No. Explain any physical/commercial differences and if they cause distinguishable price variations.</t>
  </si>
  <si>
    <t>YES</t>
  </si>
  <si>
    <t xml:space="preserve">Notes </t>
  </si>
  <si>
    <t>Internal company code of the product in your system.</t>
  </si>
  <si>
    <t xml:space="preserve">If an associated company produces or sells the good listed in Columns [1] and [2], state their name. If there is no associated company insert not applicable (N/A). </t>
  </si>
  <si>
    <t xml:space="preserve">Physical characteristics to consider include: age; appearance; chemical composition; contents; grade/standards; purity/yield; quality; size/dimensions; strength; taste; weight.
</t>
  </si>
  <si>
    <t xml:space="preserve">Commercial characteristics to consider include: end use; distribution channels; identity of customers; whether the products compete directly in the UK market; price differences.
</t>
  </si>
  <si>
    <t xml:space="preserve">Answer YES if your goods and the like goods produced in the UK are identical in term of characteristics and NO if they are not.  </t>
  </si>
  <si>
    <r>
      <rPr>
        <sz val="11"/>
        <color rgb="FF000000"/>
        <rFont val="Arial"/>
        <family val="2"/>
      </rPr>
      <t xml:space="preserve">If the answer is No to [6], explain: 
</t>
    </r>
    <r>
      <rPr>
        <sz val="11"/>
        <color rgb="FF000000"/>
        <rFont val="Aptos Narrow"/>
        <family val="2"/>
      </rPr>
      <t>▪ T</t>
    </r>
    <r>
      <rPr>
        <sz val="11"/>
        <color rgb="FF000000"/>
        <rFont val="Arial"/>
        <family val="2"/>
      </rPr>
      <t xml:space="preserve">he differences 
</t>
    </r>
    <r>
      <rPr>
        <sz val="11"/>
        <color rgb="FF000000"/>
        <rFont val="Aptos Narrow"/>
        <family val="2"/>
      </rPr>
      <t>▪</t>
    </r>
    <r>
      <rPr>
        <sz val="11"/>
        <color rgb="FF000000"/>
        <rFont val="Arial"/>
        <family val="2"/>
      </rPr>
      <t xml:space="preserve"> Whether and how they cause distinguishable variations in price, and 
</t>
    </r>
    <r>
      <rPr>
        <sz val="11"/>
        <color rgb="FF000000"/>
        <rFont val="Aptos Narrow"/>
        <family val="2"/>
      </rPr>
      <t xml:space="preserve">▪ </t>
    </r>
    <r>
      <rPr>
        <sz val="11"/>
        <color rgb="FF000000"/>
        <rFont val="Arial"/>
        <family val="2"/>
      </rPr>
      <t>any other effects they have. 
Attach any evidence you have that is relevant.</t>
    </r>
  </si>
  <si>
    <t>If you have any further information you wish to supply, include with references to any attachments.</t>
  </si>
  <si>
    <r>
      <rPr>
        <sz val="11"/>
        <color rgb="FF000000"/>
        <rFont val="Aptos Narrow"/>
        <family val="2"/>
      </rPr>
      <t>▪</t>
    </r>
    <r>
      <rPr>
        <sz val="9.9"/>
        <color rgb="FF000000"/>
        <rFont val="Arial"/>
        <family val="2"/>
      </rPr>
      <t xml:space="preserve"> </t>
    </r>
    <r>
      <rPr>
        <sz val="11"/>
        <color rgb="FF000000"/>
        <rFont val="Arial"/>
        <family val="2"/>
      </rPr>
      <t>Add more rows, if necessary within the table or copy an existing row to the end of the table.</t>
    </r>
  </si>
  <si>
    <t>Product Control Number</t>
  </si>
  <si>
    <t>Supplier</t>
  </si>
  <si>
    <t xml:space="preserve">Purchased quantity </t>
  </si>
  <si>
    <t>Units</t>
  </si>
  <si>
    <t>Gross invoice value</t>
  </si>
  <si>
    <t>Total net invoice value</t>
  </si>
  <si>
    <t>Invoice currency</t>
  </si>
  <si>
    <t>General delivery terms</t>
  </si>
  <si>
    <t>[11]</t>
  </si>
  <si>
    <t>[12]</t>
  </si>
  <si>
    <t>Refers to the PCN (Product Control Number).</t>
  </si>
  <si>
    <t>Name of the supplier.</t>
  </si>
  <si>
    <t>Specify the unit of volume used (e.g. Kg, MT, Litres, each) in [3]</t>
  </si>
  <si>
    <t>Total amount a customer is billed on an invoice, including all costs, taxes, and any other fees or charges.</t>
  </si>
  <si>
    <t>Total amount on an invoice before any taxes, fees, or discounts are applied.</t>
  </si>
  <si>
    <t>Currency in which the product will be invoiced and paid.</t>
  </si>
  <si>
    <t>Briefly describe the conditions agreed upon regarding the delivery of goods. This includes the responsibilities, timing, location, and method of delivery.</t>
  </si>
  <si>
    <t xml:space="preserve">Provide any additional clarification about the data provided here. </t>
  </si>
  <si>
    <t>S2.1.4 - Stock</t>
  </si>
  <si>
    <r>
      <rPr>
        <sz val="11"/>
        <color theme="1"/>
        <rFont val="Aptos Narrow"/>
        <family val="2"/>
      </rPr>
      <t>▪</t>
    </r>
    <r>
      <rPr>
        <sz val="11"/>
        <color theme="1"/>
        <rFont val="Arial"/>
        <family val="2"/>
      </rPr>
      <t xml:space="preserve"> Do NOT input data into the cells coloured yellow. The cells coloured yellow are automatically calculated.</t>
    </r>
  </si>
  <si>
    <r>
      <rPr>
        <sz val="11"/>
        <color rgb="FF000000"/>
        <rFont val="Aptos Narrow"/>
        <family val="2"/>
      </rPr>
      <t>▪</t>
    </r>
    <r>
      <rPr>
        <sz val="11"/>
        <color rgb="FF000000"/>
        <rFont val="Arial"/>
        <family val="2"/>
      </rPr>
      <t xml:space="preserve"> If you have any comments regarding the data supplied concerning the level and trend in stock, please add it to the comments column.  </t>
    </r>
  </si>
  <si>
    <t>POI</t>
  </si>
  <si>
    <r>
      <t xml:space="preserve">Stock </t>
    </r>
    <r>
      <rPr>
        <b/>
        <i/>
        <sz val="11"/>
        <rFont val="Arial"/>
        <family val="2"/>
      </rPr>
      <t>purchased</t>
    </r>
    <r>
      <rPr>
        <b/>
        <sz val="11"/>
        <rFont val="Arial"/>
        <family val="2"/>
      </rPr>
      <t xml:space="preserve"> by the company</t>
    </r>
  </si>
  <si>
    <t>Opening stock</t>
  </si>
  <si>
    <t>(+) Purchase</t>
  </si>
  <si>
    <t>(−) Domestic sales</t>
  </si>
  <si>
    <t>(−) Export sales</t>
  </si>
  <si>
    <t>(−) Transfers</t>
  </si>
  <si>
    <t>(−) Others (e.g. wastage, expiration, theft)</t>
  </si>
  <si>
    <t>Closing stock</t>
  </si>
  <si>
    <t>Closing stocks is automatically calculated - Do NOT enter any data in this row.</t>
  </si>
  <si>
    <t>Sales of the like goods and goods subject to review</t>
  </si>
  <si>
    <t>Ex-Works Goods Value</t>
  </si>
  <si>
    <t>Revenue Recognised</t>
  </si>
  <si>
    <t>Source Documents</t>
  </si>
  <si>
    <t>PCN1</t>
  </si>
  <si>
    <t>PCN2</t>
  </si>
  <si>
    <t>PCN3</t>
  </si>
  <si>
    <t>PCN4</t>
  </si>
  <si>
    <t>PCN5</t>
  </si>
  <si>
    <t>PCN6</t>
  </si>
  <si>
    <t>PCN7</t>
  </si>
  <si>
    <t>PCN8</t>
  </si>
  <si>
    <t>PCN9</t>
  </si>
  <si>
    <t>PCN10</t>
  </si>
  <si>
    <t>Add more PCN's if required</t>
  </si>
  <si>
    <t>Provide appropriate evidence/workings to support the submitted figures.</t>
  </si>
  <si>
    <t>Provide an explanation of how you calculated the submitted figures - you can also use the questionnaire and/or provide supporting documents to provide further explanations if more suitable.</t>
  </si>
  <si>
    <t xml:space="preserve"> Income statement</t>
  </si>
  <si>
    <r>
      <rPr>
        <sz val="11"/>
        <color rgb="FF000000"/>
        <rFont val="Aptos Narrow"/>
        <family val="2"/>
      </rPr>
      <t>▪</t>
    </r>
    <r>
      <rPr>
        <sz val="11"/>
        <color rgb="FF000000"/>
        <rFont val="Arial"/>
        <family val="2"/>
      </rPr>
      <t xml:space="preserve"> Please note that profit before tax is the key consideration for this tab. </t>
    </r>
  </si>
  <si>
    <r>
      <rPr>
        <sz val="11"/>
        <color rgb="FF000000"/>
        <rFont val="Aptos Narrow"/>
        <family val="2"/>
      </rPr>
      <t>▪</t>
    </r>
    <r>
      <rPr>
        <sz val="9.9"/>
        <color rgb="FF000000"/>
        <rFont val="Arial"/>
        <family val="2"/>
      </rPr>
      <t xml:space="preserve"> </t>
    </r>
    <r>
      <rPr>
        <sz val="11"/>
        <color rgb="FF000000"/>
        <rFont val="Arial"/>
        <family val="2"/>
      </rPr>
      <t>Input all sales, cost of sales, AS&amp;G expenses, and interest income and extraordinary/exceptional gains as positive.</t>
    </r>
  </si>
  <si>
    <r>
      <rPr>
        <b/>
        <sz val="11"/>
        <color rgb="FF000000"/>
        <rFont val="Aptos Narrow"/>
        <family val="2"/>
      </rPr>
      <t>▪</t>
    </r>
    <r>
      <rPr>
        <b/>
        <sz val="11"/>
        <color rgb="FF000000"/>
        <rFont val="Arial"/>
        <family val="2"/>
      </rPr>
      <t xml:space="preserve"> </t>
    </r>
    <r>
      <rPr>
        <sz val="11"/>
        <color rgb="FF000000"/>
        <rFont val="Arial"/>
        <family val="2"/>
      </rPr>
      <t>Do not input data into the cells coloured yellow. The cells coloured yellow are automatically calculated.</t>
    </r>
  </si>
  <si>
    <t>Income statement</t>
  </si>
  <si>
    <t>All goods</t>
  </si>
  <si>
    <t>Gross sales</t>
  </si>
  <si>
    <t>Sales returns, rebates and discounts</t>
  </si>
  <si>
    <t>Net sales</t>
  </si>
  <si>
    <t>Gross Profit</t>
  </si>
  <si>
    <t>Selling expenses</t>
  </si>
  <si>
    <t>Administrative and general expenses</t>
  </si>
  <si>
    <t>Financial expenses</t>
  </si>
  <si>
    <t>AS&amp;G expenses</t>
  </si>
  <si>
    <t>Operating Income (profit or loss)</t>
  </si>
  <si>
    <t>Interest and 'other' income</t>
  </si>
  <si>
    <t>Interest expense</t>
  </si>
  <si>
    <t>Extraordinary gains / losses</t>
  </si>
  <si>
    <t>Abnormal gains/losses</t>
  </si>
  <si>
    <t>Profit before tax</t>
  </si>
  <si>
    <t>Tax</t>
  </si>
  <si>
    <t>Profit after tax</t>
  </si>
  <si>
    <t>Net profit %</t>
  </si>
  <si>
    <t>Refers to the total revenue generated from all sales transactions within a specific period, before any deductions or adjustments are made.</t>
  </si>
  <si>
    <t>Enter any sales returns, rebates and discounts made during the period.</t>
  </si>
  <si>
    <t>Automatically calculated - Do NOT enter any data in this row.</t>
  </si>
  <si>
    <t>Costs to promote and sell products.</t>
  </si>
  <si>
    <t>Costs incurred to operate that are not directly tied to producing goods.</t>
  </si>
  <si>
    <t xml:space="preserve">These expenses include items like interest payments on debt, and certain taxes. </t>
  </si>
  <si>
    <t>Money earned from lending or investing money (e.g. savings accounts, bonds, or loans).</t>
  </si>
  <si>
    <t>Cost incurred from borrowing money. Enter as a negative.</t>
  </si>
  <si>
    <t>Extraordinary gains and losses are unusual, infrequent, non-recurring financial events that fall outside a company's normal business operations. Enter losses as a negative number.</t>
  </si>
  <si>
    <t>Abnormal gains and losses can occur, particularly in process costing, when the actual production results differ from expected outcomes. Enter losses as a negative number.</t>
  </si>
  <si>
    <t>Enter any taxes paid.</t>
  </si>
  <si>
    <t>Contents</t>
  </si>
  <si>
    <t>Volume</t>
  </si>
  <si>
    <t>Independent</t>
  </si>
  <si>
    <t>Retailer</t>
  </si>
  <si>
    <t>Associate</t>
  </si>
  <si>
    <t>Wholesaler</t>
  </si>
  <si>
    <t>Distributor</t>
  </si>
  <si>
    <t>End-User</t>
  </si>
  <si>
    <t>Internal transfer</t>
  </si>
  <si>
    <t>Other</t>
  </si>
  <si>
    <t>Completed on Behalf of:</t>
  </si>
  <si>
    <t>Case team email</t>
  </si>
  <si>
    <t>Type of data being submitted</t>
  </si>
  <si>
    <t xml:space="preserve">Click on cell to the left and  from the drop-down menu select either "Confidential" or "Non-confidential" </t>
  </si>
  <si>
    <t>Last financial year prior to POI</t>
  </si>
  <si>
    <t>Layout of annex tabs</t>
  </si>
  <si>
    <t>Each tab in the annex consists of the following items:</t>
  </si>
  <si>
    <r>
      <rPr>
        <b/>
        <sz val="12"/>
        <color rgb="FF000000"/>
        <rFont val="Arial"/>
        <family val="2"/>
      </rPr>
      <t>Instructions</t>
    </r>
    <r>
      <rPr>
        <sz val="12"/>
        <color rgb="FF000000"/>
        <rFont val="Arial"/>
        <family val="2"/>
      </rPr>
      <t xml:space="preserve">   - This gives some basic points on how to complete the tab and the table(s) contained within it,</t>
    </r>
  </si>
  <si>
    <t>Accounting currency and /or unit of volume table -  Not all tabs include this.  This appears above the main data tables.   This is to collect information on the units used to measure volume and value in the data table.</t>
  </si>
  <si>
    <t>Note on verification</t>
  </si>
  <si>
    <r>
      <t xml:space="preserve">Please provide us with all formulae and steps used in your calculations and </t>
    </r>
    <r>
      <rPr>
        <b/>
        <u/>
        <sz val="12"/>
        <rFont val="Arial"/>
        <family val="2"/>
      </rPr>
      <t>keep a record</t>
    </r>
    <r>
      <rPr>
        <sz val="12"/>
        <rFont val="Arial"/>
        <family val="2"/>
      </rPr>
      <t xml:space="preserve"> of these and all related material/documentation for any verification visit.</t>
    </r>
  </si>
  <si>
    <r>
      <t xml:space="preserve">It is strongly suggested that you read this </t>
    </r>
    <r>
      <rPr>
        <b/>
        <u/>
        <sz val="12"/>
        <rFont val="Arial"/>
        <family val="2"/>
      </rPr>
      <t>whole</t>
    </r>
    <r>
      <rPr>
        <sz val="12"/>
        <rFont val="Arial"/>
        <family val="2"/>
      </rPr>
      <t xml:space="preserve"> page before progressing further. </t>
    </r>
  </si>
  <si>
    <t>Non-confidential</t>
  </si>
  <si>
    <t>Annex tabs</t>
  </si>
  <si>
    <t>Link to questionnaire main section</t>
  </si>
  <si>
    <t xml:space="preserve">Organisational structure </t>
  </si>
  <si>
    <t>Your company's goods</t>
  </si>
  <si>
    <t>Parent company</t>
  </si>
  <si>
    <t>Ultimate controlling company</t>
  </si>
  <si>
    <t>Registration number / country of registration</t>
  </si>
  <si>
    <t>Table B:  Organisational structure</t>
  </si>
  <si>
    <t>POI:</t>
  </si>
  <si>
    <t>Injury period (IP):</t>
  </si>
  <si>
    <r>
      <rPr>
        <sz val="11"/>
        <rFont val="Aptos Narrow"/>
        <family val="2"/>
      </rPr>
      <t xml:space="preserve">▪ </t>
    </r>
    <r>
      <rPr>
        <sz val="11"/>
        <rFont val="Arial"/>
        <family val="2"/>
      </rPr>
      <t>This tab contains two tables:</t>
    </r>
  </si>
  <si>
    <r>
      <t xml:space="preserve">   -  </t>
    </r>
    <r>
      <rPr>
        <b/>
        <sz val="11"/>
        <rFont val="Arial"/>
        <family val="2"/>
      </rPr>
      <t>Table A</t>
    </r>
    <r>
      <rPr>
        <sz val="11"/>
        <rFont val="Arial"/>
        <family val="2"/>
      </rPr>
      <t>: Parent or controlling company  -  Complete this table if your company is a subsidiary of another company.</t>
    </r>
  </si>
  <si>
    <r>
      <t xml:space="preserve">   -  </t>
    </r>
    <r>
      <rPr>
        <b/>
        <sz val="11"/>
        <rFont val="Arial"/>
        <family val="2"/>
      </rPr>
      <t>Table B</t>
    </r>
    <r>
      <rPr>
        <sz val="11"/>
        <rFont val="Arial"/>
        <family val="2"/>
      </rPr>
      <t>: Organisational structure -  Complete this table for all associated companies, if your company has any associated companies, complete this table for all associated companies.</t>
    </r>
  </si>
  <si>
    <r>
      <rPr>
        <sz val="11"/>
        <color theme="1"/>
        <rFont val="Aptos Narrow"/>
        <family val="2"/>
      </rPr>
      <t>▪</t>
    </r>
    <r>
      <rPr>
        <sz val="9.9"/>
        <color theme="1"/>
        <rFont val="Arial"/>
        <family val="2"/>
      </rPr>
      <t xml:space="preserve"> </t>
    </r>
    <r>
      <rPr>
        <sz val="11"/>
        <color theme="1"/>
        <rFont val="Arial"/>
        <family val="2"/>
      </rPr>
      <t>The first row has been entered as an example - delete before submission.</t>
    </r>
  </si>
  <si>
    <r>
      <rPr>
        <sz val="11"/>
        <color theme="1"/>
        <rFont val="Aptos Narrow"/>
        <family val="2"/>
      </rPr>
      <t>▪</t>
    </r>
    <r>
      <rPr>
        <sz val="11"/>
        <color theme="1"/>
        <rFont val="Arial"/>
        <family val="2"/>
      </rPr>
      <t xml:space="preserve"> For Table B add more rows if necessary.</t>
    </r>
  </si>
  <si>
    <t>NO</t>
  </si>
  <si>
    <t>Injury period</t>
  </si>
  <si>
    <t>Like goods in value</t>
  </si>
  <si>
    <t>Accounting currency</t>
  </si>
  <si>
    <t xml:space="preserve">State your accounting currency  </t>
  </si>
  <si>
    <t>Units of volume</t>
  </si>
  <si>
    <t xml:space="preserve">Table A: Sales value of goods subject to review and / or like goods during the POI by country of destination </t>
  </si>
  <si>
    <t>Table B: Sales volume of goods subject to review and / or like goods during the POI by country of destination</t>
  </si>
  <si>
    <t>Country of destination</t>
  </si>
  <si>
    <t>(2.)Exports to the UK (goods subject to review)</t>
  </si>
  <si>
    <t>(3.) Exports to third countries (like goods)</t>
  </si>
  <si>
    <r>
      <rPr>
        <sz val="11"/>
        <color theme="1"/>
        <rFont val="Arial"/>
        <family val="2"/>
      </rPr>
      <t>(4.)</t>
    </r>
    <r>
      <rPr>
        <b/>
        <sz val="11"/>
        <color theme="1"/>
        <rFont val="Arial"/>
        <family val="2"/>
      </rPr>
      <t xml:space="preserve"> Exports to Top 5 third counties </t>
    </r>
  </si>
  <si>
    <t>Country 1 (state country)</t>
  </si>
  <si>
    <t>Country 2 (state country)</t>
  </si>
  <si>
    <t>Country 3 (state country)</t>
  </si>
  <si>
    <t>Country 4 (state country)</t>
  </si>
  <si>
    <t>Country 5 (state country)</t>
  </si>
  <si>
    <t>(1) Domestic sales (like goods)</t>
  </si>
  <si>
    <t>Injury Period (Years)</t>
  </si>
  <si>
    <t xml:space="preserve">Like goods in volume </t>
  </si>
  <si>
    <r>
      <t xml:space="preserve">   - </t>
    </r>
    <r>
      <rPr>
        <b/>
        <sz val="11"/>
        <color rgb="FF000000"/>
        <rFont val="Arial"/>
        <family val="2"/>
      </rPr>
      <t>Table A:</t>
    </r>
    <r>
      <rPr>
        <sz val="11"/>
        <color rgb="FF000000"/>
        <rFont val="Arial"/>
        <family val="2"/>
      </rPr>
      <t xml:space="preserve"> Sales value of goods subject to review and / or like goods during the POI broken down by country of destination (including domestic sales) and PCN</t>
    </r>
  </si>
  <si>
    <r>
      <t xml:space="preserve">   - </t>
    </r>
    <r>
      <rPr>
        <b/>
        <sz val="11"/>
        <color rgb="FF000000"/>
        <rFont val="Arial"/>
        <family val="2"/>
      </rPr>
      <t>Table B</t>
    </r>
    <r>
      <rPr>
        <sz val="11"/>
        <color rgb="FF000000"/>
        <rFont val="Arial"/>
        <family val="2"/>
      </rPr>
      <t>: Sales volume of goods subject to review and / or like goods during the POI broken down by country of destination (including domestic sales) and PCN</t>
    </r>
  </si>
  <si>
    <r>
      <rPr>
        <sz val="11"/>
        <color rgb="FF000000"/>
        <rFont val="Aptos Narrow"/>
        <family val="2"/>
      </rPr>
      <t xml:space="preserve">   </t>
    </r>
    <r>
      <rPr>
        <sz val="11"/>
        <color rgb="FF000000"/>
        <rFont val="Arial"/>
        <family val="2"/>
      </rPr>
      <t xml:space="preserve">   (1.) </t>
    </r>
    <r>
      <rPr>
        <u/>
        <sz val="11"/>
        <color rgb="FF000000"/>
        <rFont val="Arial"/>
        <family val="2"/>
      </rPr>
      <t>Domestic sales</t>
    </r>
    <r>
      <rPr>
        <sz val="11"/>
        <color rgb="FF000000"/>
        <rFont val="Arial"/>
        <family val="2"/>
      </rPr>
      <t xml:space="preserve"> refers to sales of the like goods on the domestic market. Sales to the UK and all other countries are </t>
    </r>
    <r>
      <rPr>
        <u/>
        <sz val="11"/>
        <color rgb="FF000000"/>
        <rFont val="Arial"/>
        <family val="2"/>
      </rPr>
      <t>excluded</t>
    </r>
    <r>
      <rPr>
        <sz val="11"/>
        <color rgb="FF000000"/>
        <rFont val="Arial"/>
        <family val="2"/>
      </rPr>
      <t>.</t>
    </r>
  </si>
  <si>
    <r>
      <rPr>
        <sz val="11"/>
        <color rgb="FF000000"/>
        <rFont val="Aptos Narrow"/>
        <family val="2"/>
      </rPr>
      <t xml:space="preserve">    </t>
    </r>
    <r>
      <rPr>
        <sz val="11"/>
        <color rgb="FF000000"/>
        <rFont val="Arial"/>
        <family val="2"/>
      </rPr>
      <t xml:space="preserve">  (2.) </t>
    </r>
    <r>
      <rPr>
        <u/>
        <sz val="11"/>
        <color rgb="FF000000"/>
        <rFont val="Arial"/>
        <family val="2"/>
      </rPr>
      <t xml:space="preserve">Exports to the UK </t>
    </r>
    <r>
      <rPr>
        <sz val="11"/>
        <color rgb="FF000000"/>
        <rFont val="Arial"/>
        <family val="2"/>
      </rPr>
      <t>refer to sales of the goods subject to review / like goods to the UK. Sales to the domestic market and to all other countries are excluded.</t>
    </r>
  </si>
  <si>
    <r>
      <t xml:space="preserve">     (3.)</t>
    </r>
    <r>
      <rPr>
        <sz val="11"/>
        <color rgb="FF000000"/>
        <rFont val="Aptos Narrow"/>
        <family val="2"/>
      </rPr>
      <t xml:space="preserve"> </t>
    </r>
    <r>
      <rPr>
        <u/>
        <sz val="11"/>
        <color rgb="FF000000"/>
        <rFont val="Arial"/>
        <family val="2"/>
      </rPr>
      <t xml:space="preserve"> Exports to third countries </t>
    </r>
    <r>
      <rPr>
        <sz val="11"/>
        <color rgb="FF000000"/>
        <rFont val="Arial"/>
        <family val="2"/>
      </rPr>
      <t>refer to sales of the like goods to all other countries</t>
    </r>
    <r>
      <rPr>
        <u/>
        <sz val="11"/>
        <color rgb="FF000000"/>
        <rFont val="Arial"/>
        <family val="2"/>
      </rPr>
      <t xml:space="preserve"> excluding</t>
    </r>
    <r>
      <rPr>
        <sz val="11"/>
        <color rgb="FF000000"/>
        <rFont val="Arial"/>
        <family val="2"/>
      </rPr>
      <t xml:space="preserve"> the domestic market and the UK.</t>
    </r>
  </si>
  <si>
    <r>
      <rPr>
        <sz val="11"/>
        <color rgb="FF000000"/>
        <rFont val="Aptos Narrow"/>
        <family val="2"/>
      </rPr>
      <t>▪</t>
    </r>
    <r>
      <rPr>
        <sz val="11"/>
        <color rgb="FF000000"/>
        <rFont val="Arial"/>
        <family val="2"/>
      </rPr>
      <t xml:space="preserve"> Include all your sales net of returns/credit notes for the like goods made during the POI. Include the like goods both produced and purchased for resale.</t>
    </r>
  </si>
  <si>
    <r>
      <rPr>
        <sz val="11"/>
        <color rgb="FF000000"/>
        <rFont val="Aptos Narrow"/>
        <family val="2"/>
      </rPr>
      <t>▪</t>
    </r>
    <r>
      <rPr>
        <sz val="11"/>
        <color rgb="FF000000"/>
        <rFont val="Arial"/>
        <family val="2"/>
      </rPr>
      <t xml:space="preserve"> Enter financial information totals in your accounting currency.</t>
    </r>
  </si>
  <si>
    <t>Total price relating to goods excluding all charges for taxes, freight, handling, customs clearance, etc.</t>
  </si>
  <si>
    <t>Total amount of revenue recognised in your financial accounting system. Use the Comments to explain any difference between [1] and [2].</t>
  </si>
  <si>
    <t>Injury Period (IP) Years</t>
  </si>
  <si>
    <r>
      <rPr>
        <sz val="11"/>
        <color rgb="FF000000"/>
        <rFont val="Aptos Narrow"/>
        <family val="2"/>
      </rPr>
      <t>▪</t>
    </r>
    <r>
      <rPr>
        <sz val="11"/>
        <color rgb="FF000000"/>
        <rFont val="Arial"/>
        <family val="2"/>
      </rPr>
      <t xml:space="preserve"> Complete both tables for the Period of Investigation (POI):</t>
    </r>
  </si>
  <si>
    <t xml:space="preserve">Relationship to producer </t>
  </si>
  <si>
    <t>Briefly explain the relationship of the company to the producer.</t>
  </si>
  <si>
    <t>S2.1 - Purchases and stocks</t>
  </si>
  <si>
    <t>Stocks</t>
  </si>
  <si>
    <t>Sales</t>
  </si>
  <si>
    <t>S3.2</t>
  </si>
  <si>
    <t>S3.2- Sales to the UK during the POI</t>
  </si>
  <si>
    <t>S1.2</t>
  </si>
  <si>
    <t>S1.2 About your company</t>
  </si>
  <si>
    <t>Glossary</t>
  </si>
  <si>
    <t>Term</t>
  </si>
  <si>
    <t>Accounting period</t>
  </si>
  <si>
    <t>Time frame used for financial reporting. Transactions that fall within a given date range form part of the statements or reports for that accounting period. It is often a 12-month period but there can be exceptions e.g. when a company changes its financial year end.</t>
  </si>
  <si>
    <t>Accounting policies</t>
  </si>
  <si>
    <t>Accounting system</t>
  </si>
  <si>
    <t>Set of accounting processes with integrated procedures and controls which a business uses to record its basic financial transactions. Many businesses use accounting software to carry out this process.</t>
  </si>
  <si>
    <t>Administrative, selling and general costs (AS&amp;G)</t>
  </si>
  <si>
    <t>Amortization</t>
  </si>
  <si>
    <t>Gradual and periodic reduction of any amount, such as the periodic writedown of a loan or the cost of an intangible asset.</t>
  </si>
  <si>
    <t>Associated parties</t>
  </si>
  <si>
    <t>By products</t>
  </si>
  <si>
    <t>Products which are produced incidentally in the process of manufacturing the main products. It is not the company's goal to produce by-products, therefore they have a relatively low sales value.</t>
  </si>
  <si>
    <t>Consolidated accounts</t>
  </si>
  <si>
    <t>Set of financial statements that combine the financial information of a parent company and its subsidiaries into a single, unified report. This aggregated report details the assets, liabilities, income, and expenses of the group as one single economic entity.</t>
  </si>
  <si>
    <t>Cost allocation is the assigning of a cost to several products or departments.</t>
  </si>
  <si>
    <t>Cost centre</t>
  </si>
  <si>
    <t>A physical area or a department or function in an organisation for which costs can be related to.  They do not necessarily generate revenues but incur costs for example - Assembly area, HR etc. More about this is the next session.</t>
  </si>
  <si>
    <t>Cost to make and sell</t>
  </si>
  <si>
    <t>Direct labour cost</t>
  </si>
  <si>
    <t>Variable cost (i.e. the value varies with the level of production) that is for specific work that can be easily and economically traced to an end product.</t>
  </si>
  <si>
    <t>Direct material </t>
  </si>
  <si>
    <t>Materials that are directly used in the production process of goods and services of a company.</t>
  </si>
  <si>
    <t>Dumping</t>
  </si>
  <si>
    <t>Dumping is when goods are imported into a country and sold at a price that is below their ‘normal value’ in the country they are exported from. An anti-dumping remedy may be needed if the dumping causes or threatens material injury to a domestic industry or makes it more difficult for one to be established.</t>
  </si>
  <si>
    <t>Earnings Before Interest 
Depreciation Tax and Amortization (EBIDTA)</t>
  </si>
  <si>
    <t>This is a company's earnings before deducting interest, depreciation, tax and amortisation.</t>
  </si>
  <si>
    <t>Export price</t>
  </si>
  <si>
    <t>Extraordinary costs</t>
  </si>
  <si>
    <t>They are significant and unusual events or transactions that are both unusual and infrequent in nature (e.g. losses from early debt repayment, intangible assets write-offs, legal settlements, start-up)</t>
  </si>
  <si>
    <t>First in first out (FIFO)</t>
  </si>
  <si>
    <t xml:space="preserve">Flow chart </t>
  </si>
  <si>
    <t>General ledgers</t>
  </si>
  <si>
    <t>A ledger containing the consolidated balances of all ledger accounts used by a business to keep track of its financial transactions and to prepare financial reports.</t>
  </si>
  <si>
    <t>Generally accepted accounting principles (GAAP)</t>
  </si>
  <si>
    <t>Accounting rules and standards published by a country's financial reporting authority.</t>
  </si>
  <si>
    <t>Indirect Cost</t>
  </si>
  <si>
    <t>Any cost that cannot be conveniently and economically traced to a specific department; a manufacturing cost that is not easily traced to a specific product and must be assigned using an allocation method.</t>
  </si>
  <si>
    <t>Injury period (IP)</t>
  </si>
  <si>
    <t>Intangible asset</t>
  </si>
  <si>
    <t>Identifiable non-monetary asset without physical substance. Such an asset is identifiable when it is separable, or when it arises from contractual or other legal rights. An example is a company's license</t>
  </si>
  <si>
    <t>Inventory</t>
  </si>
  <si>
    <t>Joint products</t>
  </si>
  <si>
    <t>Two or more products that are generated within a single production process. These products would usually have undifferentiated cost.</t>
  </si>
  <si>
    <t>Last in first out (LIFO)</t>
  </si>
  <si>
    <t>Like goods</t>
  </si>
  <si>
    <t>Management accounts</t>
  </si>
  <si>
    <t>Management accounts are financial reports produced for the business owners and managers. The management accounts are mainly used for decision making within the business. Unlike financial accounts, the management accounts are optional and do not have to meet any regulatory requirements.</t>
  </si>
  <si>
    <t>Normal value</t>
  </si>
  <si>
    <t>Operating Expenses</t>
  </si>
  <si>
    <t>Overheads</t>
  </si>
  <si>
    <t>Related party</t>
  </si>
  <si>
    <t>Return on investment (ROI)</t>
  </si>
  <si>
    <t>Performance measure that indicates how much profit or loss is generated for each unit of capital invested, essentially showing the return relative to the initial cost. ROI is expressed as a percentage.</t>
  </si>
  <si>
    <t>Statement of financial position (SOFP)</t>
  </si>
  <si>
    <t>Sub-ledgers</t>
  </si>
  <si>
    <t xml:space="preserve">Accounting record that shows transactional level information that underpins totals and balances shown in a company's trial balance. For example, a sales receivable ledger would detail all of the individual transactions that make up the sales receivable balance. </t>
  </si>
  <si>
    <t>Transfer pricing</t>
  </si>
  <si>
    <t>Trial balance</t>
  </si>
  <si>
    <t>A trial balance is a list of ledger balances shown in debit and credit columns. It lists the balances on ledger accounts and totals them. Total debits should equal total credits.</t>
  </si>
  <si>
    <t xml:space="preserve">S2.1 </t>
  </si>
  <si>
    <r>
      <rPr>
        <sz val="11"/>
        <rFont val="Aptos Narrow"/>
        <family val="2"/>
      </rPr>
      <t>▪</t>
    </r>
    <r>
      <rPr>
        <sz val="11"/>
        <rFont val="Arial"/>
        <family val="2"/>
      </rPr>
      <t xml:space="preserve"> Complete the table with data concerning your purchases of the like goods during the POI.</t>
    </r>
  </si>
  <si>
    <t>Specific principles, bases, conventions, rules and practices applied by an entity in preparing and presenting financial statements.</t>
  </si>
  <si>
    <t>The administration, selling and general expenses includes all selling, distribution, general and administration expenses including finance costs that would be incurred if the goods were sold for domestic consumption in the country of export. The amounts are determined in each case using all the available information and may include related expenses incurred.</t>
  </si>
  <si>
    <t xml:space="preserve">Both natural persons (individuals) and legal persons (e.g. companies) are considered to be associated where they meet the definition of ‘Related Persons’ in Regulation 128 of the Customs (Import Duty) (EU Exit) Regulations 2018. </t>
  </si>
  <si>
    <t>Cost allocation</t>
  </si>
  <si>
    <t>Costs associated with materials that were booked into inventory first will be the first to be used in the production process.</t>
  </si>
  <si>
    <t>Type of diagram that represents a workflow or process.</t>
  </si>
  <si>
    <t>Goods subject to review</t>
  </si>
  <si>
    <t>Injury</t>
  </si>
  <si>
    <t>A broader term which includes finished goods stock: assets which are held for sale in the ordinary course of business, but also work in the process of production for such sale (work in progress), and materials or supplies to be consumed in the production or rendering of services.</t>
  </si>
  <si>
    <t>This is an inventory valuation method which assumes that material costs are booked to production in the reverse order to which they were delivered into inventory. The cost of the last material to be booked into inventory will be the next cost booked in a production process for that item.</t>
  </si>
  <si>
    <t xml:space="preserve">Goods which are like the goods concerned or goods subject to review in all respects, or with characteristics closely resembling them. </t>
  </si>
  <si>
    <t>Expenses incurred by a business through its normal business operations.</t>
  </si>
  <si>
    <t>Indirect production costs which are incurred in the course of making a product/service that cannot be traced to a specific product and must be assigned using an allocation method.   (e.g. factory rent, factory insurance, factory depreciation and production salaries).</t>
  </si>
  <si>
    <t>Product Control Numbers (PCN)</t>
  </si>
  <si>
    <t>Identifiers created on the basis of the main characteristics differentiating the sub-categories of goods within the scope of the investigation.</t>
  </si>
  <si>
    <t>Profit Before Tax (PBT)</t>
  </si>
  <si>
    <t>Profit Before Tax (PBT), also called pre-tax profit or Earnings Before Tax (EBT), is a company's earnings after deducting all operating and non-operating expenses (like COGS, salaries, interest) but before subtracting income taxes.</t>
  </si>
  <si>
    <t>Quarter</t>
  </si>
  <si>
    <t xml:space="preserve">An associated three-month period of a year e.g. 1 January – 31 March, 1 April – 30 June, etc. </t>
  </si>
  <si>
    <t>A related party is a person or an entity that is related to the reporting entity: A person or a close member of that person's family is related to a reporting entity if that person has control, joint control, or significant influence over the entity or is a member of its key management personnel. The legal definition is laid out in  Regulation 128 of the Customs (Import Duty) (EU Exit) Regulations 2018.</t>
  </si>
  <si>
    <t>Financial statement that summarises a company's assets, liabilities, and equity on a particular date – usually at the end of a financial month or financial year. This is commonly known as a Balance sheet.</t>
  </si>
  <si>
    <t xml:space="preserve">Statement of profit or loss (SOPL) </t>
  </si>
  <si>
    <t xml:space="preserve">Also called an income statement, this report shows your business’s revenues and expenses. Expenses are subtracted from revenues to show your business’s profit or loss figure. </t>
  </si>
  <si>
    <t>Refers to finished goods only.</t>
  </si>
  <si>
    <t>Cost of sales</t>
  </si>
  <si>
    <r>
      <rPr>
        <sz val="11"/>
        <color rgb="FF000000"/>
        <rFont val="Aptos Narrow"/>
        <family val="2"/>
      </rPr>
      <t>▪</t>
    </r>
    <r>
      <rPr>
        <sz val="11"/>
        <color rgb="FF000000"/>
        <rFont val="Arial"/>
        <family val="2"/>
      </rPr>
      <t xml:space="preserve"> Input Interest expense and extraordinary or exceptional losses figures as negative.</t>
    </r>
  </si>
  <si>
    <t>▪ If an associated company produces or sells the like goods/goods subject to review, indicate their name in the associated party column, otherwise please write not applicable (N/A).</t>
  </si>
  <si>
    <t>Amount of like goods invoiced.</t>
  </si>
  <si>
    <t>S2.1.1 - Purchases of like goods</t>
  </si>
  <si>
    <r>
      <rPr>
        <sz val="11"/>
        <color theme="1"/>
        <rFont val="Aptos Narrow"/>
        <family val="2"/>
      </rPr>
      <t>▪</t>
    </r>
    <r>
      <rPr>
        <sz val="11"/>
        <color theme="1"/>
        <rFont val="Arial"/>
        <family val="2"/>
      </rPr>
      <t xml:space="preserve"> Note: in cases where the delivery terms are not Cost, Insurance, and Freight (CIF), explain the calculation of the average unit CIF price in the comments column [9].</t>
    </r>
  </si>
  <si>
    <t>Relate to the costs of sales for the period.</t>
  </si>
  <si>
    <t>Like goods sold domestically</t>
  </si>
  <si>
    <t>Goods subject to review/like goods export</t>
  </si>
  <si>
    <t>Complementary good</t>
  </si>
  <si>
    <t>Goods that are usually used/ consumed together. e.g. tennis rackets and tennis balls.</t>
  </si>
  <si>
    <t>Sum of the cost of production or manufacture, and the selling, general and administration costs associated with the sale of those goods.</t>
  </si>
  <si>
    <t>Setting of prices between divisions of a group.</t>
  </si>
  <si>
    <t>Contents page</t>
  </si>
  <si>
    <t xml:space="preserve">Glossary </t>
  </si>
  <si>
    <t>TRA Anti-Dumping Expiry review  
Annex II - Associated companies  for 
Overseas Exporters</t>
  </si>
  <si>
    <t>S3.2  Sales to the UK during the POI</t>
  </si>
  <si>
    <t>S2.1 Purchases and stocks</t>
  </si>
  <si>
    <t>S3.1</t>
  </si>
  <si>
    <t>S3.1 General Information</t>
  </si>
  <si>
    <t>ER0081</t>
  </si>
  <si>
    <t>Welded Tubes and Pipes from Belarus and the PRC</t>
  </si>
  <si>
    <t>example plc</t>
  </si>
  <si>
    <t>ER0081@traderemedies.gov.uk</t>
  </si>
  <si>
    <r>
      <rPr>
        <b/>
        <sz val="12"/>
        <color rgb="FF000000"/>
        <rFont val="Arial"/>
        <family val="2"/>
      </rPr>
      <t xml:space="preserve">Case details </t>
    </r>
    <r>
      <rPr>
        <sz val="12"/>
        <color rgb="FF000000"/>
        <rFont val="Arial"/>
        <family val="2"/>
      </rPr>
      <t>table - This is a prepopulated table at the beginning of each tab. This contains the case number, company name, Period of investigation (POI (and Injury Period (IP). Please note that you do not have to complete it.</t>
    </r>
  </si>
  <si>
    <r>
      <rPr>
        <b/>
        <sz val="12"/>
        <color rgb="FF000000"/>
        <rFont val="Arial"/>
        <family val="2"/>
      </rPr>
      <t xml:space="preserve">Main data </t>
    </r>
    <r>
      <rPr>
        <sz val="12"/>
        <color rgb="FF000000"/>
        <rFont val="Arial"/>
        <family val="2"/>
      </rPr>
      <t xml:space="preserve">table (s) - Please be aware that the table will have notes with further guidance for data that is collected. The location of the number of these Notes either appears as a column which is labelled 'Notes' or as a row underneath the main column labels. Each note is labelled [1] to [n], which can be cross-referenced to the Notes section which appear underneath the table.  </t>
    </r>
  </si>
  <si>
    <r>
      <rPr>
        <b/>
        <sz val="12"/>
        <color rgb="FF000000"/>
        <rFont val="Arial"/>
        <family val="2"/>
      </rPr>
      <t>Notes</t>
    </r>
    <r>
      <rPr>
        <sz val="12"/>
        <color rgb="FF000000"/>
        <rFont val="Arial"/>
        <family val="2"/>
      </rPr>
      <t xml:space="preserve"> - This appears underneath the main data table. This contains further guidance on the data that needs to be provided. Each note is labelled [1] to [n], which can be cross-referenced to the main table.</t>
    </r>
  </si>
  <si>
    <r>
      <t>A.</t>
    </r>
    <r>
      <rPr>
        <b/>
        <i/>
        <sz val="12"/>
        <rFont val="Times New Roman"/>
        <family val="1"/>
      </rPr>
      <t xml:space="preserve">   </t>
    </r>
    <r>
      <rPr>
        <sz val="12"/>
        <rFont val="Arial"/>
        <family val="2"/>
      </rPr>
      <t>the trial balance which starts from the beginning of your financial year and ends on 30/09/2024;</t>
    </r>
  </si>
  <si>
    <r>
      <t>B.</t>
    </r>
    <r>
      <rPr>
        <b/>
        <i/>
        <sz val="12"/>
        <rFont val="Times New Roman"/>
        <family val="1"/>
      </rPr>
      <t xml:space="preserve">   </t>
    </r>
    <r>
      <rPr>
        <sz val="12"/>
        <rFont val="Arial"/>
        <family val="2"/>
      </rPr>
      <t>the trial balance which starts from 01/10/2024  to the end of your financial year; and</t>
    </r>
  </si>
  <si>
    <r>
      <t>C.</t>
    </r>
    <r>
      <rPr>
        <b/>
        <i/>
        <sz val="12"/>
        <rFont val="Times New Roman"/>
        <family val="1"/>
      </rPr>
      <t xml:space="preserve">   </t>
    </r>
    <r>
      <rPr>
        <sz val="12"/>
        <rFont val="Arial"/>
        <family val="2"/>
      </rPr>
      <t>the trial balance which starts from the beginning of your following financial year and ends on 30/09/2025.</t>
    </r>
  </si>
  <si>
    <t>Table A:  Parent or controlling company</t>
  </si>
  <si>
    <t xml:space="preserve"> PCNs your company distributes</t>
  </si>
  <si>
    <t>Refers to the Product Control Number (PCN) your company distributes.</t>
  </si>
  <si>
    <t>State the unit of volume (e.g. kg. Tons, metres, litres, each etc.).</t>
  </si>
  <si>
    <r>
      <rPr>
        <sz val="11"/>
        <rFont val="Aptos Narrow"/>
        <family val="2"/>
      </rPr>
      <t>▪</t>
    </r>
    <r>
      <rPr>
        <sz val="11"/>
        <rFont val="Arial"/>
        <family val="2"/>
      </rPr>
      <t xml:space="preserve"> Complete the following table for the finished like goods for all years in the Injury Period (IP).  Note the years have been autopopulated.</t>
    </r>
  </si>
  <si>
    <t>Stock purchased by the company is broken down by like goods in volume and in value</t>
  </si>
  <si>
    <t>S3.2 - Sales to the UK during the POI</t>
  </si>
  <si>
    <t>(2.) Exports to the UK (goods subject to review)</t>
  </si>
  <si>
    <r>
      <rPr>
        <sz val="11"/>
        <color rgb="FF000000"/>
        <rFont val="Aptos Narrow"/>
        <family val="2"/>
      </rPr>
      <t xml:space="preserve">▪ </t>
    </r>
    <r>
      <rPr>
        <sz val="11"/>
        <color rgb="FF000000"/>
        <rFont val="Arial"/>
        <family val="2"/>
      </rPr>
      <t>In Tables A and B, add more PCN columns if needed.</t>
    </r>
  </si>
  <si>
    <r>
      <rPr>
        <sz val="11"/>
        <color rgb="FF000000"/>
        <rFont val="Aptos Narrow"/>
        <family val="2"/>
      </rPr>
      <t xml:space="preserve">▪ </t>
    </r>
    <r>
      <rPr>
        <sz val="11"/>
        <color rgb="FF000000"/>
        <rFont val="Arial"/>
        <family val="2"/>
      </rPr>
      <t xml:space="preserve">Data in Tables A and B are collected  by </t>
    </r>
    <r>
      <rPr>
        <u/>
        <sz val="11"/>
        <color rgb="FF000000"/>
        <rFont val="Arial"/>
        <family val="2"/>
      </rPr>
      <t xml:space="preserve">Country of destination </t>
    </r>
    <r>
      <rPr>
        <sz val="11"/>
        <color rgb="FF000000"/>
        <rFont val="Arial"/>
        <family val="2"/>
      </rPr>
      <t xml:space="preserve">as follows: </t>
    </r>
  </si>
  <si>
    <t>State the unit of volume (e.g. kg. Tonnes, metres, litres  each etc.).</t>
  </si>
  <si>
    <t>Definition</t>
  </si>
  <si>
    <t>Selling price of the goods concerned. This could be from sales to a UK importer or a third party for export to the UK in accordance with Regulation 15 of The Trade Remedies (Dumping and Subsidisation) (EU Exit) Regulations 2019.</t>
  </si>
  <si>
    <t>Goods concerned</t>
  </si>
  <si>
    <t>Goods concerned are the goods imported into the UK from the exporting country subject to the investigation. In reviews, these goods are referred to as goods subject to review. We use Product Control Numbers (PCNs) in our investigation to define and distinguish the different types of products that fall under the goods description.</t>
  </si>
  <si>
    <t>Goods subject to review are the goods imported into the UK from the exporting country that are subject to a TRA review. These goods are described in the notice of initiation of a review  and have the same meaning as provided in regulation 2 of the Trade Remedies (Dumping and Subsidisation) (EU Exit) Regulations 2019.</t>
  </si>
  <si>
    <t>The injury period typically covers the period of investigation plus the 36 months (three years) immediately before it, generally totalling 48 months, unless the TRA considers that it is appropriate to use an alternative period in accordance with Regulation 30(4) of the Trade Remedies (Dumping and Subsidisation) (EU Exit) Regulations 2019</t>
  </si>
  <si>
    <t>The normal value is the price at which the goods are sold domestically in the exporting country or territory.</t>
  </si>
  <si>
    <t>During every investigation, we analyse industry data relating to a specific time period before the case initiated – this is the period of investigation. This is usually a period of one year, with the period ending as close as possible to the date of initiation.</t>
  </si>
  <si>
    <t>Sampling</t>
  </si>
  <si>
    <t>Where a case involves a large number of interested parties, products, or other data in scope of the investigation, we may select and analyse a smaller data set to permit the investigation to proceed. It may be used to assess export prices or normal values of goods, subsidy amounts and material injury.</t>
  </si>
  <si>
    <t>UK like goods</t>
  </si>
  <si>
    <t>Goods which are like the goods concerned or goods subject to review in all respects, or with characteristics closely resembling them which have been produced in the UK.</t>
  </si>
  <si>
    <t>Incoterms</t>
  </si>
  <si>
    <t>Ex Works (EXW)</t>
  </si>
  <si>
    <t>Ex works is when the seller places the goods at the disposal of the buyer at the seller’s premises or at another named place (such as, works, factory or warehouse). 
The seller does not need to load the goods on any collecting vehicle. Nor does it need to clear them for export, where such clearance is applicable.</t>
  </si>
  <si>
    <t>Free Carrier (FCA)</t>
  </si>
  <si>
    <t>The seller delivers the goods to the carrier or another person nominated by the buyer at the seller’s premises or another named place. 
The parties are well advised to specify as explicitly as possible the point within the named place of delivery, as the risk passes to the buyer at that point.</t>
  </si>
  <si>
    <t>Free Alongside Ship (FAS)</t>
  </si>
  <si>
    <t>The seller delivers when the goods are placed alongside the vessel, for example, on a quay or a barge nominated by the buyer at the named port of shipment. 
The risk of loss of or damage to the goods passes when the products are alongside the ship.  The buyer bears all costs from that moment onwards.</t>
  </si>
  <si>
    <t>Free on Board (FOB)</t>
  </si>
  <si>
    <t>The seller delivers the goods on board the vessel nominated by the buyer at the named port of shipment or procures the goods already so delivered. 
The risk of loss of or damage to the goods passes when the products are on board the vessel.  The buyer bears all costs from that moment onwards.</t>
  </si>
  <si>
    <t>Cost and Freight (CFR)</t>
  </si>
  <si>
    <t>The seller delivers the goods on board the vessel or procures the goods already so delivered. 
The risk of loss of or damage to the goods passes when the products are on board the vessel. 
The seller must contract for and pay the costs and freight necessary to bring the goods to the named port of destination.</t>
  </si>
  <si>
    <t>Cost, Insurance, and Freight (CIF)</t>
  </si>
  <si>
    <t>The seller delivers the goods on board the vessel or procures the goods already so delivered. The risk of loss of or damage to the goods passes when the products are on the ship. 
The seller must contract for and pay the costs and freight necessary to bring the goods to the named port of destination. 
The seller also contracts for insurance cover against the buyer’s risk of loss of or damage to the goods during the carriage. 
The buyer should note that under CIF the seller is required to obtain insurance only on minimum cover. Should the buyer wish to have more insurance protection, it will need either to agree as much expressly with the seller or to make its own extra insurance arrangements.</t>
  </si>
  <si>
    <t>Carriage paid to (CPT)</t>
  </si>
  <si>
    <t>The seller delivers the goods to the carrier or another person nominated by the seller at an agreed place if any such site is agreed between parties. 
The seller must contract for and pay the costs of carriage necessary to bring the goods to the named place of destination.</t>
  </si>
  <si>
    <t>Carriage and insurance paid to (CIP)</t>
  </si>
  <si>
    <t>The seller has the same responsibilities as CPT, but they also contract for insurance cover against the buyer’s risk of loss of or damage to the goods during the carriage. 
The buyer should note that under CIP the seller is required to obtain insurance only on minimum cover. Should the buyer wish to have more insurance protection, it will need either to agree as much expressly with the seller or to make its own extra insurance arrangements.</t>
  </si>
  <si>
    <t>Delivered at Place (DAP)</t>
  </si>
  <si>
    <t>The seller delivers when the goods are placed at the disposal of the buyer on the arriving means of transport ready for unloading at the named place of destination. 
The seller bears all risks involved in bringing the goods to the named place.</t>
  </si>
  <si>
    <t>Delivered at Place Unloaded (replaces Incoterm® 2010 DAT) (DPU)</t>
  </si>
  <si>
    <t>DPU replaces the former Incoterm® DAT (Delivered at Terminal).  The seller delivers when the goods, once unloaded, are placed at the disposal of the buyer at a named place of destination. 
The seller bears all risks involved in bringing the goods to, and unloading them at the named place of destination.</t>
  </si>
  <si>
    <t>Delivered Duty Paid (DDP)</t>
  </si>
  <si>
    <t>The seller delivers the goods when the goods are placed at the disposal of the buyer, cleared for import on the arriving means of transport ready for unloading at the named place of destination. 
The seller bears all the costs and risks involved in bringing the goods to the place of destination.  They must clear the products not only for export but also for import, to pay any duty for both export and import and to carry out all customs formalities.</t>
  </si>
  <si>
    <r>
      <rPr>
        <b/>
        <sz val="11"/>
        <color theme="1"/>
        <rFont val="Arial"/>
        <family val="2"/>
      </rPr>
      <t xml:space="preserve">Source: </t>
    </r>
    <r>
      <rPr>
        <sz val="11"/>
        <color theme="1"/>
        <rFont val="Arial"/>
        <family val="2"/>
      </rPr>
      <t>HM Revenue &amp; Customs - Customs valuation Incoterms (https://www.gov.uk/guidance/customs-valuation/incoterms)</t>
    </r>
  </si>
  <si>
    <r>
      <t xml:space="preserve">     (4.) </t>
    </r>
    <r>
      <rPr>
        <u/>
        <sz val="11"/>
        <color rgb="FF000000"/>
        <rFont val="Arial"/>
        <family val="2"/>
      </rPr>
      <t>Exports to Top 5 third countr</t>
    </r>
    <r>
      <rPr>
        <sz val="11"/>
        <color rgb="FF000000"/>
        <rFont val="Arial"/>
        <family val="2"/>
      </rPr>
      <t>i</t>
    </r>
    <r>
      <rPr>
        <u/>
        <sz val="11"/>
        <color rgb="FF000000"/>
        <rFont val="Arial"/>
        <family val="2"/>
      </rPr>
      <t>es</t>
    </r>
    <r>
      <rPr>
        <sz val="11"/>
        <color rgb="FF000000"/>
        <rFont val="Arial"/>
        <family val="2"/>
      </rPr>
      <t xml:space="preserve"> - Report your sales  for the Top 5 third countries, included in (3.), in value and volume terms during the POI.   Replace  'Country 1…' with the name of the country.</t>
    </r>
  </si>
  <si>
    <t>This is defined as material injury to the industry, the threat of material injury to the industry, or the material retardation of the establishment of the industry.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</si>
</sst>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43" formatCode="_-* #,##0.00_-;\-* #,##0.00_-;_-* &quot;-&quot;??_-;_-@_-"/>
    <numFmt numFmtId="164" formatCode="[$-F800]dddd\,\ mmmm\ dd\,\ yyyy"/>
    <numFmt numFmtId="165" formatCode="&quot;£&quot;#,##0.00"/>
  </numFmts>
  <fonts count="69">
    <font>
      <sz val="11"/>
      <color theme="1"/>
      <name val="Calibri"/>
      <family val="2"/>
      <scheme val="minor"/>
    </font>
    <font>
      <sz val="11"/>
      <color theme="1"/>
      <name val="Arial"/>
      <family val="2"/>
    </font>
    <font>
      <sz val="11"/>
      <color theme="1"/>
      <name val="Arial"/>
      <family val="2"/>
    </font>
    <font>
      <sz val="11"/>
      <color theme="1"/>
      <name val="Calibri"/>
      <family val="2"/>
      <scheme val="minor"/>
    </font>
    <font>
      <sz val="10"/>
      <name val="Arial"/>
      <family val="2"/>
    </font>
    <font>
      <sz val="11"/>
      <color theme="1"/>
      <name val="Arial"/>
      <family val="2"/>
    </font>
    <font>
      <sz val="14"/>
      <color theme="1"/>
      <name val="Arial"/>
      <family val="2"/>
    </font>
    <font>
      <b/>
      <sz val="11"/>
      <color theme="1"/>
      <name val="Arial"/>
      <family val="2"/>
    </font>
    <font>
      <i/>
      <sz val="11"/>
      <color theme="1"/>
      <name val="Arial"/>
      <family val="2"/>
    </font>
    <font>
      <i/>
      <sz val="11"/>
      <color rgb="FFFF0000"/>
      <name val="Arial"/>
      <family val="2"/>
    </font>
    <font>
      <sz val="11"/>
      <color rgb="FFFF0000"/>
      <name val="Arial"/>
      <family val="2"/>
    </font>
    <font>
      <b/>
      <sz val="11"/>
      <color rgb="FF000000"/>
      <name val="Arial"/>
      <family val="2"/>
    </font>
    <font>
      <sz val="11"/>
      <name val="Arial"/>
      <family val="2"/>
    </font>
    <font>
      <sz val="11"/>
      <color theme="0"/>
      <name val="Arial"/>
      <family val="2"/>
    </font>
    <font>
      <b/>
      <i/>
      <sz val="11"/>
      <name val="Arial"/>
      <family val="2"/>
    </font>
    <font>
      <sz val="11"/>
      <color rgb="FF000000"/>
      <name val="Arial"/>
      <family val="2"/>
    </font>
    <font>
      <i/>
      <sz val="11"/>
      <color rgb="FF000000"/>
      <name val="Arial"/>
      <family val="2"/>
    </font>
    <font>
      <u/>
      <sz val="11"/>
      <color theme="10"/>
      <name val="Calibri"/>
      <family val="2"/>
      <scheme val="minor"/>
    </font>
    <font>
      <b/>
      <sz val="14"/>
      <color theme="0"/>
      <name val="Arial"/>
      <family val="2"/>
    </font>
    <font>
      <b/>
      <sz val="11"/>
      <color theme="0"/>
      <name val="Arial"/>
      <family val="2"/>
    </font>
    <font>
      <b/>
      <sz val="15"/>
      <color theme="3"/>
      <name val="Calibri"/>
      <family val="2"/>
      <scheme val="minor"/>
    </font>
    <font>
      <sz val="12"/>
      <color theme="1"/>
      <name val="Arial"/>
      <family val="2"/>
    </font>
    <font>
      <b/>
      <sz val="28"/>
      <color theme="3"/>
      <name val="Calibri"/>
      <family val="2"/>
      <scheme val="minor"/>
    </font>
    <font>
      <b/>
      <sz val="12"/>
      <color theme="0"/>
      <name val="Arial"/>
      <family val="2"/>
    </font>
    <font>
      <b/>
      <sz val="12"/>
      <color theme="1"/>
      <name val="Arial"/>
      <family val="2"/>
    </font>
    <font>
      <sz val="12"/>
      <color rgb="FF000000"/>
      <name val="Arial"/>
      <family val="2"/>
    </font>
    <font>
      <b/>
      <sz val="12"/>
      <color rgb="FF000000"/>
      <name val="Arial"/>
      <family val="2"/>
    </font>
    <font>
      <i/>
      <sz val="11"/>
      <name val="Arial"/>
      <family val="2"/>
    </font>
    <font>
      <b/>
      <sz val="12"/>
      <name val="Arial"/>
      <family val="2"/>
    </font>
    <font>
      <b/>
      <sz val="16"/>
      <color theme="1"/>
      <name val="Arial"/>
      <family val="2"/>
    </font>
    <font>
      <b/>
      <sz val="11"/>
      <name val="Arial"/>
      <family val="2"/>
    </font>
    <font>
      <sz val="11"/>
      <name val="Calibri"/>
      <family val="2"/>
      <scheme val="minor"/>
    </font>
    <font>
      <b/>
      <sz val="11"/>
      <color theme="1"/>
      <name val="Calibri"/>
      <family val="2"/>
      <scheme val="minor"/>
    </font>
    <font>
      <sz val="11"/>
      <color theme="1"/>
      <name val="Aptos Narrow"/>
      <family val="2"/>
    </font>
    <font>
      <sz val="11"/>
      <color rgb="FF000000"/>
      <name val="Aptos Narrow"/>
      <family val="2"/>
    </font>
    <font>
      <sz val="11"/>
      <name val="Aptos Narrow"/>
      <family val="2"/>
    </font>
    <font>
      <b/>
      <sz val="11"/>
      <color rgb="FF000000"/>
      <name val="Aptos Narrow"/>
      <family val="2"/>
    </font>
    <font>
      <u/>
      <sz val="12"/>
      <color theme="10"/>
      <name val="Ariel"/>
    </font>
    <font>
      <sz val="12"/>
      <name val="Arial"/>
      <family val="2"/>
    </font>
    <font>
      <b/>
      <i/>
      <sz val="12"/>
      <color theme="1"/>
      <name val="Arial"/>
      <family val="2"/>
    </font>
    <font>
      <sz val="12"/>
      <color rgb="FF0B0C0C"/>
      <name val="Arial"/>
      <family val="2"/>
    </font>
    <font>
      <sz val="9.9"/>
      <color rgb="FF000000"/>
      <name val="Arial"/>
      <family val="2"/>
    </font>
    <font>
      <sz val="9.9"/>
      <color theme="1"/>
      <name val="Arial"/>
      <family val="2"/>
    </font>
    <font>
      <sz val="9.9"/>
      <color rgb="FF000000"/>
      <name val="Aptos Narrow"/>
      <family val="2"/>
    </font>
    <font>
      <sz val="8"/>
      <name val="Calibri"/>
      <family val="2"/>
      <scheme val="minor"/>
    </font>
    <font>
      <strike/>
      <sz val="11"/>
      <color theme="1"/>
      <name val="Arial"/>
      <family val="2"/>
    </font>
    <font>
      <sz val="11"/>
      <color rgb="FF000000"/>
      <name val="Calibri"/>
      <family val="2"/>
    </font>
    <font>
      <sz val="11"/>
      <color rgb="FF006100"/>
      <name val="Calibri"/>
      <family val="2"/>
      <scheme val="minor"/>
    </font>
    <font>
      <i/>
      <sz val="11"/>
      <color rgb="FF7F7F7F"/>
      <name val="Calibri"/>
      <family val="2"/>
      <scheme val="minor"/>
    </font>
    <font>
      <i/>
      <sz val="10"/>
      <color rgb="FF7F7F7F"/>
      <name val="Arial"/>
      <family val="2"/>
    </font>
    <font>
      <u/>
      <sz val="12"/>
      <color theme="10"/>
      <name val="Arial"/>
      <family val="2"/>
    </font>
    <font>
      <b/>
      <u/>
      <sz val="12"/>
      <name val="Arial"/>
      <family val="2"/>
    </font>
    <font>
      <b/>
      <sz val="11"/>
      <color rgb="FF006100"/>
      <name val="Calibri"/>
      <family val="2"/>
      <scheme val="minor"/>
    </font>
    <font>
      <sz val="11"/>
      <color rgb="FF0B0C0C"/>
      <name val="Arial"/>
      <family val="2"/>
    </font>
    <font>
      <b/>
      <sz val="10"/>
      <name val="Arial"/>
      <family val="2"/>
    </font>
    <font>
      <b/>
      <sz val="13"/>
      <color theme="3"/>
      <name val="Calibri"/>
      <family val="2"/>
      <scheme val="minor"/>
    </font>
    <font>
      <u/>
      <sz val="11"/>
      <color rgb="FF000000"/>
      <name val="Arial"/>
      <family val="2"/>
    </font>
    <font>
      <b/>
      <u/>
      <sz val="12"/>
      <color theme="10"/>
      <name val="Arial"/>
      <family val="2"/>
    </font>
    <font>
      <b/>
      <sz val="28"/>
      <name val="Calibri"/>
      <family val="2"/>
    </font>
    <font>
      <b/>
      <sz val="14"/>
      <name val="Arial"/>
      <family val="2"/>
    </font>
    <font>
      <b/>
      <u/>
      <sz val="11"/>
      <color theme="10"/>
      <name val="Arial"/>
      <family val="2"/>
    </font>
    <font>
      <i/>
      <sz val="11"/>
      <color rgb="FF7F7F7F"/>
      <name val="Arial"/>
      <family val="2"/>
    </font>
    <font>
      <b/>
      <sz val="12"/>
      <color theme="0"/>
      <name val="Arial"/>
      <family val="2"/>
    </font>
    <font>
      <sz val="12"/>
      <color theme="1"/>
      <name val="Arial"/>
      <family val="2"/>
    </font>
    <font>
      <u/>
      <sz val="11"/>
      <color theme="10"/>
      <name val="Arial"/>
      <family val="2"/>
    </font>
    <font>
      <b/>
      <i/>
      <sz val="12"/>
      <name val="Arial"/>
      <family val="2"/>
    </font>
    <font>
      <b/>
      <i/>
      <sz val="12"/>
      <name val="Times New Roman"/>
      <family val="1"/>
    </font>
    <font>
      <b/>
      <sz val="18"/>
      <color theme="3"/>
      <name val="Arial"/>
      <family val="2"/>
    </font>
    <font>
      <b/>
      <sz val="16"/>
      <color theme="3"/>
      <name val="Calibri"/>
      <family val="2"/>
      <scheme val="minor"/>
    </font>
  </fonts>
  <fills count="18">
    <fill>
      <patternFill patternType="none"/>
    </fill>
    <fill>
      <patternFill patternType="gray125"/>
    </fill>
    <fill>
      <patternFill patternType="solid">
        <fgColor rgb="FFFFFFFF"/>
        <bgColor indexed="64"/>
      </patternFill>
    </fill>
    <fill>
      <patternFill patternType="solid">
        <fgColor rgb="FFE7E6E6"/>
        <bgColor indexed="64"/>
      </patternFill>
    </fill>
    <fill>
      <patternFill patternType="solid">
        <fgColor rgb="FFFFF2CC"/>
        <bgColor indexed="64"/>
      </patternFill>
    </fill>
    <fill>
      <patternFill patternType="solid">
        <fgColor rgb="FFFFFFCC"/>
      </patternFill>
    </fill>
    <fill>
      <patternFill patternType="solid">
        <fgColor rgb="FF24135F"/>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rgb="FF000000"/>
      </patternFill>
    </fill>
    <fill>
      <patternFill patternType="solid">
        <fgColor rgb="FFFFFF00"/>
        <bgColor indexed="64"/>
      </patternFill>
    </fill>
    <fill>
      <patternFill patternType="solid">
        <fgColor rgb="FFFFFFFF"/>
        <bgColor rgb="FF000000"/>
      </patternFill>
    </fill>
    <fill>
      <patternFill patternType="solid">
        <fgColor rgb="FFE7E6E6"/>
        <bgColor rgb="FF000000"/>
      </patternFill>
    </fill>
    <fill>
      <patternFill patternType="solid">
        <fgColor rgb="FFFFF2CC"/>
        <bgColor rgb="FF000000"/>
      </patternFill>
    </fill>
    <fill>
      <patternFill patternType="solid">
        <fgColor rgb="FFC6EFCE"/>
      </patternFill>
    </fill>
    <fill>
      <patternFill patternType="solid">
        <fgColor theme="9" tint="-0.249977111117893"/>
        <bgColor indexed="64"/>
      </patternFill>
    </fill>
    <fill>
      <patternFill patternType="solid">
        <fgColor rgb="FF92D05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top/>
      <bottom/>
      <diagonal/>
    </border>
    <border>
      <left/>
      <right/>
      <top/>
      <bottom style="thin">
        <color indexed="64"/>
      </bottom>
      <diagonal/>
    </border>
    <border>
      <left style="thin">
        <color indexed="64"/>
      </left>
      <right style="thin">
        <color indexed="64"/>
      </right>
      <top style="thin">
        <color indexed="64"/>
      </top>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theme="1"/>
      </left>
      <right/>
      <top/>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medium">
        <color theme="1"/>
      </left>
      <right/>
      <top style="thin">
        <color indexed="64"/>
      </top>
      <bottom/>
      <diagonal/>
    </border>
    <border>
      <left style="medium">
        <color theme="1"/>
      </left>
      <right/>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bottom style="thick">
        <color theme="4" tint="0.499984740745262"/>
      </bottom>
      <diagonal/>
    </border>
  </borders>
  <cellStyleXfs count="9">
    <xf numFmtId="0" fontId="0" fillId="0" borderId="0"/>
    <xf numFmtId="43" fontId="3" fillId="0" borderId="0" applyFont="0" applyFill="0" applyBorder="0" applyAlignment="0" applyProtection="0"/>
    <xf numFmtId="0" fontId="4" fillId="0" borderId="0"/>
    <xf numFmtId="0" fontId="17" fillId="0" borderId="0" applyNumberFormat="0" applyFill="0" applyBorder="0" applyAlignment="0" applyProtection="0"/>
    <xf numFmtId="0" fontId="20" fillId="0" borderId="14" applyNumberFormat="0" applyFill="0" applyAlignment="0" applyProtection="0"/>
    <xf numFmtId="0" fontId="3" fillId="5" borderId="15" applyNumberFormat="0" applyFont="0" applyAlignment="0" applyProtection="0"/>
    <xf numFmtId="0" fontId="47" fillId="15" borderId="0" applyNumberFormat="0" applyBorder="0" applyAlignment="0" applyProtection="0"/>
    <xf numFmtId="0" fontId="48" fillId="0" borderId="0" applyNumberFormat="0" applyFill="0" applyBorder="0" applyAlignment="0" applyProtection="0"/>
    <xf numFmtId="0" fontId="55" fillId="0" borderId="44" applyNumberFormat="0" applyFill="0" applyAlignment="0" applyProtection="0"/>
  </cellStyleXfs>
  <cellXfs count="523">
    <xf numFmtId="0" fontId="0" fillId="0" borderId="0" xfId="0"/>
    <xf numFmtId="0" fontId="5" fillId="0" borderId="0" xfId="0" applyFont="1" applyAlignment="1">
      <alignment horizontal="left"/>
    </xf>
    <xf numFmtId="0" fontId="5" fillId="2" borderId="0" xfId="0" applyFont="1" applyFill="1" applyAlignment="1">
      <alignment horizontal="left"/>
    </xf>
    <xf numFmtId="0" fontId="5" fillId="2" borderId="0" xfId="0" applyFont="1" applyFill="1" applyAlignment="1">
      <alignment horizontal="left" vertical="center"/>
    </xf>
    <xf numFmtId="0" fontId="12" fillId="0" borderId="1" xfId="2" applyFont="1" applyBorder="1" applyAlignment="1">
      <alignment horizontal="left" vertical="top" wrapText="1" indent="1"/>
    </xf>
    <xf numFmtId="0" fontId="12" fillId="0" borderId="1" xfId="2" applyFont="1" applyBorder="1" applyAlignment="1">
      <alignment horizontal="left" vertical="top" wrapText="1"/>
    </xf>
    <xf numFmtId="0" fontId="12" fillId="0" borderId="0" xfId="2" applyFont="1" applyAlignment="1">
      <alignment horizontal="left"/>
    </xf>
    <xf numFmtId="0" fontId="7" fillId="2" borderId="0" xfId="0" applyFont="1" applyFill="1" applyAlignment="1">
      <alignment horizontal="left" vertical="center"/>
    </xf>
    <xf numFmtId="0" fontId="12" fillId="0" borderId="0" xfId="2" applyFont="1" applyAlignment="1">
      <alignment horizontal="center" vertical="center"/>
    </xf>
    <xf numFmtId="0" fontId="12" fillId="2" borderId="0" xfId="2" applyFont="1" applyFill="1" applyAlignment="1">
      <alignment horizontal="left"/>
    </xf>
    <xf numFmtId="0" fontId="12" fillId="2" borderId="0" xfId="2" applyFont="1" applyFill="1" applyAlignment="1">
      <alignment horizontal="center" vertical="center"/>
    </xf>
    <xf numFmtId="0" fontId="5" fillId="2" borderId="0" xfId="0" applyFont="1" applyFill="1" applyAlignment="1">
      <alignment horizontal="left" wrapText="1"/>
    </xf>
    <xf numFmtId="0" fontId="5" fillId="0" borderId="0" xfId="0" applyFont="1" applyAlignment="1">
      <alignment horizontal="left" wrapText="1"/>
    </xf>
    <xf numFmtId="0" fontId="12" fillId="2" borderId="1" xfId="2" applyFont="1" applyFill="1" applyBorder="1" applyAlignment="1">
      <alignment horizontal="center" vertical="center"/>
    </xf>
    <xf numFmtId="0" fontId="5" fillId="7" borderId="0" xfId="0" applyFont="1" applyFill="1" applyAlignment="1">
      <alignment horizontal="left"/>
    </xf>
    <xf numFmtId="0" fontId="5" fillId="2" borderId="0" xfId="0" applyFont="1" applyFill="1" applyAlignment="1" applyProtection="1">
      <alignment horizontal="left"/>
      <protection locked="0"/>
    </xf>
    <xf numFmtId="0" fontId="5" fillId="0" borderId="0" xfId="0" applyFont="1" applyAlignment="1" applyProtection="1">
      <alignment horizontal="left"/>
      <protection locked="0"/>
    </xf>
    <xf numFmtId="0" fontId="7" fillId="2" borderId="0" xfId="0" applyFont="1" applyFill="1" applyAlignment="1" applyProtection="1">
      <alignment horizontal="left" vertical="center"/>
      <protection locked="0"/>
    </xf>
    <xf numFmtId="0" fontId="12" fillId="2" borderId="0" xfId="2" applyFont="1" applyFill="1" applyAlignment="1" applyProtection="1">
      <alignment horizontal="left"/>
      <protection locked="0"/>
    </xf>
    <xf numFmtId="0" fontId="5" fillId="2" borderId="0" xfId="0" applyFont="1" applyFill="1" applyAlignment="1" applyProtection="1">
      <alignment horizontal="left" vertical="center"/>
      <protection locked="0"/>
    </xf>
    <xf numFmtId="0" fontId="9" fillId="2" borderId="0" xfId="0" applyFont="1" applyFill="1" applyAlignment="1" applyProtection="1">
      <alignment horizontal="left" wrapText="1"/>
      <protection locked="0"/>
    </xf>
    <xf numFmtId="0" fontId="9" fillId="2" borderId="0" xfId="0" applyFont="1" applyFill="1" applyAlignment="1" applyProtection="1">
      <alignment horizontal="left"/>
      <protection locked="0"/>
    </xf>
    <xf numFmtId="0" fontId="15" fillId="2" borderId="0" xfId="0" applyFont="1" applyFill="1" applyAlignment="1" applyProtection="1">
      <alignment horizontal="left"/>
      <protection locked="0"/>
    </xf>
    <xf numFmtId="0" fontId="5" fillId="7" borderId="0" xfId="0" applyFont="1" applyFill="1" applyAlignment="1" applyProtection="1">
      <alignment horizontal="left"/>
      <protection locked="0"/>
    </xf>
    <xf numFmtId="0" fontId="5" fillId="7" borderId="0" xfId="0" applyFont="1" applyFill="1" applyAlignment="1" applyProtection="1">
      <alignment horizontal="right"/>
      <protection locked="0"/>
    </xf>
    <xf numFmtId="0" fontId="5" fillId="2" borderId="0" xfId="0" applyFont="1" applyFill="1" applyAlignment="1" applyProtection="1">
      <alignment horizontal="right"/>
      <protection locked="0"/>
    </xf>
    <xf numFmtId="0" fontId="5" fillId="7" borderId="0" xfId="0" applyFont="1" applyFill="1" applyAlignment="1">
      <alignment horizontal="center" vertical="top"/>
    </xf>
    <xf numFmtId="0" fontId="24" fillId="7" borderId="0" xfId="0" applyFont="1" applyFill="1" applyAlignment="1" applyProtection="1">
      <alignment horizontal="center" vertical="center" wrapText="1"/>
      <protection locked="0"/>
    </xf>
    <xf numFmtId="0" fontId="24" fillId="7" borderId="0" xfId="0" applyFont="1" applyFill="1" applyAlignment="1">
      <alignment horizontal="left" vertical="top" wrapText="1"/>
    </xf>
    <xf numFmtId="0" fontId="5" fillId="7" borderId="0" xfId="0" applyFont="1" applyFill="1" applyAlignment="1">
      <alignment horizontal="center" vertical="top" wrapText="1"/>
    </xf>
    <xf numFmtId="0" fontId="5" fillId="2" borderId="1" xfId="0" applyFont="1" applyFill="1" applyBorder="1" applyAlignment="1" applyProtection="1">
      <alignment horizontal="center"/>
      <protection locked="0"/>
    </xf>
    <xf numFmtId="0" fontId="5" fillId="7" borderId="0" xfId="0" applyFont="1" applyFill="1" applyAlignment="1">
      <alignment horizontal="left" vertical="center"/>
    </xf>
    <xf numFmtId="0" fontId="5" fillId="2" borderId="25" xfId="0" applyFont="1" applyFill="1" applyBorder="1" applyAlignment="1">
      <alignment horizontal="left"/>
    </xf>
    <xf numFmtId="0" fontId="5" fillId="2" borderId="29" xfId="0" applyFont="1" applyFill="1" applyBorder="1" applyAlignment="1">
      <alignment horizontal="left"/>
    </xf>
    <xf numFmtId="0" fontId="5" fillId="2" borderId="31" xfId="0" applyFont="1" applyFill="1" applyBorder="1" applyAlignment="1">
      <alignment horizontal="left"/>
    </xf>
    <xf numFmtId="0" fontId="8" fillId="2" borderId="0" xfId="0" applyFont="1" applyFill="1" applyAlignment="1">
      <alignment horizontal="left"/>
    </xf>
    <xf numFmtId="0" fontId="5" fillId="7" borderId="30" xfId="0" applyFont="1" applyFill="1" applyBorder="1"/>
    <xf numFmtId="0" fontId="5" fillId="7" borderId="0" xfId="0" applyFont="1" applyFill="1"/>
    <xf numFmtId="0" fontId="24" fillId="7" borderId="0" xfId="0" applyFont="1" applyFill="1" applyAlignment="1">
      <alignment horizontal="center" vertical="top" wrapText="1"/>
    </xf>
    <xf numFmtId="0" fontId="12" fillId="2" borderId="31" xfId="2" applyFont="1" applyFill="1" applyBorder="1" applyAlignment="1" applyProtection="1">
      <alignment horizontal="left"/>
      <protection locked="0"/>
    </xf>
    <xf numFmtId="0" fontId="7" fillId="2" borderId="0" xfId="0" applyFont="1" applyFill="1" applyAlignment="1">
      <alignment horizontal="center" vertical="center"/>
    </xf>
    <xf numFmtId="0" fontId="5" fillId="0" borderId="0" xfId="0" applyFont="1" applyAlignment="1">
      <alignment horizontal="center" vertical="top"/>
    </xf>
    <xf numFmtId="0" fontId="15" fillId="10" borderId="26" xfId="0" applyFont="1" applyFill="1" applyBorder="1" applyAlignment="1">
      <alignment vertical="center"/>
    </xf>
    <xf numFmtId="0" fontId="15" fillId="10" borderId="28" xfId="0" applyFont="1" applyFill="1" applyBorder="1" applyAlignment="1">
      <alignment vertical="center"/>
    </xf>
    <xf numFmtId="0" fontId="0" fillId="7" borderId="12" xfId="0" applyFill="1" applyBorder="1" applyAlignment="1">
      <alignment horizontal="left"/>
    </xf>
    <xf numFmtId="0" fontId="0" fillId="0" borderId="0" xfId="0" applyAlignment="1">
      <alignment wrapText="1"/>
    </xf>
    <xf numFmtId="0" fontId="7" fillId="2" borderId="0" xfId="0" applyFont="1" applyFill="1" applyAlignment="1">
      <alignment horizontal="left"/>
    </xf>
    <xf numFmtId="0" fontId="19" fillId="0" borderId="1" xfId="2" applyFont="1" applyBorder="1" applyAlignment="1">
      <alignment horizontal="left" vertical="top" wrapText="1"/>
    </xf>
    <xf numFmtId="0" fontId="5" fillId="7" borderId="0" xfId="0" applyFont="1" applyFill="1" applyAlignment="1" applyProtection="1">
      <alignment horizontal="center" vertical="top"/>
      <protection locked="0"/>
    </xf>
    <xf numFmtId="0" fontId="12" fillId="2" borderId="0" xfId="0" applyFont="1" applyFill="1" applyAlignment="1">
      <alignment horizontal="left" wrapText="1"/>
    </xf>
    <xf numFmtId="0" fontId="31" fillId="0" borderId="0" xfId="0" applyFont="1" applyAlignment="1">
      <alignment horizontal="left" vertical="center"/>
    </xf>
    <xf numFmtId="0" fontId="30" fillId="8" borderId="3" xfId="0" applyFont="1" applyFill="1" applyBorder="1" applyAlignment="1">
      <alignment horizontal="center" vertical="center" wrapText="1"/>
    </xf>
    <xf numFmtId="0" fontId="5" fillId="0" borderId="0" xfId="0" applyFont="1" applyAlignment="1">
      <alignment wrapText="1"/>
    </xf>
    <xf numFmtId="0" fontId="13" fillId="0" borderId="0" xfId="0" applyFont="1" applyAlignment="1">
      <alignment wrapText="1"/>
    </xf>
    <xf numFmtId="0" fontId="5" fillId="7" borderId="0" xfId="0" applyFont="1" applyFill="1" applyAlignment="1" applyProtection="1">
      <alignment horizontal="left" vertical="top" wrapText="1"/>
      <protection locked="0"/>
    </xf>
    <xf numFmtId="0" fontId="7" fillId="8" borderId="1" xfId="0" applyFont="1" applyFill="1" applyBorder="1" applyAlignment="1">
      <alignment horizontal="left" vertical="center"/>
    </xf>
    <xf numFmtId="0" fontId="15" fillId="7" borderId="26" xfId="0" applyFont="1" applyFill="1" applyBorder="1"/>
    <xf numFmtId="0" fontId="5" fillId="2" borderId="0" xfId="0" applyFont="1" applyFill="1" applyAlignment="1">
      <alignment horizontal="center" vertical="center"/>
    </xf>
    <xf numFmtId="0" fontId="15" fillId="7" borderId="30" xfId="0" applyFont="1" applyFill="1" applyBorder="1" applyAlignment="1">
      <alignment horizontal="left"/>
    </xf>
    <xf numFmtId="0" fontId="11" fillId="4" borderId="1" xfId="1" applyNumberFormat="1" applyFont="1" applyFill="1" applyBorder="1" applyAlignment="1">
      <alignment horizontal="center" vertical="center"/>
    </xf>
    <xf numFmtId="0" fontId="9" fillId="0" borderId="0" xfId="0" applyFont="1" applyAlignment="1">
      <alignment horizontal="left" vertical="center"/>
    </xf>
    <xf numFmtId="0" fontId="5" fillId="2" borderId="0" xfId="0" applyFont="1" applyFill="1" applyAlignment="1">
      <alignment horizontal="center"/>
    </xf>
    <xf numFmtId="0" fontId="19" fillId="7" borderId="0" xfId="0" applyFont="1" applyFill="1" applyAlignment="1">
      <alignment horizontal="center" vertical="center" wrapText="1"/>
    </xf>
    <xf numFmtId="0" fontId="5" fillId="7" borderId="27" xfId="0" applyFont="1" applyFill="1" applyBorder="1"/>
    <xf numFmtId="0" fontId="15" fillId="0" borderId="27" xfId="0" applyFont="1" applyBorder="1" applyAlignment="1">
      <alignment horizontal="center" wrapText="1"/>
    </xf>
    <xf numFmtId="0" fontId="5" fillId="7" borderId="12" xfId="0" applyFont="1" applyFill="1" applyBorder="1"/>
    <xf numFmtId="0" fontId="15" fillId="0" borderId="12" xfId="0" applyFont="1" applyBorder="1" applyAlignment="1">
      <alignment horizontal="center" wrapText="1"/>
    </xf>
    <xf numFmtId="0" fontId="30" fillId="8" borderId="1" xfId="0" applyFont="1" applyFill="1" applyBorder="1" applyAlignment="1">
      <alignment horizontal="center" vertical="center"/>
    </xf>
    <xf numFmtId="0" fontId="7" fillId="8" borderId="1" xfId="0" applyFont="1" applyFill="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left" vertical="center"/>
    </xf>
    <xf numFmtId="0" fontId="5" fillId="0" borderId="1" xfId="0" applyFont="1" applyBorder="1" applyAlignment="1">
      <alignment horizontal="left" vertical="center" wrapText="1"/>
    </xf>
    <xf numFmtId="0" fontId="8" fillId="7" borderId="0" xfId="0" applyFont="1" applyFill="1" applyAlignment="1">
      <alignment wrapText="1"/>
    </xf>
    <xf numFmtId="0" fontId="5" fillId="7" borderId="0" xfId="0" applyFont="1" applyFill="1" applyAlignment="1">
      <alignment wrapText="1"/>
    </xf>
    <xf numFmtId="0" fontId="5" fillId="7" borderId="0" xfId="0" applyFont="1" applyFill="1" applyAlignment="1">
      <alignment horizontal="left" vertical="center" wrapText="1"/>
    </xf>
    <xf numFmtId="0" fontId="5" fillId="0" borderId="0" xfId="0" applyFont="1" applyAlignment="1">
      <alignment horizontal="left" vertical="center"/>
    </xf>
    <xf numFmtId="0" fontId="8" fillId="7" borderId="0" xfId="0" applyFont="1" applyFill="1" applyAlignment="1">
      <alignment horizontal="left" wrapText="1"/>
    </xf>
    <xf numFmtId="0" fontId="8" fillId="7" borderId="0" xfId="0" applyFont="1" applyFill="1" applyAlignment="1">
      <alignment horizontal="left" vertical="center" wrapText="1"/>
    </xf>
    <xf numFmtId="0" fontId="0" fillId="7" borderId="0" xfId="0" applyFill="1" applyAlignment="1">
      <alignment horizontal="center" vertical="center" wrapText="1"/>
    </xf>
    <xf numFmtId="0" fontId="0" fillId="7" borderId="0" xfId="0" applyFill="1" applyAlignment="1">
      <alignment horizontal="center" wrapText="1"/>
    </xf>
    <xf numFmtId="0" fontId="5" fillId="7" borderId="25" xfId="0" applyFont="1" applyFill="1" applyBorder="1"/>
    <xf numFmtId="0" fontId="15" fillId="7" borderId="28" xfId="0" applyFont="1" applyFill="1" applyBorder="1"/>
    <xf numFmtId="0" fontId="5" fillId="7" borderId="29" xfId="0" applyFont="1" applyFill="1" applyBorder="1"/>
    <xf numFmtId="0" fontId="12" fillId="7" borderId="30" xfId="0" applyFont="1" applyFill="1" applyBorder="1"/>
    <xf numFmtId="0" fontId="5" fillId="7" borderId="31" xfId="0" applyFont="1" applyFill="1" applyBorder="1"/>
    <xf numFmtId="0" fontId="5" fillId="2" borderId="0" xfId="0" applyFont="1" applyFill="1" applyAlignment="1">
      <alignment horizontal="center" vertical="top"/>
    </xf>
    <xf numFmtId="0" fontId="18"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center"/>
    </xf>
    <xf numFmtId="0" fontId="7" fillId="7" borderId="0" xfId="0" applyFont="1" applyFill="1" applyAlignment="1">
      <alignment horizontal="center" vertical="top" wrapText="1"/>
    </xf>
    <xf numFmtId="0" fontId="5" fillId="0" borderId="0" xfId="0" applyFont="1"/>
    <xf numFmtId="0" fontId="0" fillId="2" borderId="0" xfId="0" applyFill="1"/>
    <xf numFmtId="0" fontId="28" fillId="0" borderId="0" xfId="0" applyFont="1" applyAlignment="1">
      <alignment vertical="center" wrapText="1"/>
    </xf>
    <xf numFmtId="0" fontId="9" fillId="10" borderId="0" xfId="0" applyFont="1" applyFill="1" applyAlignment="1">
      <alignment horizontal="left" vertical="center" wrapText="1"/>
    </xf>
    <xf numFmtId="0" fontId="15" fillId="10" borderId="0" xfId="0" applyFont="1" applyFill="1"/>
    <xf numFmtId="0" fontId="46" fillId="10" borderId="0" xfId="0" applyFont="1" applyFill="1" applyAlignment="1">
      <alignment vertical="center"/>
    </xf>
    <xf numFmtId="0" fontId="5" fillId="2" borderId="1" xfId="0" applyFont="1" applyFill="1" applyBorder="1" applyAlignment="1">
      <alignment horizontal="left"/>
    </xf>
    <xf numFmtId="0" fontId="28" fillId="0" borderId="0" xfId="0" applyFont="1" applyAlignment="1">
      <alignment horizontal="center"/>
    </xf>
    <xf numFmtId="0" fontId="28" fillId="0" borderId="0" xfId="0" applyFont="1"/>
    <xf numFmtId="0" fontId="45" fillId="2" borderId="0" xfId="0" applyFont="1" applyFill="1" applyAlignment="1">
      <alignment horizontal="center" vertical="center"/>
    </xf>
    <xf numFmtId="0" fontId="5" fillId="2" borderId="1" xfId="0" applyFont="1" applyFill="1" applyBorder="1" applyAlignment="1">
      <alignment horizontal="center" vertical="top"/>
    </xf>
    <xf numFmtId="0" fontId="5" fillId="7" borderId="17" xfId="0" applyFont="1" applyFill="1" applyBorder="1" applyAlignment="1">
      <alignment wrapText="1"/>
    </xf>
    <xf numFmtId="0" fontId="21" fillId="7" borderId="0" xfId="0" applyFont="1" applyFill="1" applyAlignment="1">
      <alignment wrapText="1"/>
    </xf>
    <xf numFmtId="0" fontId="48" fillId="0" borderId="0" xfId="7" applyBorder="1" applyAlignment="1">
      <alignment horizontal="left" wrapText="1"/>
    </xf>
    <xf numFmtId="0" fontId="49" fillId="7" borderId="0" xfId="7" applyFont="1" applyFill="1" applyBorder="1" applyAlignment="1">
      <alignment horizontal="left" vertical="center" wrapText="1"/>
    </xf>
    <xf numFmtId="0" fontId="48" fillId="7" borderId="0" xfId="7" applyFill="1" applyAlignment="1">
      <alignment wrapText="1"/>
    </xf>
    <xf numFmtId="0" fontId="26" fillId="7" borderId="28" xfId="0" applyFont="1" applyFill="1" applyBorder="1" applyAlignment="1">
      <alignment horizontal="center" vertical="top" wrapText="1"/>
    </xf>
    <xf numFmtId="0" fontId="26" fillId="7" borderId="30" xfId="0" applyFont="1" applyFill="1" applyBorder="1" applyAlignment="1">
      <alignment horizontal="center" vertical="top" wrapText="1"/>
    </xf>
    <xf numFmtId="0" fontId="50" fillId="7" borderId="0" xfId="3" applyFont="1" applyFill="1" applyBorder="1" applyAlignment="1">
      <alignment horizontal="left" vertical="center" wrapText="1"/>
    </xf>
    <xf numFmtId="0" fontId="38" fillId="7" borderId="30" xfId="5" applyFont="1" applyFill="1" applyBorder="1" applyAlignment="1">
      <alignment horizontal="left" vertical="center" wrapText="1"/>
    </xf>
    <xf numFmtId="0" fontId="38" fillId="7" borderId="12" xfId="5" applyFont="1" applyFill="1" applyBorder="1" applyAlignment="1">
      <alignment horizontal="left" vertical="center" wrapText="1"/>
    </xf>
    <xf numFmtId="0" fontId="38" fillId="7" borderId="31" xfId="5" applyFont="1" applyFill="1" applyBorder="1" applyAlignment="1">
      <alignment horizontal="left" vertical="center" wrapText="1"/>
    </xf>
    <xf numFmtId="0" fontId="28" fillId="8" borderId="1" xfId="0" applyFont="1" applyFill="1" applyBorder="1"/>
    <xf numFmtId="0" fontId="21" fillId="0" borderId="41" xfId="0" applyFont="1" applyBorder="1" applyAlignment="1">
      <alignment horizontal="center" vertical="center" wrapText="1"/>
    </xf>
    <xf numFmtId="0" fontId="21" fillId="0" borderId="42" xfId="0" applyFont="1" applyBorder="1" applyAlignment="1">
      <alignment horizontal="center" vertical="center" wrapText="1"/>
    </xf>
    <xf numFmtId="0" fontId="21" fillId="0" borderId="43" xfId="0" applyFont="1" applyBorder="1" applyAlignment="1">
      <alignment horizontal="center" vertical="center" wrapText="1"/>
    </xf>
    <xf numFmtId="0" fontId="28" fillId="7" borderId="12" xfId="0" applyFont="1" applyFill="1" applyBorder="1" applyAlignment="1">
      <alignment horizontal="center" vertical="center" wrapText="1"/>
    </xf>
    <xf numFmtId="0" fontId="39" fillId="7" borderId="28" xfId="0" applyFont="1" applyFill="1" applyBorder="1" applyAlignment="1">
      <alignment horizontal="center" vertical="center" wrapText="1"/>
    </xf>
    <xf numFmtId="0" fontId="39" fillId="7" borderId="0" xfId="0" applyFont="1" applyFill="1" applyAlignment="1">
      <alignment horizontal="center" vertical="center" wrapText="1"/>
    </xf>
    <xf numFmtId="0" fontId="39" fillId="7" borderId="29" xfId="0" applyFont="1" applyFill="1" applyBorder="1" applyAlignment="1">
      <alignment horizontal="center" vertical="center" wrapText="1"/>
    </xf>
    <xf numFmtId="0" fontId="39" fillId="7" borderId="30" xfId="0" applyFont="1" applyFill="1" applyBorder="1" applyAlignment="1">
      <alignment horizontal="center" vertical="center" wrapText="1"/>
    </xf>
    <xf numFmtId="0" fontId="39" fillId="7" borderId="12" xfId="0" applyFont="1" applyFill="1" applyBorder="1" applyAlignment="1">
      <alignment horizontal="center" vertical="center" wrapText="1"/>
    </xf>
    <xf numFmtId="0" fontId="39" fillId="7" borderId="31" xfId="0" applyFont="1" applyFill="1" applyBorder="1" applyAlignment="1">
      <alignment horizontal="center" vertical="center" wrapText="1"/>
    </xf>
    <xf numFmtId="0" fontId="29" fillId="7" borderId="0" xfId="0" applyFont="1" applyFill="1" applyAlignment="1">
      <alignment horizontal="center" vertical="center" wrapText="1"/>
    </xf>
    <xf numFmtId="8" fontId="40" fillId="7" borderId="1" xfId="0" applyNumberFormat="1" applyFont="1" applyFill="1" applyBorder="1" applyAlignment="1">
      <alignment horizontal="center" vertical="center" wrapText="1"/>
    </xf>
    <xf numFmtId="0" fontId="21" fillId="7" borderId="1" xfId="0" applyFont="1" applyFill="1" applyBorder="1" applyAlignment="1">
      <alignment vertical="center" wrapText="1"/>
    </xf>
    <xf numFmtId="0" fontId="0" fillId="7" borderId="0" xfId="0" applyFill="1"/>
    <xf numFmtId="0" fontId="21" fillId="0" borderId="0" xfId="0" applyFont="1"/>
    <xf numFmtId="0" fontId="21" fillId="0" borderId="0" xfId="0" applyFont="1" applyAlignment="1">
      <alignment wrapText="1"/>
    </xf>
    <xf numFmtId="0" fontId="30" fillId="8" borderId="1" xfId="0" applyFont="1" applyFill="1" applyBorder="1" applyAlignment="1">
      <alignment vertical="center"/>
    </xf>
    <xf numFmtId="0" fontId="7" fillId="8" borderId="1" xfId="0" applyFont="1" applyFill="1" applyBorder="1" applyAlignment="1">
      <alignment horizontal="center" vertical="center"/>
    </xf>
    <xf numFmtId="0" fontId="11" fillId="7" borderId="32" xfId="0" applyFont="1" applyFill="1" applyBorder="1" applyAlignment="1">
      <alignment horizontal="left" wrapText="1"/>
    </xf>
    <xf numFmtId="0" fontId="11" fillId="7" borderId="21" xfId="0" applyFont="1" applyFill="1" applyBorder="1" applyAlignment="1">
      <alignment horizontal="left" wrapText="1"/>
    </xf>
    <xf numFmtId="0" fontId="30" fillId="7" borderId="0" xfId="0" applyFont="1" applyFill="1" applyAlignment="1">
      <alignment horizontal="left" vertical="center" wrapText="1"/>
    </xf>
    <xf numFmtId="0" fontId="11" fillId="7" borderId="0" xfId="0" applyFont="1" applyFill="1" applyAlignment="1">
      <alignment horizontal="left" wrapText="1"/>
    </xf>
    <xf numFmtId="0" fontId="11" fillId="7" borderId="0" xfId="0" applyFont="1" applyFill="1" applyAlignment="1">
      <alignment horizontal="center" wrapText="1"/>
    </xf>
    <xf numFmtId="0" fontId="5" fillId="7" borderId="0" xfId="0" applyFont="1" applyFill="1" applyAlignment="1">
      <alignment horizontal="center"/>
    </xf>
    <xf numFmtId="0" fontId="11" fillId="0" borderId="0" xfId="0" applyFont="1" applyAlignment="1">
      <alignment horizontal="center" vertical="center" wrapText="1"/>
    </xf>
    <xf numFmtId="0" fontId="15" fillId="0" borderId="0" xfId="0" applyFont="1" applyAlignment="1">
      <alignment horizontal="center" wrapText="1"/>
    </xf>
    <xf numFmtId="0" fontId="12" fillId="0" borderId="26" xfId="0" applyFont="1" applyBorder="1" applyAlignment="1">
      <alignment vertical="center"/>
    </xf>
    <xf numFmtId="0" fontId="12" fillId="0" borderId="28" xfId="0" applyFont="1" applyBorder="1" applyAlignment="1">
      <alignment vertical="center"/>
    </xf>
    <xf numFmtId="0" fontId="5" fillId="0" borderId="28" xfId="0" applyFont="1" applyBorder="1"/>
    <xf numFmtId="0" fontId="32" fillId="0" borderId="0" xfId="0" applyFont="1"/>
    <xf numFmtId="0" fontId="30" fillId="7" borderId="35" xfId="0" applyFont="1" applyFill="1" applyBorder="1" applyAlignment="1">
      <alignment horizontal="center" vertical="center" wrapText="1"/>
    </xf>
    <xf numFmtId="0" fontId="30" fillId="8" borderId="1" xfId="0" applyFont="1" applyFill="1" applyBorder="1" applyAlignment="1">
      <alignment horizontal="center" vertical="center" wrapText="1"/>
    </xf>
    <xf numFmtId="0" fontId="48" fillId="7" borderId="0" xfId="7" applyFill="1" applyAlignment="1">
      <alignment vertical="top" wrapText="1"/>
    </xf>
    <xf numFmtId="0" fontId="7" fillId="8" borderId="1" xfId="0" applyFont="1" applyFill="1" applyBorder="1" applyAlignment="1" applyProtection="1">
      <alignment horizontal="center" vertical="top" wrapText="1"/>
      <protection locked="0"/>
    </xf>
    <xf numFmtId="0" fontId="7" fillId="8" borderId="1" xfId="0" applyFont="1" applyFill="1" applyBorder="1" applyAlignment="1" applyProtection="1">
      <alignment horizontal="left" vertical="top" wrapText="1" indent="1"/>
      <protection locked="0"/>
    </xf>
    <xf numFmtId="0" fontId="16" fillId="7" borderId="1" xfId="0" applyFont="1" applyFill="1" applyBorder="1" applyAlignment="1" applyProtection="1">
      <alignment horizontal="left" vertical="center" indent="1"/>
      <protection locked="0"/>
    </xf>
    <xf numFmtId="0" fontId="11" fillId="0" borderId="1" xfId="1" applyNumberFormat="1" applyFont="1" applyBorder="1" applyAlignment="1" applyProtection="1">
      <alignment horizontal="center" vertical="center"/>
      <protection locked="0"/>
    </xf>
    <xf numFmtId="0" fontId="15" fillId="7" borderId="1" xfId="0" applyFont="1" applyFill="1" applyBorder="1" applyAlignment="1" applyProtection="1">
      <alignment horizontal="left" vertical="center" indent="3"/>
      <protection locked="0"/>
    </xf>
    <xf numFmtId="0" fontId="15" fillId="0" borderId="1" xfId="1" applyNumberFormat="1" applyFont="1" applyBorder="1" applyAlignment="1" applyProtection="1">
      <alignment horizontal="center" vertical="center"/>
      <protection locked="0"/>
    </xf>
    <xf numFmtId="0" fontId="16" fillId="9" borderId="1" xfId="0" applyFont="1" applyFill="1" applyBorder="1" applyAlignment="1" applyProtection="1">
      <alignment horizontal="left" vertical="center" indent="1"/>
      <protection locked="0"/>
    </xf>
    <xf numFmtId="0" fontId="11" fillId="4" borderId="1" xfId="1" applyNumberFormat="1" applyFont="1" applyFill="1" applyBorder="1" applyAlignment="1" applyProtection="1">
      <alignment horizontal="center" vertical="center"/>
    </xf>
    <xf numFmtId="0" fontId="30" fillId="8" borderId="1" xfId="0"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5" fillId="2" borderId="1" xfId="0" applyFont="1" applyFill="1" applyBorder="1" applyAlignment="1" applyProtection="1">
      <alignment horizontal="left" wrapText="1"/>
      <protection locked="0"/>
    </xf>
    <xf numFmtId="0" fontId="15" fillId="12" borderId="28" xfId="0" applyFont="1" applyFill="1" applyBorder="1" applyAlignment="1">
      <alignment vertical="center"/>
    </xf>
    <xf numFmtId="0" fontId="15" fillId="12" borderId="0" xfId="0" applyFont="1" applyFill="1" applyAlignment="1">
      <alignment vertical="center"/>
    </xf>
    <xf numFmtId="0" fontId="15" fillId="12" borderId="29" xfId="0" applyFont="1" applyFill="1" applyBorder="1" applyAlignment="1">
      <alignment vertical="center"/>
    </xf>
    <xf numFmtId="0" fontId="15" fillId="12" borderId="30" xfId="0" applyFont="1" applyFill="1" applyBorder="1" applyAlignment="1">
      <alignment vertical="center"/>
    </xf>
    <xf numFmtId="0" fontId="5" fillId="0" borderId="12" xfId="0" applyFont="1" applyBorder="1"/>
    <xf numFmtId="0" fontId="5" fillId="0" borderId="31" xfId="0" applyFont="1" applyBorder="1"/>
    <xf numFmtId="0" fontId="30" fillId="8" borderId="3" xfId="0" applyFont="1" applyFill="1" applyBorder="1" applyAlignment="1">
      <alignment horizontal="center" vertical="center"/>
    </xf>
    <xf numFmtId="0" fontId="12" fillId="0" borderId="0" xfId="0" applyFont="1"/>
    <xf numFmtId="0" fontId="12" fillId="2" borderId="0" xfId="0" applyFont="1" applyFill="1" applyAlignment="1">
      <alignment horizontal="right"/>
    </xf>
    <xf numFmtId="0" fontId="27" fillId="2" borderId="0" xfId="0" applyFont="1" applyFill="1" applyAlignment="1">
      <alignment horizontal="center"/>
    </xf>
    <xf numFmtId="0" fontId="12" fillId="2" borderId="0" xfId="0" applyFont="1" applyFill="1"/>
    <xf numFmtId="0" fontId="30" fillId="8" borderId="1" xfId="0" applyFont="1" applyFill="1" applyBorder="1" applyAlignment="1">
      <alignment horizontal="left" vertical="center"/>
    </xf>
    <xf numFmtId="0" fontId="7" fillId="9" borderId="1" xfId="0" applyFont="1" applyFill="1" applyBorder="1" applyAlignment="1">
      <alignment vertical="top" wrapText="1"/>
    </xf>
    <xf numFmtId="0" fontId="9" fillId="10" borderId="27" xfId="0" applyFont="1" applyFill="1" applyBorder="1" applyAlignment="1">
      <alignment horizontal="left" vertical="center" wrapText="1"/>
    </xf>
    <xf numFmtId="0" fontId="15" fillId="10" borderId="27" xfId="0" applyFont="1" applyFill="1" applyBorder="1"/>
    <xf numFmtId="0" fontId="5" fillId="7" borderId="27" xfId="0" applyFont="1" applyFill="1" applyBorder="1" applyAlignment="1">
      <alignment horizontal="left"/>
    </xf>
    <xf numFmtId="0" fontId="5" fillId="7" borderId="25" xfId="0" applyFont="1" applyFill="1" applyBorder="1" applyAlignment="1">
      <alignment horizontal="left"/>
    </xf>
    <xf numFmtId="0" fontId="5" fillId="7" borderId="29" xfId="0" applyFont="1" applyFill="1" applyBorder="1" applyAlignment="1">
      <alignment horizontal="left"/>
    </xf>
    <xf numFmtId="0" fontId="10" fillId="10" borderId="0" xfId="0" applyFont="1" applyFill="1" applyAlignment="1">
      <alignment horizontal="left" vertical="center" wrapText="1"/>
    </xf>
    <xf numFmtId="0" fontId="15" fillId="7" borderId="0" xfId="0" applyFont="1" applyFill="1" applyAlignment="1">
      <alignment horizontal="left"/>
    </xf>
    <xf numFmtId="0" fontId="9" fillId="10" borderId="12" xfId="0" applyFont="1" applyFill="1" applyBorder="1" applyAlignment="1">
      <alignment horizontal="left" vertical="center" wrapText="1"/>
    </xf>
    <xf numFmtId="0" fontId="15" fillId="10" borderId="12" xfId="0" applyFont="1" applyFill="1" applyBorder="1"/>
    <xf numFmtId="0" fontId="5" fillId="7" borderId="12" xfId="0" applyFont="1" applyFill="1" applyBorder="1" applyAlignment="1">
      <alignment horizontal="left"/>
    </xf>
    <xf numFmtId="0" fontId="5" fillId="7" borderId="31" xfId="0" applyFont="1" applyFill="1" applyBorder="1" applyAlignment="1">
      <alignment horizontal="left"/>
    </xf>
    <xf numFmtId="0" fontId="5" fillId="2" borderId="20" xfId="0" applyFont="1" applyFill="1" applyBorder="1" applyAlignment="1">
      <alignment horizontal="left"/>
    </xf>
    <xf numFmtId="0" fontId="7" fillId="7" borderId="1" xfId="0" applyFont="1" applyFill="1" applyBorder="1" applyAlignment="1">
      <alignment wrapText="1"/>
    </xf>
    <xf numFmtId="3" fontId="5" fillId="7" borderId="1" xfId="0" applyNumberFormat="1" applyFont="1" applyFill="1" applyBorder="1" applyAlignment="1">
      <alignment horizontal="center" vertical="center"/>
    </xf>
    <xf numFmtId="0" fontId="5" fillId="7" borderId="1" xfId="0" applyFont="1" applyFill="1" applyBorder="1" applyAlignment="1">
      <alignment wrapText="1"/>
    </xf>
    <xf numFmtId="3" fontId="5" fillId="0" borderId="1" xfId="0" applyNumberFormat="1" applyFont="1" applyBorder="1" applyAlignment="1">
      <alignment horizontal="center" vertical="center"/>
    </xf>
    <xf numFmtId="0" fontId="7" fillId="3" borderId="1" xfId="0" applyFont="1" applyFill="1" applyBorder="1" applyAlignment="1">
      <alignment wrapText="1"/>
    </xf>
    <xf numFmtId="3" fontId="5" fillId="4" borderId="1" xfId="0" applyNumberFormat="1" applyFont="1" applyFill="1" applyBorder="1" applyAlignment="1">
      <alignment horizontal="center" vertical="center"/>
    </xf>
    <xf numFmtId="0" fontId="7" fillId="3" borderId="1" xfId="0" applyFont="1" applyFill="1" applyBorder="1" applyAlignment="1">
      <alignment horizontal="left" wrapText="1"/>
    </xf>
    <xf numFmtId="0" fontId="5" fillId="7" borderId="1" xfId="0" applyFont="1" applyFill="1" applyBorder="1" applyAlignment="1">
      <alignment vertical="center" wrapText="1"/>
    </xf>
    <xf numFmtId="0" fontId="11" fillId="13" borderId="1" xfId="0" applyFont="1" applyFill="1" applyBorder="1" applyAlignment="1">
      <alignment wrapText="1"/>
    </xf>
    <xf numFmtId="0" fontId="15" fillId="14" borderId="1" xfId="0" applyFont="1" applyFill="1" applyBorder="1" applyAlignment="1">
      <alignment horizontal="center" vertical="center"/>
    </xf>
    <xf numFmtId="0" fontId="30" fillId="7" borderId="0" xfId="0" applyFont="1" applyFill="1" applyAlignment="1">
      <alignment horizontal="left" vertical="center"/>
    </xf>
    <xf numFmtId="0" fontId="0" fillId="7" borderId="0" xfId="0" applyFill="1" applyAlignment="1">
      <alignment vertical="top" wrapText="1"/>
    </xf>
    <xf numFmtId="0" fontId="12" fillId="7" borderId="0" xfId="2" applyFont="1" applyFill="1" applyAlignment="1" applyProtection="1">
      <alignment horizontal="left"/>
      <protection locked="0"/>
    </xf>
    <xf numFmtId="0" fontId="5" fillId="0" borderId="1" xfId="0" applyFont="1" applyBorder="1" applyAlignment="1">
      <alignment horizontal="center"/>
    </xf>
    <xf numFmtId="0" fontId="0" fillId="0" borderId="1" xfId="0" applyBorder="1" applyAlignment="1">
      <alignment horizontal="center"/>
    </xf>
    <xf numFmtId="0" fontId="5" fillId="7" borderId="1" xfId="0" applyFont="1" applyFill="1" applyBorder="1" applyAlignment="1">
      <alignment horizontal="left" vertical="center"/>
    </xf>
    <xf numFmtId="0" fontId="15" fillId="12" borderId="0" xfId="0" applyFont="1" applyFill="1" applyAlignment="1">
      <alignment vertical="center" wrapText="1"/>
    </xf>
    <xf numFmtId="0" fontId="15" fillId="12" borderId="29" xfId="0" applyFont="1" applyFill="1" applyBorder="1" applyAlignment="1">
      <alignment vertical="center" wrapText="1"/>
    </xf>
    <xf numFmtId="0" fontId="12" fillId="2" borderId="0" xfId="0" applyFont="1" applyFill="1" applyAlignment="1">
      <alignment horizontal="left" vertical="center"/>
    </xf>
    <xf numFmtId="0" fontId="24" fillId="0" borderId="0" xfId="0" applyFont="1" applyAlignment="1">
      <alignment horizontal="left"/>
    </xf>
    <xf numFmtId="0" fontId="5" fillId="0" borderId="1" xfId="0" applyFont="1" applyBorder="1" applyAlignment="1">
      <alignment horizontal="center" vertical="top" wrapText="1"/>
    </xf>
    <xf numFmtId="0" fontId="5" fillId="0" borderId="1" xfId="0" applyFont="1" applyBorder="1" applyAlignment="1">
      <alignment vertical="top" wrapText="1"/>
    </xf>
    <xf numFmtId="0" fontId="5" fillId="2" borderId="1" xfId="0" applyFont="1" applyFill="1" applyBorder="1" applyAlignment="1">
      <alignment horizontal="left" vertical="top" wrapText="1"/>
    </xf>
    <xf numFmtId="0" fontId="6" fillId="7" borderId="17" xfId="0" applyFont="1" applyFill="1" applyBorder="1" applyAlignment="1">
      <alignment wrapText="1"/>
    </xf>
    <xf numFmtId="0" fontId="6" fillId="0" borderId="0" xfId="0" applyFont="1" applyAlignment="1">
      <alignment wrapText="1"/>
    </xf>
    <xf numFmtId="0" fontId="6" fillId="0" borderId="0" xfId="0" applyFont="1" applyAlignment="1">
      <alignment vertical="center" wrapText="1"/>
    </xf>
    <xf numFmtId="1" fontId="5" fillId="0" borderId="1" xfId="0" applyNumberFormat="1" applyFont="1" applyBorder="1" applyAlignment="1">
      <alignment horizontal="center" vertical="top" wrapText="1"/>
    </xf>
    <xf numFmtId="1" fontId="12" fillId="0" borderId="1" xfId="2" applyNumberFormat="1" applyFont="1" applyBorder="1" applyAlignment="1">
      <alignment horizontal="left" vertical="top" wrapText="1"/>
    </xf>
    <xf numFmtId="0" fontId="24" fillId="7" borderId="1" xfId="0" applyFont="1" applyFill="1" applyBorder="1" applyAlignment="1">
      <alignment horizontal="left" vertical="top" wrapText="1"/>
    </xf>
    <xf numFmtId="0" fontId="21" fillId="7" borderId="1" xfId="0" applyFont="1" applyFill="1" applyBorder="1" applyAlignment="1">
      <alignment horizontal="left" vertical="top" wrapText="1"/>
    </xf>
    <xf numFmtId="0" fontId="24" fillId="7" borderId="1" xfId="0" applyFont="1" applyFill="1" applyBorder="1" applyAlignment="1">
      <alignment horizontal="center" vertical="center" wrapText="1"/>
    </xf>
    <xf numFmtId="0" fontId="21" fillId="7" borderId="21" xfId="0" applyFont="1" applyFill="1" applyBorder="1" applyAlignment="1">
      <alignment horizontal="left" vertical="top" wrapText="1"/>
    </xf>
    <xf numFmtId="0" fontId="0" fillId="8" borderId="1" xfId="0" applyFill="1" applyBorder="1"/>
    <xf numFmtId="0" fontId="2" fillId="7" borderId="17" xfId="0" applyFont="1" applyFill="1" applyBorder="1" applyAlignment="1">
      <alignment wrapText="1"/>
    </xf>
    <xf numFmtId="0" fontId="2" fillId="7" borderId="0" xfId="0" applyFont="1" applyFill="1" applyAlignment="1">
      <alignment wrapText="1"/>
    </xf>
    <xf numFmtId="0" fontId="2" fillId="0" borderId="0" xfId="0" applyFont="1" applyAlignment="1">
      <alignment wrapText="1"/>
    </xf>
    <xf numFmtId="0" fontId="2" fillId="0" borderId="0" xfId="0" applyFont="1" applyAlignment="1">
      <alignment vertical="center" wrapText="1"/>
    </xf>
    <xf numFmtId="0" fontId="21" fillId="11" borderId="21" xfId="0" applyFont="1" applyFill="1" applyBorder="1" applyAlignment="1">
      <alignment horizontal="left" vertical="top" wrapText="1"/>
    </xf>
    <xf numFmtId="0" fontId="24" fillId="7" borderId="32" xfId="0" applyFont="1" applyFill="1" applyBorder="1" applyAlignment="1">
      <alignment horizontal="left" vertical="top" wrapText="1"/>
    </xf>
    <xf numFmtId="0" fontId="57" fillId="0" borderId="1" xfId="3" applyFont="1" applyBorder="1"/>
    <xf numFmtId="0" fontId="2" fillId="2" borderId="1" xfId="0" applyFont="1" applyFill="1" applyBorder="1" applyAlignment="1">
      <alignment horizontal="center" vertical="top"/>
    </xf>
    <xf numFmtId="0" fontId="2" fillId="2" borderId="0" xfId="0" applyFont="1" applyFill="1" applyAlignment="1">
      <alignment horizontal="center" vertical="center"/>
    </xf>
    <xf numFmtId="0" fontId="2" fillId="2" borderId="1" xfId="0" applyFont="1" applyFill="1" applyBorder="1" applyAlignment="1" applyProtection="1">
      <alignment horizontal="center"/>
      <protection locked="0"/>
    </xf>
    <xf numFmtId="3" fontId="5" fillId="7" borderId="20" xfId="0" applyNumberFormat="1" applyFont="1" applyFill="1" applyBorder="1" applyAlignment="1">
      <alignment horizontal="center" vertical="center"/>
    </xf>
    <xf numFmtId="3" fontId="5" fillId="0" borderId="20" xfId="0" applyNumberFormat="1" applyFont="1" applyBorder="1" applyAlignment="1">
      <alignment horizontal="center" vertical="center"/>
    </xf>
    <xf numFmtId="0" fontId="21" fillId="8" borderId="1" xfId="0" applyFont="1" applyFill="1" applyBorder="1" applyAlignment="1">
      <alignment wrapText="1"/>
    </xf>
    <xf numFmtId="0" fontId="59" fillId="8" borderId="13" xfId="0" applyFont="1" applyFill="1" applyBorder="1"/>
    <xf numFmtId="0" fontId="2" fillId="0" borderId="0" xfId="0" applyFont="1"/>
    <xf numFmtId="0" fontId="19" fillId="16" borderId="7" xfId="0" applyFont="1" applyFill="1" applyBorder="1" applyAlignment="1">
      <alignment vertical="center" wrapText="1"/>
    </xf>
    <xf numFmtId="0" fontId="7" fillId="0" borderId="0" xfId="0" applyFont="1"/>
    <xf numFmtId="0" fontId="60" fillId="8" borderId="0" xfId="3" applyFont="1" applyFill="1" applyAlignment="1">
      <alignment horizontal="center"/>
    </xf>
    <xf numFmtId="0" fontId="60" fillId="17" borderId="0" xfId="3" applyFont="1" applyFill="1" applyAlignment="1">
      <alignment horizontal="center"/>
    </xf>
    <xf numFmtId="0" fontId="23" fillId="16" borderId="7" xfId="0" applyFont="1" applyFill="1" applyBorder="1" applyAlignment="1">
      <alignment vertical="center" wrapText="1"/>
    </xf>
    <xf numFmtId="0" fontId="19" fillId="16" borderId="7" xfId="0" applyFont="1" applyFill="1" applyBorder="1" applyAlignment="1" applyProtection="1">
      <alignment horizontal="left"/>
      <protection locked="0"/>
    </xf>
    <xf numFmtId="0" fontId="19" fillId="16" borderId="8" xfId="0" applyFont="1" applyFill="1" applyBorder="1" applyAlignment="1">
      <alignment horizontal="left" vertical="center"/>
    </xf>
    <xf numFmtId="0" fontId="19" fillId="16" borderId="11" xfId="0" applyFont="1" applyFill="1" applyBorder="1" applyAlignment="1">
      <alignment horizontal="left" vertical="center" wrapText="1"/>
    </xf>
    <xf numFmtId="0" fontId="19" fillId="16" borderId="8" xfId="0" applyFont="1" applyFill="1" applyBorder="1" applyAlignment="1">
      <alignment horizontal="left" vertical="center" wrapText="1"/>
    </xf>
    <xf numFmtId="0" fontId="2" fillId="7" borderId="1" xfId="0" applyFont="1" applyFill="1" applyBorder="1" applyAlignment="1">
      <alignment vertical="top" wrapText="1"/>
    </xf>
    <xf numFmtId="0" fontId="2" fillId="0" borderId="1" xfId="0" applyFont="1" applyBorder="1"/>
    <xf numFmtId="0" fontId="2" fillId="9" borderId="1" xfId="0" applyFont="1" applyFill="1" applyBorder="1" applyAlignment="1">
      <alignment vertical="top" wrapText="1"/>
    </xf>
    <xf numFmtId="0" fontId="2" fillId="7" borderId="0" xfId="0" applyFont="1" applyFill="1" applyAlignment="1">
      <alignment vertical="top" wrapText="1"/>
    </xf>
    <xf numFmtId="0" fontId="2" fillId="0" borderId="0" xfId="0" applyFont="1" applyAlignment="1">
      <alignment horizontal="center"/>
    </xf>
    <xf numFmtId="0" fontId="30" fillId="7" borderId="1" xfId="0" applyFont="1" applyFill="1" applyBorder="1" applyAlignment="1">
      <alignment horizontal="left" vertical="center"/>
    </xf>
    <xf numFmtId="0" fontId="57" fillId="0" borderId="1" xfId="3" applyFont="1" applyBorder="1" applyAlignment="1">
      <alignment vertical="top" wrapText="1"/>
    </xf>
    <xf numFmtId="0" fontId="38" fillId="0" borderId="1" xfId="0" applyFont="1" applyBorder="1" applyAlignment="1">
      <alignment vertical="top" wrapText="1"/>
    </xf>
    <xf numFmtId="0" fontId="57" fillId="0" borderId="1" xfId="3" applyFont="1" applyBorder="1" applyAlignment="1">
      <alignment vertical="top"/>
    </xf>
    <xf numFmtId="0" fontId="38" fillId="0" borderId="1" xfId="0" applyFont="1" applyBorder="1" applyAlignment="1">
      <alignment vertical="top"/>
    </xf>
    <xf numFmtId="0" fontId="21" fillId="0" borderId="24" xfId="0" applyFont="1" applyBorder="1" applyAlignment="1">
      <alignment horizontal="center" vertical="center" wrapText="1"/>
    </xf>
    <xf numFmtId="0" fontId="28" fillId="7" borderId="12" xfId="0" applyFont="1" applyFill="1" applyBorder="1" applyAlignment="1">
      <alignment horizontal="left" vertical="center" wrapText="1"/>
    </xf>
    <xf numFmtId="0" fontId="21" fillId="0" borderId="23" xfId="0" applyFont="1" applyBorder="1" applyAlignment="1">
      <alignment horizontal="center" vertical="center" wrapText="1"/>
    </xf>
    <xf numFmtId="0" fontId="38" fillId="7" borderId="28" xfId="0" applyFont="1" applyFill="1" applyBorder="1" applyAlignment="1">
      <alignment horizontal="left" vertical="center" wrapText="1"/>
    </xf>
    <xf numFmtId="0" fontId="38" fillId="7" borderId="0" xfId="0" applyFont="1" applyFill="1" applyAlignment="1">
      <alignment horizontal="left" vertical="center" wrapText="1"/>
    </xf>
    <xf numFmtId="0" fontId="38" fillId="7" borderId="29" xfId="0" applyFont="1" applyFill="1" applyBorder="1" applyAlignment="1">
      <alignment horizontal="left" vertical="center" wrapText="1"/>
    </xf>
    <xf numFmtId="0" fontId="39" fillId="7" borderId="28" xfId="0" applyFont="1" applyFill="1" applyBorder="1" applyAlignment="1">
      <alignment horizontal="left" vertical="center" wrapText="1"/>
    </xf>
    <xf numFmtId="0" fontId="39" fillId="7" borderId="0" xfId="0" applyFont="1" applyFill="1" applyAlignment="1">
      <alignment horizontal="left" vertical="center" wrapText="1"/>
    </xf>
    <xf numFmtId="0" fontId="39" fillId="7" borderId="29" xfId="0" applyFont="1" applyFill="1" applyBorder="1" applyAlignment="1">
      <alignment horizontal="left" vertical="center" wrapText="1"/>
    </xf>
    <xf numFmtId="0" fontId="40" fillId="7" borderId="1" xfId="0" applyFont="1" applyFill="1" applyBorder="1" applyAlignment="1">
      <alignment horizontal="center" vertical="center" wrapText="1"/>
    </xf>
    <xf numFmtId="0" fontId="2" fillId="0" borderId="0" xfId="0" applyFont="1" applyAlignment="1">
      <alignment vertical="top" wrapText="1"/>
    </xf>
    <xf numFmtId="0" fontId="21" fillId="0" borderId="1" xfId="0" applyFont="1" applyBorder="1" applyAlignment="1">
      <alignment horizontal="center" vertical="center" wrapText="1"/>
    </xf>
    <xf numFmtId="0" fontId="12" fillId="2" borderId="0" xfId="0" applyFont="1" applyFill="1" applyAlignment="1">
      <alignment horizontal="left"/>
    </xf>
    <xf numFmtId="1" fontId="12" fillId="9" borderId="1" xfId="0" applyNumberFormat="1" applyFont="1" applyFill="1" applyBorder="1" applyAlignment="1">
      <alignment horizontal="center" vertical="center" wrapText="1"/>
    </xf>
    <xf numFmtId="9" fontId="12" fillId="9" borderId="1" xfId="0" applyNumberFormat="1" applyFont="1" applyFill="1" applyBorder="1" applyAlignment="1">
      <alignment horizontal="center" vertical="center" wrapText="1"/>
    </xf>
    <xf numFmtId="0" fontId="12" fillId="9" borderId="1" xfId="0" applyFont="1" applyFill="1" applyBorder="1" applyAlignment="1">
      <alignment horizontal="center" vertical="center" wrapText="1"/>
    </xf>
    <xf numFmtId="0" fontId="12" fillId="9" borderId="1" xfId="0" applyFont="1" applyFill="1" applyBorder="1" applyAlignment="1">
      <alignment horizontal="center" wrapText="1"/>
    </xf>
    <xf numFmtId="0" fontId="12" fillId="9" borderId="1" xfId="0" applyFont="1" applyFill="1" applyBorder="1" applyAlignment="1">
      <alignment horizontal="left"/>
    </xf>
    <xf numFmtId="1" fontId="12" fillId="0" borderId="1" xfId="0" applyNumberFormat="1" applyFont="1" applyBorder="1" applyAlignment="1">
      <alignment horizontal="center" vertical="top" wrapText="1"/>
    </xf>
    <xf numFmtId="0" fontId="12" fillId="0" borderId="1" xfId="0" applyFont="1" applyBorder="1" applyAlignment="1">
      <alignment horizontal="center" vertical="top" wrapText="1"/>
    </xf>
    <xf numFmtId="0" fontId="12" fillId="0" borderId="1" xfId="0" applyFont="1" applyBorder="1" applyAlignment="1">
      <alignment vertical="top" wrapText="1"/>
    </xf>
    <xf numFmtId="0" fontId="12" fillId="2" borderId="1" xfId="0" applyFont="1" applyFill="1" applyBorder="1" applyAlignment="1">
      <alignment horizontal="left" vertical="top" wrapText="1"/>
    </xf>
    <xf numFmtId="0" fontId="64" fillId="0" borderId="1" xfId="3" applyFont="1" applyBorder="1"/>
    <xf numFmtId="0" fontId="7" fillId="7" borderId="17" xfId="0" applyFont="1" applyFill="1" applyBorder="1" applyAlignment="1">
      <alignment wrapText="1"/>
    </xf>
    <xf numFmtId="0" fontId="7" fillId="7" borderId="0" xfId="0" applyFont="1" applyFill="1" applyAlignment="1">
      <alignment wrapText="1"/>
    </xf>
    <xf numFmtId="0" fontId="7" fillId="0" borderId="0" xfId="0" applyFont="1" applyAlignment="1">
      <alignment wrapText="1"/>
    </xf>
    <xf numFmtId="0" fontId="60" fillId="8" borderId="0" xfId="3" applyFont="1" applyFill="1" applyAlignment="1">
      <alignment horizontal="center" vertical="center" wrapText="1"/>
    </xf>
    <xf numFmtId="0" fontId="24" fillId="7" borderId="13" xfId="0" applyFont="1" applyFill="1" applyBorder="1" applyAlignment="1">
      <alignment horizontal="center" vertical="center" wrapText="1"/>
    </xf>
    <xf numFmtId="0" fontId="21" fillId="7" borderId="1" xfId="0" applyFont="1" applyFill="1" applyBorder="1" applyAlignment="1">
      <alignment horizontal="center" vertical="center" wrapText="1"/>
    </xf>
    <xf numFmtId="0" fontId="40" fillId="7" borderId="1" xfId="0" applyFont="1" applyFill="1" applyBorder="1" applyAlignment="1">
      <alignment horizontal="center" vertical="center" wrapText="1"/>
    </xf>
    <xf numFmtId="165" fontId="21" fillId="7" borderId="1" xfId="0" applyNumberFormat="1" applyFont="1" applyFill="1" applyBorder="1" applyAlignment="1">
      <alignment horizontal="center" wrapText="1"/>
    </xf>
    <xf numFmtId="0" fontId="21" fillId="7" borderId="1" xfId="0" applyFont="1" applyFill="1" applyBorder="1" applyAlignment="1">
      <alignment horizontal="center" wrapText="1"/>
    </xf>
    <xf numFmtId="0" fontId="24" fillId="8" borderId="1" xfId="0" applyFont="1" applyFill="1" applyBorder="1" applyAlignment="1">
      <alignment horizontal="center" vertical="center" wrapText="1"/>
    </xf>
    <xf numFmtId="0" fontId="21" fillId="7" borderId="1" xfId="0" applyFont="1" applyFill="1" applyBorder="1" applyAlignment="1">
      <alignment horizontal="center" vertical="top" wrapText="1"/>
    </xf>
    <xf numFmtId="0" fontId="52" fillId="15" borderId="1" xfId="6" applyFont="1" applyBorder="1" applyAlignment="1">
      <alignment horizontal="center" wrapText="1"/>
    </xf>
    <xf numFmtId="0" fontId="53" fillId="7" borderId="1" xfId="0" applyFont="1" applyFill="1" applyBorder="1" applyAlignment="1">
      <alignment horizontal="center" vertical="top" wrapText="1"/>
    </xf>
    <xf numFmtId="0" fontId="2" fillId="7" borderId="1" xfId="0" applyFont="1" applyFill="1" applyBorder="1" applyAlignment="1">
      <alignment horizontal="center" vertical="center" wrapText="1"/>
    </xf>
    <xf numFmtId="0" fontId="29" fillId="7" borderId="0" xfId="0" applyFont="1" applyFill="1" applyAlignment="1">
      <alignment horizontal="left" vertical="center" wrapText="1"/>
    </xf>
    <xf numFmtId="0" fontId="7" fillId="8" borderId="1" xfId="0" applyFont="1" applyFill="1" applyBorder="1" applyAlignment="1">
      <alignment horizontal="center" vertical="center" wrapText="1"/>
    </xf>
    <xf numFmtId="0" fontId="2" fillId="7" borderId="1" xfId="0" applyFont="1" applyFill="1" applyBorder="1" applyAlignment="1">
      <alignment horizontal="left" vertical="top" wrapText="1"/>
    </xf>
    <xf numFmtId="0" fontId="28" fillId="8" borderId="32" xfId="0" applyFont="1" applyFill="1" applyBorder="1" applyAlignment="1">
      <alignment horizontal="center" vertical="center" wrapText="1"/>
    </xf>
    <xf numFmtId="0" fontId="28" fillId="8" borderId="21" xfId="0" applyFont="1" applyFill="1" applyBorder="1" applyAlignment="1">
      <alignment horizontal="center" vertical="center" wrapText="1"/>
    </xf>
    <xf numFmtId="0" fontId="28" fillId="8" borderId="20" xfId="0" applyFont="1" applyFill="1" applyBorder="1" applyAlignment="1">
      <alignment horizontal="center" vertical="center" wrapText="1"/>
    </xf>
    <xf numFmtId="0" fontId="21" fillId="7" borderId="26" xfId="0" applyFont="1" applyFill="1" applyBorder="1" applyAlignment="1">
      <alignment horizontal="left" vertical="center" wrapText="1"/>
    </xf>
    <xf numFmtId="0" fontId="21" fillId="7" borderId="27" xfId="0" applyFont="1" applyFill="1" applyBorder="1" applyAlignment="1">
      <alignment horizontal="left" vertical="center" wrapText="1"/>
    </xf>
    <xf numFmtId="0" fontId="21" fillId="7" borderId="25" xfId="0" applyFont="1" applyFill="1" applyBorder="1" applyAlignment="1">
      <alignment horizontal="left" vertical="center" wrapText="1"/>
    </xf>
    <xf numFmtId="0" fontId="38" fillId="7" borderId="28" xfId="0" applyFont="1" applyFill="1" applyBorder="1" applyAlignment="1">
      <alignment horizontal="left" vertical="center" wrapText="1"/>
    </xf>
    <xf numFmtId="0" fontId="38" fillId="7" borderId="0" xfId="0" applyFont="1" applyFill="1" applyAlignment="1">
      <alignment horizontal="left" vertical="center" wrapText="1"/>
    </xf>
    <xf numFmtId="0" fontId="38" fillId="7" borderId="29" xfId="0" applyFont="1" applyFill="1" applyBorder="1" applyAlignment="1">
      <alignment horizontal="left" vertical="center" wrapText="1"/>
    </xf>
    <xf numFmtId="0" fontId="65" fillId="7" borderId="28" xfId="0" applyFont="1" applyFill="1" applyBorder="1" applyAlignment="1">
      <alignment vertical="center" wrapText="1"/>
    </xf>
    <xf numFmtId="0" fontId="65" fillId="7" borderId="0" xfId="0" applyFont="1" applyFill="1" applyAlignment="1">
      <alignment vertical="center" wrapText="1"/>
    </xf>
    <xf numFmtId="0" fontId="65" fillId="7" borderId="29" xfId="0" applyFont="1" applyFill="1" applyBorder="1" applyAlignment="1">
      <alignment vertical="center" wrapText="1"/>
    </xf>
    <xf numFmtId="0" fontId="65" fillId="7" borderId="28" xfId="0" applyFont="1" applyFill="1" applyBorder="1" applyAlignment="1">
      <alignment horizontal="left" vertical="center" wrapText="1"/>
    </xf>
    <xf numFmtId="0" fontId="65" fillId="7" borderId="0" xfId="0" applyFont="1" applyFill="1" applyAlignment="1">
      <alignment horizontal="left" vertical="center" wrapText="1"/>
    </xf>
    <xf numFmtId="0" fontId="65" fillId="7" borderId="29" xfId="0" applyFont="1" applyFill="1" applyBorder="1" applyAlignment="1">
      <alignment horizontal="left" vertical="center" wrapText="1"/>
    </xf>
    <xf numFmtId="14" fontId="38" fillId="7" borderId="32" xfId="0" applyNumberFormat="1" applyFont="1" applyFill="1" applyBorder="1" applyAlignment="1">
      <alignment horizontal="center" vertical="center" wrapText="1"/>
    </xf>
    <xf numFmtId="14" fontId="38" fillId="7" borderId="21" xfId="0" applyNumberFormat="1" applyFont="1" applyFill="1" applyBorder="1" applyAlignment="1">
      <alignment horizontal="center" vertical="center" wrapText="1"/>
    </xf>
    <xf numFmtId="14" fontId="38" fillId="7" borderId="20" xfId="0" applyNumberFormat="1" applyFont="1" applyFill="1" applyBorder="1" applyAlignment="1">
      <alignment horizontal="center" vertical="center" wrapText="1"/>
    </xf>
    <xf numFmtId="0" fontId="21" fillId="7" borderId="26" xfId="0" quotePrefix="1" applyFont="1" applyFill="1" applyBorder="1" applyAlignment="1">
      <alignment horizontal="center" vertical="center" wrapText="1"/>
    </xf>
    <xf numFmtId="0" fontId="21" fillId="7" borderId="27" xfId="0" quotePrefix="1" applyFont="1" applyFill="1" applyBorder="1" applyAlignment="1">
      <alignment horizontal="center" vertical="center" wrapText="1"/>
    </xf>
    <xf numFmtId="0" fontId="21" fillId="7" borderId="25" xfId="0" quotePrefix="1" applyFont="1" applyFill="1" applyBorder="1" applyAlignment="1">
      <alignment horizontal="center" vertical="center" wrapText="1"/>
    </xf>
    <xf numFmtId="0" fontId="21" fillId="7" borderId="28" xfId="0" quotePrefix="1" applyFont="1" applyFill="1" applyBorder="1" applyAlignment="1">
      <alignment horizontal="center" vertical="center" wrapText="1"/>
    </xf>
    <xf numFmtId="0" fontId="21" fillId="7" borderId="0" xfId="0" quotePrefix="1" applyFont="1" applyFill="1" applyAlignment="1">
      <alignment horizontal="center" vertical="center" wrapText="1"/>
    </xf>
    <xf numFmtId="0" fontId="21" fillId="7" borderId="29" xfId="0" quotePrefix="1" applyFont="1" applyFill="1" applyBorder="1" applyAlignment="1">
      <alignment horizontal="center" vertical="center" wrapText="1"/>
    </xf>
    <xf numFmtId="0" fontId="21" fillId="7" borderId="30" xfId="0" quotePrefix="1" applyFont="1" applyFill="1" applyBorder="1" applyAlignment="1">
      <alignment horizontal="center" vertical="center" wrapText="1"/>
    </xf>
    <xf numFmtId="0" fontId="21" fillId="7" borderId="12" xfId="0" quotePrefix="1" applyFont="1" applyFill="1" applyBorder="1" applyAlignment="1">
      <alignment horizontal="center" vertical="center" wrapText="1"/>
    </xf>
    <xf numFmtId="0" fontId="21" fillId="7" borderId="31" xfId="0" quotePrefix="1" applyFont="1" applyFill="1" applyBorder="1" applyAlignment="1">
      <alignment horizontal="center" vertical="center" wrapText="1"/>
    </xf>
    <xf numFmtId="8" fontId="21" fillId="7" borderId="26" xfId="0" quotePrefix="1" applyNumberFormat="1" applyFont="1" applyFill="1" applyBorder="1" applyAlignment="1">
      <alignment horizontal="center" vertical="center" wrapText="1"/>
    </xf>
    <xf numFmtId="8" fontId="21" fillId="7" borderId="27" xfId="0" quotePrefix="1" applyNumberFormat="1" applyFont="1" applyFill="1" applyBorder="1" applyAlignment="1">
      <alignment horizontal="center" vertical="center" wrapText="1"/>
    </xf>
    <xf numFmtId="8" fontId="21" fillId="7" borderId="25" xfId="0" quotePrefix="1" applyNumberFormat="1" applyFont="1" applyFill="1" applyBorder="1" applyAlignment="1">
      <alignment horizontal="center" vertical="center" wrapText="1"/>
    </xf>
    <xf numFmtId="8" fontId="21" fillId="7" borderId="28" xfId="0" quotePrefix="1" applyNumberFormat="1" applyFont="1" applyFill="1" applyBorder="1" applyAlignment="1">
      <alignment horizontal="center" vertical="center" wrapText="1"/>
    </xf>
    <xf numFmtId="8" fontId="21" fillId="7" borderId="0" xfId="0" quotePrefix="1" applyNumberFormat="1" applyFont="1" applyFill="1" applyAlignment="1">
      <alignment horizontal="center" vertical="center" wrapText="1"/>
    </xf>
    <xf numFmtId="8" fontId="21" fillId="7" borderId="29" xfId="0" quotePrefix="1" applyNumberFormat="1" applyFont="1" applyFill="1" applyBorder="1" applyAlignment="1">
      <alignment horizontal="center" vertical="center" wrapText="1"/>
    </xf>
    <xf numFmtId="8" fontId="21" fillId="7" borderId="30" xfId="0" quotePrefix="1" applyNumberFormat="1" applyFont="1" applyFill="1" applyBorder="1" applyAlignment="1">
      <alignment horizontal="center" vertical="center" wrapText="1"/>
    </xf>
    <xf numFmtId="8" fontId="21" fillId="7" borderId="12" xfId="0" quotePrefix="1" applyNumberFormat="1" applyFont="1" applyFill="1" applyBorder="1" applyAlignment="1">
      <alignment horizontal="center" vertical="center" wrapText="1"/>
    </xf>
    <xf numFmtId="8" fontId="21" fillId="7" borderId="31" xfId="0" quotePrefix="1" applyNumberFormat="1" applyFont="1" applyFill="1" applyBorder="1" applyAlignment="1">
      <alignment horizontal="center" vertical="center" wrapText="1"/>
    </xf>
    <xf numFmtId="0" fontId="21" fillId="0" borderId="1" xfId="0" applyFont="1" applyBorder="1" applyAlignment="1">
      <alignment horizontal="center" vertical="center" wrapText="1"/>
    </xf>
    <xf numFmtId="0" fontId="28" fillId="7" borderId="12" xfId="0" applyFont="1" applyFill="1" applyBorder="1" applyAlignment="1">
      <alignment horizontal="left" vertical="center" wrapText="1"/>
    </xf>
    <xf numFmtId="0" fontId="38" fillId="7" borderId="1" xfId="0" applyFont="1" applyFill="1" applyBorder="1" applyAlignment="1">
      <alignment horizontal="center" vertical="center" wrapText="1"/>
    </xf>
    <xf numFmtId="0" fontId="21" fillId="7" borderId="1" xfId="0" applyFont="1" applyFill="1" applyBorder="1" applyAlignment="1">
      <alignment horizontal="left" vertical="center" wrapText="1"/>
    </xf>
    <xf numFmtId="0" fontId="28" fillId="8" borderId="1" xfId="0" applyFont="1" applyFill="1" applyBorder="1" applyAlignment="1">
      <alignment horizontal="left" wrapText="1"/>
    </xf>
    <xf numFmtId="0" fontId="21" fillId="0" borderId="1" xfId="0" applyFont="1" applyBorder="1" applyAlignment="1">
      <alignment horizontal="left" vertical="top" wrapText="1"/>
    </xf>
    <xf numFmtId="0" fontId="21" fillId="0" borderId="32" xfId="0" applyFont="1" applyBorder="1" applyAlignment="1">
      <alignment horizontal="left" vertical="top" wrapText="1"/>
    </xf>
    <xf numFmtId="0" fontId="21" fillId="0" borderId="21" xfId="0" applyFont="1" applyBorder="1" applyAlignment="1">
      <alignment horizontal="left" vertical="top" wrapText="1"/>
    </xf>
    <xf numFmtId="0" fontId="21" fillId="0" borderId="20" xfId="0" applyFont="1" applyBorder="1" applyAlignment="1">
      <alignment horizontal="left" vertical="top" wrapText="1"/>
    </xf>
    <xf numFmtId="0" fontId="21" fillId="0" borderId="24" xfId="0" applyFont="1" applyBorder="1" applyAlignment="1">
      <alignment horizontal="center" vertical="center" wrapText="1"/>
    </xf>
    <xf numFmtId="0" fontId="21" fillId="0" borderId="23" xfId="0" applyFont="1" applyBorder="1" applyAlignment="1">
      <alignment horizontal="left" vertical="center" wrapText="1"/>
    </xf>
    <xf numFmtId="0" fontId="21" fillId="0" borderId="38" xfId="0" applyFont="1" applyBorder="1" applyAlignment="1">
      <alignment horizontal="left" vertical="center" wrapText="1"/>
    </xf>
    <xf numFmtId="0" fontId="21" fillId="0" borderId="39" xfId="0" applyFont="1" applyBorder="1" applyAlignment="1">
      <alignment horizontal="left" vertical="center" wrapText="1"/>
    </xf>
    <xf numFmtId="0" fontId="21" fillId="0" borderId="40" xfId="0" applyFont="1" applyBorder="1" applyAlignment="1">
      <alignment horizontal="left" vertical="center" wrapText="1"/>
    </xf>
    <xf numFmtId="0" fontId="21" fillId="0" borderId="38" xfId="0" applyFont="1" applyBorder="1" applyAlignment="1">
      <alignment horizontal="left" vertical="center"/>
    </xf>
    <xf numFmtId="0" fontId="21" fillId="0" borderId="40" xfId="0" applyFont="1" applyBorder="1" applyAlignment="1">
      <alignment horizontal="left" vertical="center"/>
    </xf>
    <xf numFmtId="0" fontId="21" fillId="7" borderId="36" xfId="0" applyFont="1" applyFill="1" applyBorder="1" applyAlignment="1">
      <alignment horizontal="left" vertical="center" wrapText="1"/>
    </xf>
    <xf numFmtId="0" fontId="21" fillId="7" borderId="34" xfId="0" applyFont="1" applyFill="1" applyBorder="1" applyAlignment="1">
      <alignment horizontal="left" vertical="center" wrapText="1"/>
    </xf>
    <xf numFmtId="0" fontId="21" fillId="7" borderId="22" xfId="0" applyFont="1" applyFill="1" applyBorder="1" applyAlignment="1">
      <alignment horizontal="left" vertical="center" wrapText="1"/>
    </xf>
    <xf numFmtId="0" fontId="21" fillId="7" borderId="0" xfId="0" applyFont="1" applyFill="1" applyAlignment="1">
      <alignment horizontal="left" vertical="center" wrapText="1"/>
    </xf>
    <xf numFmtId="0" fontId="21" fillId="7" borderId="18" xfId="0" applyFont="1" applyFill="1" applyBorder="1" applyAlignment="1">
      <alignment horizontal="left" vertical="center" wrapText="1"/>
    </xf>
    <xf numFmtId="0" fontId="21" fillId="7" borderId="37" xfId="0" applyFont="1" applyFill="1" applyBorder="1" applyAlignment="1">
      <alignment horizontal="left" vertical="center" wrapText="1"/>
    </xf>
    <xf numFmtId="0" fontId="21" fillId="7" borderId="12" xfId="0" applyFont="1" applyFill="1" applyBorder="1" applyAlignment="1">
      <alignment horizontal="left" vertical="center" wrapText="1"/>
    </xf>
    <xf numFmtId="0" fontId="21" fillId="7" borderId="33" xfId="0" applyFont="1" applyFill="1" applyBorder="1" applyAlignment="1">
      <alignment horizontal="left" vertical="center" wrapText="1"/>
    </xf>
    <xf numFmtId="0" fontId="37" fillId="7" borderId="17" xfId="3" applyFont="1" applyFill="1" applyBorder="1" applyAlignment="1">
      <alignment horizontal="center" vertical="center" wrapText="1"/>
    </xf>
    <xf numFmtId="0" fontId="37" fillId="7" borderId="0" xfId="3" applyFont="1" applyFill="1" applyBorder="1" applyAlignment="1">
      <alignment horizontal="center" vertical="center" wrapText="1"/>
    </xf>
    <xf numFmtId="0" fontId="37" fillId="7" borderId="18" xfId="3" applyFont="1" applyFill="1" applyBorder="1" applyAlignment="1">
      <alignment horizontal="center" vertical="center" wrapText="1"/>
    </xf>
    <xf numFmtId="0" fontId="28" fillId="8" borderId="1" xfId="0" applyFont="1" applyFill="1" applyBorder="1" applyAlignment="1">
      <alignment horizontal="center" wrapText="1"/>
    </xf>
    <xf numFmtId="0" fontId="28" fillId="8" borderId="32" xfId="0" applyFont="1" applyFill="1" applyBorder="1" applyAlignment="1">
      <alignment horizontal="center" wrapText="1"/>
    </xf>
    <xf numFmtId="0" fontId="28" fillId="8" borderId="21" xfId="0" applyFont="1" applyFill="1" applyBorder="1" applyAlignment="1">
      <alignment horizontal="center" wrapText="1"/>
    </xf>
    <xf numFmtId="0" fontId="28" fillId="8" borderId="20" xfId="0" applyFont="1" applyFill="1" applyBorder="1" applyAlignment="1">
      <alignment horizontal="center" wrapText="1"/>
    </xf>
    <xf numFmtId="0" fontId="50" fillId="7" borderId="1" xfId="3" applyFont="1" applyFill="1" applyBorder="1" applyAlignment="1">
      <alignment horizontal="left" vertical="center" wrapText="1"/>
    </xf>
    <xf numFmtId="0" fontId="29" fillId="8" borderId="32" xfId="0" applyFont="1" applyFill="1" applyBorder="1" applyAlignment="1">
      <alignment horizontal="center" vertical="center" wrapText="1"/>
    </xf>
    <xf numFmtId="0" fontId="29" fillId="8" borderId="21" xfId="0" applyFont="1" applyFill="1" applyBorder="1" applyAlignment="1">
      <alignment horizontal="center" vertical="center" wrapText="1"/>
    </xf>
    <xf numFmtId="0" fontId="29" fillId="8" borderId="20" xfId="0" applyFont="1" applyFill="1" applyBorder="1" applyAlignment="1">
      <alignment horizontal="center" vertical="center" wrapText="1"/>
    </xf>
    <xf numFmtId="0" fontId="38" fillId="7" borderId="26" xfId="5" applyFont="1" applyFill="1" applyBorder="1" applyAlignment="1">
      <alignment horizontal="left" vertical="center" wrapText="1"/>
    </xf>
    <xf numFmtId="0" fontId="38" fillId="7" borderId="27" xfId="5" applyFont="1" applyFill="1" applyBorder="1" applyAlignment="1">
      <alignment horizontal="left" vertical="center" wrapText="1"/>
    </xf>
    <xf numFmtId="0" fontId="38" fillId="7" borderId="25" xfId="5" applyFont="1" applyFill="1" applyBorder="1" applyAlignment="1">
      <alignment horizontal="left" vertical="center" wrapText="1"/>
    </xf>
    <xf numFmtId="0" fontId="38" fillId="7" borderId="28" xfId="5" applyFont="1" applyFill="1" applyBorder="1" applyAlignment="1">
      <alignment horizontal="left" vertical="center" wrapText="1"/>
    </xf>
    <xf numFmtId="0" fontId="38" fillId="7" borderId="0" xfId="5" applyFont="1" applyFill="1" applyBorder="1" applyAlignment="1">
      <alignment horizontal="left" vertical="center" wrapText="1"/>
    </xf>
    <xf numFmtId="0" fontId="38" fillId="7" borderId="29" xfId="5" applyFont="1" applyFill="1" applyBorder="1" applyAlignment="1">
      <alignment horizontal="left" vertical="center" wrapText="1"/>
    </xf>
    <xf numFmtId="0" fontId="25" fillId="7" borderId="0" xfId="0" applyFont="1" applyFill="1" applyAlignment="1">
      <alignment horizontal="left" vertical="top" wrapText="1"/>
    </xf>
    <xf numFmtId="0" fontId="25" fillId="7" borderId="29" xfId="0" applyFont="1" applyFill="1" applyBorder="1" applyAlignment="1">
      <alignment horizontal="left" vertical="top" wrapText="1"/>
    </xf>
    <xf numFmtId="0" fontId="25" fillId="7" borderId="12" xfId="0" applyFont="1" applyFill="1" applyBorder="1" applyAlignment="1">
      <alignment horizontal="left" vertical="top" wrapText="1"/>
    </xf>
    <xf numFmtId="0" fontId="25" fillId="7" borderId="31" xfId="0" applyFont="1" applyFill="1" applyBorder="1" applyAlignment="1">
      <alignment horizontal="left" vertical="top" wrapText="1"/>
    </xf>
    <xf numFmtId="0" fontId="24" fillId="8" borderId="32" xfId="0" applyFont="1" applyFill="1" applyBorder="1" applyAlignment="1">
      <alignment horizontal="left" vertical="center" wrapText="1"/>
    </xf>
    <xf numFmtId="0" fontId="24" fillId="8" borderId="21" xfId="0" applyFont="1" applyFill="1" applyBorder="1" applyAlignment="1">
      <alignment horizontal="left" vertical="center" wrapText="1"/>
    </xf>
    <xf numFmtId="0" fontId="24" fillId="8" borderId="20" xfId="0" applyFont="1" applyFill="1" applyBorder="1" applyAlignment="1">
      <alignment horizontal="left" vertical="center" wrapText="1"/>
    </xf>
    <xf numFmtId="0" fontId="24" fillId="8" borderId="1" xfId="0" applyFont="1" applyFill="1" applyBorder="1" applyAlignment="1">
      <alignment horizontal="left" vertical="center" wrapText="1"/>
    </xf>
    <xf numFmtId="0" fontId="25" fillId="7" borderId="26" xfId="0" applyFont="1" applyFill="1" applyBorder="1" applyAlignment="1">
      <alignment horizontal="left" vertical="top" wrapText="1"/>
    </xf>
    <xf numFmtId="0" fontId="25" fillId="7" borderId="27" xfId="0" applyFont="1" applyFill="1" applyBorder="1" applyAlignment="1">
      <alignment horizontal="left" vertical="top" wrapText="1"/>
    </xf>
    <xf numFmtId="0" fontId="25" fillId="7" borderId="25" xfId="0" applyFont="1" applyFill="1" applyBorder="1" applyAlignment="1">
      <alignment horizontal="left" vertical="top" wrapText="1"/>
    </xf>
    <xf numFmtId="0" fontId="24" fillId="7" borderId="1" xfId="0" applyFont="1" applyFill="1" applyBorder="1" applyAlignment="1">
      <alignment horizontal="left" vertical="center" wrapText="1"/>
    </xf>
    <xf numFmtId="14" fontId="21" fillId="7" borderId="1" xfId="0" applyNumberFormat="1" applyFont="1" applyFill="1" applyBorder="1" applyAlignment="1">
      <alignment horizontal="center" wrapText="1"/>
    </xf>
    <xf numFmtId="0" fontId="24" fillId="8" borderId="1" xfId="0" applyFont="1" applyFill="1" applyBorder="1" applyAlignment="1">
      <alignment horizontal="left" wrapText="1"/>
    </xf>
    <xf numFmtId="0" fontId="24" fillId="8" borderId="32" xfId="0" applyFont="1" applyFill="1" applyBorder="1" applyAlignment="1">
      <alignment horizontal="left" wrapText="1"/>
    </xf>
    <xf numFmtId="0" fontId="28" fillId="8" borderId="1" xfId="0" applyFont="1" applyFill="1" applyBorder="1" applyAlignment="1">
      <alignment horizontal="left" vertical="center" wrapText="1"/>
    </xf>
    <xf numFmtId="0" fontId="49" fillId="7" borderId="28" xfId="7" applyFont="1" applyFill="1" applyBorder="1" applyAlignment="1">
      <alignment horizontal="center" vertical="center" wrapText="1"/>
    </xf>
    <xf numFmtId="0" fontId="49" fillId="7" borderId="0" xfId="7" applyFont="1" applyFill="1" applyBorder="1" applyAlignment="1">
      <alignment horizontal="center" vertical="center" wrapText="1"/>
    </xf>
    <xf numFmtId="0" fontId="5" fillId="6" borderId="7" xfId="0" applyFont="1" applyFill="1" applyBorder="1" applyAlignment="1">
      <alignment horizontal="center" wrapText="1"/>
    </xf>
    <xf numFmtId="0" fontId="5" fillId="6" borderId="6" xfId="0" applyFont="1" applyFill="1" applyBorder="1" applyAlignment="1">
      <alignment horizontal="center" wrapText="1"/>
    </xf>
    <xf numFmtId="0" fontId="5" fillId="6" borderId="17" xfId="0" applyFont="1" applyFill="1" applyBorder="1" applyAlignment="1">
      <alignment horizontal="center" wrapText="1"/>
    </xf>
    <xf numFmtId="0" fontId="5" fillId="6" borderId="0" xfId="0" applyFont="1" applyFill="1" applyAlignment="1">
      <alignment horizontal="center" wrapText="1"/>
    </xf>
    <xf numFmtId="0" fontId="5" fillId="6" borderId="19" xfId="0" applyFont="1" applyFill="1" applyBorder="1" applyAlignment="1">
      <alignment horizontal="center" wrapText="1"/>
    </xf>
    <xf numFmtId="0" fontId="5" fillId="6" borderId="5" xfId="0" applyFont="1" applyFill="1" applyBorder="1" applyAlignment="1">
      <alignment horizontal="center" wrapText="1"/>
    </xf>
    <xf numFmtId="0" fontId="22" fillId="7" borderId="26" xfId="4" applyFont="1" applyFill="1" applyBorder="1" applyAlignment="1">
      <alignment horizontal="center" vertical="center" wrapText="1"/>
    </xf>
    <xf numFmtId="0" fontId="22" fillId="7" borderId="27" xfId="4" applyFont="1" applyFill="1" applyBorder="1" applyAlignment="1">
      <alignment horizontal="center" vertical="center" wrapText="1"/>
    </xf>
    <xf numFmtId="0" fontId="22" fillId="7" borderId="25" xfId="4" applyFont="1" applyFill="1" applyBorder="1" applyAlignment="1">
      <alignment horizontal="center" vertical="center" wrapText="1"/>
    </xf>
    <xf numFmtId="0" fontId="22" fillId="7" borderId="28" xfId="4" applyFont="1" applyFill="1" applyBorder="1" applyAlignment="1">
      <alignment horizontal="center" vertical="center" wrapText="1"/>
    </xf>
    <xf numFmtId="0" fontId="22" fillId="7" borderId="0" xfId="4" applyFont="1" applyFill="1" applyBorder="1" applyAlignment="1">
      <alignment horizontal="center" vertical="center" wrapText="1"/>
    </xf>
    <xf numFmtId="0" fontId="22" fillId="7" borderId="29" xfId="4" applyFont="1" applyFill="1" applyBorder="1" applyAlignment="1">
      <alignment horizontal="center" vertical="center" wrapText="1"/>
    </xf>
    <xf numFmtId="0" fontId="22" fillId="7" borderId="30" xfId="4" applyFont="1" applyFill="1" applyBorder="1" applyAlignment="1">
      <alignment horizontal="center" vertical="center" wrapText="1"/>
    </xf>
    <xf numFmtId="0" fontId="22" fillId="7" borderId="12" xfId="4" applyFont="1" applyFill="1" applyBorder="1" applyAlignment="1">
      <alignment horizontal="center" vertical="center" wrapText="1"/>
    </xf>
    <xf numFmtId="0" fontId="22" fillId="7" borderId="31" xfId="4" applyFont="1" applyFill="1" applyBorder="1" applyAlignment="1">
      <alignment horizontal="center" vertical="center" wrapText="1"/>
    </xf>
    <xf numFmtId="0" fontId="28" fillId="8" borderId="32" xfId="0" applyFont="1" applyFill="1" applyBorder="1" applyAlignment="1">
      <alignment horizontal="left" vertical="center" wrapText="1"/>
    </xf>
    <xf numFmtId="0" fontId="28" fillId="8" borderId="21" xfId="0" applyFont="1" applyFill="1" applyBorder="1" applyAlignment="1">
      <alignment horizontal="left" vertical="center" wrapText="1"/>
    </xf>
    <xf numFmtId="0" fontId="28" fillId="8" borderId="20" xfId="0" applyFont="1" applyFill="1" applyBorder="1" applyAlignment="1">
      <alignment horizontal="left" vertical="center" wrapText="1"/>
    </xf>
    <xf numFmtId="0" fontId="24" fillId="0" borderId="32" xfId="0" applyFont="1" applyBorder="1" applyAlignment="1">
      <alignment horizontal="center" vertical="center"/>
    </xf>
    <xf numFmtId="0" fontId="24" fillId="0" borderId="21" xfId="0" applyFont="1" applyBorder="1" applyAlignment="1">
      <alignment horizontal="center" vertical="center"/>
    </xf>
    <xf numFmtId="0" fontId="24" fillId="0" borderId="20" xfId="0" applyFont="1" applyBorder="1" applyAlignment="1">
      <alignment horizontal="center" vertical="center"/>
    </xf>
    <xf numFmtId="0" fontId="62" fillId="6" borderId="17" xfId="0" applyFont="1" applyFill="1" applyBorder="1" applyAlignment="1">
      <alignment horizontal="left" vertical="top" wrapText="1"/>
    </xf>
    <xf numFmtId="0" fontId="62" fillId="6" borderId="0" xfId="0" applyFont="1" applyFill="1" applyAlignment="1">
      <alignment horizontal="left" vertical="top" wrapText="1"/>
    </xf>
    <xf numFmtId="0" fontId="63" fillId="7" borderId="1" xfId="0" applyFont="1" applyFill="1" applyBorder="1" applyAlignment="1">
      <alignment horizontal="center" wrapText="1"/>
    </xf>
    <xf numFmtId="0" fontId="63" fillId="0" borderId="1" xfId="0" applyFont="1" applyBorder="1" applyAlignment="1">
      <alignment horizontal="center" wrapText="1"/>
    </xf>
    <xf numFmtId="164" fontId="38" fillId="7" borderId="1" xfId="0" applyNumberFormat="1" applyFont="1" applyFill="1" applyBorder="1" applyAlignment="1">
      <alignment horizontal="left" vertical="top" wrapText="1"/>
    </xf>
    <xf numFmtId="164" fontId="64" fillId="7" borderId="1" xfId="3" applyNumberFormat="1" applyFont="1" applyFill="1" applyBorder="1" applyAlignment="1">
      <alignment horizontal="left" vertical="top" wrapText="1"/>
    </xf>
    <xf numFmtId="0" fontId="67" fillId="0" borderId="0" xfId="8" applyFont="1" applyBorder="1" applyAlignment="1">
      <alignment horizontal="center" vertical="center" wrapText="1"/>
    </xf>
    <xf numFmtId="0" fontId="68" fillId="7" borderId="0" xfId="8" applyFont="1" applyFill="1" applyBorder="1" applyAlignment="1">
      <alignment horizontal="left" vertical="center" wrapText="1"/>
    </xf>
    <xf numFmtId="0" fontId="68" fillId="7" borderId="12" xfId="8" applyFont="1" applyFill="1" applyBorder="1" applyAlignment="1">
      <alignment horizontal="left" vertical="center" wrapText="1"/>
    </xf>
    <xf numFmtId="0" fontId="2" fillId="7" borderId="27" xfId="0" applyFont="1" applyFill="1" applyBorder="1" applyAlignment="1">
      <alignment horizontal="left" vertical="top" wrapText="1"/>
    </xf>
    <xf numFmtId="0" fontId="57" fillId="0" borderId="13" xfId="3" applyFont="1" applyBorder="1" applyAlignment="1">
      <alignment horizontal="left" vertical="top" wrapText="1"/>
    </xf>
    <xf numFmtId="0" fontId="57" fillId="0" borderId="2" xfId="3" applyFont="1" applyBorder="1" applyAlignment="1">
      <alignment horizontal="left" vertical="top" wrapText="1"/>
    </xf>
    <xf numFmtId="0" fontId="38" fillId="0" borderId="13" xfId="0" applyFont="1" applyBorder="1" applyAlignment="1">
      <alignment horizontal="left" vertical="top" wrapText="1"/>
    </xf>
    <xf numFmtId="0" fontId="38" fillId="0" borderId="2" xfId="0" applyFont="1" applyBorder="1" applyAlignment="1">
      <alignment horizontal="left" vertical="top" wrapText="1"/>
    </xf>
    <xf numFmtId="0" fontId="58" fillId="0" borderId="0" xfId="0" applyFont="1"/>
    <xf numFmtId="0" fontId="57" fillId="0" borderId="1" xfId="3" applyFont="1" applyBorder="1" applyAlignment="1">
      <alignment vertical="top"/>
    </xf>
    <xf numFmtId="0" fontId="38" fillId="0" borderId="1" xfId="0" applyFont="1" applyBorder="1" applyAlignment="1">
      <alignment vertical="top"/>
    </xf>
    <xf numFmtId="0" fontId="12" fillId="0" borderId="32" xfId="0" applyFont="1" applyBorder="1" applyAlignment="1">
      <alignment horizontal="left" vertical="center"/>
    </xf>
    <xf numFmtId="0" fontId="12" fillId="0" borderId="20" xfId="0" applyFont="1" applyBorder="1" applyAlignment="1">
      <alignment horizontal="left" vertical="center"/>
    </xf>
    <xf numFmtId="0" fontId="18" fillId="16" borderId="1" xfId="0" applyFont="1" applyFill="1" applyBorder="1" applyAlignment="1">
      <alignment horizontal="left" vertical="center"/>
    </xf>
    <xf numFmtId="0" fontId="30" fillId="8" borderId="1" xfId="0" applyFont="1" applyFill="1" applyBorder="1" applyAlignment="1">
      <alignment horizontal="center" vertical="center"/>
    </xf>
    <xf numFmtId="0" fontId="30" fillId="7" borderId="12" xfId="0" applyFont="1" applyFill="1" applyBorder="1" applyAlignment="1">
      <alignment horizontal="left" vertical="center" wrapText="1"/>
    </xf>
    <xf numFmtId="0" fontId="5" fillId="8" borderId="32" xfId="0" applyFont="1" applyFill="1" applyBorder="1" applyAlignment="1">
      <alignment horizontal="center"/>
    </xf>
    <xf numFmtId="0" fontId="5" fillId="8" borderId="21" xfId="0" applyFont="1" applyFill="1" applyBorder="1" applyAlignment="1">
      <alignment horizontal="center"/>
    </xf>
    <xf numFmtId="0" fontId="5" fillId="8" borderId="20" xfId="0" applyFont="1" applyFill="1" applyBorder="1" applyAlignment="1">
      <alignment horizontal="center"/>
    </xf>
    <xf numFmtId="0" fontId="11" fillId="8" borderId="32" xfId="0" applyFont="1" applyFill="1" applyBorder="1" applyAlignment="1">
      <alignment horizontal="center" vertical="center"/>
    </xf>
    <xf numFmtId="0" fontId="11" fillId="8" borderId="20" xfId="0" applyFont="1" applyFill="1" applyBorder="1" applyAlignment="1">
      <alignment horizontal="center" vertical="center"/>
    </xf>
    <xf numFmtId="0" fontId="11" fillId="8" borderId="32" xfId="0" applyFont="1" applyFill="1" applyBorder="1" applyAlignment="1">
      <alignment horizontal="center" vertical="center" wrapText="1"/>
    </xf>
    <xf numFmtId="0" fontId="11" fillId="8" borderId="20" xfId="0" applyFont="1" applyFill="1" applyBorder="1" applyAlignment="1">
      <alignment horizontal="center" vertical="center" wrapText="1"/>
    </xf>
    <xf numFmtId="0" fontId="11" fillId="7" borderId="32" xfId="0" applyFont="1" applyFill="1" applyBorder="1" applyAlignment="1">
      <alignment horizontal="center" wrapText="1"/>
    </xf>
    <xf numFmtId="0" fontId="11" fillId="7" borderId="20" xfId="0" applyFont="1" applyFill="1" applyBorder="1" applyAlignment="1">
      <alignment horizontal="center" wrapText="1"/>
    </xf>
    <xf numFmtId="0" fontId="5" fillId="7" borderId="32" xfId="0" applyFont="1" applyFill="1" applyBorder="1" applyAlignment="1">
      <alignment horizontal="center"/>
    </xf>
    <xf numFmtId="0" fontId="5" fillId="7" borderId="20" xfId="0" applyFont="1" applyFill="1" applyBorder="1" applyAlignment="1">
      <alignment horizontal="center"/>
    </xf>
    <xf numFmtId="0" fontId="11" fillId="7" borderId="32" xfId="0" applyFont="1" applyFill="1" applyBorder="1" applyAlignment="1">
      <alignment horizontal="left" wrapText="1"/>
    </xf>
    <xf numFmtId="0" fontId="11" fillId="7" borderId="21" xfId="0" applyFont="1" applyFill="1" applyBorder="1" applyAlignment="1">
      <alignment horizontal="left" wrapText="1"/>
    </xf>
    <xf numFmtId="0" fontId="11" fillId="7" borderId="20" xfId="0" applyFont="1" applyFill="1" applyBorder="1" applyAlignment="1">
      <alignment horizontal="left" wrapText="1"/>
    </xf>
    <xf numFmtId="0" fontId="18" fillId="16" borderId="4" xfId="0" applyFont="1" applyFill="1" applyBorder="1" applyAlignment="1">
      <alignment vertical="center"/>
    </xf>
    <xf numFmtId="0" fontId="18" fillId="16" borderId="16" xfId="0" applyFont="1" applyFill="1" applyBorder="1" applyAlignment="1">
      <alignment vertical="center"/>
    </xf>
    <xf numFmtId="0" fontId="18" fillId="16" borderId="3" xfId="0" applyFont="1" applyFill="1" applyBorder="1" applyAlignment="1">
      <alignment vertical="center"/>
    </xf>
    <xf numFmtId="0" fontId="12" fillId="2" borderId="0" xfId="0" applyFont="1" applyFill="1" applyAlignment="1">
      <alignment horizontal="left" vertical="top" wrapText="1"/>
    </xf>
    <xf numFmtId="0" fontId="5" fillId="7" borderId="0" xfId="0" applyFont="1" applyFill="1" applyAlignment="1">
      <alignment horizontal="left" vertical="top" wrapText="1"/>
    </xf>
    <xf numFmtId="0" fontId="0" fillId="7" borderId="0" xfId="0" applyFill="1" applyAlignment="1">
      <alignment horizontal="left" vertical="top" wrapText="1"/>
    </xf>
    <xf numFmtId="0" fontId="15" fillId="2" borderId="0" xfId="0" applyFont="1" applyFill="1" applyAlignment="1">
      <alignment horizontal="left" wrapText="1"/>
    </xf>
    <xf numFmtId="0" fontId="5" fillId="2" borderId="0" xfId="0" applyFont="1" applyFill="1" applyAlignment="1">
      <alignment horizontal="left" wrapText="1"/>
    </xf>
    <xf numFmtId="0" fontId="7" fillId="8" borderId="1" xfId="0" applyFont="1" applyFill="1" applyBorder="1" applyAlignment="1">
      <alignment horizontal="center" vertical="center"/>
    </xf>
    <xf numFmtId="0" fontId="32" fillId="8" borderId="1" xfId="0" applyFont="1" applyFill="1" applyBorder="1" applyAlignment="1">
      <alignment horizontal="center" vertical="center"/>
    </xf>
    <xf numFmtId="0" fontId="12" fillId="0" borderId="1" xfId="0" applyFont="1" applyBorder="1" applyAlignment="1">
      <alignment horizontal="left" vertical="center"/>
    </xf>
    <xf numFmtId="0" fontId="5" fillId="7" borderId="0" xfId="0" applyFont="1" applyFill="1" applyAlignment="1">
      <alignment horizontal="left" wrapText="1"/>
    </xf>
    <xf numFmtId="0" fontId="0" fillId="7" borderId="0" xfId="0" applyFill="1" applyAlignment="1">
      <alignment horizontal="left" wrapText="1"/>
    </xf>
    <xf numFmtId="0" fontId="0" fillId="0" borderId="0" xfId="0" applyAlignment="1">
      <alignment horizontal="left" wrapText="1"/>
    </xf>
    <xf numFmtId="0" fontId="31" fillId="8" borderId="1" xfId="0" applyFont="1" applyFill="1" applyBorder="1" applyAlignment="1">
      <alignment horizontal="center" vertical="center"/>
    </xf>
    <xf numFmtId="0" fontId="0" fillId="8" borderId="1" xfId="0" applyFill="1" applyBorder="1" applyAlignment="1">
      <alignment horizontal="center" vertical="center"/>
    </xf>
    <xf numFmtId="0" fontId="0" fillId="0" borderId="0" xfId="0" applyAlignment="1">
      <alignment horizontal="left" vertical="top"/>
    </xf>
    <xf numFmtId="0" fontId="5" fillId="0" borderId="0" xfId="0" applyFont="1" applyAlignment="1">
      <alignment horizontal="left" vertical="top"/>
    </xf>
    <xf numFmtId="0" fontId="18" fillId="16" borderId="8" xfId="0" applyFont="1" applyFill="1" applyBorder="1" applyAlignment="1">
      <alignment horizontal="left" vertical="center"/>
    </xf>
    <xf numFmtId="0" fontId="18" fillId="16" borderId="10" xfId="0" applyFont="1" applyFill="1" applyBorder="1" applyAlignment="1">
      <alignment horizontal="left" vertical="center"/>
    </xf>
    <xf numFmtId="0" fontId="18" fillId="16" borderId="9" xfId="0" applyFont="1" applyFill="1" applyBorder="1" applyAlignment="1">
      <alignment horizontal="left" vertical="center"/>
    </xf>
    <xf numFmtId="0" fontId="5" fillId="0" borderId="0" xfId="0" applyFont="1" applyAlignment="1">
      <alignment horizontal="left" vertical="top" wrapText="1"/>
    </xf>
    <xf numFmtId="0" fontId="12" fillId="2" borderId="26" xfId="0" applyFont="1" applyFill="1" applyBorder="1" applyAlignment="1">
      <alignment horizontal="left" vertical="center"/>
    </xf>
    <xf numFmtId="0" fontId="12" fillId="2" borderId="27" xfId="0" applyFont="1" applyFill="1" applyBorder="1" applyAlignment="1">
      <alignment horizontal="left" vertical="center"/>
    </xf>
    <xf numFmtId="0" fontId="12" fillId="2" borderId="25" xfId="0" applyFont="1" applyFill="1" applyBorder="1" applyAlignment="1">
      <alignment horizontal="left" vertical="center"/>
    </xf>
    <xf numFmtId="0" fontId="2" fillId="2" borderId="28" xfId="0" applyFont="1" applyFill="1" applyBorder="1" applyAlignment="1">
      <alignment horizontal="left" vertical="center"/>
    </xf>
    <xf numFmtId="0" fontId="12" fillId="2" borderId="0" xfId="0" applyFont="1" applyFill="1" applyAlignment="1">
      <alignment horizontal="left" vertical="center"/>
    </xf>
    <xf numFmtId="0" fontId="12" fillId="2" borderId="29" xfId="0" applyFont="1" applyFill="1" applyBorder="1" applyAlignment="1">
      <alignment horizontal="left" vertical="center"/>
    </xf>
    <xf numFmtId="0" fontId="12" fillId="2" borderId="30" xfId="0" applyFont="1" applyFill="1" applyBorder="1" applyAlignment="1">
      <alignment horizontal="left" vertical="center"/>
    </xf>
    <xf numFmtId="0" fontId="12" fillId="2" borderId="12" xfId="0" applyFont="1" applyFill="1" applyBorder="1" applyAlignment="1">
      <alignment horizontal="left" vertical="center"/>
    </xf>
    <xf numFmtId="0" fontId="12" fillId="2" borderId="31" xfId="0" applyFont="1" applyFill="1" applyBorder="1" applyAlignment="1">
      <alignment horizontal="left" vertical="center"/>
    </xf>
    <xf numFmtId="0" fontId="5" fillId="7" borderId="32" xfId="0" applyFont="1" applyFill="1" applyBorder="1" applyAlignment="1">
      <alignment horizontal="left" vertical="center"/>
    </xf>
    <xf numFmtId="0" fontId="5" fillId="7" borderId="20" xfId="0" applyFont="1" applyFill="1" applyBorder="1" applyAlignment="1">
      <alignment horizontal="left" vertical="center"/>
    </xf>
    <xf numFmtId="0" fontId="18" fillId="16" borderId="32" xfId="0" applyFont="1" applyFill="1" applyBorder="1" applyAlignment="1" applyProtection="1">
      <alignment horizontal="left" vertical="center"/>
      <protection locked="0"/>
    </xf>
    <xf numFmtId="0" fontId="18" fillId="16" borderId="20" xfId="0" applyFont="1" applyFill="1" applyBorder="1" applyAlignment="1" applyProtection="1">
      <alignment horizontal="left" vertical="center"/>
      <protection locked="0"/>
    </xf>
    <xf numFmtId="0" fontId="48" fillId="7" borderId="0" xfId="7" applyFill="1" applyAlignment="1">
      <alignment vertical="top" wrapText="1"/>
    </xf>
    <xf numFmtId="0" fontId="2" fillId="7" borderId="0" xfId="0" applyFont="1" applyFill="1" applyAlignment="1" applyProtection="1">
      <alignment horizontal="left" vertical="top" wrapText="1"/>
      <protection locked="0"/>
    </xf>
    <xf numFmtId="0" fontId="5" fillId="7" borderId="0" xfId="0" applyFont="1" applyFill="1" applyAlignment="1" applyProtection="1">
      <alignment horizontal="left" vertical="top" wrapText="1"/>
      <protection locked="0"/>
    </xf>
    <xf numFmtId="0" fontId="0" fillId="0" borderId="27" xfId="0" applyBorder="1" applyAlignment="1">
      <alignment horizontal="left"/>
    </xf>
    <xf numFmtId="0" fontId="0" fillId="0" borderId="25" xfId="0" applyBorder="1" applyAlignment="1">
      <alignment horizontal="left"/>
    </xf>
    <xf numFmtId="0" fontId="5" fillId="0" borderId="28" xfId="0" applyFont="1" applyBorder="1" applyAlignment="1">
      <alignment horizontal="left"/>
    </xf>
    <xf numFmtId="0" fontId="0" fillId="0" borderId="0" xfId="0" applyAlignment="1">
      <alignment horizontal="left"/>
    </xf>
    <xf numFmtId="0" fontId="0" fillId="0" borderId="29" xfId="0" applyBorder="1" applyAlignment="1">
      <alignment horizontal="left"/>
    </xf>
    <xf numFmtId="0" fontId="30" fillId="9" borderId="1" xfId="0" applyFont="1" applyFill="1" applyBorder="1" applyAlignment="1" applyProtection="1">
      <alignment horizontal="left" vertical="center"/>
      <protection locked="0"/>
    </xf>
    <xf numFmtId="0" fontId="30" fillId="9" borderId="1" xfId="0" applyFont="1" applyFill="1" applyBorder="1" applyAlignment="1" applyProtection="1">
      <alignment horizontal="left" wrapText="1" indent="1"/>
      <protection locked="0"/>
    </xf>
    <xf numFmtId="0" fontId="30" fillId="9" borderId="1" xfId="0" applyFont="1" applyFill="1" applyBorder="1" applyAlignment="1" applyProtection="1">
      <alignment horizontal="left" indent="1"/>
      <protection locked="0"/>
    </xf>
    <xf numFmtId="0" fontId="0" fillId="0" borderId="0" xfId="0" applyAlignment="1">
      <alignment horizontal="left" vertical="top" wrapText="1"/>
    </xf>
    <xf numFmtId="0" fontId="48" fillId="7" borderId="0" xfId="7" applyFill="1" applyBorder="1" applyAlignment="1">
      <alignment vertical="top" wrapText="1"/>
    </xf>
    <xf numFmtId="0" fontId="0" fillId="0" borderId="0" xfId="0" applyAlignment="1">
      <alignment vertical="top" wrapText="1"/>
    </xf>
    <xf numFmtId="0" fontId="5" fillId="0" borderId="32"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19" fillId="7" borderId="0" xfId="0" applyFont="1" applyFill="1" applyAlignment="1">
      <alignment horizontal="center" vertical="center"/>
    </xf>
    <xf numFmtId="0" fontId="9" fillId="7" borderId="0" xfId="0" applyFont="1" applyFill="1" applyAlignment="1">
      <alignment horizontal="center" vertical="center"/>
    </xf>
    <xf numFmtId="0" fontId="5" fillId="2" borderId="0" xfId="0" applyFont="1" applyFill="1" applyAlignment="1">
      <alignment horizontal="left"/>
    </xf>
    <xf numFmtId="0" fontId="18" fillId="16" borderId="32" xfId="0" applyFont="1" applyFill="1" applyBorder="1" applyAlignment="1">
      <alignment horizontal="left" vertical="center"/>
    </xf>
    <xf numFmtId="0" fontId="18" fillId="16" borderId="20" xfId="0" applyFont="1" applyFill="1" applyBorder="1" applyAlignment="1">
      <alignment horizontal="left" vertical="center"/>
    </xf>
    <xf numFmtId="0" fontId="2" fillId="7" borderId="0" xfId="0" applyFont="1" applyFill="1" applyAlignment="1">
      <alignment horizontal="left"/>
    </xf>
    <xf numFmtId="0" fontId="5" fillId="7" borderId="0" xfId="0" applyFont="1" applyFill="1" applyAlignment="1">
      <alignment horizontal="left"/>
    </xf>
    <xf numFmtId="0" fontId="15" fillId="10" borderId="1" xfId="0" applyFont="1" applyFill="1" applyBorder="1" applyAlignment="1">
      <alignment horizontal="center"/>
    </xf>
    <xf numFmtId="0" fontId="5" fillId="0" borderId="0" xfId="0" applyFont="1" applyAlignment="1">
      <alignment horizontal="left"/>
    </xf>
    <xf numFmtId="0" fontId="2" fillId="2" borderId="0" xfId="0" applyFont="1" applyFill="1" applyAlignment="1">
      <alignment horizontal="left"/>
    </xf>
    <xf numFmtId="0" fontId="30" fillId="8" borderId="32" xfId="0" applyFont="1" applyFill="1" applyBorder="1" applyAlignment="1">
      <alignment horizontal="center" vertical="center"/>
    </xf>
    <xf numFmtId="0" fontId="30" fillId="8" borderId="21" xfId="0" applyFont="1" applyFill="1" applyBorder="1" applyAlignment="1">
      <alignment horizontal="center" vertical="center"/>
    </xf>
    <xf numFmtId="0" fontId="30" fillId="8" borderId="20" xfId="0" applyFont="1" applyFill="1" applyBorder="1" applyAlignment="1">
      <alignment horizontal="center" vertical="center"/>
    </xf>
    <xf numFmtId="0" fontId="2" fillId="7" borderId="32" xfId="0" applyFont="1" applyFill="1" applyBorder="1" applyAlignment="1">
      <alignment vertical="top" wrapText="1"/>
    </xf>
    <xf numFmtId="0" fontId="2" fillId="7" borderId="20" xfId="0" applyFont="1" applyFill="1" applyBorder="1" applyAlignment="1">
      <alignment vertical="top" wrapText="1"/>
    </xf>
    <xf numFmtId="0" fontId="61" fillId="7" borderId="28" xfId="7" applyFont="1" applyFill="1" applyBorder="1" applyAlignment="1">
      <alignment vertical="top" wrapText="1"/>
    </xf>
    <xf numFmtId="0" fontId="61" fillId="7" borderId="0" xfId="7" applyFont="1" applyFill="1" applyAlignment="1">
      <alignment vertical="top" wrapText="1"/>
    </xf>
    <xf numFmtId="0" fontId="5" fillId="7" borderId="21" xfId="0" applyFont="1" applyFill="1" applyBorder="1" applyAlignment="1">
      <alignment horizontal="left" vertical="center"/>
    </xf>
    <xf numFmtId="0" fontId="5" fillId="7" borderId="1" xfId="0" applyFont="1" applyFill="1" applyBorder="1" applyAlignment="1">
      <alignment horizontal="left" vertical="center"/>
    </xf>
    <xf numFmtId="0" fontId="7" fillId="0" borderId="0" xfId="0" applyFont="1" applyAlignment="1">
      <alignment horizontal="center" vertical="center"/>
    </xf>
    <xf numFmtId="0" fontId="30" fillId="2" borderId="0" xfId="0" applyFont="1" applyFill="1"/>
    <xf numFmtId="0" fontId="54" fillId="0" borderId="0" xfId="0" applyFont="1"/>
    <xf numFmtId="0" fontId="2" fillId="0" borderId="0" xfId="0" applyFont="1"/>
    <xf numFmtId="0" fontId="15" fillId="12" borderId="26" xfId="0" applyFont="1" applyFill="1" applyBorder="1" applyAlignment="1">
      <alignment vertical="center" wrapText="1"/>
    </xf>
    <xf numFmtId="0" fontId="15" fillId="12" borderId="27" xfId="0" applyFont="1" applyFill="1" applyBorder="1" applyAlignment="1">
      <alignment vertical="center" wrapText="1"/>
    </xf>
    <xf numFmtId="0" fontId="15" fillId="12" borderId="25" xfId="0" applyFont="1" applyFill="1" applyBorder="1" applyAlignment="1">
      <alignment vertical="center" wrapText="1"/>
    </xf>
    <xf numFmtId="0" fontId="15" fillId="12" borderId="28" xfId="0" applyFont="1" applyFill="1" applyBorder="1" applyAlignment="1">
      <alignment vertical="center" wrapText="1"/>
    </xf>
    <xf numFmtId="0" fontId="15" fillId="12" borderId="0" xfId="0" applyFont="1" applyFill="1" applyAlignment="1">
      <alignment vertical="center" wrapText="1"/>
    </xf>
    <xf numFmtId="0" fontId="15" fillId="12" borderId="29" xfId="0" applyFont="1" applyFill="1" applyBorder="1" applyAlignment="1">
      <alignment vertical="center" wrapText="1"/>
    </xf>
    <xf numFmtId="0" fontId="61" fillId="7" borderId="0" xfId="7" applyFont="1" applyFill="1" applyBorder="1" applyAlignment="1">
      <alignment vertical="top" wrapText="1"/>
    </xf>
  </cellXfs>
  <cellStyles count="9">
    <cellStyle name="Comma" xfId="1" builtinId="3"/>
    <cellStyle name="Explanatory Text" xfId="7" builtinId="53"/>
    <cellStyle name="Good" xfId="6" builtinId="26"/>
    <cellStyle name="Heading 1" xfId="4" builtinId="16"/>
    <cellStyle name="Heading 2" xfId="8" builtinId="17"/>
    <cellStyle name="Hyperlink" xfId="3" builtinId="8"/>
    <cellStyle name="Normal" xfId="0" builtinId="0"/>
    <cellStyle name="Normal 2" xfId="2" xr:uid="{00000000-0005-0000-0000-000002000000}"/>
    <cellStyle name="Note" xfId="5" builtinId="10"/>
  </cellStyles>
  <dxfs count="21">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i val="0"/>
        <u/>
      </font>
      <fill>
        <patternFill>
          <bgColor theme="9"/>
        </patternFill>
      </fill>
    </dxf>
    <dxf>
      <font>
        <u/>
      </font>
      <fill>
        <patternFill>
          <bgColor theme="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DD4D1"/>
      <color rgb="FF4F4693"/>
      <color rgb="FF24135F"/>
      <color rgb="FFE9E9E9"/>
      <color rgb="FF8DB1DF"/>
      <color rgb="FFAB2328"/>
      <color rgb="FFD0C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12121</xdr:colOff>
      <xdr:row>92</xdr:row>
      <xdr:rowOff>21866</xdr:rowOff>
    </xdr:from>
    <xdr:to>
      <xdr:col>12</xdr:col>
      <xdr:colOff>428625</xdr:colOff>
      <xdr:row>102</xdr:row>
      <xdr:rowOff>5737</xdr:rowOff>
    </xdr:to>
    <xdr:pic>
      <xdr:nvPicPr>
        <xdr:cNvPr id="2" name="Picture 3">
          <a:extLst>
            <a:ext uri="{FF2B5EF4-FFF2-40B4-BE49-F238E27FC236}">
              <a16:creationId xmlns:a16="http://schemas.microsoft.com/office/drawing/2014/main" id="{CE6FF9EA-5005-44E0-8FDF-62DEF5BE59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3631" y="21373106"/>
          <a:ext cx="7539299" cy="20850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137765</xdr:colOff>
      <xdr:row>2</xdr:row>
      <xdr:rowOff>120390</xdr:rowOff>
    </xdr:from>
    <xdr:ext cx="1771330" cy="1056251"/>
    <xdr:pic>
      <xdr:nvPicPr>
        <xdr:cNvPr id="3" name="Picture 2">
          <a:extLst>
            <a:ext uri="{FF2B5EF4-FFF2-40B4-BE49-F238E27FC236}">
              <a16:creationId xmlns:a16="http://schemas.microsoft.com/office/drawing/2014/main" id="{29C49C1E-EB0D-4F74-A794-066B0C5CF38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1655" y="541395"/>
          <a:ext cx="1771330" cy="1056251"/>
        </a:xfrm>
        <a:prstGeom prst="rect">
          <a:avLst/>
        </a:prstGeom>
      </xdr:spPr>
    </xdr:pic>
    <xdr:clientData/>
  </xdr:oneCellAnchor>
  <xdr:twoCellAnchor>
    <xdr:from>
      <xdr:col>1</xdr:col>
      <xdr:colOff>12121</xdr:colOff>
      <xdr:row>92</xdr:row>
      <xdr:rowOff>21866</xdr:rowOff>
    </xdr:from>
    <xdr:to>
      <xdr:col>12</xdr:col>
      <xdr:colOff>428625</xdr:colOff>
      <xdr:row>102</xdr:row>
      <xdr:rowOff>5737</xdr:rowOff>
    </xdr:to>
    <xdr:pic>
      <xdr:nvPicPr>
        <xdr:cNvPr id="4" name="Picture 3">
          <a:extLst>
            <a:ext uri="{FF2B5EF4-FFF2-40B4-BE49-F238E27FC236}">
              <a16:creationId xmlns:a16="http://schemas.microsoft.com/office/drawing/2014/main" id="{1C7737B5-EA17-49A7-81C6-C11C6DA16F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0771" y="21329291"/>
          <a:ext cx="7331654" cy="20793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gov.uk/government/publications/the-uk-trade-remedies-investigations-process/the-tras-investigation-process" TargetMode="External"/><Relationship Id="rId7" Type="http://schemas.openxmlformats.org/officeDocument/2006/relationships/hyperlink" Target="mailto:ER0081@traderemedies.gov.uk" TargetMode="External"/><Relationship Id="rId2" Type="http://schemas.openxmlformats.org/officeDocument/2006/relationships/hyperlink" Target="https://www.legislation.gov.uk/uksi/2019/450?view=plain" TargetMode="External"/><Relationship Id="rId1" Type="http://schemas.openxmlformats.org/officeDocument/2006/relationships/hyperlink" Target="https://www.bankofengland.co.uk/boeapps/database/Rates.asp?Travel=NIxAZx&amp;into=GBP" TargetMode="External"/><Relationship Id="rId6" Type="http://schemas.openxmlformats.org/officeDocument/2006/relationships/hyperlink" Target="https://www.wto.org/english/docs_e/legal_e/adp_e.htm" TargetMode="External"/><Relationship Id="rId5" Type="http://schemas.openxmlformats.org/officeDocument/2006/relationships/hyperlink" Target="https://www.legislation.gov.uk/ukpga/2018/22/schedule/4/enacted" TargetMode="External"/><Relationship Id="rId4" Type="http://schemas.openxmlformats.org/officeDocument/2006/relationships/hyperlink" Target="https://www.trade-remedies.service.gov.uk/public/cases/"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legislation.gov.uk/uksi/2019/450/regulation/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2D82F-C33D-4CFE-BDC4-50B0C7485BB9}">
  <dimension ref="A2:W354"/>
  <sheetViews>
    <sheetView showGridLines="0" tabSelected="1" workbookViewId="0">
      <selection activeCell="D16" sqref="D16:G16"/>
    </sheetView>
  </sheetViews>
  <sheetFormatPr defaultColWidth="8.44140625" defaultRowHeight="16.5" customHeight="1"/>
  <cols>
    <col min="1" max="10" width="9.44140625" style="52" customWidth="1"/>
    <col min="11" max="11" width="9.44140625" customWidth="1"/>
    <col min="12" max="14" width="9.44140625" style="52" customWidth="1"/>
    <col min="15" max="15" width="13.44140625" style="52" customWidth="1"/>
    <col min="16" max="19" width="8.44140625" style="52"/>
    <col min="20" max="20" width="22.44140625" style="52" hidden="1" customWidth="1"/>
    <col min="21" max="16384" width="8.44140625" style="52"/>
  </cols>
  <sheetData>
    <row r="2" spans="1:23" ht="16.5" customHeight="1" thickBot="1">
      <c r="A2" s="101"/>
      <c r="B2" s="73"/>
      <c r="C2" s="73"/>
      <c r="D2" s="73"/>
      <c r="E2" s="73"/>
      <c r="F2" s="73"/>
      <c r="G2" s="73"/>
      <c r="H2" s="73"/>
      <c r="I2" s="73"/>
      <c r="J2" s="73"/>
      <c r="K2" s="73"/>
      <c r="L2" s="73"/>
      <c r="M2" s="73"/>
      <c r="N2" s="73"/>
      <c r="O2" s="73"/>
    </row>
    <row r="3" spans="1:23" ht="16.5" customHeight="1">
      <c r="A3" s="101"/>
      <c r="B3" s="384"/>
      <c r="C3" s="385"/>
      <c r="D3" s="385"/>
      <c r="E3" s="390" t="s">
        <v>412</v>
      </c>
      <c r="F3" s="391"/>
      <c r="G3" s="391"/>
      <c r="H3" s="391"/>
      <c r="I3" s="391"/>
      <c r="J3" s="391"/>
      <c r="K3" s="391"/>
      <c r="L3" s="391"/>
      <c r="M3" s="391"/>
      <c r="N3" s="391"/>
      <c r="O3" s="392"/>
    </row>
    <row r="4" spans="1:23" ht="16.5" customHeight="1">
      <c r="A4" s="101"/>
      <c r="B4" s="386"/>
      <c r="C4" s="387"/>
      <c r="D4" s="387"/>
      <c r="E4" s="393"/>
      <c r="F4" s="394"/>
      <c r="G4" s="394"/>
      <c r="H4" s="394"/>
      <c r="I4" s="394"/>
      <c r="J4" s="394"/>
      <c r="K4" s="394"/>
      <c r="L4" s="394"/>
      <c r="M4" s="394"/>
      <c r="N4" s="394"/>
      <c r="O4" s="395"/>
    </row>
    <row r="5" spans="1:23" ht="16.5" customHeight="1">
      <c r="A5" s="101"/>
      <c r="B5" s="386"/>
      <c r="C5" s="387"/>
      <c r="D5" s="387"/>
      <c r="E5" s="393"/>
      <c r="F5" s="394"/>
      <c r="G5" s="394"/>
      <c r="H5" s="394"/>
      <c r="I5" s="394"/>
      <c r="J5" s="394"/>
      <c r="K5" s="394"/>
      <c r="L5" s="394"/>
      <c r="M5" s="394"/>
      <c r="N5" s="394"/>
      <c r="O5" s="395"/>
    </row>
    <row r="6" spans="1:23" ht="16.5" customHeight="1">
      <c r="A6" s="101"/>
      <c r="B6" s="386"/>
      <c r="C6" s="387"/>
      <c r="D6" s="387"/>
      <c r="E6" s="393"/>
      <c r="F6" s="394"/>
      <c r="G6" s="394"/>
      <c r="H6" s="394"/>
      <c r="I6" s="394"/>
      <c r="J6" s="394"/>
      <c r="K6" s="394"/>
      <c r="L6" s="394"/>
      <c r="M6" s="394"/>
      <c r="N6" s="394"/>
      <c r="O6" s="395"/>
    </row>
    <row r="7" spans="1:23" ht="16.5" customHeight="1">
      <c r="A7" s="101"/>
      <c r="B7" s="386"/>
      <c r="C7" s="387"/>
      <c r="D7" s="387"/>
      <c r="E7" s="393"/>
      <c r="F7" s="394"/>
      <c r="G7" s="394"/>
      <c r="H7" s="394"/>
      <c r="I7" s="394"/>
      <c r="J7" s="394"/>
      <c r="K7" s="394"/>
      <c r="L7" s="394"/>
      <c r="M7" s="394"/>
      <c r="N7" s="394"/>
      <c r="O7" s="395"/>
    </row>
    <row r="8" spans="1:23" ht="24.6" customHeight="1" thickBot="1">
      <c r="A8" s="101"/>
      <c r="B8" s="388"/>
      <c r="C8" s="389"/>
      <c r="D8" s="389"/>
      <c r="E8" s="396"/>
      <c r="F8" s="397"/>
      <c r="G8" s="397"/>
      <c r="H8" s="397"/>
      <c r="I8" s="397"/>
      <c r="J8" s="397"/>
      <c r="K8" s="397"/>
      <c r="L8" s="397"/>
      <c r="M8" s="397"/>
      <c r="N8" s="397"/>
      <c r="O8" s="398"/>
    </row>
    <row r="9" spans="1:23" ht="16.5" customHeight="1">
      <c r="A9" s="101"/>
      <c r="B9" s="73"/>
      <c r="C9" s="73"/>
      <c r="D9" s="73"/>
      <c r="E9" s="73"/>
      <c r="F9" s="73"/>
      <c r="G9" s="73"/>
      <c r="H9" s="73"/>
      <c r="I9" s="73"/>
      <c r="J9" s="73"/>
      <c r="K9" s="73"/>
      <c r="L9" s="73"/>
      <c r="M9" s="73"/>
      <c r="N9" s="73"/>
      <c r="O9" s="73"/>
    </row>
    <row r="10" spans="1:23" ht="16.95" customHeight="1">
      <c r="A10" s="101"/>
      <c r="B10" s="405" t="s">
        <v>2</v>
      </c>
      <c r="C10" s="406"/>
      <c r="D10" s="406"/>
      <c r="E10" s="406"/>
      <c r="F10" s="406"/>
      <c r="G10" s="406"/>
      <c r="H10" s="406"/>
      <c r="I10" s="406"/>
      <c r="J10" s="406"/>
      <c r="K10" s="406"/>
      <c r="L10" s="406"/>
      <c r="M10" s="406"/>
      <c r="N10" s="217"/>
      <c r="O10" s="217"/>
    </row>
    <row r="11" spans="1:23" ht="16.95" customHeight="1">
      <c r="A11" s="101"/>
      <c r="B11" s="379" t="s">
        <v>4</v>
      </c>
      <c r="C11" s="379"/>
      <c r="D11" s="380"/>
      <c r="E11" s="407" t="s">
        <v>417</v>
      </c>
      <c r="F11" s="407"/>
      <c r="G11" s="407"/>
      <c r="H11" s="407"/>
      <c r="I11" s="407"/>
      <c r="J11" s="407"/>
      <c r="K11" s="407"/>
      <c r="L11" s="407"/>
      <c r="M11" s="407"/>
      <c r="N11" s="102"/>
      <c r="O11" s="102"/>
    </row>
    <row r="12" spans="1:23" ht="16.95" customHeight="1">
      <c r="A12" s="101"/>
      <c r="B12" s="379" t="s">
        <v>5</v>
      </c>
      <c r="C12" s="379"/>
      <c r="D12" s="380"/>
      <c r="E12" s="407" t="s">
        <v>418</v>
      </c>
      <c r="F12" s="407"/>
      <c r="G12" s="407"/>
      <c r="H12" s="407"/>
      <c r="I12" s="407"/>
      <c r="J12" s="407"/>
      <c r="K12" s="407"/>
      <c r="L12" s="407"/>
      <c r="M12" s="407"/>
      <c r="N12" s="217"/>
      <c r="O12" s="217"/>
    </row>
    <row r="13" spans="1:23" ht="16.95" customHeight="1">
      <c r="A13" s="101"/>
      <c r="B13" s="379" t="s">
        <v>6</v>
      </c>
      <c r="C13" s="379"/>
      <c r="D13" s="380"/>
      <c r="E13" s="408" t="s">
        <v>419</v>
      </c>
      <c r="F13" s="408"/>
      <c r="G13" s="408"/>
      <c r="H13" s="408"/>
      <c r="I13" s="408"/>
      <c r="J13" s="408"/>
      <c r="K13" s="408"/>
      <c r="L13" s="408"/>
      <c r="M13" s="408"/>
      <c r="N13" s="217"/>
      <c r="O13" s="217"/>
      <c r="W13" s="103"/>
    </row>
    <row r="14" spans="1:23" ht="16.95" customHeight="1">
      <c r="A14" s="101"/>
      <c r="B14" s="379" t="s">
        <v>243</v>
      </c>
      <c r="C14" s="379"/>
      <c r="D14" s="380"/>
      <c r="E14" s="408"/>
      <c r="F14" s="408"/>
      <c r="G14" s="408"/>
      <c r="H14" s="408"/>
      <c r="I14" s="408"/>
      <c r="J14" s="408"/>
      <c r="K14" s="408"/>
      <c r="L14" s="408"/>
      <c r="M14" s="408"/>
      <c r="N14" s="217"/>
      <c r="O14" s="217"/>
      <c r="T14" s="103"/>
      <c r="U14" s="103"/>
      <c r="V14" s="103"/>
      <c r="W14" s="103"/>
    </row>
    <row r="15" spans="1:23" ht="16.95" customHeight="1">
      <c r="A15" s="101"/>
      <c r="B15" s="102"/>
      <c r="C15" s="102"/>
      <c r="D15" s="102"/>
      <c r="E15" s="102"/>
      <c r="F15" s="102"/>
      <c r="G15" s="102"/>
      <c r="H15" s="102"/>
      <c r="I15" s="102"/>
      <c r="J15" s="102"/>
      <c r="K15" s="102"/>
      <c r="L15" s="217"/>
      <c r="M15" s="217"/>
      <c r="N15" s="217"/>
      <c r="O15" s="217"/>
    </row>
    <row r="16" spans="1:23" ht="16.95" customHeight="1">
      <c r="A16" s="101"/>
      <c r="B16" s="381" t="s">
        <v>3</v>
      </c>
      <c r="C16" s="381"/>
      <c r="D16" s="409">
        <v>46103</v>
      </c>
      <c r="E16" s="409"/>
      <c r="F16" s="409"/>
      <c r="G16" s="409"/>
      <c r="H16" s="217"/>
      <c r="I16" s="217"/>
      <c r="J16" s="217"/>
      <c r="K16" s="102"/>
      <c r="L16" s="217"/>
      <c r="M16" s="217"/>
      <c r="N16" s="217"/>
      <c r="O16" s="217"/>
    </row>
    <row r="17" spans="1:16" ht="16.95" customHeight="1">
      <c r="A17" s="101"/>
      <c r="B17" s="381" t="s">
        <v>244</v>
      </c>
      <c r="C17" s="381"/>
      <c r="D17" s="410" t="s">
        <v>420</v>
      </c>
      <c r="E17" s="410"/>
      <c r="F17" s="410"/>
      <c r="G17" s="410"/>
      <c r="H17" s="217"/>
      <c r="I17" s="217"/>
      <c r="J17" s="217"/>
      <c r="K17" s="102"/>
      <c r="L17" s="217"/>
      <c r="M17" s="217"/>
      <c r="N17" s="217"/>
      <c r="O17" s="217"/>
    </row>
    <row r="18" spans="1:16" ht="16.95" customHeight="1">
      <c r="A18" s="101"/>
      <c r="B18" s="102"/>
      <c r="C18" s="102"/>
      <c r="D18" s="102"/>
      <c r="E18" s="102"/>
      <c r="F18" s="102"/>
      <c r="G18" s="102"/>
      <c r="H18" s="102"/>
      <c r="I18" s="102"/>
      <c r="J18" s="102"/>
      <c r="K18" s="102"/>
      <c r="L18" s="217"/>
      <c r="M18" s="217"/>
      <c r="N18" s="217"/>
      <c r="O18" s="217"/>
    </row>
    <row r="19" spans="1:16" ht="24" customHeight="1">
      <c r="A19" s="101"/>
      <c r="B19" s="399" t="s">
        <v>245</v>
      </c>
      <c r="C19" s="400"/>
      <c r="D19" s="400"/>
      <c r="E19" s="401"/>
      <c r="F19" s="402" t="s">
        <v>255</v>
      </c>
      <c r="G19" s="403"/>
      <c r="H19" s="403"/>
      <c r="I19" s="404"/>
      <c r="J19" s="382" t="s">
        <v>246</v>
      </c>
      <c r="K19" s="383"/>
      <c r="L19" s="383"/>
      <c r="M19" s="383"/>
      <c r="N19" s="383"/>
      <c r="O19" s="383"/>
      <c r="P19" s="104"/>
    </row>
    <row r="20" spans="1:16" ht="16.95" customHeight="1">
      <c r="A20" s="101"/>
      <c r="B20" s="102"/>
      <c r="C20" s="102"/>
      <c r="D20" s="102"/>
      <c r="E20" s="102"/>
      <c r="F20" s="102"/>
      <c r="G20" s="102"/>
      <c r="H20" s="102"/>
      <c r="I20" s="102"/>
      <c r="J20" s="102"/>
      <c r="K20" s="102"/>
      <c r="L20" s="259"/>
      <c r="M20" s="259"/>
      <c r="N20" s="259"/>
      <c r="O20" s="259"/>
    </row>
    <row r="21" spans="1:16" ht="16.95" customHeight="1">
      <c r="A21" s="101"/>
      <c r="B21" s="352"/>
      <c r="C21" s="352"/>
      <c r="D21" s="352"/>
      <c r="E21" s="352"/>
      <c r="F21" s="352" t="s">
        <v>7</v>
      </c>
      <c r="G21" s="352"/>
      <c r="H21" s="352" t="s">
        <v>8</v>
      </c>
      <c r="I21" s="352"/>
      <c r="J21" s="102"/>
      <c r="K21" s="102"/>
      <c r="L21" s="217"/>
      <c r="M21" s="217"/>
      <c r="N21" s="217"/>
      <c r="O21" s="217"/>
    </row>
    <row r="22" spans="1:16" ht="16.95" customHeight="1">
      <c r="A22" s="101"/>
      <c r="B22" s="377" t="s">
        <v>9</v>
      </c>
      <c r="C22" s="377"/>
      <c r="D22" s="377"/>
      <c r="E22" s="377"/>
      <c r="F22" s="378">
        <v>45566</v>
      </c>
      <c r="G22" s="378"/>
      <c r="H22" s="378">
        <v>45930</v>
      </c>
      <c r="I22" s="378"/>
      <c r="J22" s="102"/>
      <c r="K22" s="102"/>
      <c r="L22" s="217"/>
      <c r="M22" s="217"/>
      <c r="N22" s="217"/>
      <c r="O22" s="217"/>
    </row>
    <row r="23" spans="1:16" ht="16.95" customHeight="1">
      <c r="A23" s="101"/>
      <c r="B23" s="377" t="s">
        <v>247</v>
      </c>
      <c r="C23" s="377"/>
      <c r="D23" s="377"/>
      <c r="E23" s="377"/>
      <c r="F23" s="378"/>
      <c r="G23" s="378"/>
      <c r="H23" s="378"/>
      <c r="I23" s="378"/>
      <c r="J23" s="105"/>
      <c r="K23" s="102"/>
      <c r="L23" s="217"/>
      <c r="M23" s="217"/>
      <c r="N23" s="217"/>
      <c r="O23" s="217"/>
    </row>
    <row r="24" spans="1:16" ht="16.95" customHeight="1">
      <c r="A24" s="101"/>
      <c r="B24" s="377" t="s">
        <v>10</v>
      </c>
      <c r="C24" s="377"/>
      <c r="D24" s="377"/>
      <c r="E24" s="377"/>
      <c r="F24" s="378">
        <v>44470</v>
      </c>
      <c r="G24" s="378"/>
      <c r="H24" s="378">
        <v>45930</v>
      </c>
      <c r="I24" s="378"/>
      <c r="J24" s="102"/>
      <c r="K24" s="102"/>
      <c r="L24" s="217"/>
      <c r="M24" s="217"/>
      <c r="N24" s="217"/>
      <c r="O24" s="217"/>
    </row>
    <row r="25" spans="1:16" ht="16.95" customHeight="1">
      <c r="A25" s="101"/>
      <c r="B25" s="216"/>
      <c r="C25" s="216"/>
      <c r="D25" s="216"/>
      <c r="E25" s="216"/>
      <c r="F25" s="216"/>
      <c r="G25" s="216"/>
      <c r="H25" s="216"/>
      <c r="I25" s="216"/>
      <c r="J25" s="216"/>
      <c r="K25" s="216"/>
      <c r="L25" s="216"/>
      <c r="M25" s="216"/>
      <c r="N25" s="216"/>
      <c r="O25" s="216"/>
    </row>
    <row r="26" spans="1:16" ht="16.95" customHeight="1">
      <c r="A26" s="101"/>
      <c r="B26" s="373" t="s">
        <v>248</v>
      </c>
      <c r="C26" s="373"/>
      <c r="D26" s="373"/>
      <c r="E26" s="373"/>
      <c r="F26" s="373"/>
      <c r="G26" s="373"/>
      <c r="H26" s="373"/>
      <c r="I26" s="373"/>
      <c r="J26" s="373"/>
      <c r="K26" s="373"/>
      <c r="L26" s="373"/>
      <c r="M26" s="373"/>
      <c r="N26" s="373"/>
      <c r="O26" s="373"/>
    </row>
    <row r="27" spans="1:16" ht="16.95" customHeight="1">
      <c r="A27" s="101"/>
      <c r="B27" s="374" t="s">
        <v>249</v>
      </c>
      <c r="C27" s="375"/>
      <c r="D27" s="375"/>
      <c r="E27" s="375"/>
      <c r="F27" s="375"/>
      <c r="G27" s="375"/>
      <c r="H27" s="375"/>
      <c r="I27" s="375"/>
      <c r="J27" s="375"/>
      <c r="K27" s="375"/>
      <c r="L27" s="375"/>
      <c r="M27" s="375"/>
      <c r="N27" s="375"/>
      <c r="O27" s="376"/>
      <c r="P27"/>
    </row>
    <row r="28" spans="1:16" ht="30.6" customHeight="1">
      <c r="A28" s="101"/>
      <c r="B28" s="106">
        <v>1</v>
      </c>
      <c r="C28" s="366" t="s">
        <v>421</v>
      </c>
      <c r="D28" s="366"/>
      <c r="E28" s="366"/>
      <c r="F28" s="366"/>
      <c r="G28" s="366"/>
      <c r="H28" s="366"/>
      <c r="I28" s="366"/>
      <c r="J28" s="366"/>
      <c r="K28" s="366"/>
      <c r="L28" s="366"/>
      <c r="M28" s="366"/>
      <c r="N28" s="366"/>
      <c r="O28" s="367"/>
      <c r="P28"/>
    </row>
    <row r="29" spans="1:16" ht="16.95" customHeight="1">
      <c r="A29" s="101"/>
      <c r="B29" s="106">
        <v>2</v>
      </c>
      <c r="C29" s="366" t="s">
        <v>250</v>
      </c>
      <c r="D29" s="366"/>
      <c r="E29" s="366"/>
      <c r="F29" s="366"/>
      <c r="G29" s="366"/>
      <c r="H29" s="366"/>
      <c r="I29" s="366"/>
      <c r="J29" s="366"/>
      <c r="K29" s="366"/>
      <c r="L29" s="366"/>
      <c r="M29" s="366"/>
      <c r="N29" s="366"/>
      <c r="O29" s="367"/>
      <c r="P29"/>
    </row>
    <row r="30" spans="1:16" ht="38.4" customHeight="1">
      <c r="A30" s="101"/>
      <c r="B30" s="106">
        <v>3</v>
      </c>
      <c r="C30" s="366" t="s">
        <v>251</v>
      </c>
      <c r="D30" s="366"/>
      <c r="E30" s="366"/>
      <c r="F30" s="366"/>
      <c r="G30" s="366"/>
      <c r="H30" s="366"/>
      <c r="I30" s="366"/>
      <c r="J30" s="366"/>
      <c r="K30" s="366"/>
      <c r="L30" s="366"/>
      <c r="M30" s="366"/>
      <c r="N30" s="366"/>
      <c r="O30" s="367"/>
      <c r="P30"/>
    </row>
    <row r="31" spans="1:16" ht="54.6" customHeight="1">
      <c r="A31" s="101"/>
      <c r="B31" s="106">
        <v>4</v>
      </c>
      <c r="C31" s="366" t="s">
        <v>422</v>
      </c>
      <c r="D31" s="366"/>
      <c r="E31" s="366"/>
      <c r="F31" s="366"/>
      <c r="G31" s="366"/>
      <c r="H31" s="366"/>
      <c r="I31" s="366"/>
      <c r="J31" s="366"/>
      <c r="K31" s="366"/>
      <c r="L31" s="366"/>
      <c r="M31" s="366"/>
      <c r="N31" s="366"/>
      <c r="O31" s="367"/>
      <c r="P31"/>
    </row>
    <row r="32" spans="1:16" ht="34.200000000000003" customHeight="1">
      <c r="A32" s="101"/>
      <c r="B32" s="107">
        <v>5</v>
      </c>
      <c r="C32" s="368" t="s">
        <v>423</v>
      </c>
      <c r="D32" s="368"/>
      <c r="E32" s="368"/>
      <c r="F32" s="368"/>
      <c r="G32" s="368"/>
      <c r="H32" s="368"/>
      <c r="I32" s="368"/>
      <c r="J32" s="368"/>
      <c r="K32" s="368"/>
      <c r="L32" s="368"/>
      <c r="M32" s="368"/>
      <c r="N32" s="368"/>
      <c r="O32" s="369"/>
      <c r="P32"/>
    </row>
    <row r="33" spans="1:16" ht="16.5" customHeight="1">
      <c r="A33" s="101"/>
      <c r="B33" s="217"/>
      <c r="C33" s="217"/>
      <c r="D33" s="217"/>
      <c r="E33" s="217"/>
      <c r="F33" s="217"/>
      <c r="G33" s="217"/>
      <c r="H33" s="216"/>
      <c r="I33"/>
      <c r="J33"/>
      <c r="L33"/>
      <c r="M33"/>
      <c r="N33"/>
      <c r="O33"/>
      <c r="P33" s="53"/>
    </row>
    <row r="34" spans="1:16" ht="16.5" customHeight="1">
      <c r="A34" s="101"/>
      <c r="B34" s="370" t="s">
        <v>11</v>
      </c>
      <c r="C34" s="371"/>
      <c r="D34" s="371"/>
      <c r="E34" s="371"/>
      <c r="F34" s="371"/>
      <c r="G34" s="371"/>
      <c r="H34" s="371"/>
      <c r="I34" s="371"/>
      <c r="J34" s="371"/>
      <c r="K34" s="371"/>
      <c r="L34" s="371"/>
      <c r="M34" s="371"/>
      <c r="N34" s="371"/>
      <c r="O34" s="372"/>
    </row>
    <row r="35" spans="1:16" ht="16.95" customHeight="1">
      <c r="A35" s="101"/>
      <c r="B35" s="328" t="s">
        <v>12</v>
      </c>
      <c r="C35" s="328"/>
      <c r="D35" s="328"/>
      <c r="E35" s="328"/>
      <c r="F35" s="328"/>
      <c r="G35" s="328"/>
      <c r="H35" s="328"/>
      <c r="I35" s="356" t="s">
        <v>13</v>
      </c>
      <c r="J35" s="356"/>
      <c r="K35" s="356"/>
      <c r="L35" s="356"/>
      <c r="M35" s="356"/>
      <c r="N35" s="356"/>
      <c r="O35" s="356"/>
    </row>
    <row r="36" spans="1:16" ht="23.4" customHeight="1">
      <c r="A36" s="101"/>
      <c r="B36" s="328" t="s">
        <v>14</v>
      </c>
      <c r="C36" s="328"/>
      <c r="D36" s="328"/>
      <c r="E36" s="328"/>
      <c r="F36" s="328"/>
      <c r="G36" s="328"/>
      <c r="H36" s="328"/>
      <c r="I36" s="328" t="s">
        <v>15</v>
      </c>
      <c r="J36" s="328"/>
      <c r="K36" s="328"/>
      <c r="L36" s="328"/>
      <c r="M36" s="328"/>
      <c r="N36" s="328"/>
      <c r="O36" s="328"/>
    </row>
    <row r="37" spans="1:16" ht="34.200000000000003" customHeight="1">
      <c r="A37" s="101"/>
      <c r="B37" s="328" t="s">
        <v>16</v>
      </c>
      <c r="C37" s="328"/>
      <c r="D37" s="328"/>
      <c r="E37" s="328"/>
      <c r="F37" s="328"/>
      <c r="G37" s="328"/>
      <c r="H37" s="328"/>
      <c r="I37" s="356" t="s">
        <v>17</v>
      </c>
      <c r="J37" s="356"/>
      <c r="K37" s="356"/>
      <c r="L37" s="356"/>
      <c r="M37" s="356"/>
      <c r="N37" s="356"/>
      <c r="O37" s="356"/>
    </row>
    <row r="38" spans="1:16" ht="33.6" customHeight="1">
      <c r="A38" s="101"/>
      <c r="B38" s="328" t="s">
        <v>18</v>
      </c>
      <c r="C38" s="328"/>
      <c r="D38" s="328"/>
      <c r="E38" s="328"/>
      <c r="F38" s="328"/>
      <c r="G38" s="328"/>
      <c r="H38" s="328"/>
      <c r="I38" s="356" t="s">
        <v>19</v>
      </c>
      <c r="J38" s="356"/>
      <c r="K38" s="356"/>
      <c r="L38" s="356"/>
      <c r="M38" s="356"/>
      <c r="N38" s="356"/>
      <c r="O38" s="356"/>
    </row>
    <row r="39" spans="1:16" ht="16.95" customHeight="1">
      <c r="A39" s="101"/>
      <c r="B39" s="328" t="s">
        <v>20</v>
      </c>
      <c r="C39" s="328"/>
      <c r="D39" s="328"/>
      <c r="E39" s="328"/>
      <c r="F39" s="328"/>
      <c r="G39" s="328"/>
      <c r="H39" s="328"/>
      <c r="I39" s="356" t="s">
        <v>21</v>
      </c>
      <c r="J39" s="356"/>
      <c r="K39" s="356"/>
      <c r="L39" s="356"/>
      <c r="M39" s="356"/>
      <c r="N39" s="356"/>
      <c r="O39" s="356"/>
    </row>
    <row r="40" spans="1:16" ht="16.5" customHeight="1">
      <c r="A40" s="101"/>
      <c r="B40" s="216"/>
      <c r="C40" s="216"/>
      <c r="D40" s="216"/>
      <c r="E40" s="216"/>
      <c r="F40" s="216"/>
      <c r="G40" s="216"/>
      <c r="H40" s="216"/>
      <c r="I40" s="216"/>
      <c r="J40" s="216"/>
      <c r="K40" s="216"/>
      <c r="L40" s="108"/>
      <c r="M40" s="108"/>
      <c r="N40" s="108"/>
      <c r="O40" s="108"/>
    </row>
    <row r="41" spans="1:16" ht="16.5" customHeight="1">
      <c r="A41" s="101"/>
      <c r="B41" s="357" t="s">
        <v>252</v>
      </c>
      <c r="C41" s="358"/>
      <c r="D41" s="358"/>
      <c r="E41" s="358"/>
      <c r="F41" s="358"/>
      <c r="G41" s="358"/>
      <c r="H41" s="358"/>
      <c r="I41" s="358"/>
      <c r="J41" s="358"/>
      <c r="K41" s="358"/>
      <c r="L41" s="358"/>
      <c r="M41" s="358"/>
      <c r="N41" s="358"/>
      <c r="O41" s="359"/>
    </row>
    <row r="42" spans="1:16" ht="16.5" customHeight="1">
      <c r="A42" s="101"/>
      <c r="B42" s="360" t="s">
        <v>22</v>
      </c>
      <c r="C42" s="361"/>
      <c r="D42" s="361"/>
      <c r="E42" s="361"/>
      <c r="F42" s="361"/>
      <c r="G42" s="361"/>
      <c r="H42" s="361"/>
      <c r="I42" s="361"/>
      <c r="J42" s="361"/>
      <c r="K42" s="361"/>
      <c r="L42" s="361"/>
      <c r="M42" s="361"/>
      <c r="N42" s="361"/>
      <c r="O42" s="362"/>
    </row>
    <row r="43" spans="1:16" ht="16.5" customHeight="1">
      <c r="A43" s="101"/>
      <c r="B43" s="363"/>
      <c r="C43" s="364"/>
      <c r="D43" s="364"/>
      <c r="E43" s="364"/>
      <c r="F43" s="364"/>
      <c r="G43" s="364"/>
      <c r="H43" s="364"/>
      <c r="I43" s="364"/>
      <c r="J43" s="364"/>
      <c r="K43" s="364"/>
      <c r="L43" s="364"/>
      <c r="M43" s="364"/>
      <c r="N43" s="364"/>
      <c r="O43" s="365"/>
    </row>
    <row r="44" spans="1:16" ht="16.5" customHeight="1">
      <c r="A44" s="101"/>
      <c r="B44" s="363" t="s">
        <v>253</v>
      </c>
      <c r="C44" s="364"/>
      <c r="D44" s="364"/>
      <c r="E44" s="364"/>
      <c r="F44" s="364"/>
      <c r="G44" s="364"/>
      <c r="H44" s="364"/>
      <c r="I44" s="364"/>
      <c r="J44" s="364"/>
      <c r="K44" s="364"/>
      <c r="L44" s="364"/>
      <c r="M44" s="364"/>
      <c r="N44" s="364"/>
      <c r="O44" s="365"/>
    </row>
    <row r="45" spans="1:16" ht="16.5" customHeight="1">
      <c r="A45" s="101"/>
      <c r="B45" s="363"/>
      <c r="C45" s="364"/>
      <c r="D45" s="364"/>
      <c r="E45" s="364"/>
      <c r="F45" s="364"/>
      <c r="G45" s="364"/>
      <c r="H45" s="364"/>
      <c r="I45" s="364"/>
      <c r="J45" s="364"/>
      <c r="K45" s="364"/>
      <c r="L45" s="364"/>
      <c r="M45" s="364"/>
      <c r="N45" s="364"/>
      <c r="O45" s="365"/>
    </row>
    <row r="46" spans="1:16" ht="16.5" customHeight="1">
      <c r="A46" s="101"/>
      <c r="B46" s="363" t="s">
        <v>254</v>
      </c>
      <c r="C46" s="364"/>
      <c r="D46" s="364"/>
      <c r="E46" s="364"/>
      <c r="F46" s="364"/>
      <c r="G46" s="364"/>
      <c r="H46" s="364"/>
      <c r="I46" s="364"/>
      <c r="J46" s="364"/>
      <c r="K46" s="364"/>
      <c r="L46" s="364"/>
      <c r="M46" s="364"/>
      <c r="N46" s="364"/>
      <c r="O46" s="365"/>
    </row>
    <row r="47" spans="1:16" ht="16.5" customHeight="1">
      <c r="A47" s="101"/>
      <c r="B47" s="109"/>
      <c r="C47" s="110"/>
      <c r="D47" s="110"/>
      <c r="E47" s="110"/>
      <c r="F47" s="110"/>
      <c r="G47" s="110"/>
      <c r="H47" s="110"/>
      <c r="I47" s="110"/>
      <c r="J47" s="110"/>
      <c r="K47" s="110"/>
      <c r="L47" s="110"/>
      <c r="M47" s="110"/>
      <c r="N47" s="110"/>
      <c r="O47" s="111"/>
    </row>
    <row r="48" spans="1:16" ht="16.5" customHeight="1">
      <c r="A48" s="101"/>
      <c r="B48" s="216"/>
      <c r="C48" s="216"/>
      <c r="D48" s="216"/>
      <c r="E48" s="216"/>
      <c r="F48" s="216"/>
      <c r="G48" s="216"/>
      <c r="H48" s="216"/>
      <c r="I48" s="216"/>
      <c r="J48" s="216"/>
      <c r="K48" s="216"/>
      <c r="L48" s="216"/>
      <c r="M48" s="216"/>
      <c r="N48" s="216"/>
      <c r="O48" s="216"/>
    </row>
    <row r="49" spans="1:15" ht="16.5" customHeight="1">
      <c r="A49" s="101"/>
      <c r="B49" s="216"/>
      <c r="C49" s="216"/>
      <c r="D49" s="216"/>
      <c r="E49" s="216"/>
      <c r="F49" s="216"/>
      <c r="G49" s="216"/>
      <c r="H49" s="216"/>
      <c r="I49" s="216"/>
      <c r="J49" s="216"/>
      <c r="K49" s="216"/>
      <c r="L49" s="216"/>
      <c r="M49" s="216"/>
      <c r="N49" s="216"/>
      <c r="O49" s="216"/>
    </row>
    <row r="50" spans="1:15" ht="16.95" customHeight="1">
      <c r="A50" s="101"/>
      <c r="B50" s="289" t="s">
        <v>23</v>
      </c>
      <c r="C50" s="290"/>
      <c r="D50" s="290"/>
      <c r="E50" s="290"/>
      <c r="F50" s="290"/>
      <c r="G50" s="290"/>
      <c r="H50" s="290"/>
      <c r="I50" s="290"/>
      <c r="J50" s="290"/>
      <c r="K50" s="290"/>
      <c r="L50" s="290"/>
      <c r="M50" s="290"/>
      <c r="N50" s="290"/>
      <c r="O50" s="291"/>
    </row>
    <row r="51" spans="1:15" ht="16.95" customHeight="1">
      <c r="A51" s="101"/>
      <c r="B51" s="341" t="s">
        <v>24</v>
      </c>
      <c r="C51" s="293"/>
      <c r="D51" s="293"/>
      <c r="E51" s="293"/>
      <c r="F51" s="293"/>
      <c r="G51" s="293"/>
      <c r="H51" s="293"/>
      <c r="I51" s="293"/>
      <c r="J51" s="293"/>
      <c r="K51" s="293"/>
      <c r="L51" s="342"/>
      <c r="M51" s="349" t="s">
        <v>25</v>
      </c>
      <c r="N51" s="350"/>
      <c r="O51" s="351"/>
    </row>
    <row r="52" spans="1:15" ht="16.95" customHeight="1">
      <c r="A52" s="101"/>
      <c r="B52" s="343"/>
      <c r="C52" s="344"/>
      <c r="D52" s="344"/>
      <c r="E52" s="344"/>
      <c r="F52" s="344"/>
      <c r="G52" s="344"/>
      <c r="H52" s="344"/>
      <c r="I52" s="344"/>
      <c r="J52" s="344"/>
      <c r="K52" s="344"/>
      <c r="L52" s="345"/>
      <c r="M52" s="349"/>
      <c r="N52" s="350"/>
      <c r="O52" s="351"/>
    </row>
    <row r="53" spans="1:15" ht="16.95" customHeight="1">
      <c r="A53" s="101"/>
      <c r="B53" s="346"/>
      <c r="C53" s="347"/>
      <c r="D53" s="347"/>
      <c r="E53" s="347"/>
      <c r="F53" s="347"/>
      <c r="G53" s="347"/>
      <c r="H53" s="347"/>
      <c r="I53" s="347"/>
      <c r="J53" s="347"/>
      <c r="K53" s="347"/>
      <c r="L53" s="348"/>
      <c r="M53" s="349"/>
      <c r="N53" s="350"/>
      <c r="O53" s="351"/>
    </row>
    <row r="54" spans="1:15" ht="16.95" customHeight="1">
      <c r="A54" s="101"/>
      <c r="B54" s="112" t="s">
        <v>26</v>
      </c>
      <c r="C54" s="352" t="s">
        <v>27</v>
      </c>
      <c r="D54" s="352"/>
      <c r="E54" s="352"/>
      <c r="F54" s="352"/>
      <c r="G54" s="352"/>
      <c r="H54" s="353" t="s">
        <v>28</v>
      </c>
      <c r="I54" s="354"/>
      <c r="J54" s="354"/>
      <c r="K54" s="354"/>
      <c r="L54" s="354"/>
      <c r="M54" s="355"/>
      <c r="N54" s="352" t="s">
        <v>29</v>
      </c>
      <c r="O54" s="352"/>
    </row>
    <row r="55" spans="1:15" ht="28.95" customHeight="1">
      <c r="A55" s="101"/>
      <c r="B55" s="251" t="s">
        <v>30</v>
      </c>
      <c r="C55" s="335" t="s">
        <v>31</v>
      </c>
      <c r="D55" s="335"/>
      <c r="E55" s="335"/>
      <c r="F55" s="335"/>
      <c r="G55" s="335"/>
      <c r="H55" s="336" t="s">
        <v>32</v>
      </c>
      <c r="I55" s="337"/>
      <c r="J55" s="337"/>
      <c r="K55" s="337"/>
      <c r="L55" s="337"/>
      <c r="M55" s="338"/>
      <c r="N55" s="339" t="s">
        <v>33</v>
      </c>
      <c r="O55" s="340"/>
    </row>
    <row r="56" spans="1:15" ht="16.95" customHeight="1">
      <c r="A56" s="101"/>
      <c r="B56" s="249"/>
      <c r="C56" s="334"/>
      <c r="D56" s="334"/>
      <c r="E56" s="334"/>
      <c r="F56" s="334"/>
      <c r="G56" s="334"/>
      <c r="H56" s="113"/>
      <c r="I56" s="114"/>
      <c r="J56" s="114"/>
      <c r="K56" s="114"/>
      <c r="L56" s="114"/>
      <c r="M56" s="115"/>
      <c r="N56" s="334"/>
      <c r="O56" s="334"/>
    </row>
    <row r="57" spans="1:15" ht="16.95" customHeight="1">
      <c r="A57" s="101"/>
      <c r="B57" s="249"/>
      <c r="C57" s="334"/>
      <c r="D57" s="334"/>
      <c r="E57" s="334"/>
      <c r="F57" s="334"/>
      <c r="G57" s="334"/>
      <c r="H57" s="113"/>
      <c r="I57" s="114"/>
      <c r="J57" s="114"/>
      <c r="K57" s="114"/>
      <c r="L57" s="114"/>
      <c r="M57" s="115"/>
      <c r="N57" s="334"/>
      <c r="O57" s="334"/>
    </row>
    <row r="58" spans="1:15" ht="16.95" customHeight="1">
      <c r="A58" s="101"/>
      <c r="B58" s="249"/>
      <c r="C58" s="334"/>
      <c r="D58" s="334"/>
      <c r="E58" s="334"/>
      <c r="F58" s="334"/>
      <c r="G58" s="334"/>
      <c r="H58" s="113"/>
      <c r="I58" s="114"/>
      <c r="J58" s="114"/>
      <c r="K58" s="114"/>
      <c r="L58" s="114"/>
      <c r="M58" s="115"/>
      <c r="N58" s="334"/>
      <c r="O58" s="334"/>
    </row>
    <row r="59" spans="1:15" ht="16.95" customHeight="1">
      <c r="A59" s="101"/>
      <c r="B59" s="249"/>
      <c r="C59" s="334"/>
      <c r="D59" s="334"/>
      <c r="E59" s="334"/>
      <c r="F59" s="334"/>
      <c r="G59" s="334"/>
      <c r="H59" s="113"/>
      <c r="I59" s="114"/>
      <c r="J59" s="114"/>
      <c r="K59" s="114"/>
      <c r="L59" s="114"/>
      <c r="M59" s="115"/>
      <c r="N59" s="334"/>
      <c r="O59" s="334"/>
    </row>
    <row r="60" spans="1:15" ht="16.95" customHeight="1">
      <c r="A60" s="101"/>
      <c r="B60" s="249"/>
      <c r="C60" s="334"/>
      <c r="D60" s="334"/>
      <c r="E60" s="334"/>
      <c r="F60" s="334"/>
      <c r="G60" s="334"/>
      <c r="H60" s="113"/>
      <c r="I60" s="114"/>
      <c r="J60" s="114"/>
      <c r="K60" s="114"/>
      <c r="L60" s="114"/>
      <c r="M60" s="115"/>
      <c r="N60" s="334"/>
      <c r="O60" s="334"/>
    </row>
    <row r="61" spans="1:15" ht="16.5" customHeight="1">
      <c r="A61" s="101"/>
      <c r="B61" s="216"/>
      <c r="C61" s="216"/>
      <c r="D61" s="216"/>
      <c r="E61" s="216"/>
      <c r="F61" s="216"/>
      <c r="G61" s="216"/>
      <c r="H61" s="216"/>
      <c r="I61" s="216"/>
      <c r="J61" s="216"/>
      <c r="K61" s="216"/>
      <c r="L61" s="216"/>
      <c r="M61" s="216"/>
      <c r="N61" s="216"/>
      <c r="O61" s="216"/>
    </row>
    <row r="62" spans="1:15" ht="16.5" customHeight="1">
      <c r="A62" s="101"/>
      <c r="B62" s="216"/>
      <c r="C62" s="216"/>
      <c r="D62" s="216"/>
      <c r="E62" s="216"/>
      <c r="F62" s="216"/>
      <c r="G62" s="216"/>
      <c r="H62" s="216"/>
      <c r="I62" s="216"/>
      <c r="J62" s="216"/>
      <c r="K62" s="216"/>
      <c r="L62" s="216"/>
      <c r="M62" s="216"/>
      <c r="N62" s="216"/>
      <c r="O62" s="216"/>
    </row>
    <row r="63" spans="1:15" ht="16.95" customHeight="1">
      <c r="A63" s="101"/>
      <c r="B63" s="289" t="s">
        <v>34</v>
      </c>
      <c r="C63" s="290"/>
      <c r="D63" s="290"/>
      <c r="E63" s="290"/>
      <c r="F63" s="290"/>
      <c r="G63" s="290"/>
      <c r="H63" s="290"/>
      <c r="I63" s="290"/>
      <c r="J63" s="290"/>
      <c r="K63" s="290"/>
      <c r="L63" s="290"/>
      <c r="M63" s="290"/>
      <c r="N63" s="290"/>
      <c r="O63" s="291"/>
    </row>
    <row r="64" spans="1:15" ht="16.95" customHeight="1">
      <c r="A64" s="101"/>
      <c r="B64" s="328" t="s">
        <v>35</v>
      </c>
      <c r="C64" s="328"/>
      <c r="D64" s="328"/>
      <c r="E64" s="328"/>
      <c r="F64" s="328"/>
      <c r="G64" s="328"/>
      <c r="H64" s="328"/>
      <c r="I64" s="328"/>
      <c r="J64" s="328"/>
      <c r="K64" s="328"/>
      <c r="L64" s="328"/>
      <c r="M64" s="328"/>
      <c r="N64" s="328"/>
      <c r="O64" s="328"/>
    </row>
    <row r="65" spans="1:15" ht="16.95" customHeight="1">
      <c r="A65" s="101"/>
      <c r="B65" s="328"/>
      <c r="C65" s="328"/>
      <c r="D65" s="328"/>
      <c r="E65" s="328"/>
      <c r="F65" s="328"/>
      <c r="G65" s="328"/>
      <c r="H65" s="328"/>
      <c r="I65" s="328"/>
      <c r="J65" s="328"/>
      <c r="K65" s="328"/>
      <c r="L65" s="328"/>
      <c r="M65" s="328"/>
      <c r="N65" s="328"/>
      <c r="O65" s="328"/>
    </row>
    <row r="66" spans="1:15" ht="16.95" customHeight="1">
      <c r="A66" s="101"/>
      <c r="B66" s="67" t="s">
        <v>26</v>
      </c>
      <c r="C66" s="329" t="s">
        <v>36</v>
      </c>
      <c r="D66" s="329"/>
      <c r="E66" s="329"/>
      <c r="F66" s="329"/>
      <c r="G66" s="329"/>
      <c r="H66" s="329"/>
      <c r="I66" s="329" t="s">
        <v>28</v>
      </c>
      <c r="J66" s="329"/>
      <c r="K66" s="329"/>
      <c r="L66" s="329"/>
      <c r="M66" s="329"/>
      <c r="N66" s="329"/>
      <c r="O66" s="329"/>
    </row>
    <row r="67" spans="1:15" ht="16.95" customHeight="1">
      <c r="A67" s="101"/>
      <c r="B67" s="260"/>
      <c r="C67" s="325"/>
      <c r="D67" s="325"/>
      <c r="E67" s="325"/>
      <c r="F67" s="325"/>
      <c r="G67" s="325"/>
      <c r="H67" s="325"/>
      <c r="I67" s="330"/>
      <c r="J67" s="330"/>
      <c r="K67" s="330"/>
      <c r="L67" s="330"/>
      <c r="M67" s="330"/>
      <c r="N67" s="330"/>
      <c r="O67" s="330"/>
    </row>
    <row r="68" spans="1:15" ht="16.95" customHeight="1">
      <c r="A68" s="101"/>
      <c r="B68" s="260"/>
      <c r="C68" s="325"/>
      <c r="D68" s="325"/>
      <c r="E68" s="325"/>
      <c r="F68" s="325"/>
      <c r="G68" s="325"/>
      <c r="H68" s="325"/>
      <c r="I68" s="330"/>
      <c r="J68" s="330"/>
      <c r="K68" s="330"/>
      <c r="L68" s="330"/>
      <c r="M68" s="330"/>
      <c r="N68" s="330"/>
      <c r="O68" s="330"/>
    </row>
    <row r="69" spans="1:15" ht="16.95" customHeight="1">
      <c r="A69" s="101"/>
      <c r="B69" s="260"/>
      <c r="C69" s="325"/>
      <c r="D69" s="325"/>
      <c r="E69" s="325"/>
      <c r="F69" s="325"/>
      <c r="G69" s="325"/>
      <c r="H69" s="325"/>
      <c r="I69" s="330"/>
      <c r="J69" s="330"/>
      <c r="K69" s="330"/>
      <c r="L69" s="330"/>
      <c r="M69" s="330"/>
      <c r="N69" s="330"/>
      <c r="O69" s="330"/>
    </row>
    <row r="70" spans="1:15" ht="16.95" customHeight="1">
      <c r="A70" s="101"/>
      <c r="B70" s="260"/>
      <c r="C70" s="325"/>
      <c r="D70" s="325"/>
      <c r="E70" s="325"/>
      <c r="F70" s="325"/>
      <c r="G70" s="325"/>
      <c r="H70" s="325"/>
      <c r="I70" s="331"/>
      <c r="J70" s="332"/>
      <c r="K70" s="332"/>
      <c r="L70" s="332"/>
      <c r="M70" s="332"/>
      <c r="N70" s="332"/>
      <c r="O70" s="333"/>
    </row>
    <row r="71" spans="1:15" ht="16.95" customHeight="1">
      <c r="A71" s="101"/>
      <c r="B71" s="260"/>
      <c r="C71" s="325"/>
      <c r="D71" s="325"/>
      <c r="E71" s="325"/>
      <c r="F71" s="325"/>
      <c r="G71" s="325"/>
      <c r="H71" s="325"/>
      <c r="I71" s="331"/>
      <c r="J71" s="332"/>
      <c r="K71" s="332"/>
      <c r="L71" s="332"/>
      <c r="M71" s="332"/>
      <c r="N71" s="332"/>
      <c r="O71" s="333"/>
    </row>
    <row r="72" spans="1:15" ht="16.95" customHeight="1">
      <c r="A72" s="101"/>
      <c r="B72" s="216"/>
      <c r="C72" s="216"/>
      <c r="D72" s="216"/>
      <c r="E72" s="216"/>
      <c r="F72" s="216"/>
      <c r="G72" s="216"/>
      <c r="H72" s="216"/>
      <c r="I72" s="216"/>
      <c r="J72" s="216"/>
      <c r="K72" s="216"/>
      <c r="L72" s="216"/>
      <c r="M72" s="216"/>
      <c r="N72" s="216"/>
      <c r="O72" s="216"/>
    </row>
    <row r="73" spans="1:15" ht="16.95" customHeight="1">
      <c r="A73" s="101"/>
      <c r="B73" s="326" t="s">
        <v>37</v>
      </c>
      <c r="C73" s="326"/>
      <c r="D73" s="326"/>
      <c r="E73" s="326"/>
      <c r="F73" s="326"/>
      <c r="G73" s="250"/>
      <c r="H73" s="250"/>
      <c r="I73" s="250"/>
      <c r="J73" s="250"/>
      <c r="K73" s="116"/>
      <c r="L73" s="116"/>
      <c r="M73" s="116"/>
      <c r="N73" s="217"/>
      <c r="O73" s="217"/>
    </row>
    <row r="74" spans="1:15" ht="16.95" customHeight="1">
      <c r="A74" s="101"/>
      <c r="B74" s="327" t="s">
        <v>38</v>
      </c>
      <c r="C74" s="327"/>
      <c r="D74" s="327"/>
      <c r="E74" s="327" t="s">
        <v>39</v>
      </c>
      <c r="F74" s="327"/>
      <c r="G74" s="327"/>
      <c r="H74" s="327"/>
      <c r="I74" s="327"/>
      <c r="J74" s="304">
        <v>45763</v>
      </c>
      <c r="K74" s="305"/>
      <c r="L74" s="305"/>
      <c r="M74" s="306"/>
      <c r="N74" s="217"/>
      <c r="O74" s="217"/>
    </row>
    <row r="75" spans="1:15" ht="16.5" customHeight="1">
      <c r="A75" s="101"/>
      <c r="B75" s="277" t="s">
        <v>40</v>
      </c>
      <c r="C75" s="277"/>
      <c r="D75" s="277"/>
      <c r="E75" s="277" t="s">
        <v>41</v>
      </c>
      <c r="F75" s="277"/>
      <c r="G75" s="277"/>
      <c r="H75" s="277"/>
      <c r="I75" s="277"/>
      <c r="J75" s="307" t="s">
        <v>42</v>
      </c>
      <c r="K75" s="308"/>
      <c r="L75" s="308"/>
      <c r="M75" s="309"/>
      <c r="N75" s="217"/>
      <c r="O75" s="217"/>
    </row>
    <row r="76" spans="1:15" ht="16.5" customHeight="1">
      <c r="A76" s="101"/>
      <c r="B76" s="277"/>
      <c r="C76" s="277"/>
      <c r="D76" s="277"/>
      <c r="E76" s="277"/>
      <c r="F76" s="277"/>
      <c r="G76" s="277"/>
      <c r="H76" s="277"/>
      <c r="I76" s="277"/>
      <c r="J76" s="310"/>
      <c r="K76" s="311"/>
      <c r="L76" s="311"/>
      <c r="M76" s="312"/>
      <c r="N76" s="216"/>
      <c r="O76" s="217"/>
    </row>
    <row r="77" spans="1:15" ht="16.5" customHeight="1">
      <c r="A77" s="101"/>
      <c r="B77" s="277"/>
      <c r="C77" s="277"/>
      <c r="D77" s="277"/>
      <c r="E77" s="277"/>
      <c r="F77" s="277"/>
      <c r="G77" s="277"/>
      <c r="H77" s="277"/>
      <c r="I77" s="277"/>
      <c r="J77" s="313"/>
      <c r="K77" s="314"/>
      <c r="L77" s="314"/>
      <c r="M77" s="315"/>
      <c r="N77" s="216"/>
      <c r="O77" s="217"/>
    </row>
    <row r="78" spans="1:15" ht="16.5" customHeight="1">
      <c r="A78" s="101"/>
      <c r="B78" s="277" t="s">
        <v>43</v>
      </c>
      <c r="C78" s="277"/>
      <c r="D78" s="277"/>
      <c r="E78" s="277" t="s">
        <v>44</v>
      </c>
      <c r="F78" s="277"/>
      <c r="G78" s="277"/>
      <c r="H78" s="277"/>
      <c r="I78" s="277"/>
      <c r="J78" s="316" t="s">
        <v>45</v>
      </c>
      <c r="K78" s="317"/>
      <c r="L78" s="317"/>
      <c r="M78" s="318"/>
      <c r="N78" s="216"/>
      <c r="O78" s="217"/>
    </row>
    <row r="79" spans="1:15" ht="16.5" customHeight="1">
      <c r="A79" s="101"/>
      <c r="B79" s="277"/>
      <c r="C79" s="277"/>
      <c r="D79" s="277"/>
      <c r="E79" s="277"/>
      <c r="F79" s="277"/>
      <c r="G79" s="277"/>
      <c r="H79" s="277"/>
      <c r="I79" s="277"/>
      <c r="J79" s="319"/>
      <c r="K79" s="320"/>
      <c r="L79" s="320"/>
      <c r="M79" s="321"/>
      <c r="N79" s="216"/>
      <c r="O79" s="217"/>
    </row>
    <row r="80" spans="1:15" ht="16.5" customHeight="1">
      <c r="A80" s="101"/>
      <c r="B80" s="277"/>
      <c r="C80" s="277"/>
      <c r="D80" s="277"/>
      <c r="E80" s="277"/>
      <c r="F80" s="277"/>
      <c r="G80" s="277"/>
      <c r="H80" s="277"/>
      <c r="I80" s="277"/>
      <c r="J80" s="319"/>
      <c r="K80" s="320"/>
      <c r="L80" s="320"/>
      <c r="M80" s="321"/>
      <c r="N80" s="216"/>
      <c r="O80" s="217"/>
    </row>
    <row r="81" spans="1:15" ht="16.5" customHeight="1">
      <c r="A81" s="101"/>
      <c r="B81" s="277"/>
      <c r="C81" s="277"/>
      <c r="D81" s="277"/>
      <c r="E81" s="277"/>
      <c r="F81" s="277"/>
      <c r="G81" s="277"/>
      <c r="H81" s="277"/>
      <c r="I81" s="277"/>
      <c r="J81" s="322"/>
      <c r="K81" s="323"/>
      <c r="L81" s="323"/>
      <c r="M81" s="324"/>
      <c r="N81" s="216"/>
      <c r="O81" s="217"/>
    </row>
    <row r="82" spans="1:15" ht="16.5" customHeight="1">
      <c r="A82" s="101"/>
      <c r="B82" s="216"/>
      <c r="C82" s="216"/>
      <c r="D82" s="216"/>
      <c r="E82" s="216"/>
      <c r="F82" s="216"/>
      <c r="G82" s="216"/>
      <c r="H82" s="216"/>
      <c r="I82" s="216"/>
      <c r="J82" s="216"/>
      <c r="K82" s="216"/>
      <c r="L82" s="216"/>
      <c r="M82" s="216"/>
      <c r="N82" s="216"/>
      <c r="O82" s="216"/>
    </row>
    <row r="83" spans="1:15" ht="16.5" customHeight="1">
      <c r="A83" s="101"/>
      <c r="B83" s="216"/>
      <c r="C83" s="216"/>
      <c r="D83" s="216"/>
      <c r="E83" s="216"/>
      <c r="F83" s="216"/>
      <c r="G83" s="216"/>
      <c r="H83" s="216"/>
      <c r="I83" s="216"/>
      <c r="J83" s="216"/>
      <c r="K83" s="216"/>
      <c r="L83" s="216"/>
      <c r="M83" s="216"/>
      <c r="N83" s="216"/>
      <c r="O83" s="216"/>
    </row>
    <row r="84" spans="1:15" ht="16.95" customHeight="1">
      <c r="A84" s="101"/>
      <c r="B84" s="289" t="s">
        <v>46</v>
      </c>
      <c r="C84" s="290"/>
      <c r="D84" s="290"/>
      <c r="E84" s="290"/>
      <c r="F84" s="290"/>
      <c r="G84" s="290"/>
      <c r="H84" s="290"/>
      <c r="I84" s="290"/>
      <c r="J84" s="290"/>
      <c r="K84" s="290"/>
      <c r="L84" s="290"/>
      <c r="M84" s="291"/>
      <c r="N84" s="216"/>
      <c r="O84" s="217"/>
    </row>
    <row r="85" spans="1:15" ht="16.95" customHeight="1">
      <c r="A85" s="101"/>
      <c r="B85" s="292" t="s">
        <v>47</v>
      </c>
      <c r="C85" s="293"/>
      <c r="D85" s="293"/>
      <c r="E85" s="293"/>
      <c r="F85" s="293"/>
      <c r="G85" s="293"/>
      <c r="H85" s="293"/>
      <c r="I85" s="293"/>
      <c r="J85" s="293"/>
      <c r="K85" s="293"/>
      <c r="L85" s="293"/>
      <c r="M85" s="294"/>
      <c r="N85" s="216"/>
      <c r="O85" s="217"/>
    </row>
    <row r="86" spans="1:15" ht="26.4" customHeight="1">
      <c r="A86" s="101"/>
      <c r="B86" s="295" t="s">
        <v>48</v>
      </c>
      <c r="C86" s="296"/>
      <c r="D86" s="296"/>
      <c r="E86" s="296"/>
      <c r="F86" s="296"/>
      <c r="G86" s="296"/>
      <c r="H86" s="296"/>
      <c r="I86" s="296"/>
      <c r="J86" s="296"/>
      <c r="K86" s="296"/>
      <c r="L86" s="296"/>
      <c r="M86" s="297"/>
      <c r="N86" s="216"/>
      <c r="O86" s="217"/>
    </row>
    <row r="87" spans="1:15" ht="16.95" customHeight="1">
      <c r="A87" s="101"/>
      <c r="B87" s="252"/>
      <c r="C87" s="253"/>
      <c r="D87" s="253"/>
      <c r="E87" s="253"/>
      <c r="F87" s="253"/>
      <c r="G87" s="253"/>
      <c r="H87" s="253"/>
      <c r="I87" s="253"/>
      <c r="J87" s="253"/>
      <c r="K87" s="253"/>
      <c r="L87" s="253"/>
      <c r="M87" s="254"/>
      <c r="N87" s="216"/>
      <c r="O87" s="217"/>
    </row>
    <row r="88" spans="1:15" ht="16.95" customHeight="1">
      <c r="A88" s="101"/>
      <c r="B88" s="298" t="s">
        <v>424</v>
      </c>
      <c r="C88" s="299"/>
      <c r="D88" s="299"/>
      <c r="E88" s="299"/>
      <c r="F88" s="299"/>
      <c r="G88" s="299"/>
      <c r="H88" s="299"/>
      <c r="I88" s="299"/>
      <c r="J88" s="299"/>
      <c r="K88" s="299"/>
      <c r="L88" s="299"/>
      <c r="M88" s="300"/>
      <c r="N88" s="216"/>
      <c r="O88" s="217"/>
    </row>
    <row r="89" spans="1:15" ht="16.95" customHeight="1">
      <c r="A89" s="101"/>
      <c r="B89" s="298"/>
      <c r="C89" s="299"/>
      <c r="D89" s="299"/>
      <c r="E89" s="299"/>
      <c r="F89" s="299"/>
      <c r="G89" s="299"/>
      <c r="H89" s="299"/>
      <c r="I89" s="299"/>
      <c r="J89" s="299"/>
      <c r="K89" s="299"/>
      <c r="L89" s="299"/>
      <c r="M89" s="300"/>
      <c r="N89" s="216"/>
      <c r="O89" s="217"/>
    </row>
    <row r="90" spans="1:15" ht="16.95" customHeight="1">
      <c r="A90" s="101"/>
      <c r="B90" s="301" t="s">
        <v>425</v>
      </c>
      <c r="C90" s="302"/>
      <c r="D90" s="302"/>
      <c r="E90" s="302"/>
      <c r="F90" s="302"/>
      <c r="G90" s="302"/>
      <c r="H90" s="302"/>
      <c r="I90" s="302"/>
      <c r="J90" s="302"/>
      <c r="K90" s="302"/>
      <c r="L90" s="302"/>
      <c r="M90" s="303"/>
      <c r="N90" s="216"/>
      <c r="O90" s="217"/>
    </row>
    <row r="91" spans="1:15" ht="16.95" customHeight="1">
      <c r="A91" s="101"/>
      <c r="B91" s="301" t="s">
        <v>426</v>
      </c>
      <c r="C91" s="302"/>
      <c r="D91" s="302"/>
      <c r="E91" s="302"/>
      <c r="F91" s="302"/>
      <c r="G91" s="302"/>
      <c r="H91" s="302"/>
      <c r="I91" s="302"/>
      <c r="J91" s="302"/>
      <c r="K91" s="302"/>
      <c r="L91" s="302"/>
      <c r="M91" s="303"/>
      <c r="N91" s="216"/>
      <c r="O91" s="217"/>
    </row>
    <row r="92" spans="1:15" ht="16.95" customHeight="1">
      <c r="A92" s="101"/>
      <c r="B92" s="255"/>
      <c r="C92" s="256"/>
      <c r="D92" s="256"/>
      <c r="E92" s="256"/>
      <c r="F92" s="256"/>
      <c r="G92" s="256"/>
      <c r="H92" s="256"/>
      <c r="I92" s="256"/>
      <c r="J92" s="256"/>
      <c r="K92" s="256"/>
      <c r="L92" s="256"/>
      <c r="M92" s="257"/>
      <c r="N92" s="216"/>
      <c r="O92" s="217"/>
    </row>
    <row r="93" spans="1:15" ht="16.5" customHeight="1">
      <c r="A93" s="101"/>
      <c r="B93" s="117"/>
      <c r="C93" s="118"/>
      <c r="D93" s="118"/>
      <c r="E93" s="118"/>
      <c r="F93" s="118"/>
      <c r="G93" s="118"/>
      <c r="H93" s="118"/>
      <c r="I93" s="118"/>
      <c r="J93" s="118"/>
      <c r="K93" s="118"/>
      <c r="L93" s="118"/>
      <c r="M93" s="119"/>
      <c r="N93" s="216"/>
      <c r="O93" s="217"/>
    </row>
    <row r="94" spans="1:15" ht="16.5" customHeight="1">
      <c r="A94" s="101"/>
      <c r="B94" s="117"/>
      <c r="C94" s="118"/>
      <c r="D94" s="118"/>
      <c r="E94" s="118"/>
      <c r="F94" s="118"/>
      <c r="G94" s="118"/>
      <c r="H94" s="118"/>
      <c r="I94" s="118"/>
      <c r="J94" s="118"/>
      <c r="K94" s="118"/>
      <c r="L94" s="118"/>
      <c r="M94" s="119"/>
      <c r="N94" s="216"/>
      <c r="O94" s="217"/>
    </row>
    <row r="95" spans="1:15" ht="16.5" customHeight="1">
      <c r="A95" s="101"/>
      <c r="B95" s="117"/>
      <c r="C95" s="118"/>
      <c r="D95" s="118"/>
      <c r="E95" s="118"/>
      <c r="F95" s="118"/>
      <c r="G95" s="118"/>
      <c r="H95" s="118"/>
      <c r="I95" s="118"/>
      <c r="J95" s="118"/>
      <c r="K95" s="118"/>
      <c r="L95" s="118"/>
      <c r="M95" s="119"/>
      <c r="N95" s="216"/>
      <c r="O95" s="217"/>
    </row>
    <row r="96" spans="1:15" ht="16.5" customHeight="1">
      <c r="A96" s="101"/>
      <c r="B96" s="117"/>
      <c r="C96" s="118"/>
      <c r="D96" s="118"/>
      <c r="E96" s="118"/>
      <c r="F96" s="118"/>
      <c r="G96" s="118"/>
      <c r="H96" s="118"/>
      <c r="I96" s="118"/>
      <c r="J96" s="118"/>
      <c r="K96" s="118"/>
      <c r="L96" s="118"/>
      <c r="M96" s="119"/>
      <c r="N96" s="216"/>
      <c r="O96" s="217"/>
    </row>
    <row r="97" spans="1:15" ht="16.5" customHeight="1">
      <c r="A97" s="101"/>
      <c r="B97" s="117"/>
      <c r="C97" s="118"/>
      <c r="D97" s="118"/>
      <c r="E97" s="118"/>
      <c r="F97" s="118"/>
      <c r="G97" s="118"/>
      <c r="H97" s="118"/>
      <c r="I97" s="118"/>
      <c r="J97" s="118"/>
      <c r="K97" s="118"/>
      <c r="L97" s="118"/>
      <c r="M97" s="119"/>
      <c r="N97" s="216"/>
      <c r="O97" s="217"/>
    </row>
    <row r="98" spans="1:15" ht="16.5" customHeight="1">
      <c r="A98" s="101"/>
      <c r="B98" s="117"/>
      <c r="C98" s="118"/>
      <c r="D98" s="118"/>
      <c r="E98" s="118"/>
      <c r="F98" s="118"/>
      <c r="G98" s="118"/>
      <c r="H98" s="118"/>
      <c r="I98" s="118"/>
      <c r="J98" s="118"/>
      <c r="K98" s="118"/>
      <c r="L98" s="118"/>
      <c r="M98" s="119"/>
      <c r="N98" s="216"/>
      <c r="O98" s="217"/>
    </row>
    <row r="99" spans="1:15" ht="16.5" customHeight="1">
      <c r="A99" s="101"/>
      <c r="B99" s="117"/>
      <c r="C99" s="118"/>
      <c r="D99" s="118"/>
      <c r="E99" s="118"/>
      <c r="F99" s="118"/>
      <c r="G99" s="118"/>
      <c r="H99" s="118"/>
      <c r="I99" s="118"/>
      <c r="J99" s="118"/>
      <c r="K99" s="118"/>
      <c r="L99" s="118"/>
      <c r="M99" s="119"/>
      <c r="N99" s="216"/>
      <c r="O99" s="217"/>
    </row>
    <row r="100" spans="1:15" ht="16.5" customHeight="1">
      <c r="A100" s="101"/>
      <c r="B100" s="117"/>
      <c r="C100" s="118"/>
      <c r="D100" s="118"/>
      <c r="E100" s="118"/>
      <c r="F100" s="118"/>
      <c r="G100" s="118"/>
      <c r="H100" s="118"/>
      <c r="I100" s="118"/>
      <c r="J100" s="118"/>
      <c r="K100" s="118"/>
      <c r="L100" s="118"/>
      <c r="M100" s="119"/>
      <c r="N100" s="216"/>
      <c r="O100" s="217"/>
    </row>
    <row r="101" spans="1:15" ht="16.5" customHeight="1">
      <c r="A101" s="101"/>
      <c r="B101" s="117"/>
      <c r="C101" s="118"/>
      <c r="D101" s="118"/>
      <c r="E101" s="118"/>
      <c r="F101" s="118"/>
      <c r="G101" s="118"/>
      <c r="H101" s="118"/>
      <c r="I101" s="118"/>
      <c r="J101" s="118"/>
      <c r="K101" s="118"/>
      <c r="L101" s="118"/>
      <c r="M101" s="119"/>
      <c r="N101" s="216"/>
      <c r="O101" s="217"/>
    </row>
    <row r="102" spans="1:15" ht="16.5" customHeight="1">
      <c r="A102" s="101"/>
      <c r="B102" s="117"/>
      <c r="C102" s="118"/>
      <c r="D102" s="118"/>
      <c r="E102" s="118"/>
      <c r="F102" s="118"/>
      <c r="G102" s="118"/>
      <c r="H102" s="118"/>
      <c r="I102" s="118"/>
      <c r="J102" s="118"/>
      <c r="K102" s="118"/>
      <c r="L102" s="118"/>
      <c r="M102" s="119"/>
      <c r="N102" s="216"/>
      <c r="O102" s="217"/>
    </row>
    <row r="103" spans="1:15" ht="16.5" customHeight="1">
      <c r="A103" s="101"/>
      <c r="B103" s="120"/>
      <c r="C103" s="121"/>
      <c r="D103" s="121"/>
      <c r="E103" s="121"/>
      <c r="F103" s="121"/>
      <c r="G103" s="121"/>
      <c r="H103" s="121"/>
      <c r="I103" s="121"/>
      <c r="J103" s="121"/>
      <c r="K103" s="121"/>
      <c r="L103" s="121"/>
      <c r="M103" s="122"/>
      <c r="N103" s="216"/>
      <c r="O103" s="217"/>
    </row>
    <row r="104" spans="1:15" ht="16.5" customHeight="1">
      <c r="A104" s="101"/>
      <c r="B104" s="216"/>
      <c r="C104" s="216"/>
      <c r="D104" s="216"/>
      <c r="E104" s="216"/>
      <c r="F104" s="216"/>
      <c r="G104" s="216"/>
      <c r="H104" s="216"/>
      <c r="I104" s="216"/>
      <c r="J104" s="216"/>
      <c r="K104" s="216"/>
      <c r="L104" s="216"/>
      <c r="M104" s="216"/>
      <c r="N104" s="216"/>
      <c r="O104" s="216"/>
    </row>
    <row r="105" spans="1:15" ht="16.5" customHeight="1">
      <c r="A105" s="101"/>
      <c r="B105" s="216"/>
      <c r="C105" s="216"/>
      <c r="D105" s="216"/>
      <c r="E105" s="216"/>
      <c r="F105" s="216"/>
      <c r="G105" s="216"/>
      <c r="H105" s="216"/>
      <c r="I105" s="216"/>
      <c r="J105" s="216"/>
      <c r="K105" s="216"/>
      <c r="L105" s="216"/>
      <c r="M105" s="216"/>
      <c r="N105" s="216"/>
      <c r="O105" s="216"/>
    </row>
    <row r="106" spans="1:15" ht="16.5" customHeight="1">
      <c r="A106" s="101"/>
      <c r="B106" s="286" t="s">
        <v>49</v>
      </c>
      <c r="C106" s="286"/>
      <c r="D106" s="286"/>
      <c r="E106" s="286"/>
      <c r="F106" s="286"/>
      <c r="G106" s="286"/>
      <c r="H106" s="286"/>
      <c r="I106" s="286"/>
      <c r="J106" s="123"/>
      <c r="K106" s="123"/>
      <c r="L106" s="123"/>
      <c r="M106" s="123"/>
      <c r="N106" s="123"/>
      <c r="O106" s="123"/>
    </row>
    <row r="107" spans="1:15" ht="16.5" customHeight="1">
      <c r="A107" s="101"/>
      <c r="B107" s="123"/>
      <c r="C107" s="123"/>
      <c r="D107" s="123"/>
      <c r="E107" s="123"/>
      <c r="F107" s="123"/>
      <c r="G107" s="123"/>
      <c r="H107" s="123"/>
      <c r="I107" s="123"/>
      <c r="J107" s="123"/>
      <c r="K107" s="123"/>
      <c r="L107" s="123"/>
      <c r="M107" s="123"/>
      <c r="N107" s="123"/>
      <c r="O107" s="123"/>
    </row>
    <row r="108" spans="1:15" ht="16.5" customHeight="1">
      <c r="A108" s="101"/>
      <c r="B108" s="216"/>
      <c r="C108" s="216"/>
      <c r="D108" s="216"/>
      <c r="E108" s="216"/>
      <c r="F108" s="216"/>
      <c r="G108" s="216"/>
      <c r="H108" s="216"/>
      <c r="I108" s="216"/>
      <c r="J108" s="216"/>
      <c r="K108" s="216"/>
      <c r="L108" s="216"/>
      <c r="M108" s="216"/>
      <c r="N108" s="216"/>
      <c r="O108" s="216"/>
    </row>
    <row r="109" spans="1:15" ht="16.95" customHeight="1">
      <c r="A109" s="101"/>
      <c r="B109" s="287" t="s">
        <v>50</v>
      </c>
      <c r="C109" s="287"/>
      <c r="D109" s="287"/>
      <c r="E109" s="287"/>
      <c r="F109" s="287"/>
      <c r="G109" s="287"/>
      <c r="H109" s="287"/>
      <c r="I109" s="287"/>
      <c r="J109" s="287"/>
      <c r="K109" s="287"/>
      <c r="L109" s="287"/>
      <c r="M109" s="287"/>
      <c r="N109" s="216"/>
      <c r="O109" s="217"/>
    </row>
    <row r="110" spans="1:15" ht="16.95" customHeight="1">
      <c r="A110" s="101"/>
      <c r="B110" s="288" t="s">
        <v>51</v>
      </c>
      <c r="C110" s="288"/>
      <c r="D110" s="288"/>
      <c r="E110" s="288"/>
      <c r="F110" s="288"/>
      <c r="G110" s="288"/>
      <c r="H110" s="288"/>
      <c r="I110" s="288"/>
      <c r="J110" s="288"/>
      <c r="K110" s="288"/>
      <c r="L110" s="288"/>
      <c r="M110" s="288"/>
      <c r="N110" s="216"/>
      <c r="O110" s="217"/>
    </row>
    <row r="111" spans="1:15" ht="16.95" customHeight="1">
      <c r="A111" s="101"/>
      <c r="B111" s="288"/>
      <c r="C111" s="288"/>
      <c r="D111" s="288"/>
      <c r="E111" s="288"/>
      <c r="F111" s="288"/>
      <c r="G111" s="288"/>
      <c r="H111" s="288"/>
      <c r="I111" s="288"/>
      <c r="J111" s="288"/>
      <c r="K111" s="288"/>
      <c r="L111" s="288"/>
      <c r="M111" s="288"/>
      <c r="N111" s="216"/>
      <c r="O111" s="217"/>
    </row>
    <row r="112" spans="1:15" ht="16.95" customHeight="1">
      <c r="A112" s="101"/>
      <c r="B112" s="283" t="s">
        <v>52</v>
      </c>
      <c r="C112" s="283"/>
      <c r="D112" s="283"/>
      <c r="E112" s="283"/>
      <c r="F112" s="283"/>
      <c r="G112" s="283"/>
      <c r="H112" s="283" t="s">
        <v>255</v>
      </c>
      <c r="I112" s="283"/>
      <c r="J112" s="283"/>
      <c r="K112" s="283"/>
      <c r="L112" s="283"/>
      <c r="M112" s="283"/>
      <c r="N112" s="216"/>
      <c r="O112" s="217"/>
    </row>
    <row r="113" spans="1:15" ht="16.95" customHeight="1">
      <c r="A113" s="101"/>
      <c r="B113" s="285" t="s">
        <v>54</v>
      </c>
      <c r="C113" s="285"/>
      <c r="D113" s="285"/>
      <c r="E113" s="285"/>
      <c r="F113" s="285"/>
      <c r="G113" s="285"/>
      <c r="H113" s="285" t="s">
        <v>55</v>
      </c>
      <c r="I113" s="285"/>
      <c r="J113" s="285"/>
      <c r="K113" s="285"/>
      <c r="L113" s="285"/>
      <c r="M113" s="285"/>
      <c r="N113" s="216"/>
      <c r="O113" s="217"/>
    </row>
    <row r="114" spans="1:15" ht="16.95" customHeight="1">
      <c r="A114" s="101"/>
      <c r="B114" s="285"/>
      <c r="C114" s="285"/>
      <c r="D114" s="285"/>
      <c r="E114" s="285"/>
      <c r="F114" s="285"/>
      <c r="G114" s="285"/>
      <c r="H114" s="285"/>
      <c r="I114" s="285"/>
      <c r="J114" s="285"/>
      <c r="K114" s="285"/>
      <c r="L114" s="285"/>
      <c r="M114" s="285"/>
      <c r="N114" s="216"/>
      <c r="O114" s="217"/>
    </row>
    <row r="115" spans="1:15" ht="16.95" customHeight="1">
      <c r="A115" s="101"/>
      <c r="B115" s="285"/>
      <c r="C115" s="285"/>
      <c r="D115" s="285"/>
      <c r="E115" s="285"/>
      <c r="F115" s="285"/>
      <c r="G115" s="285"/>
      <c r="H115" s="285"/>
      <c r="I115" s="285"/>
      <c r="J115" s="285"/>
      <c r="K115" s="285"/>
      <c r="L115" s="285"/>
      <c r="M115" s="285"/>
      <c r="N115" s="216"/>
      <c r="O115" s="217"/>
    </row>
    <row r="116" spans="1:15" ht="16.95" customHeight="1">
      <c r="A116" s="101"/>
      <c r="B116" s="285"/>
      <c r="C116" s="285"/>
      <c r="D116" s="285"/>
      <c r="E116" s="285"/>
      <c r="F116" s="285"/>
      <c r="G116" s="285"/>
      <c r="H116" s="285"/>
      <c r="I116" s="285"/>
      <c r="J116" s="285"/>
      <c r="K116" s="285"/>
      <c r="L116" s="285"/>
      <c r="M116" s="285"/>
      <c r="N116" s="216"/>
      <c r="O116" s="217"/>
    </row>
    <row r="117" spans="1:15" ht="16.95" customHeight="1">
      <c r="A117" s="101"/>
      <c r="B117" s="285"/>
      <c r="C117" s="285"/>
      <c r="D117" s="285"/>
      <c r="E117" s="285"/>
      <c r="F117" s="285"/>
      <c r="G117" s="285"/>
      <c r="H117" s="285"/>
      <c r="I117" s="285"/>
      <c r="J117" s="285"/>
      <c r="K117" s="285"/>
      <c r="L117" s="285"/>
      <c r="M117" s="285"/>
      <c r="N117" s="216"/>
      <c r="O117" s="217"/>
    </row>
    <row r="118" spans="1:15" ht="16.95" customHeight="1">
      <c r="A118" s="101"/>
      <c r="B118" s="285"/>
      <c r="C118" s="285"/>
      <c r="D118" s="285"/>
      <c r="E118" s="285"/>
      <c r="F118" s="285"/>
      <c r="G118" s="285"/>
      <c r="H118" s="285"/>
      <c r="I118" s="285"/>
      <c r="J118" s="285"/>
      <c r="K118" s="285"/>
      <c r="L118" s="285"/>
      <c r="M118" s="285"/>
      <c r="N118" s="216"/>
      <c r="O118" s="217"/>
    </row>
    <row r="119" spans="1:15" ht="16.95" customHeight="1">
      <c r="A119" s="101"/>
      <c r="B119" s="285" t="s">
        <v>56</v>
      </c>
      <c r="C119" s="285"/>
      <c r="D119" s="285"/>
      <c r="E119" s="285"/>
      <c r="F119" s="285"/>
      <c r="G119" s="285"/>
      <c r="H119" s="285" t="s">
        <v>57</v>
      </c>
      <c r="I119" s="285"/>
      <c r="J119" s="285"/>
      <c r="K119" s="285"/>
      <c r="L119" s="285"/>
      <c r="M119" s="285"/>
      <c r="N119" s="216"/>
      <c r="O119" s="217"/>
    </row>
    <row r="120" spans="1:15" ht="16.95" customHeight="1">
      <c r="A120" s="101"/>
      <c r="B120" s="285"/>
      <c r="C120" s="285"/>
      <c r="D120" s="285"/>
      <c r="E120" s="285"/>
      <c r="F120" s="285"/>
      <c r="G120" s="285"/>
      <c r="H120" s="285"/>
      <c r="I120" s="285"/>
      <c r="J120" s="285"/>
      <c r="K120" s="285"/>
      <c r="L120" s="285"/>
      <c r="M120" s="285"/>
      <c r="N120" s="216"/>
      <c r="O120" s="217"/>
    </row>
    <row r="121" spans="1:15" ht="16.95" customHeight="1">
      <c r="A121" s="101"/>
      <c r="B121" s="285"/>
      <c r="C121" s="285"/>
      <c r="D121" s="285"/>
      <c r="E121" s="285"/>
      <c r="F121" s="285"/>
      <c r="G121" s="285"/>
      <c r="H121" s="285"/>
      <c r="I121" s="285"/>
      <c r="J121" s="285"/>
      <c r="K121" s="285"/>
      <c r="L121" s="285"/>
      <c r="M121" s="285"/>
      <c r="N121" s="216"/>
      <c r="O121" s="217"/>
    </row>
    <row r="122" spans="1:15" ht="16.95" customHeight="1">
      <c r="A122" s="101"/>
      <c r="B122" s="285"/>
      <c r="C122" s="285"/>
      <c r="D122" s="285"/>
      <c r="E122" s="285"/>
      <c r="F122" s="285"/>
      <c r="G122" s="285"/>
      <c r="H122" s="285"/>
      <c r="I122" s="285"/>
      <c r="J122" s="285"/>
      <c r="K122" s="285"/>
      <c r="L122" s="285"/>
      <c r="M122" s="285"/>
      <c r="N122" s="216"/>
      <c r="O122" s="217"/>
    </row>
    <row r="123" spans="1:15" ht="16.95" customHeight="1">
      <c r="A123" s="101"/>
      <c r="B123" s="285"/>
      <c r="C123" s="285"/>
      <c r="D123" s="285"/>
      <c r="E123" s="285"/>
      <c r="F123" s="285"/>
      <c r="G123" s="285"/>
      <c r="H123" s="285"/>
      <c r="I123" s="285"/>
      <c r="J123" s="285"/>
      <c r="K123" s="285"/>
      <c r="L123" s="285"/>
      <c r="M123" s="285"/>
      <c r="N123" s="216"/>
      <c r="O123" s="217"/>
    </row>
    <row r="124" spans="1:15" ht="16.95" customHeight="1">
      <c r="A124" s="101"/>
      <c r="B124" s="285"/>
      <c r="C124" s="285"/>
      <c r="D124" s="285"/>
      <c r="E124" s="285"/>
      <c r="F124" s="285"/>
      <c r="G124" s="285"/>
      <c r="H124" s="285"/>
      <c r="I124" s="285"/>
      <c r="J124" s="285"/>
      <c r="K124" s="285"/>
      <c r="L124" s="285"/>
      <c r="M124" s="285"/>
      <c r="N124" s="216"/>
      <c r="O124" s="217"/>
    </row>
    <row r="125" spans="1:15" ht="16.95" customHeight="1">
      <c r="A125" s="101"/>
      <c r="B125" s="284" t="s">
        <v>58</v>
      </c>
      <c r="C125" s="284"/>
      <c r="D125" s="284"/>
      <c r="E125" s="284" t="s">
        <v>59</v>
      </c>
      <c r="F125" s="284"/>
      <c r="G125" s="284"/>
      <c r="H125" s="284" t="s">
        <v>58</v>
      </c>
      <c r="I125" s="284"/>
      <c r="J125" s="284"/>
      <c r="K125" s="284" t="s">
        <v>59</v>
      </c>
      <c r="L125" s="284"/>
      <c r="M125" s="284"/>
      <c r="N125" s="216"/>
      <c r="O125" s="217"/>
    </row>
    <row r="126" spans="1:15" ht="16.95" customHeight="1">
      <c r="A126" s="101"/>
      <c r="B126" s="284" t="s">
        <v>60</v>
      </c>
      <c r="C126" s="284"/>
      <c r="D126" s="284"/>
      <c r="E126" s="284" t="s">
        <v>61</v>
      </c>
      <c r="F126" s="284"/>
      <c r="G126" s="284"/>
      <c r="H126" s="284" t="s">
        <v>60</v>
      </c>
      <c r="I126" s="284"/>
      <c r="J126" s="284"/>
      <c r="K126" s="284" t="s">
        <v>61</v>
      </c>
      <c r="L126" s="284"/>
      <c r="M126" s="284"/>
      <c r="N126" s="216"/>
      <c r="O126" s="217"/>
    </row>
    <row r="127" spans="1:15" ht="16.95" customHeight="1">
      <c r="A127" s="101"/>
      <c r="B127" s="284" t="s">
        <v>62</v>
      </c>
      <c r="C127" s="284"/>
      <c r="D127" s="284"/>
      <c r="E127" s="284">
        <v>2008</v>
      </c>
      <c r="F127" s="284"/>
      <c r="G127" s="284"/>
      <c r="H127" s="284" t="s">
        <v>62</v>
      </c>
      <c r="I127" s="284"/>
      <c r="J127" s="284"/>
      <c r="K127" s="284">
        <v>2008</v>
      </c>
      <c r="L127" s="284"/>
      <c r="M127" s="284"/>
      <c r="N127" s="216"/>
      <c r="O127" s="217"/>
    </row>
    <row r="128" spans="1:15" ht="16.95" customHeight="1">
      <c r="A128" s="101"/>
      <c r="B128" s="284" t="s">
        <v>63</v>
      </c>
      <c r="C128" s="284"/>
      <c r="D128" s="284"/>
      <c r="E128" s="284" t="s">
        <v>64</v>
      </c>
      <c r="F128" s="284"/>
      <c r="G128" s="284"/>
      <c r="H128" s="284" t="s">
        <v>63</v>
      </c>
      <c r="I128" s="284"/>
      <c r="J128" s="284"/>
      <c r="K128" s="284" t="s">
        <v>64</v>
      </c>
      <c r="L128" s="284"/>
      <c r="M128" s="284"/>
      <c r="N128" s="216"/>
      <c r="O128" s="217"/>
    </row>
    <row r="129" spans="1:15" ht="16.95" customHeight="1">
      <c r="A129" s="101"/>
      <c r="B129" s="284" t="s">
        <v>65</v>
      </c>
      <c r="C129" s="284"/>
      <c r="D129" s="284"/>
      <c r="E129" s="284" t="s">
        <v>66</v>
      </c>
      <c r="F129" s="284"/>
      <c r="G129" s="284"/>
      <c r="H129" s="284" t="s">
        <v>65</v>
      </c>
      <c r="I129" s="284"/>
      <c r="J129" s="284"/>
      <c r="K129" s="284" t="s">
        <v>67</v>
      </c>
      <c r="L129" s="284"/>
      <c r="M129" s="284"/>
      <c r="N129" s="216"/>
      <c r="O129" s="217"/>
    </row>
    <row r="130" spans="1:15" ht="16.95" customHeight="1">
      <c r="A130" s="101"/>
      <c r="B130" s="284"/>
      <c r="C130" s="284"/>
      <c r="D130" s="284"/>
      <c r="E130" s="284"/>
      <c r="F130" s="284"/>
      <c r="G130" s="284"/>
      <c r="H130" s="284"/>
      <c r="I130" s="284"/>
      <c r="J130" s="284"/>
      <c r="K130" s="284"/>
      <c r="L130" s="284"/>
      <c r="M130" s="284"/>
      <c r="N130" s="216"/>
      <c r="O130" s="217"/>
    </row>
    <row r="131" spans="1:15" ht="16.95" customHeight="1">
      <c r="A131" s="101"/>
      <c r="B131" s="284" t="s">
        <v>68</v>
      </c>
      <c r="C131" s="284"/>
      <c r="D131" s="284"/>
      <c r="E131" s="284" t="s">
        <v>69</v>
      </c>
      <c r="F131" s="284"/>
      <c r="G131" s="284"/>
      <c r="H131" s="284" t="s">
        <v>68</v>
      </c>
      <c r="I131" s="284"/>
      <c r="J131" s="284"/>
      <c r="K131" s="284" t="s">
        <v>69</v>
      </c>
      <c r="L131" s="284"/>
      <c r="M131" s="284"/>
      <c r="N131" s="216"/>
      <c r="O131" s="217"/>
    </row>
    <row r="132" spans="1:15" ht="16.95" customHeight="1">
      <c r="A132" s="101"/>
      <c r="B132" s="284" t="s">
        <v>70</v>
      </c>
      <c r="C132" s="284"/>
      <c r="D132" s="284"/>
      <c r="E132" s="284" t="s">
        <v>64</v>
      </c>
      <c r="F132" s="284"/>
      <c r="G132" s="284"/>
      <c r="H132" s="284" t="s">
        <v>70</v>
      </c>
      <c r="I132" s="284"/>
      <c r="J132" s="284"/>
      <c r="K132" s="284" t="s">
        <v>64</v>
      </c>
      <c r="L132" s="284"/>
      <c r="M132" s="284"/>
      <c r="N132" s="216"/>
      <c r="O132" s="217"/>
    </row>
    <row r="133" spans="1:15" ht="16.95" customHeight="1">
      <c r="A133" s="101"/>
      <c r="B133" s="284" t="s">
        <v>71</v>
      </c>
      <c r="C133" s="284"/>
      <c r="D133" s="284"/>
      <c r="E133" s="284" t="s">
        <v>72</v>
      </c>
      <c r="F133" s="284"/>
      <c r="G133" s="284"/>
      <c r="H133" s="284" t="s">
        <v>71</v>
      </c>
      <c r="I133" s="284"/>
      <c r="J133" s="284"/>
      <c r="K133" s="284" t="s">
        <v>67</v>
      </c>
      <c r="L133" s="284"/>
      <c r="M133" s="284"/>
      <c r="N133" s="216"/>
      <c r="O133" s="217"/>
    </row>
    <row r="134" spans="1:15" ht="16.95" customHeight="1">
      <c r="A134" s="101"/>
      <c r="B134" s="284"/>
      <c r="C134" s="284"/>
      <c r="D134" s="284"/>
      <c r="E134" s="284"/>
      <c r="F134" s="284"/>
      <c r="G134" s="284"/>
      <c r="H134" s="284"/>
      <c r="I134" s="284"/>
      <c r="J134" s="284"/>
      <c r="K134" s="284"/>
      <c r="L134" s="284"/>
      <c r="M134" s="284"/>
      <c r="N134" s="216"/>
      <c r="O134" s="217"/>
    </row>
    <row r="135" spans="1:15" ht="16.95" customHeight="1">
      <c r="A135" s="101"/>
      <c r="B135" s="284" t="s">
        <v>73</v>
      </c>
      <c r="C135" s="284"/>
      <c r="D135" s="284"/>
      <c r="E135" s="284" t="s">
        <v>74</v>
      </c>
      <c r="F135" s="284"/>
      <c r="G135" s="284"/>
      <c r="H135" s="284" t="s">
        <v>73</v>
      </c>
      <c r="I135" s="284"/>
      <c r="J135" s="284"/>
      <c r="K135" s="284" t="s">
        <v>67</v>
      </c>
      <c r="L135" s="284"/>
      <c r="M135" s="284"/>
      <c r="N135" s="216"/>
      <c r="O135" s="217"/>
    </row>
    <row r="136" spans="1:15" ht="16.95" customHeight="1">
      <c r="A136" s="101"/>
      <c r="B136" s="284"/>
      <c r="C136" s="284"/>
      <c r="D136" s="284"/>
      <c r="E136" s="284"/>
      <c r="F136" s="284"/>
      <c r="G136" s="284"/>
      <c r="H136" s="284"/>
      <c r="I136" s="284"/>
      <c r="J136" s="284"/>
      <c r="K136" s="284"/>
      <c r="L136" s="284"/>
      <c r="M136" s="284"/>
      <c r="N136" s="216"/>
      <c r="O136" s="217"/>
    </row>
    <row r="137" spans="1:15" ht="16.5" customHeight="1">
      <c r="A137" s="101"/>
      <c r="B137" s="216"/>
      <c r="C137" s="216"/>
      <c r="D137" s="216"/>
      <c r="E137" s="216"/>
      <c r="F137" s="216"/>
      <c r="G137" s="216"/>
      <c r="H137" s="216"/>
      <c r="I137" s="216"/>
      <c r="J137" s="216"/>
      <c r="K137" s="216"/>
      <c r="L137" s="216"/>
      <c r="M137" s="216"/>
      <c r="N137" s="216"/>
      <c r="O137" s="216"/>
    </row>
    <row r="138" spans="1:15" ht="16.5" customHeight="1">
      <c r="A138" s="101"/>
      <c r="B138" s="216"/>
      <c r="C138" s="216"/>
      <c r="D138" s="216"/>
      <c r="E138" s="216"/>
      <c r="F138" s="216"/>
      <c r="G138" s="216"/>
      <c r="H138" s="216"/>
      <c r="I138" s="216"/>
      <c r="J138" s="216"/>
      <c r="K138" s="216"/>
      <c r="L138" s="216"/>
      <c r="M138" s="216"/>
      <c r="N138" s="216"/>
      <c r="O138" s="216"/>
    </row>
    <row r="139" spans="1:15" ht="16.95" customHeight="1">
      <c r="A139" s="101"/>
      <c r="B139" s="281" t="s">
        <v>75</v>
      </c>
      <c r="C139" s="281"/>
      <c r="D139" s="281"/>
      <c r="E139" s="281"/>
      <c r="F139" s="281"/>
      <c r="G139" s="281"/>
      <c r="H139" s="281"/>
      <c r="I139" s="281"/>
      <c r="J139" s="216"/>
      <c r="K139" s="216"/>
      <c r="L139" s="216"/>
      <c r="M139" s="217"/>
      <c r="N139" s="217"/>
      <c r="O139" s="217"/>
    </row>
    <row r="140" spans="1:15" ht="16.95" customHeight="1">
      <c r="A140" s="101"/>
      <c r="B140" s="282" t="s">
        <v>76</v>
      </c>
      <c r="C140" s="282"/>
      <c r="D140" s="282"/>
      <c r="E140" s="282"/>
      <c r="F140" s="282"/>
      <c r="G140" s="282"/>
      <c r="H140" s="282"/>
      <c r="I140" s="282"/>
      <c r="J140" s="216"/>
      <c r="K140" s="216"/>
      <c r="L140" s="216"/>
      <c r="M140" s="217"/>
      <c r="N140" s="217"/>
      <c r="O140" s="217"/>
    </row>
    <row r="141" spans="1:15" ht="16.95" customHeight="1">
      <c r="A141" s="101"/>
      <c r="B141" s="282"/>
      <c r="C141" s="282"/>
      <c r="D141" s="282"/>
      <c r="E141" s="282"/>
      <c r="F141" s="282"/>
      <c r="G141" s="282"/>
      <c r="H141" s="282"/>
      <c r="I141" s="282"/>
      <c r="J141" s="216"/>
      <c r="K141" s="216"/>
      <c r="L141" s="216"/>
      <c r="M141" s="217"/>
      <c r="N141" s="217"/>
      <c r="O141" s="217"/>
    </row>
    <row r="142" spans="1:15" ht="16.95" customHeight="1">
      <c r="A142" s="101"/>
      <c r="B142" s="282"/>
      <c r="C142" s="282"/>
      <c r="D142" s="282"/>
      <c r="E142" s="282"/>
      <c r="F142" s="282"/>
      <c r="G142" s="282"/>
      <c r="H142" s="282"/>
      <c r="I142" s="282"/>
      <c r="J142" s="216"/>
      <c r="K142" s="216"/>
      <c r="L142" s="216"/>
      <c r="M142" s="217"/>
      <c r="N142" s="217"/>
      <c r="O142" s="217"/>
    </row>
    <row r="143" spans="1:15" ht="16.95" customHeight="1">
      <c r="A143" s="101"/>
      <c r="B143" s="283" t="s">
        <v>52</v>
      </c>
      <c r="C143" s="283"/>
      <c r="D143" s="283"/>
      <c r="E143" s="283"/>
      <c r="F143" s="283" t="s">
        <v>53</v>
      </c>
      <c r="G143" s="283"/>
      <c r="H143" s="283"/>
      <c r="I143" s="283"/>
      <c r="J143" s="216"/>
      <c r="K143" s="216"/>
      <c r="L143" s="216"/>
      <c r="M143" s="217"/>
      <c r="N143" s="217"/>
      <c r="O143" s="217"/>
    </row>
    <row r="144" spans="1:15" ht="16.95" customHeight="1">
      <c r="A144" s="101"/>
      <c r="B144" s="280" t="s">
        <v>77</v>
      </c>
      <c r="C144" s="280" t="s">
        <v>78</v>
      </c>
      <c r="D144" s="280" t="s">
        <v>79</v>
      </c>
      <c r="E144" s="280" t="s">
        <v>80</v>
      </c>
      <c r="F144" s="280" t="s">
        <v>77</v>
      </c>
      <c r="G144" s="280" t="s">
        <v>78</v>
      </c>
      <c r="H144" s="280" t="s">
        <v>79</v>
      </c>
      <c r="I144" s="280" t="s">
        <v>80</v>
      </c>
      <c r="J144" s="216"/>
      <c r="K144" s="216"/>
      <c r="L144" s="216"/>
      <c r="M144" s="217"/>
      <c r="N144" s="217"/>
      <c r="O144" s="217"/>
    </row>
    <row r="145" spans="1:15" ht="16.95" customHeight="1">
      <c r="A145" s="101"/>
      <c r="B145" s="280"/>
      <c r="C145" s="280"/>
      <c r="D145" s="280"/>
      <c r="E145" s="280"/>
      <c r="F145" s="280"/>
      <c r="G145" s="280"/>
      <c r="H145" s="280"/>
      <c r="I145" s="280"/>
      <c r="J145" s="216"/>
      <c r="K145" s="216"/>
      <c r="L145" s="216"/>
      <c r="M145" s="217"/>
      <c r="N145" s="217"/>
      <c r="O145" s="217"/>
    </row>
    <row r="146" spans="1:15" ht="16.95" customHeight="1">
      <c r="A146" s="101"/>
      <c r="B146" s="124">
        <v>20</v>
      </c>
      <c r="C146" s="124">
        <v>30</v>
      </c>
      <c r="D146" s="124">
        <v>40</v>
      </c>
      <c r="E146" s="124">
        <v>30</v>
      </c>
      <c r="F146" s="258">
        <f>100*(B146/$B$146)</f>
        <v>100</v>
      </c>
      <c r="G146" s="258">
        <f>100*(C146/$B$146)</f>
        <v>150</v>
      </c>
      <c r="H146" s="258">
        <f>100*(D146/$B$146)</f>
        <v>200</v>
      </c>
      <c r="I146" s="258">
        <f>100*(E146/$B$146)</f>
        <v>150</v>
      </c>
      <c r="J146" s="216"/>
      <c r="K146" s="216"/>
      <c r="L146" s="216"/>
      <c r="M146" s="217"/>
      <c r="N146" s="217"/>
      <c r="O146" s="217"/>
    </row>
    <row r="147" spans="1:15" ht="16.95" customHeight="1">
      <c r="A147" s="101"/>
      <c r="B147" s="216"/>
      <c r="C147" s="216"/>
      <c r="D147" s="216"/>
      <c r="E147" s="216"/>
      <c r="F147" s="216"/>
      <c r="G147" s="216"/>
      <c r="H147" s="216"/>
      <c r="I147" s="216"/>
      <c r="J147" s="216"/>
      <c r="K147" s="216"/>
      <c r="L147" s="216"/>
      <c r="M147" s="217"/>
      <c r="N147" s="217"/>
      <c r="O147" s="217"/>
    </row>
    <row r="148" spans="1:15" ht="16.95" customHeight="1">
      <c r="A148" s="101"/>
      <c r="B148" s="216"/>
      <c r="C148" s="216"/>
      <c r="D148" s="216"/>
      <c r="E148" s="216"/>
      <c r="F148" s="216"/>
      <c r="G148" s="216"/>
      <c r="H148" s="216"/>
      <c r="I148" s="216"/>
      <c r="J148" s="216"/>
      <c r="K148" s="216"/>
      <c r="L148" s="216"/>
      <c r="M148" s="217"/>
      <c r="N148" s="217"/>
      <c r="O148" s="217"/>
    </row>
    <row r="149" spans="1:15" ht="16.95" customHeight="1">
      <c r="A149" s="101"/>
      <c r="B149" s="281" t="s">
        <v>81</v>
      </c>
      <c r="C149" s="281"/>
      <c r="D149" s="281"/>
      <c r="E149" s="281"/>
      <c r="F149" s="281"/>
      <c r="G149" s="281"/>
      <c r="H149" s="281"/>
      <c r="I149" s="281"/>
      <c r="J149" s="216"/>
      <c r="K149" s="216"/>
      <c r="L149" s="216"/>
      <c r="M149" s="217"/>
      <c r="N149" s="217"/>
      <c r="O149" s="217"/>
    </row>
    <row r="150" spans="1:15" ht="16.95" customHeight="1">
      <c r="A150" s="101"/>
      <c r="B150" s="282" t="s">
        <v>82</v>
      </c>
      <c r="C150" s="282"/>
      <c r="D150" s="282"/>
      <c r="E150" s="282"/>
      <c r="F150" s="282"/>
      <c r="G150" s="282"/>
      <c r="H150" s="282"/>
      <c r="I150" s="282"/>
      <c r="J150" s="216"/>
      <c r="K150" s="216"/>
      <c r="L150" s="216"/>
      <c r="M150" s="217"/>
      <c r="N150" s="217"/>
      <c r="O150" s="217"/>
    </row>
    <row r="151" spans="1:15" ht="16.95" customHeight="1">
      <c r="A151" s="101"/>
      <c r="B151" s="282"/>
      <c r="C151" s="282"/>
      <c r="D151" s="282"/>
      <c r="E151" s="282"/>
      <c r="F151" s="282"/>
      <c r="G151" s="282"/>
      <c r="H151" s="282"/>
      <c r="I151" s="282"/>
      <c r="J151" s="216"/>
      <c r="K151" s="216"/>
      <c r="L151" s="216"/>
      <c r="M151" s="217"/>
      <c r="N151" s="217"/>
      <c r="O151" s="217"/>
    </row>
    <row r="152" spans="1:15" ht="16.95" customHeight="1">
      <c r="A152" s="101"/>
      <c r="B152" s="282"/>
      <c r="C152" s="282"/>
      <c r="D152" s="282"/>
      <c r="E152" s="282"/>
      <c r="F152" s="282"/>
      <c r="G152" s="282"/>
      <c r="H152" s="282"/>
      <c r="I152" s="282"/>
      <c r="J152" s="216"/>
      <c r="K152" s="216"/>
      <c r="L152" s="216"/>
      <c r="M152" s="217"/>
      <c r="N152" s="217"/>
      <c r="O152" s="217"/>
    </row>
    <row r="153" spans="1:15" ht="16.95" customHeight="1">
      <c r="A153" s="101"/>
      <c r="B153" s="282"/>
      <c r="C153" s="282"/>
      <c r="D153" s="282"/>
      <c r="E153" s="282"/>
      <c r="F153" s="282"/>
      <c r="G153" s="282"/>
      <c r="H153" s="282"/>
      <c r="I153" s="282"/>
      <c r="J153" s="216"/>
      <c r="K153" s="216"/>
      <c r="L153" s="216"/>
      <c r="M153" s="217"/>
      <c r="N153" s="217"/>
      <c r="O153" s="217"/>
    </row>
    <row r="154" spans="1:15" ht="16.95" customHeight="1">
      <c r="A154" s="101"/>
      <c r="B154" s="282"/>
      <c r="C154" s="282"/>
      <c r="D154" s="282"/>
      <c r="E154" s="282"/>
      <c r="F154" s="282"/>
      <c r="G154" s="282"/>
      <c r="H154" s="282"/>
      <c r="I154" s="282"/>
      <c r="J154" s="216"/>
      <c r="K154" s="216"/>
      <c r="L154" s="216"/>
      <c r="M154" s="217"/>
      <c r="N154" s="217"/>
      <c r="O154" s="217"/>
    </row>
    <row r="155" spans="1:15" ht="16.95" customHeight="1">
      <c r="A155" s="101"/>
      <c r="B155" s="283" t="s">
        <v>52</v>
      </c>
      <c r="C155" s="283"/>
      <c r="D155" s="283"/>
      <c r="E155" s="283"/>
      <c r="F155" s="283" t="s">
        <v>53</v>
      </c>
      <c r="G155" s="283"/>
      <c r="H155" s="283"/>
      <c r="I155" s="283"/>
      <c r="J155" s="216"/>
      <c r="K155" s="216"/>
      <c r="L155" s="216"/>
      <c r="M155" s="217"/>
      <c r="N155" s="217"/>
      <c r="O155" s="217"/>
    </row>
    <row r="156" spans="1:15" ht="16.95" customHeight="1">
      <c r="A156" s="101"/>
      <c r="B156" s="277" t="s">
        <v>83</v>
      </c>
      <c r="C156" s="277"/>
      <c r="D156" s="277"/>
      <c r="E156" s="277"/>
      <c r="F156" s="278" t="s">
        <v>84</v>
      </c>
      <c r="G156" s="278"/>
      <c r="H156" s="278"/>
      <c r="I156" s="278"/>
      <c r="J156" s="216"/>
      <c r="K156" s="216"/>
      <c r="L156" s="216"/>
      <c r="M156" s="217"/>
      <c r="N156" s="217"/>
      <c r="O156" s="217"/>
    </row>
    <row r="157" spans="1:15" ht="16.95" customHeight="1">
      <c r="A157" s="101"/>
      <c r="B157" s="277"/>
      <c r="C157" s="277"/>
      <c r="D157" s="277"/>
      <c r="E157" s="277"/>
      <c r="F157" s="278"/>
      <c r="G157" s="278"/>
      <c r="H157" s="278"/>
      <c r="I157" s="278"/>
      <c r="J157" s="216"/>
      <c r="K157" s="216"/>
      <c r="L157" s="216"/>
      <c r="M157" s="217"/>
      <c r="N157" s="217"/>
      <c r="O157" s="217"/>
    </row>
    <row r="158" spans="1:15" ht="16.95" customHeight="1">
      <c r="A158" s="101"/>
      <c r="B158" s="277"/>
      <c r="C158" s="277"/>
      <c r="D158" s="277"/>
      <c r="E158" s="277"/>
      <c r="F158" s="278"/>
      <c r="G158" s="278"/>
      <c r="H158" s="278"/>
      <c r="I158" s="278"/>
      <c r="J158" s="216"/>
      <c r="K158" s="216"/>
      <c r="L158" s="216"/>
      <c r="M158" s="217"/>
      <c r="N158" s="217"/>
      <c r="O158" s="217"/>
    </row>
    <row r="159" spans="1:15" ht="16.95" customHeight="1">
      <c r="A159" s="101"/>
      <c r="B159" s="125" t="s">
        <v>77</v>
      </c>
      <c r="C159" s="125" t="s">
        <v>78</v>
      </c>
      <c r="D159" s="125" t="s">
        <v>79</v>
      </c>
      <c r="E159" s="125" t="s">
        <v>80</v>
      </c>
      <c r="F159" s="125" t="s">
        <v>77</v>
      </c>
      <c r="G159" s="125" t="s">
        <v>78</v>
      </c>
      <c r="H159" s="125" t="s">
        <v>79</v>
      </c>
      <c r="I159" s="125" t="s">
        <v>80</v>
      </c>
      <c r="J159" s="216"/>
      <c r="K159" s="216"/>
      <c r="L159" s="216"/>
      <c r="M159" s="217"/>
      <c r="N159" s="217"/>
      <c r="O159" s="217"/>
    </row>
    <row r="160" spans="1:15" ht="16.95" customHeight="1">
      <c r="A160" s="101"/>
      <c r="B160" s="279">
        <v>50</v>
      </c>
      <c r="C160" s="279">
        <v>70</v>
      </c>
      <c r="D160" s="279">
        <v>74</v>
      </c>
      <c r="E160" s="279">
        <v>80</v>
      </c>
      <c r="F160" s="279" t="s">
        <v>85</v>
      </c>
      <c r="G160" s="279" t="s">
        <v>86</v>
      </c>
      <c r="H160" s="279" t="s">
        <v>87</v>
      </c>
      <c r="I160" s="279" t="s">
        <v>88</v>
      </c>
      <c r="J160" s="216"/>
      <c r="K160" s="216"/>
      <c r="L160" s="216"/>
      <c r="M160" s="217"/>
      <c r="N160" s="217"/>
      <c r="O160" s="217"/>
    </row>
    <row r="161" spans="1:15" ht="16.95" customHeight="1">
      <c r="A161" s="101"/>
      <c r="B161" s="279"/>
      <c r="C161" s="279"/>
      <c r="D161" s="279"/>
      <c r="E161" s="279"/>
      <c r="F161" s="279"/>
      <c r="G161" s="279"/>
      <c r="H161" s="279"/>
      <c r="I161" s="279"/>
      <c r="J161" s="216"/>
      <c r="K161" s="216"/>
      <c r="L161" s="216"/>
      <c r="M161" s="217"/>
      <c r="N161" s="217"/>
      <c r="O161" s="217"/>
    </row>
    <row r="162" spans="1:15" ht="16.5" customHeight="1">
      <c r="A162" s="101"/>
      <c r="B162" s="73"/>
      <c r="C162" s="73"/>
      <c r="D162" s="73"/>
      <c r="E162" s="73"/>
      <c r="F162" s="73"/>
      <c r="G162" s="73"/>
      <c r="H162" s="73"/>
      <c r="I162" s="73"/>
      <c r="J162" s="73"/>
      <c r="K162" s="126"/>
      <c r="L162" s="73"/>
      <c r="M162" s="73"/>
      <c r="N162" s="73"/>
      <c r="O162" s="73"/>
    </row>
    <row r="163" spans="1:15" ht="16.5" customHeight="1">
      <c r="A163" s="101"/>
      <c r="B163" s="73"/>
      <c r="C163" s="73"/>
      <c r="D163" s="73"/>
      <c r="E163" s="73"/>
      <c r="F163" s="73"/>
      <c r="G163" s="73"/>
      <c r="H163" s="73"/>
      <c r="I163" s="73"/>
      <c r="J163" s="73"/>
      <c r="K163" s="73"/>
      <c r="L163" s="73"/>
      <c r="M163" s="73"/>
      <c r="N163" s="73"/>
      <c r="O163" s="73"/>
    </row>
    <row r="342" spans="4:11" ht="16.5" customHeight="1">
      <c r="D342"/>
      <c r="K342" s="52"/>
    </row>
    <row r="343" spans="4:11" ht="16.5" customHeight="1">
      <c r="D343"/>
      <c r="K343" s="52"/>
    </row>
    <row r="344" spans="4:11" ht="16.5" customHeight="1">
      <c r="D344"/>
      <c r="K344" s="52"/>
    </row>
    <row r="345" spans="4:11" ht="16.5" customHeight="1">
      <c r="D345"/>
      <c r="K345" s="52"/>
    </row>
    <row r="346" spans="4:11" ht="16.5" customHeight="1">
      <c r="D346"/>
      <c r="K346" s="52"/>
    </row>
    <row r="347" spans="4:11" ht="16.5" customHeight="1">
      <c r="D347"/>
      <c r="K347" s="52"/>
    </row>
    <row r="348" spans="4:11" ht="16.5" customHeight="1">
      <c r="D348"/>
      <c r="K348" s="52"/>
    </row>
    <row r="349" spans="4:11" ht="16.5" customHeight="1">
      <c r="D349"/>
      <c r="K349" s="52"/>
    </row>
    <row r="350" spans="4:11" ht="16.5" customHeight="1">
      <c r="D350"/>
      <c r="K350" s="52"/>
    </row>
    <row r="351" spans="4:11" ht="16.5" customHeight="1">
      <c r="D351"/>
      <c r="K351" s="52"/>
    </row>
    <row r="352" spans="4:11" ht="16.5" customHeight="1">
      <c r="D352"/>
      <c r="K352" s="52"/>
    </row>
    <row r="353" spans="4:11" ht="16.5" customHeight="1">
      <c r="D353"/>
      <c r="K353" s="52"/>
    </row>
    <row r="354" spans="4:11" ht="16.5" customHeight="1">
      <c r="D354"/>
      <c r="K354" s="52"/>
    </row>
  </sheetData>
  <mergeCells count="172">
    <mergeCell ref="J19:O19"/>
    <mergeCell ref="B3:D8"/>
    <mergeCell ref="E3:O8"/>
    <mergeCell ref="B11:D11"/>
    <mergeCell ref="B12:D12"/>
    <mergeCell ref="B17:C17"/>
    <mergeCell ref="B19:E19"/>
    <mergeCell ref="F19:I19"/>
    <mergeCell ref="B10:M10"/>
    <mergeCell ref="E11:M11"/>
    <mergeCell ref="E12:M12"/>
    <mergeCell ref="E13:M13"/>
    <mergeCell ref="E14:M14"/>
    <mergeCell ref="D16:G16"/>
    <mergeCell ref="D17:G17"/>
    <mergeCell ref="B21:E21"/>
    <mergeCell ref="F21:G21"/>
    <mergeCell ref="H21:I21"/>
    <mergeCell ref="B13:D13"/>
    <mergeCell ref="B14:D14"/>
    <mergeCell ref="B16:C16"/>
    <mergeCell ref="B24:E24"/>
    <mergeCell ref="F24:G24"/>
    <mergeCell ref="H24:I24"/>
    <mergeCell ref="B26:O26"/>
    <mergeCell ref="B27:O27"/>
    <mergeCell ref="C28:O28"/>
    <mergeCell ref="B22:E22"/>
    <mergeCell ref="F22:G22"/>
    <mergeCell ref="H22:I22"/>
    <mergeCell ref="B23:E23"/>
    <mergeCell ref="F23:G23"/>
    <mergeCell ref="H23:I23"/>
    <mergeCell ref="B36:H36"/>
    <mergeCell ref="I36:O36"/>
    <mergeCell ref="B37:H37"/>
    <mergeCell ref="I37:O37"/>
    <mergeCell ref="B38:H38"/>
    <mergeCell ref="I38:O38"/>
    <mergeCell ref="C29:O29"/>
    <mergeCell ref="C30:O30"/>
    <mergeCell ref="C31:O31"/>
    <mergeCell ref="C32:O32"/>
    <mergeCell ref="B34:O34"/>
    <mergeCell ref="B35:H35"/>
    <mergeCell ref="I35:O35"/>
    <mergeCell ref="B50:O50"/>
    <mergeCell ref="B51:L53"/>
    <mergeCell ref="M51:O53"/>
    <mergeCell ref="C54:G54"/>
    <mergeCell ref="H54:M54"/>
    <mergeCell ref="N54:O54"/>
    <mergeCell ref="B39:H39"/>
    <mergeCell ref="I39:O39"/>
    <mergeCell ref="B41:O41"/>
    <mergeCell ref="B42:O43"/>
    <mergeCell ref="B44:O45"/>
    <mergeCell ref="B46:O46"/>
    <mergeCell ref="C58:G58"/>
    <mergeCell ref="N58:O58"/>
    <mergeCell ref="C59:G59"/>
    <mergeCell ref="N59:O59"/>
    <mergeCell ref="C60:G60"/>
    <mergeCell ref="N60:O60"/>
    <mergeCell ref="C55:G55"/>
    <mergeCell ref="H55:M55"/>
    <mergeCell ref="N55:O55"/>
    <mergeCell ref="C56:G56"/>
    <mergeCell ref="N56:O56"/>
    <mergeCell ref="C57:G57"/>
    <mergeCell ref="N57:O57"/>
    <mergeCell ref="C69:H69"/>
    <mergeCell ref="C70:H70"/>
    <mergeCell ref="C71:H71"/>
    <mergeCell ref="B73:F73"/>
    <mergeCell ref="B74:D74"/>
    <mergeCell ref="E74:I74"/>
    <mergeCell ref="B63:O63"/>
    <mergeCell ref="B64:O65"/>
    <mergeCell ref="C66:H66"/>
    <mergeCell ref="I66:O66"/>
    <mergeCell ref="C67:H67"/>
    <mergeCell ref="C68:H68"/>
    <mergeCell ref="I67:O67"/>
    <mergeCell ref="I68:O68"/>
    <mergeCell ref="I69:O69"/>
    <mergeCell ref="I70:O70"/>
    <mergeCell ref="I71:O71"/>
    <mergeCell ref="B84:M84"/>
    <mergeCell ref="B85:M85"/>
    <mergeCell ref="B86:M86"/>
    <mergeCell ref="B88:M89"/>
    <mergeCell ref="B90:M90"/>
    <mergeCell ref="B91:M91"/>
    <mergeCell ref="J74:M74"/>
    <mergeCell ref="B75:D77"/>
    <mergeCell ref="E75:I77"/>
    <mergeCell ref="J75:M77"/>
    <mergeCell ref="B78:D81"/>
    <mergeCell ref="E78:I81"/>
    <mergeCell ref="J78:M81"/>
    <mergeCell ref="B119:G124"/>
    <mergeCell ref="H119:M124"/>
    <mergeCell ref="B125:D125"/>
    <mergeCell ref="E125:G125"/>
    <mergeCell ref="H125:J125"/>
    <mergeCell ref="K125:M125"/>
    <mergeCell ref="B106:I106"/>
    <mergeCell ref="B109:M109"/>
    <mergeCell ref="B110:M111"/>
    <mergeCell ref="B112:G112"/>
    <mergeCell ref="H112:M112"/>
    <mergeCell ref="B113:G118"/>
    <mergeCell ref="H113:M118"/>
    <mergeCell ref="B128:D128"/>
    <mergeCell ref="E128:G128"/>
    <mergeCell ref="H128:J128"/>
    <mergeCell ref="K128:M128"/>
    <mergeCell ref="B129:D130"/>
    <mergeCell ref="E129:G130"/>
    <mergeCell ref="H129:J130"/>
    <mergeCell ref="K129:M130"/>
    <mergeCell ref="B126:D126"/>
    <mergeCell ref="E126:G126"/>
    <mergeCell ref="H126:J126"/>
    <mergeCell ref="K126:M126"/>
    <mergeCell ref="B127:D127"/>
    <mergeCell ref="E127:G127"/>
    <mergeCell ref="H127:J127"/>
    <mergeCell ref="K127:M127"/>
    <mergeCell ref="B133:D134"/>
    <mergeCell ref="E133:G134"/>
    <mergeCell ref="H133:J134"/>
    <mergeCell ref="K133:M134"/>
    <mergeCell ref="B135:D136"/>
    <mergeCell ref="E135:G136"/>
    <mergeCell ref="H135:J136"/>
    <mergeCell ref="K135:M136"/>
    <mergeCell ref="B131:D131"/>
    <mergeCell ref="E131:G131"/>
    <mergeCell ref="H131:J131"/>
    <mergeCell ref="K131:M131"/>
    <mergeCell ref="B132:D132"/>
    <mergeCell ref="E132:G132"/>
    <mergeCell ref="H132:J132"/>
    <mergeCell ref="K132:M132"/>
    <mergeCell ref="H144:H145"/>
    <mergeCell ref="I144:I145"/>
    <mergeCell ref="B149:I149"/>
    <mergeCell ref="B150:I154"/>
    <mergeCell ref="B155:E155"/>
    <mergeCell ref="F155:I155"/>
    <mergeCell ref="B139:I139"/>
    <mergeCell ref="B140:I142"/>
    <mergeCell ref="B143:E143"/>
    <mergeCell ref="F143:I143"/>
    <mergeCell ref="B144:B145"/>
    <mergeCell ref="C144:C145"/>
    <mergeCell ref="D144:D145"/>
    <mergeCell ref="E144:E145"/>
    <mergeCell ref="F144:F145"/>
    <mergeCell ref="G144:G145"/>
    <mergeCell ref="B156:E158"/>
    <mergeCell ref="F156:I158"/>
    <mergeCell ref="B160:B161"/>
    <mergeCell ref="C160:C161"/>
    <mergeCell ref="D160:D161"/>
    <mergeCell ref="E160:E161"/>
    <mergeCell ref="F160:F161"/>
    <mergeCell ref="G160:G161"/>
    <mergeCell ref="H160:H161"/>
    <mergeCell ref="I160:I161"/>
  </mergeCells>
  <conditionalFormatting sqref="B143:I143">
    <cfRule type="cellIs" dxfId="20" priority="6" operator="equal">
      <formula>"Confidential"</formula>
    </cfRule>
  </conditionalFormatting>
  <conditionalFormatting sqref="B155:I155">
    <cfRule type="cellIs" dxfId="19" priority="5" operator="equal">
      <formula>"Confidential"</formula>
    </cfRule>
  </conditionalFormatting>
  <conditionalFormatting sqref="B112:M112">
    <cfRule type="cellIs" dxfId="18" priority="7" operator="equal">
      <formula>"Confidential"</formula>
    </cfRule>
  </conditionalFormatting>
  <conditionalFormatting sqref="D17">
    <cfRule type="expression" dxfId="17" priority="3">
      <formula>#REF!=1</formula>
    </cfRule>
    <cfRule type="expression" dxfId="16" priority="4">
      <formula>#REF!=2</formula>
    </cfRule>
  </conditionalFormatting>
  <conditionalFormatting sqref="F19:I19">
    <cfRule type="cellIs" dxfId="15" priority="1" operator="equal">
      <formula>"Non-confidential"</formula>
    </cfRule>
    <cfRule type="cellIs" dxfId="14" priority="2" operator="equal">
      <formula>"Confidential"</formula>
    </cfRule>
  </conditionalFormatting>
  <hyperlinks>
    <hyperlink ref="M51" r:id="rId1" display="https://www.bankofengland.co.uk/boeapps/database/Rates.asp?Travel=NIxAZx&amp;into=GBP" xr:uid="{7284D6D3-8F49-46B5-8500-9EDFDC14F478}"/>
    <hyperlink ref="I38" r:id="rId2" display="https://www.legislation.gov.uk/uksi/2019/450?view=plain" xr:uid="{0AA60743-4902-4B53-B2B9-C6F9F7654506}"/>
    <hyperlink ref="I35" r:id="rId3" location="questionnaires-and-information-gathering" display="https://www.gov.uk/government/publications/the-uk-trade-remedies-investigations-process/the-tras-investigation-process - questionnaires-and-information-gathering" xr:uid="{07AF7664-068C-4FAF-BBB2-0E6D79DD202E}"/>
    <hyperlink ref="I39" r:id="rId4" display="https://www.trade-remedies.service.gov.uk/public/cases/" xr:uid="{459FDC99-D147-4D73-B4F0-602B8229B326}"/>
    <hyperlink ref="I37" r:id="rId5" display="https://www.legislation.gov.uk/ukpga/2018/22/schedule/4/enacted" xr:uid="{5969EDBC-08B6-447D-8334-C9BF81589A7A}"/>
    <hyperlink ref="I36" r:id="rId6" display="https://www.wto.org/english/docs_e/legal_e/adp_e.htm" xr:uid="{08671F26-0445-4224-98C6-573B2637BEB2}"/>
    <hyperlink ref="D17" r:id="rId7" xr:uid="{58CBD07E-248E-4538-A2A1-27F51DD0AF69}"/>
  </hyperlinks>
  <pageMargins left="0.7" right="0.7" top="0.75" bottom="0.75" header="0.3" footer="0.3"/>
  <drawing r:id="rId8"/>
  <extLst>
    <ext xmlns:x14="http://schemas.microsoft.com/office/spreadsheetml/2009/9/main" uri="{CCE6A557-97BC-4b89-ADB6-D9C93CAAB3DF}">
      <x14:dataValidations xmlns:xm="http://schemas.microsoft.com/office/excel/2006/main" count="1">
        <x14:dataValidation type="list" allowBlank="1" showInputMessage="1" showErrorMessage="1" xr:uid="{A2FC041B-F6DD-432A-9C30-57F6EF5E94C8}">
          <x14:formula1>
            <xm:f>'Internal Use'!$B$13:$B$14</xm:f>
          </x14:formula1>
          <xm:sqref>F19:I19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7FB36-3426-4B25-A03B-060D8192FC90}">
  <dimension ref="A1:AV76"/>
  <sheetViews>
    <sheetView showGridLines="0" topLeftCell="B1" workbookViewId="0">
      <selection activeCell="C14" sqref="C14"/>
    </sheetView>
  </sheetViews>
  <sheetFormatPr defaultColWidth="8.5546875" defaultRowHeight="13.8"/>
  <cols>
    <col min="1" max="1" width="8.5546875" style="16"/>
    <col min="2" max="2" width="21" style="16" customWidth="1"/>
    <col min="3" max="3" width="43.44140625" style="16" customWidth="1"/>
    <col min="4" max="4" width="14.88671875" style="16" customWidth="1"/>
    <col min="5" max="5" width="20.5546875" style="16" customWidth="1"/>
    <col min="6" max="6" width="22" style="16" customWidth="1"/>
    <col min="7" max="7" width="17.44140625" style="16" customWidth="1"/>
    <col min="8" max="8" width="49.6640625" style="16" customWidth="1"/>
    <col min="9" max="9" width="27.5546875" style="16" customWidth="1"/>
    <col min="10" max="16384" width="8.5546875" style="16"/>
  </cols>
  <sheetData>
    <row r="1" spans="1:47" s="231" customFormat="1" ht="15.6">
      <c r="B1" s="201" t="str">
        <f>Guidance!F19</f>
        <v>Non-confidential</v>
      </c>
      <c r="F1" s="233" t="s">
        <v>311</v>
      </c>
      <c r="G1" s="232" t="s">
        <v>410</v>
      </c>
    </row>
    <row r="2" spans="1:47" ht="15" customHeight="1">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row>
    <row r="3" spans="1:47" ht="20.25" customHeight="1">
      <c r="A3" s="15"/>
      <c r="B3" s="474" t="s">
        <v>169</v>
      </c>
      <c r="C3" s="475"/>
      <c r="D3" s="15"/>
      <c r="E3" s="15"/>
      <c r="F3" s="15"/>
      <c r="G3" s="17"/>
      <c r="H3" s="18"/>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row>
    <row r="4" spans="1:47" ht="14.25" customHeight="1">
      <c r="A4" s="15"/>
      <c r="B4" s="55" t="s">
        <v>91</v>
      </c>
      <c r="C4" s="197" t="str">
        <f>Guidance!$E11</f>
        <v>ER0081</v>
      </c>
      <c r="D4" s="15"/>
      <c r="E4" s="15"/>
      <c r="F4" s="15"/>
      <c r="G4" s="19"/>
      <c r="H4" s="18"/>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row>
    <row r="5" spans="1:47" ht="14.25" customHeight="1">
      <c r="A5" s="15"/>
      <c r="B5" s="55" t="s">
        <v>92</v>
      </c>
      <c r="C5" s="197" t="str">
        <f>Guidance!$E13</f>
        <v>example plc</v>
      </c>
      <c r="D5" s="15"/>
      <c r="E5" s="15"/>
      <c r="F5" s="15"/>
      <c r="G5" s="19"/>
      <c r="H5" s="18"/>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row>
    <row r="6" spans="1:47" ht="14.25" customHeight="1">
      <c r="A6" s="15"/>
      <c r="B6" s="55" t="s">
        <v>264</v>
      </c>
      <c r="C6" s="197" t="str">
        <f>'Internal Use'!$B9</f>
        <v>01/10/2024 - 30/09/2025</v>
      </c>
      <c r="D6" s="15"/>
      <c r="E6" s="15"/>
      <c r="F6" s="15"/>
      <c r="G6" s="19"/>
      <c r="H6" s="18"/>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row>
    <row r="7" spans="1:47" ht="14.25" customHeight="1">
      <c r="A7" s="15"/>
      <c r="B7" s="55" t="s">
        <v>265</v>
      </c>
      <c r="C7" s="197" t="str">
        <f>'Internal Use'!$B5</f>
        <v>01/10/2021 - 30/09/2025</v>
      </c>
      <c r="D7" s="15"/>
      <c r="E7" s="15"/>
      <c r="F7" s="15"/>
      <c r="G7" s="19"/>
      <c r="H7" s="18"/>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row>
    <row r="8" spans="1:47" ht="14.25" customHeight="1" thickBot="1">
      <c r="A8" s="15"/>
      <c r="B8" s="15"/>
      <c r="C8" s="20"/>
      <c r="D8" s="15"/>
      <c r="E8" s="15"/>
      <c r="F8" s="15"/>
      <c r="G8" s="15"/>
      <c r="H8" s="18"/>
      <c r="I8" s="18"/>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row>
    <row r="9" spans="1:47" ht="14.25" customHeight="1">
      <c r="A9" s="15"/>
      <c r="B9" s="235" t="s">
        <v>93</v>
      </c>
      <c r="C9" s="15"/>
      <c r="D9" s="15"/>
      <c r="E9" s="15"/>
      <c r="F9" s="15"/>
      <c r="G9" s="15"/>
      <c r="H9" s="18"/>
      <c r="I9" s="18"/>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row>
    <row r="10" spans="1:47" ht="14.25" customHeight="1">
      <c r="A10" s="15"/>
      <c r="B10" s="463" t="s">
        <v>431</v>
      </c>
      <c r="C10" s="479"/>
      <c r="D10" s="479"/>
      <c r="E10" s="479"/>
      <c r="F10" s="479"/>
      <c r="G10" s="479"/>
      <c r="H10" s="480"/>
      <c r="I10" s="18"/>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row>
    <row r="11" spans="1:47" ht="14.25" customHeight="1">
      <c r="A11" s="15"/>
      <c r="B11" s="481" t="s">
        <v>170</v>
      </c>
      <c r="C11" s="482"/>
      <c r="D11" s="482"/>
      <c r="E11" s="482"/>
      <c r="F11" s="482"/>
      <c r="G11" s="482"/>
      <c r="H11" s="483"/>
      <c r="I11" s="18"/>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row>
    <row r="12" spans="1:47" ht="14.25" customHeight="1">
      <c r="A12" s="15"/>
      <c r="B12" s="58" t="s">
        <v>171</v>
      </c>
      <c r="C12" s="44"/>
      <c r="D12" s="44"/>
      <c r="E12" s="44"/>
      <c r="F12" s="44"/>
      <c r="G12" s="44"/>
      <c r="H12" s="39"/>
      <c r="I12" s="18"/>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row>
    <row r="13" spans="1:47" ht="14.25" customHeight="1">
      <c r="A13" s="15"/>
      <c r="B13" s="15"/>
      <c r="C13" s="20"/>
      <c r="D13" s="15"/>
      <c r="E13" s="15"/>
      <c r="F13" s="15"/>
      <c r="G13" s="15"/>
      <c r="H13" s="18"/>
      <c r="I13" s="18"/>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row>
    <row r="14" spans="1:47" ht="14.25" customHeight="1">
      <c r="A14" s="15"/>
      <c r="B14" s="168" t="s">
        <v>274</v>
      </c>
      <c r="C14" s="244"/>
      <c r="D14" s="488" t="s">
        <v>275</v>
      </c>
      <c r="E14" s="489"/>
      <c r="H14"/>
      <c r="I14" s="18"/>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row>
    <row r="15" spans="1:47" ht="14.25" customHeight="1">
      <c r="A15" s="15"/>
      <c r="B15" s="168" t="s">
        <v>276</v>
      </c>
      <c r="C15" s="244"/>
      <c r="D15" s="476" t="s">
        <v>430</v>
      </c>
      <c r="E15" s="476"/>
      <c r="F15" s="476"/>
      <c r="I15" s="18"/>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row>
    <row r="16" spans="1:47" s="23" customFormat="1" ht="14.25" customHeight="1">
      <c r="B16" s="192"/>
      <c r="C16" s="192"/>
      <c r="D16" s="193"/>
      <c r="E16" s="193"/>
      <c r="F16" s="145"/>
      <c r="G16" s="193"/>
      <c r="H16" s="126"/>
      <c r="I16" s="194"/>
    </row>
    <row r="17" spans="2:48" ht="14.25" customHeight="1">
      <c r="B17" s="15"/>
      <c r="C17" s="21"/>
      <c r="D17" s="490" t="s">
        <v>289</v>
      </c>
      <c r="E17" s="491"/>
      <c r="F17" s="491"/>
      <c r="G17" s="492"/>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row>
    <row r="18" spans="2:48" ht="29.4" customHeight="1">
      <c r="B18" s="146" t="s">
        <v>117</v>
      </c>
      <c r="C18" s="147" t="s">
        <v>1</v>
      </c>
      <c r="D18" s="154" t="str">
        <f>'Internal Use'!B6</f>
        <v>01/10/2021 - 30/09/2022</v>
      </c>
      <c r="E18" s="154" t="str">
        <f>'Internal Use'!B7</f>
        <v>01/10/2022 - 30/09/2023</v>
      </c>
      <c r="F18" s="154" t="str">
        <f>'Internal Use'!B8</f>
        <v>01/10/2023 - 30/09/2024</v>
      </c>
      <c r="G18" s="154" t="str">
        <f>'Internal Use'!B9</f>
        <v>01/10/2024 - 30/09/2025</v>
      </c>
      <c r="H18" s="144" t="s">
        <v>133</v>
      </c>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row>
    <row r="19" spans="2:48" ht="14.25" customHeight="1">
      <c r="B19" s="30" t="s">
        <v>107</v>
      </c>
      <c r="C19" s="484" t="s">
        <v>173</v>
      </c>
      <c r="D19" s="484"/>
      <c r="E19" s="484"/>
      <c r="F19" s="484"/>
      <c r="G19" s="484"/>
      <c r="H19" s="15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row>
    <row r="20" spans="2:48" ht="13.35" customHeight="1">
      <c r="B20" s="30"/>
      <c r="C20" s="485" t="s">
        <v>290</v>
      </c>
      <c r="D20" s="485"/>
      <c r="E20" s="485"/>
      <c r="F20" s="485"/>
      <c r="G20" s="485"/>
      <c r="H20" s="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row>
    <row r="21" spans="2:48" ht="14.25" customHeight="1">
      <c r="B21" s="30"/>
      <c r="C21" s="148" t="s">
        <v>174</v>
      </c>
      <c r="D21" s="149"/>
      <c r="E21" s="59">
        <f>D27</f>
        <v>0</v>
      </c>
      <c r="F21" s="59">
        <f>E27</f>
        <v>0</v>
      </c>
      <c r="G21" s="59">
        <f>F27</f>
        <v>0</v>
      </c>
      <c r="H21" s="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row>
    <row r="22" spans="2:48" ht="14.25" customHeight="1">
      <c r="B22" s="30"/>
      <c r="C22" s="150" t="s">
        <v>175</v>
      </c>
      <c r="D22" s="151"/>
      <c r="E22" s="195"/>
      <c r="F22" s="196"/>
      <c r="G22" s="196"/>
      <c r="H22" s="196"/>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row>
    <row r="23" spans="2:48" ht="14.25" customHeight="1">
      <c r="B23" s="30"/>
      <c r="C23" s="150" t="s">
        <v>176</v>
      </c>
      <c r="D23" s="151"/>
      <c r="E23" s="151"/>
      <c r="F23" s="151"/>
      <c r="G23" s="151"/>
      <c r="H23" s="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row>
    <row r="24" spans="2:48" ht="14.25" customHeight="1">
      <c r="B24" s="30"/>
      <c r="C24" s="150" t="s">
        <v>177</v>
      </c>
      <c r="D24" s="151"/>
      <c r="E24" s="151"/>
      <c r="F24" s="151"/>
      <c r="G24" s="151"/>
      <c r="H24" s="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row>
    <row r="25" spans="2:48" ht="14.25" customHeight="1">
      <c r="B25" s="30"/>
      <c r="C25" s="150" t="s">
        <v>178</v>
      </c>
      <c r="D25" s="151"/>
      <c r="E25" s="151"/>
      <c r="F25" s="151"/>
      <c r="G25" s="151"/>
      <c r="H25" s="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row>
    <row r="26" spans="2:48" ht="14.25" customHeight="1">
      <c r="B26" s="30"/>
      <c r="C26" s="150" t="s">
        <v>179</v>
      </c>
      <c r="D26" s="151"/>
      <c r="E26" s="151"/>
      <c r="F26" s="151"/>
      <c r="G26" s="151"/>
      <c r="H26" s="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row>
    <row r="27" spans="2:48" ht="14.25" customHeight="1">
      <c r="B27" s="224" t="s">
        <v>108</v>
      </c>
      <c r="C27" s="152" t="s">
        <v>180</v>
      </c>
      <c r="D27" s="153">
        <f>D21+D22-D23-D24-D25-D26</f>
        <v>0</v>
      </c>
      <c r="E27" s="153">
        <f>E21+E22-E23-E24-E25-E26</f>
        <v>0</v>
      </c>
      <c r="F27" s="153">
        <f>F21+F22-F23-F24-F25-F26</f>
        <v>0</v>
      </c>
      <c r="G27" s="153">
        <f>G21+G22-G23-G24-G25-G26</f>
        <v>0</v>
      </c>
      <c r="H27" s="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row>
    <row r="28" spans="2:48" ht="14.25" customHeight="1">
      <c r="B28" s="30"/>
      <c r="C28" s="486" t="s">
        <v>273</v>
      </c>
      <c r="D28" s="486"/>
      <c r="E28" s="486"/>
      <c r="F28" s="486"/>
      <c r="G28" s="486"/>
      <c r="H28" s="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row>
    <row r="29" spans="2:48" ht="14.25" customHeight="1">
      <c r="B29" s="30"/>
      <c r="C29" s="148" t="s">
        <v>174</v>
      </c>
      <c r="D29" s="149"/>
      <c r="E29" s="59">
        <f>D35</f>
        <v>0</v>
      </c>
      <c r="F29" s="59">
        <f>E35</f>
        <v>0</v>
      </c>
      <c r="G29" s="59">
        <f>F35</f>
        <v>0</v>
      </c>
      <c r="H29" s="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row>
    <row r="30" spans="2:48" ht="14.25" customHeight="1">
      <c r="B30" s="30"/>
      <c r="C30" s="150" t="s">
        <v>175</v>
      </c>
      <c r="D30" s="151"/>
      <c r="E30" s="151"/>
      <c r="F30" s="151"/>
      <c r="G30" s="151"/>
      <c r="H30" s="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row>
    <row r="31" spans="2:48" ht="14.25" customHeight="1">
      <c r="B31" s="30"/>
      <c r="C31" s="150" t="s">
        <v>176</v>
      </c>
      <c r="D31" s="151"/>
      <c r="E31" s="151"/>
      <c r="F31" s="151"/>
      <c r="G31" s="151"/>
      <c r="H31" s="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row>
    <row r="32" spans="2:48" ht="14.25" customHeight="1">
      <c r="B32" s="30"/>
      <c r="C32" s="150" t="s">
        <v>177</v>
      </c>
      <c r="D32" s="151"/>
      <c r="E32" s="151"/>
      <c r="F32" s="151"/>
      <c r="G32" s="151"/>
      <c r="H32" s="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row>
    <row r="33" spans="1:48" ht="14.25" customHeight="1">
      <c r="B33" s="30"/>
      <c r="C33" s="150" t="s">
        <v>178</v>
      </c>
      <c r="D33" s="151"/>
      <c r="E33" s="151"/>
      <c r="F33" s="151"/>
      <c r="G33" s="151"/>
      <c r="H33" s="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row>
    <row r="34" spans="1:48" ht="14.25" customHeight="1">
      <c r="B34" s="30"/>
      <c r="C34" s="150" t="s">
        <v>179</v>
      </c>
      <c r="D34" s="151"/>
      <c r="E34" s="151"/>
      <c r="F34" s="151"/>
      <c r="G34" s="151"/>
      <c r="H34" s="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row>
    <row r="35" spans="1:48" ht="14.25" customHeight="1">
      <c r="B35" s="224" t="s">
        <v>108</v>
      </c>
      <c r="C35" s="152" t="s">
        <v>180</v>
      </c>
      <c r="D35" s="153">
        <f>D29+D30-D31-D32-D33-D34</f>
        <v>0</v>
      </c>
      <c r="E35" s="153">
        <f>E29+E30-E31-E32-E33-E34</f>
        <v>0</v>
      </c>
      <c r="F35" s="153">
        <f>F29+F30-F31-F32-F33-F34</f>
        <v>0</v>
      </c>
      <c r="G35" s="153">
        <f>G29+G30-G31-G32-G33-G34</f>
        <v>0</v>
      </c>
      <c r="H35" s="156"/>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row>
    <row r="36" spans="1:48" ht="14.25" customHeight="1">
      <c r="A36" s="15"/>
      <c r="B36" s="22"/>
      <c r="C36" s="22"/>
      <c r="D36" s="22"/>
      <c r="E36" s="22"/>
      <c r="F36" s="22"/>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row>
    <row r="37" spans="1:48" ht="14.25" customHeight="1">
      <c r="B37" s="27" t="s">
        <v>117</v>
      </c>
      <c r="D37" s="27"/>
      <c r="E37" s="27"/>
      <c r="F37" s="27"/>
      <c r="G37" s="27"/>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row>
    <row r="38" spans="1:48" ht="14.4">
      <c r="B38" s="48" t="s">
        <v>107</v>
      </c>
      <c r="C38" s="477" t="s">
        <v>432</v>
      </c>
      <c r="D38" s="487"/>
      <c r="E38" s="487"/>
      <c r="F38" s="487"/>
      <c r="G38" s="487"/>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row>
    <row r="39" spans="1:48">
      <c r="B39" s="48" t="s">
        <v>108</v>
      </c>
      <c r="C39" s="477" t="s">
        <v>181</v>
      </c>
      <c r="D39" s="478"/>
      <c r="E39" s="478"/>
      <c r="F39" s="54"/>
      <c r="G39" s="54"/>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row>
    <row r="40" spans="1:48" ht="14.25" customHeight="1">
      <c r="A40" s="15"/>
      <c r="B40" s="24"/>
      <c r="C40" s="23"/>
      <c r="D40" s="23"/>
      <c r="E40" s="23"/>
      <c r="F40" s="23"/>
      <c r="G40" s="23"/>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row>
    <row r="41" spans="1:48" ht="14.25" customHeight="1">
      <c r="A41" s="15"/>
      <c r="B41" s="2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row>
    <row r="42" spans="1:48" ht="14.25" customHeight="1">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row>
    <row r="43" spans="1:48" ht="14.25" customHeight="1">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row>
    <row r="44" spans="1:48" ht="14.25" customHeight="1">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row>
    <row r="45" spans="1:48" ht="14.25" customHeight="1">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row>
    <row r="46" spans="1:48" ht="14.25" customHeight="1">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row>
    <row r="47" spans="1:48" ht="14.25" customHeight="1">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row>
    <row r="48" spans="1:48" ht="14.25" customHeight="1">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row>
    <row r="49" spans="1:47" ht="14.25" customHeight="1">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row>
    <row r="50" spans="1:47" ht="14.25" customHeight="1">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row>
    <row r="51" spans="1:47" ht="14.25" customHeight="1">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row>
    <row r="52" spans="1:47" ht="14.25" customHeight="1">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row>
    <row r="53" spans="1:47" ht="14.25" customHeight="1">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row>
    <row r="54" spans="1:47" ht="14.25" customHeight="1">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row>
    <row r="55" spans="1:47" ht="14.25" customHeight="1">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row>
    <row r="56" spans="1:47" ht="14.25" customHeight="1">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row>
    <row r="57" spans="1:47" ht="14.25" customHeight="1">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row>
    <row r="58" spans="1:47" ht="14.25" customHeight="1">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row>
    <row r="59" spans="1:47" ht="14.25" customHeight="1">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row>
    <row r="60" spans="1:47" ht="14.25" customHeight="1">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row>
    <row r="61" spans="1:47" ht="14.25" customHeight="1">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row>
    <row r="62" spans="1:47" ht="14.25" customHeight="1">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row>
    <row r="63" spans="1:47" ht="14.25" customHeight="1">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row>
    <row r="64" spans="1:47" ht="14.25" customHeight="1">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row>
    <row r="65" spans="1:47" ht="14.25" customHeight="1">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row>
    <row r="66" spans="1:47" ht="14.25" customHeight="1">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row>
    <row r="67" spans="1:47" ht="14.25" customHeight="1">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row>
    <row r="68" spans="1:47" ht="14.25" customHeight="1">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row>
    <row r="69" spans="1:47" ht="14.25" customHeight="1">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row>
    <row r="70" spans="1:47" ht="14.25" customHeight="1">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row>
    <row r="71" spans="1:47" ht="14.25" customHeight="1">
      <c r="B71" s="15"/>
      <c r="C71" s="15"/>
      <c r="D71" s="15"/>
      <c r="E71" s="15"/>
      <c r="F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row>
    <row r="72" spans="1:47" ht="14.25" customHeight="1">
      <c r="B72" s="15"/>
      <c r="C72" s="15"/>
      <c r="D72" s="15"/>
      <c r="E72" s="15"/>
      <c r="F72" s="15"/>
    </row>
    <row r="73" spans="1:47" ht="14.25" customHeight="1">
      <c r="B73" s="15"/>
      <c r="C73" s="15"/>
      <c r="D73" s="15"/>
      <c r="E73" s="15"/>
      <c r="F73" s="15"/>
    </row>
    <row r="74" spans="1:47" ht="14.25" customHeight="1">
      <c r="B74" s="15"/>
      <c r="C74" s="15"/>
      <c r="D74" s="15"/>
      <c r="E74" s="15"/>
      <c r="F74" s="15"/>
    </row>
    <row r="75" spans="1:47" ht="14.25" customHeight="1">
      <c r="B75" s="15"/>
      <c r="C75" s="15"/>
      <c r="D75" s="15"/>
      <c r="E75" s="15"/>
      <c r="F75" s="15"/>
    </row>
    <row r="76" spans="1:47" ht="14.25" customHeight="1">
      <c r="B76" s="15"/>
      <c r="C76" s="15"/>
      <c r="D76" s="15"/>
      <c r="E76" s="15"/>
      <c r="F76" s="15"/>
    </row>
  </sheetData>
  <mergeCells count="11">
    <mergeCell ref="B3:C3"/>
    <mergeCell ref="D15:F15"/>
    <mergeCell ref="C39:E39"/>
    <mergeCell ref="B10:H10"/>
    <mergeCell ref="B11:H11"/>
    <mergeCell ref="C19:G19"/>
    <mergeCell ref="C20:G20"/>
    <mergeCell ref="C28:G28"/>
    <mergeCell ref="C38:G38"/>
    <mergeCell ref="D14:E14"/>
    <mergeCell ref="D17:G17"/>
  </mergeCells>
  <conditionalFormatting sqref="B1">
    <cfRule type="cellIs" dxfId="5" priority="1" operator="equal">
      <formula>"Non-confidential"</formula>
    </cfRule>
    <cfRule type="cellIs" dxfId="4" priority="2" operator="equal">
      <formula>"Confidential"</formula>
    </cfRule>
  </conditionalFormatting>
  <hyperlinks>
    <hyperlink ref="G1" location="Contents!A1" display="Contents page" xr:uid="{DB07E4E9-3EC6-4B7C-8749-59EBAAED4AE1}"/>
    <hyperlink ref="F1" location="Glossary!A1" display="Glossary" xr:uid="{363ADDCE-4231-4E86-97AE-58709ECD5F21}"/>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784B3-3FDA-4E69-ABE6-2F9A38F9FF4A}">
  <sheetPr>
    <tabColor rgb="FF92D050"/>
  </sheetPr>
  <dimension ref="A1:E13"/>
  <sheetViews>
    <sheetView showGridLines="0" workbookViewId="0"/>
  </sheetViews>
  <sheetFormatPr defaultRowHeight="14.4"/>
  <cols>
    <col min="1" max="1" width="30.44140625" customWidth="1"/>
    <col min="2" max="2" width="48" customWidth="1"/>
    <col min="3" max="3" width="20.6640625" style="45" customWidth="1"/>
    <col min="4" max="4" width="16.44140625" customWidth="1"/>
    <col min="5" max="5" width="16.33203125" customWidth="1"/>
  </cols>
  <sheetData>
    <row r="1" spans="1:5">
      <c r="D1" s="233" t="s">
        <v>311</v>
      </c>
      <c r="E1" s="232" t="s">
        <v>410</v>
      </c>
    </row>
    <row r="3" spans="1:5" ht="36.6">
      <c r="A3" s="419" t="s">
        <v>413</v>
      </c>
      <c r="B3" s="419"/>
    </row>
    <row r="6" spans="1:5" s="127" customFormat="1" ht="17.399999999999999">
      <c r="A6" s="228" t="s">
        <v>256</v>
      </c>
      <c r="B6" s="228" t="s">
        <v>257</v>
      </c>
    </row>
    <row r="7" spans="1:5" s="127" customFormat="1" ht="15" customHeight="1">
      <c r="A7" s="271" t="s">
        <v>203</v>
      </c>
      <c r="B7" s="246" t="s">
        <v>433</v>
      </c>
    </row>
    <row r="8" spans="1:5" ht="15.6">
      <c r="C8" s="128"/>
    </row>
    <row r="9" spans="1:5" ht="15.6">
      <c r="C9" s="128"/>
    </row>
    <row r="10" spans="1:5" ht="15.6">
      <c r="C10" s="128"/>
    </row>
    <row r="11" spans="1:5" ht="15.6">
      <c r="C11" s="128"/>
    </row>
    <row r="12" spans="1:5" ht="15.6">
      <c r="C12" s="128"/>
    </row>
    <row r="13" spans="1:5" ht="15.6">
      <c r="C13" s="128"/>
    </row>
  </sheetData>
  <mergeCells count="1">
    <mergeCell ref="A3:B3"/>
  </mergeCells>
  <hyperlinks>
    <hyperlink ref="A7" location="'Income statement'!A1" display="Income statement" xr:uid="{42062671-C24B-4822-A56F-6A080B54DFDF}"/>
    <hyperlink ref="E1" location="Contents!A1" display="Contents page" xr:uid="{2FFCD057-D5A4-4860-A333-1EC140372E29}"/>
    <hyperlink ref="D1" location="Glossary!A1" display="Glossary" xr:uid="{C8A4587D-6F3F-4714-AA80-6EDE469B9E5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91448-E9B4-4877-997C-88E337BDCCA5}">
  <dimension ref="A1:BS99"/>
  <sheetViews>
    <sheetView topLeftCell="B1" workbookViewId="0">
      <selection activeCell="D18" sqref="D18"/>
    </sheetView>
  </sheetViews>
  <sheetFormatPr defaultColWidth="8.88671875" defaultRowHeight="13.8"/>
  <cols>
    <col min="1" max="1" width="9.88671875" style="1" customWidth="1"/>
    <col min="2" max="2" width="20.88671875" style="1" customWidth="1"/>
    <col min="3" max="3" width="28.88671875" style="1" customWidth="1"/>
    <col min="4" max="10" width="20.88671875" style="1" customWidth="1"/>
    <col min="11" max="11" width="24.44140625" style="1" customWidth="1"/>
    <col min="12" max="12" width="32.33203125" style="1" customWidth="1"/>
    <col min="13" max="13" width="38" style="1" customWidth="1"/>
    <col min="14" max="15" width="24.44140625" style="1" customWidth="1"/>
    <col min="16" max="16" width="22.88671875" style="1" customWidth="1"/>
    <col min="17" max="17" width="29.33203125" style="1" customWidth="1"/>
    <col min="18" max="16384" width="8.88671875" style="1"/>
  </cols>
  <sheetData>
    <row r="1" spans="1:71" s="231" customFormat="1" ht="15.6">
      <c r="B1" s="201" t="str">
        <f>Guidance!F19</f>
        <v>Non-confidential</v>
      </c>
      <c r="H1" s="233" t="s">
        <v>311</v>
      </c>
      <c r="I1" s="232" t="s">
        <v>410</v>
      </c>
    </row>
    <row r="2" spans="1:71">
      <c r="A2" s="2"/>
      <c r="B2" s="2"/>
      <c r="C2" s="2"/>
      <c r="D2" s="2"/>
      <c r="E2" s="2"/>
      <c r="F2" s="2"/>
      <c r="G2" s="14"/>
      <c r="H2" s="14"/>
      <c r="I2" s="14"/>
      <c r="J2" s="2"/>
      <c r="K2" s="2"/>
      <c r="L2" s="2"/>
      <c r="M2" s="2"/>
      <c r="N2" s="2"/>
      <c r="O2" s="2"/>
      <c r="P2" s="2"/>
      <c r="Q2" s="2"/>
      <c r="R2" s="2"/>
      <c r="S2" s="2"/>
      <c r="T2" s="2"/>
      <c r="U2" s="2"/>
      <c r="V2" s="2"/>
      <c r="W2" s="2"/>
      <c r="X2" s="2"/>
      <c r="Y2" s="2"/>
      <c r="Z2" s="2"/>
    </row>
    <row r="3" spans="1:71" ht="17.399999999999999">
      <c r="A3" s="2"/>
      <c r="B3" s="496" t="s">
        <v>199</v>
      </c>
      <c r="C3" s="497"/>
      <c r="D3" s="7"/>
      <c r="E3" s="7"/>
      <c r="F3" s="7"/>
      <c r="G3" s="493"/>
      <c r="H3" s="493"/>
      <c r="I3" s="14"/>
      <c r="J3" s="2"/>
      <c r="K3" s="2"/>
      <c r="L3" s="2"/>
      <c r="M3" s="2"/>
      <c r="N3" s="2"/>
      <c r="O3" s="2"/>
      <c r="P3" s="2"/>
      <c r="Q3" s="2"/>
      <c r="R3" s="2"/>
      <c r="S3" s="2"/>
      <c r="T3" s="2"/>
      <c r="U3" s="2"/>
      <c r="V3" s="2"/>
      <c r="W3" s="2"/>
      <c r="X3" s="2"/>
    </row>
    <row r="4" spans="1:71" ht="14.4">
      <c r="A4" s="2"/>
      <c r="B4" s="55" t="s">
        <v>91</v>
      </c>
      <c r="C4" s="197" t="str">
        <f>Guidance!$E11</f>
        <v>ER0081</v>
      </c>
      <c r="D4" s="7"/>
      <c r="E4" s="7"/>
      <c r="F4" s="3"/>
      <c r="G4" s="494"/>
      <c r="H4" s="494"/>
      <c r="I4" s="14"/>
      <c r="J4" s="2"/>
      <c r="K4" s="2"/>
      <c r="L4" s="2"/>
      <c r="M4" s="2"/>
      <c r="N4" s="2"/>
      <c r="O4" s="2"/>
      <c r="P4" s="2"/>
      <c r="Q4" s="2"/>
      <c r="R4" s="2"/>
      <c r="S4" s="2"/>
      <c r="T4" s="2"/>
      <c r="U4" s="2"/>
      <c r="V4" s="2"/>
      <c r="W4" s="2"/>
      <c r="X4" s="2"/>
    </row>
    <row r="5" spans="1:71">
      <c r="A5" s="2"/>
      <c r="B5" s="55" t="s">
        <v>92</v>
      </c>
      <c r="C5" s="197" t="str">
        <f>Guidance!$E13</f>
        <v>example plc</v>
      </c>
      <c r="D5" s="7"/>
      <c r="E5" s="7"/>
      <c r="G5" s="31"/>
      <c r="H5" s="14"/>
      <c r="I5" s="14"/>
      <c r="J5" s="2"/>
      <c r="K5" s="2"/>
      <c r="L5" s="2"/>
      <c r="M5" s="2"/>
      <c r="N5" s="2"/>
      <c r="O5" s="2"/>
      <c r="P5" s="2"/>
      <c r="Q5" s="2"/>
      <c r="R5" s="2"/>
      <c r="S5" s="2"/>
      <c r="T5" s="2"/>
      <c r="U5" s="2"/>
      <c r="V5" s="2"/>
      <c r="W5" s="2"/>
      <c r="X5" s="2"/>
      <c r="Y5" s="2"/>
      <c r="Z5" s="2"/>
    </row>
    <row r="6" spans="1:71">
      <c r="A6" s="2"/>
      <c r="B6" s="55" t="s">
        <v>264</v>
      </c>
      <c r="C6" s="197" t="str">
        <f>'Internal Use'!$B9</f>
        <v>01/10/2024 - 30/09/2025</v>
      </c>
      <c r="D6" s="7"/>
      <c r="E6" s="7"/>
      <c r="F6" s="3"/>
      <c r="G6" s="3"/>
      <c r="H6" s="2"/>
      <c r="I6" s="2"/>
      <c r="J6" s="2"/>
      <c r="K6" s="2"/>
      <c r="L6" s="2"/>
      <c r="M6" s="2"/>
      <c r="N6" s="2"/>
      <c r="O6" s="2"/>
      <c r="P6" s="2"/>
      <c r="Q6" s="2"/>
      <c r="R6" s="2"/>
      <c r="S6" s="2"/>
      <c r="T6" s="2"/>
      <c r="U6" s="2"/>
      <c r="V6" s="2"/>
      <c r="W6" s="2"/>
      <c r="X6" s="2"/>
      <c r="Y6" s="2"/>
      <c r="Z6" s="2"/>
    </row>
    <row r="7" spans="1:71" ht="14.25" customHeight="1">
      <c r="A7" s="2"/>
      <c r="B7" s="55" t="s">
        <v>265</v>
      </c>
      <c r="C7" s="197" t="str">
        <f>'Internal Use'!$B5</f>
        <v>01/10/2021 - 30/09/2025</v>
      </c>
      <c r="D7" s="7"/>
      <c r="E7" s="7"/>
      <c r="F7" s="2"/>
      <c r="G7" s="2"/>
      <c r="H7" s="2"/>
      <c r="I7" s="2"/>
      <c r="J7" s="2"/>
      <c r="K7" s="2"/>
      <c r="L7" s="2"/>
      <c r="M7" s="2"/>
      <c r="N7" s="2"/>
      <c r="O7" s="2"/>
      <c r="P7" s="2"/>
      <c r="Q7" s="2"/>
      <c r="R7" s="2"/>
      <c r="S7" s="2"/>
      <c r="T7" s="2"/>
      <c r="U7" s="2"/>
      <c r="V7" s="2"/>
      <c r="W7" s="2"/>
      <c r="X7" s="2"/>
      <c r="Y7" s="2"/>
      <c r="Z7" s="2"/>
    </row>
    <row r="8" spans="1:71" ht="14.25" customHeight="1" thickBot="1">
      <c r="A8" s="2"/>
      <c r="B8" s="2"/>
      <c r="C8" s="2"/>
      <c r="D8" s="2"/>
      <c r="E8" s="2"/>
      <c r="F8" s="2"/>
      <c r="G8" s="2"/>
      <c r="H8" s="2"/>
      <c r="I8" s="2"/>
      <c r="J8" s="2"/>
      <c r="K8" s="2"/>
      <c r="L8" s="2"/>
      <c r="M8" s="2"/>
      <c r="N8" s="2"/>
      <c r="O8" s="2"/>
      <c r="P8" s="2"/>
      <c r="Q8" s="2"/>
      <c r="R8" s="2"/>
      <c r="S8" s="2"/>
      <c r="T8" s="2"/>
      <c r="U8" s="2"/>
      <c r="V8" s="2"/>
      <c r="W8" s="2"/>
      <c r="X8" s="2"/>
      <c r="Y8" s="2"/>
      <c r="Z8" s="2"/>
    </row>
    <row r="9" spans="1:71" customFormat="1" ht="15.6">
      <c r="A9" s="91"/>
      <c r="B9" s="234" t="s">
        <v>128</v>
      </c>
      <c r="C9" s="92"/>
      <c r="D9" s="92"/>
      <c r="E9" s="92"/>
      <c r="F9" s="92"/>
      <c r="G9" s="92"/>
      <c r="H9" s="92"/>
      <c r="I9" s="92"/>
      <c r="J9" s="92"/>
      <c r="K9" s="92"/>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91"/>
      <c r="AR9" s="91"/>
      <c r="AS9" s="91"/>
      <c r="AT9" s="91"/>
      <c r="AU9" s="91"/>
      <c r="AV9" s="91"/>
      <c r="AW9" s="91"/>
      <c r="AX9" s="91"/>
      <c r="AY9" s="91"/>
      <c r="AZ9" s="91"/>
      <c r="BA9" s="91"/>
      <c r="BB9" s="91"/>
      <c r="BC9" s="91"/>
      <c r="BD9" s="91"/>
      <c r="BE9" s="91"/>
      <c r="BF9" s="91"/>
      <c r="BG9" s="91"/>
      <c r="BH9" s="91"/>
      <c r="BI9" s="91"/>
      <c r="BJ9" s="91"/>
      <c r="BK9" s="91"/>
      <c r="BL9" s="91"/>
      <c r="BM9" s="91"/>
      <c r="BN9" s="91"/>
      <c r="BO9" s="91"/>
      <c r="BP9" s="91"/>
      <c r="BQ9" s="91"/>
      <c r="BR9" s="91"/>
      <c r="BS9" s="91"/>
    </row>
    <row r="10" spans="1:71" customFormat="1" ht="14.4">
      <c r="A10" s="91"/>
      <c r="B10" s="42" t="s">
        <v>200</v>
      </c>
      <c r="C10" s="170"/>
      <c r="D10" s="170"/>
      <c r="E10" s="171"/>
      <c r="F10" s="171"/>
      <c r="G10" s="172"/>
      <c r="H10" s="173"/>
      <c r="I10" s="14"/>
      <c r="J10" s="14"/>
      <c r="K10" s="14"/>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c r="AQ10" s="91"/>
      <c r="AR10" s="91"/>
      <c r="AS10" s="91"/>
      <c r="AT10" s="91"/>
      <c r="AU10" s="91"/>
      <c r="AV10" s="91"/>
      <c r="AW10" s="91"/>
      <c r="AX10" s="91"/>
      <c r="AY10" s="91"/>
      <c r="AZ10" s="91"/>
      <c r="BA10" s="91"/>
      <c r="BB10" s="91"/>
      <c r="BC10" s="91"/>
      <c r="BD10" s="91"/>
      <c r="BE10" s="91"/>
      <c r="BF10" s="91"/>
      <c r="BG10" s="91"/>
      <c r="BH10" s="91"/>
      <c r="BI10" s="91"/>
      <c r="BJ10" s="91"/>
      <c r="BK10" s="91"/>
      <c r="BL10" s="91"/>
      <c r="BM10" s="91"/>
      <c r="BN10" s="91"/>
      <c r="BO10" s="91"/>
      <c r="BP10" s="91"/>
      <c r="BQ10" s="91"/>
      <c r="BR10" s="91"/>
      <c r="BS10" s="91"/>
    </row>
    <row r="11" spans="1:71" ht="14.25" customHeight="1">
      <c r="A11" s="2"/>
      <c r="B11" s="43" t="s">
        <v>201</v>
      </c>
      <c r="C11" s="93"/>
      <c r="D11" s="93"/>
      <c r="E11" s="94"/>
      <c r="F11" s="94"/>
      <c r="G11" s="14"/>
      <c r="H11" s="174"/>
      <c r="I11" s="500"/>
      <c r="J11" s="500"/>
      <c r="K11" s="500"/>
      <c r="L11" s="500"/>
      <c r="M11" s="500"/>
      <c r="N11" s="500"/>
      <c r="O11" s="500"/>
      <c r="P11" s="500"/>
      <c r="Q11" s="2"/>
      <c r="R11" s="2"/>
      <c r="S11" s="2"/>
      <c r="T11" s="2"/>
      <c r="U11" s="2"/>
      <c r="V11" s="2"/>
      <c r="W11" s="2"/>
      <c r="X11" s="2"/>
      <c r="Y11" s="2"/>
      <c r="Z11" s="2"/>
    </row>
    <row r="12" spans="1:71" ht="14.25" customHeight="1">
      <c r="A12" s="2"/>
      <c r="B12" s="43" t="s">
        <v>398</v>
      </c>
      <c r="C12" s="175"/>
      <c r="D12" s="175"/>
      <c r="E12" s="94"/>
      <c r="F12" s="176"/>
      <c r="G12" s="14"/>
      <c r="H12" s="174"/>
      <c r="I12" s="14"/>
      <c r="J12" s="14"/>
      <c r="K12" s="14"/>
      <c r="L12" s="2"/>
      <c r="M12" s="2"/>
      <c r="N12" s="2"/>
      <c r="O12" s="2"/>
      <c r="P12" s="2"/>
      <c r="Q12" s="2"/>
      <c r="R12" s="2"/>
      <c r="S12" s="2"/>
      <c r="T12" s="2"/>
      <c r="U12" s="2"/>
      <c r="V12" s="2"/>
      <c r="W12" s="2"/>
      <c r="X12" s="2"/>
      <c r="Y12" s="2"/>
      <c r="Z12" s="2"/>
    </row>
    <row r="13" spans="1:71" ht="14.25" customHeight="1">
      <c r="A13" s="2"/>
      <c r="B13" s="58" t="s">
        <v>202</v>
      </c>
      <c r="C13" s="177"/>
      <c r="D13" s="177"/>
      <c r="E13" s="178"/>
      <c r="F13" s="178"/>
      <c r="G13" s="179"/>
      <c r="H13" s="180"/>
      <c r="I13" s="14"/>
      <c r="J13" s="14"/>
      <c r="K13" s="14"/>
      <c r="L13" s="2"/>
      <c r="M13" s="2"/>
      <c r="N13" s="2"/>
      <c r="O13" s="2"/>
      <c r="P13" s="2"/>
      <c r="Q13" s="2"/>
      <c r="R13" s="2"/>
      <c r="S13" s="2"/>
      <c r="T13" s="2"/>
      <c r="U13" s="2"/>
      <c r="V13" s="2"/>
      <c r="W13" s="2"/>
      <c r="X13" s="2"/>
      <c r="Y13" s="2"/>
      <c r="Z13" s="2"/>
    </row>
    <row r="14" spans="1:71" ht="14.4">
      <c r="A14" s="2"/>
      <c r="B14" s="95"/>
      <c r="C14" s="93"/>
      <c r="D14" s="93"/>
      <c r="E14" s="94"/>
      <c r="F14" s="94"/>
      <c r="G14" s="2"/>
      <c r="H14" s="2"/>
      <c r="I14" s="2"/>
      <c r="J14" s="2"/>
      <c r="K14" s="2"/>
      <c r="L14" s="2"/>
      <c r="M14" s="2"/>
      <c r="N14" s="2"/>
      <c r="O14" s="2"/>
      <c r="P14" s="2"/>
      <c r="Q14" s="2"/>
      <c r="R14" s="2"/>
      <c r="S14" s="2"/>
      <c r="T14" s="2"/>
      <c r="U14" s="2"/>
      <c r="V14" s="2"/>
      <c r="W14" s="2"/>
      <c r="X14" s="2"/>
      <c r="Y14" s="2"/>
      <c r="Z14" s="2"/>
    </row>
    <row r="15" spans="1:71" ht="14.4">
      <c r="A15" s="2"/>
      <c r="B15" s="95"/>
      <c r="C15" s="93"/>
      <c r="D15" s="500" t="s">
        <v>300</v>
      </c>
      <c r="E15" s="500"/>
      <c r="F15" s="500"/>
      <c r="G15" s="500"/>
      <c r="H15" s="500"/>
      <c r="I15" s="500"/>
      <c r="J15" s="500"/>
      <c r="K15" s="500"/>
      <c r="L15" s="2"/>
      <c r="M15" s="2"/>
      <c r="N15" s="2"/>
      <c r="O15" s="2"/>
      <c r="P15" s="2"/>
      <c r="Q15" s="2"/>
      <c r="R15" s="2"/>
      <c r="S15" s="2"/>
      <c r="T15" s="2"/>
      <c r="U15" s="2"/>
      <c r="V15" s="2"/>
      <c r="W15" s="2"/>
      <c r="X15" s="2"/>
      <c r="Y15" s="2"/>
      <c r="Z15" s="2"/>
    </row>
    <row r="16" spans="1:71" ht="14.4" customHeight="1">
      <c r="A16" s="2"/>
      <c r="B16" s="449" t="s">
        <v>117</v>
      </c>
      <c r="C16" s="449"/>
      <c r="D16" s="503" t="str">
        <f>'Internal Use'!B6</f>
        <v>01/10/2021 - 30/09/2022</v>
      </c>
      <c r="E16" s="504"/>
      <c r="F16" s="505"/>
      <c r="G16" s="503" t="str">
        <f>'Internal Use'!B7</f>
        <v>01/10/2022 - 30/09/2023</v>
      </c>
      <c r="H16" s="504"/>
      <c r="I16" s="505"/>
      <c r="J16" s="503" t="str">
        <f>'Internal Use'!B8</f>
        <v>01/10/2023 - 30/09/2024</v>
      </c>
      <c r="K16" s="504"/>
      <c r="L16" s="505"/>
      <c r="M16" s="503" t="str">
        <f>'Internal Use'!B9</f>
        <v>01/10/2024 - 30/09/2025</v>
      </c>
      <c r="N16" s="504"/>
      <c r="O16" s="505"/>
      <c r="P16" s="425" t="s">
        <v>185</v>
      </c>
      <c r="Q16" s="425" t="s">
        <v>133</v>
      </c>
      <c r="R16" s="2"/>
      <c r="S16" s="2"/>
      <c r="T16" s="2"/>
      <c r="U16" s="2"/>
      <c r="V16" s="2"/>
      <c r="W16" s="2"/>
      <c r="X16" s="2"/>
      <c r="Y16" s="2"/>
      <c r="Z16" s="2"/>
      <c r="AA16" s="2"/>
      <c r="AB16" s="2"/>
      <c r="AC16" s="2"/>
      <c r="AD16" s="2"/>
    </row>
    <row r="17" spans="1:30" ht="41.4">
      <c r="A17" s="2"/>
      <c r="B17" s="449"/>
      <c r="C17" s="449"/>
      <c r="D17" s="130" t="s">
        <v>204</v>
      </c>
      <c r="E17" s="68" t="s">
        <v>404</v>
      </c>
      <c r="F17" s="144" t="s">
        <v>405</v>
      </c>
      <c r="G17" s="130" t="s">
        <v>204</v>
      </c>
      <c r="H17" s="68" t="s">
        <v>404</v>
      </c>
      <c r="I17" s="144" t="s">
        <v>405</v>
      </c>
      <c r="J17" s="130" t="s">
        <v>204</v>
      </c>
      <c r="K17" s="68" t="s">
        <v>404</v>
      </c>
      <c r="L17" s="144" t="s">
        <v>405</v>
      </c>
      <c r="M17" s="130" t="s">
        <v>204</v>
      </c>
      <c r="N17" s="68" t="s">
        <v>404</v>
      </c>
      <c r="O17" s="144" t="s">
        <v>405</v>
      </c>
      <c r="P17" s="425"/>
      <c r="Q17" s="425"/>
      <c r="R17" s="2"/>
      <c r="S17" s="2"/>
      <c r="T17" s="2"/>
      <c r="U17" s="2"/>
      <c r="V17" s="2"/>
      <c r="W17" s="2"/>
      <c r="X17" s="2"/>
      <c r="Y17" s="2"/>
      <c r="Z17" s="2"/>
      <c r="AA17" s="2"/>
      <c r="AB17" s="2"/>
      <c r="AC17" s="2"/>
      <c r="AD17" s="2"/>
    </row>
    <row r="18" spans="1:30">
      <c r="A18" s="2"/>
      <c r="B18" s="100" t="s">
        <v>107</v>
      </c>
      <c r="C18" s="182" t="s">
        <v>205</v>
      </c>
      <c r="D18" s="183"/>
      <c r="E18" s="183"/>
      <c r="F18" s="183"/>
      <c r="G18" s="183"/>
      <c r="H18" s="183"/>
      <c r="I18" s="183"/>
      <c r="J18" s="183"/>
      <c r="K18" s="183"/>
      <c r="L18" s="183"/>
      <c r="M18" s="183"/>
      <c r="N18" s="183"/>
      <c r="O18" s="225"/>
      <c r="P18" s="181"/>
      <c r="Q18" s="96"/>
      <c r="R18" s="2"/>
      <c r="S18" s="2"/>
      <c r="T18" s="2"/>
      <c r="U18" s="2"/>
      <c r="V18" s="2"/>
      <c r="W18" s="2"/>
      <c r="X18" s="2"/>
      <c r="Y18" s="2"/>
      <c r="Z18" s="2"/>
      <c r="AA18" s="2"/>
      <c r="AB18" s="2"/>
      <c r="AC18" s="2"/>
      <c r="AD18" s="2"/>
    </row>
    <row r="19" spans="1:30" ht="27.6">
      <c r="A19" s="2"/>
      <c r="B19" s="100" t="s">
        <v>108</v>
      </c>
      <c r="C19" s="184" t="s">
        <v>206</v>
      </c>
      <c r="D19" s="185"/>
      <c r="E19" s="185"/>
      <c r="F19" s="185"/>
      <c r="G19" s="185"/>
      <c r="H19" s="185"/>
      <c r="I19" s="185"/>
      <c r="J19" s="185"/>
      <c r="K19" s="185"/>
      <c r="L19" s="185"/>
      <c r="M19" s="185"/>
      <c r="N19" s="185"/>
      <c r="O19" s="226"/>
      <c r="P19" s="181"/>
      <c r="Q19" s="96"/>
      <c r="R19" s="2"/>
      <c r="S19" s="2"/>
      <c r="T19" s="2"/>
      <c r="U19" s="2"/>
      <c r="V19" s="2"/>
      <c r="W19" s="2"/>
      <c r="X19" s="2"/>
      <c r="Y19" s="2"/>
      <c r="Z19" s="2"/>
      <c r="AA19" s="2"/>
      <c r="AB19" s="2"/>
      <c r="AC19" s="2"/>
      <c r="AD19" s="2"/>
    </row>
    <row r="20" spans="1:30">
      <c r="A20" s="2"/>
      <c r="B20" s="100" t="s">
        <v>109</v>
      </c>
      <c r="C20" s="186" t="s">
        <v>207</v>
      </c>
      <c r="D20" s="187">
        <f t="shared" ref="D20:O20" si="0">D18-D19</f>
        <v>0</v>
      </c>
      <c r="E20" s="187">
        <f t="shared" si="0"/>
        <v>0</v>
      </c>
      <c r="F20" s="187">
        <f t="shared" si="0"/>
        <v>0</v>
      </c>
      <c r="G20" s="187">
        <f t="shared" si="0"/>
        <v>0</v>
      </c>
      <c r="H20" s="187">
        <f t="shared" si="0"/>
        <v>0</v>
      </c>
      <c r="I20" s="187">
        <f t="shared" si="0"/>
        <v>0</v>
      </c>
      <c r="J20" s="187">
        <f t="shared" si="0"/>
        <v>0</v>
      </c>
      <c r="K20" s="187">
        <f t="shared" si="0"/>
        <v>0</v>
      </c>
      <c r="L20" s="187">
        <f t="shared" si="0"/>
        <v>0</v>
      </c>
      <c r="M20" s="187">
        <f t="shared" si="0"/>
        <v>0</v>
      </c>
      <c r="N20" s="187">
        <f t="shared" si="0"/>
        <v>0</v>
      </c>
      <c r="O20" s="187">
        <f t="shared" si="0"/>
        <v>0</v>
      </c>
      <c r="P20" s="181"/>
      <c r="Q20" s="96"/>
      <c r="R20" s="2"/>
      <c r="S20" s="2"/>
      <c r="T20" s="2"/>
      <c r="U20" s="2"/>
      <c r="V20" s="2"/>
      <c r="W20" s="2"/>
      <c r="X20" s="2"/>
      <c r="Y20" s="2"/>
      <c r="Z20" s="2"/>
      <c r="AA20" s="2"/>
      <c r="AB20" s="2"/>
      <c r="AC20" s="2"/>
      <c r="AD20" s="2"/>
    </row>
    <row r="21" spans="1:30">
      <c r="A21" s="2"/>
      <c r="B21" s="222" t="s">
        <v>110</v>
      </c>
      <c r="C21" s="182" t="s">
        <v>397</v>
      </c>
      <c r="D21" s="185"/>
      <c r="E21" s="185"/>
      <c r="F21" s="185"/>
      <c r="G21" s="185"/>
      <c r="H21" s="185"/>
      <c r="I21" s="185"/>
      <c r="J21" s="185"/>
      <c r="K21" s="185"/>
      <c r="L21" s="185"/>
      <c r="M21" s="185"/>
      <c r="N21" s="185"/>
      <c r="O21" s="226"/>
      <c r="P21" s="181"/>
      <c r="Q21" s="96"/>
      <c r="R21" s="2"/>
      <c r="S21" s="2"/>
      <c r="T21" s="2"/>
      <c r="U21" s="2"/>
      <c r="V21" s="2"/>
      <c r="W21" s="2"/>
      <c r="X21" s="2"/>
      <c r="Y21" s="2"/>
      <c r="Z21" s="2"/>
      <c r="AA21" s="2"/>
      <c r="AB21" s="2"/>
      <c r="AC21" s="2"/>
      <c r="AD21" s="2"/>
    </row>
    <row r="22" spans="1:30">
      <c r="A22" s="2"/>
      <c r="B22" s="100" t="s">
        <v>109</v>
      </c>
      <c r="C22" s="186" t="s">
        <v>208</v>
      </c>
      <c r="D22" s="187">
        <f t="shared" ref="D22" si="1">D20-D21</f>
        <v>0</v>
      </c>
      <c r="E22" s="187">
        <f t="shared" ref="E22" si="2">E20-E21</f>
        <v>0</v>
      </c>
      <c r="F22" s="187">
        <f t="shared" ref="F22" si="3">F20-F21</f>
        <v>0</v>
      </c>
      <c r="G22" s="187">
        <f t="shared" ref="G22" si="4">G20-G21</f>
        <v>0</v>
      </c>
      <c r="H22" s="187">
        <f t="shared" ref="H22" si="5">H20-H21</f>
        <v>0</v>
      </c>
      <c r="I22" s="187">
        <f t="shared" ref="I22" si="6">I20-I21</f>
        <v>0</v>
      </c>
      <c r="J22" s="187">
        <f t="shared" ref="J22" si="7">J20-J21</f>
        <v>0</v>
      </c>
      <c r="K22" s="187">
        <f t="shared" ref="K22" si="8">K20-K21</f>
        <v>0</v>
      </c>
      <c r="L22" s="187">
        <f t="shared" ref="L22" si="9">L20-L21</f>
        <v>0</v>
      </c>
      <c r="M22" s="187">
        <f t="shared" ref="M22" si="10">M20-M21</f>
        <v>0</v>
      </c>
      <c r="N22" s="187">
        <f t="shared" ref="N22" si="11">N20-N21</f>
        <v>0</v>
      </c>
      <c r="O22" s="187">
        <f t="shared" ref="O22" si="12">O20-O21</f>
        <v>0</v>
      </c>
      <c r="P22" s="181"/>
      <c r="Q22" s="96"/>
      <c r="R22" s="2"/>
      <c r="S22" s="2"/>
      <c r="T22" s="2"/>
      <c r="U22" s="2"/>
      <c r="V22" s="2"/>
      <c r="W22" s="2"/>
      <c r="X22" s="2"/>
      <c r="Y22" s="2"/>
      <c r="Z22" s="2"/>
      <c r="AA22" s="2"/>
      <c r="AB22" s="2"/>
      <c r="AC22" s="2"/>
      <c r="AD22" s="2"/>
    </row>
    <row r="23" spans="1:30">
      <c r="A23" s="2"/>
      <c r="B23" s="222" t="s">
        <v>111</v>
      </c>
      <c r="C23" s="184" t="s">
        <v>209</v>
      </c>
      <c r="D23" s="185"/>
      <c r="E23" s="185"/>
      <c r="F23" s="185"/>
      <c r="G23" s="185"/>
      <c r="H23" s="185"/>
      <c r="I23" s="185"/>
      <c r="J23" s="185"/>
      <c r="K23" s="185"/>
      <c r="L23" s="185"/>
      <c r="M23" s="185"/>
      <c r="N23" s="185"/>
      <c r="O23" s="226"/>
      <c r="P23" s="181"/>
      <c r="Q23" s="96"/>
      <c r="R23" s="2"/>
      <c r="S23" s="2"/>
      <c r="T23" s="2"/>
      <c r="U23" s="2"/>
      <c r="V23" s="2"/>
      <c r="W23" s="2"/>
      <c r="X23" s="2"/>
      <c r="Y23" s="2"/>
      <c r="Z23" s="2"/>
      <c r="AA23" s="2"/>
      <c r="AB23" s="2"/>
      <c r="AC23" s="2"/>
      <c r="AD23" s="2"/>
    </row>
    <row r="24" spans="1:30" ht="27.6">
      <c r="A24" s="2"/>
      <c r="B24" s="222" t="s">
        <v>112</v>
      </c>
      <c r="C24" s="184" t="s">
        <v>210</v>
      </c>
      <c r="D24" s="185"/>
      <c r="E24" s="185"/>
      <c r="F24" s="185"/>
      <c r="G24" s="185"/>
      <c r="H24" s="185"/>
      <c r="I24" s="185"/>
      <c r="J24" s="185"/>
      <c r="K24" s="185"/>
      <c r="L24" s="185"/>
      <c r="M24" s="185"/>
      <c r="N24" s="185"/>
      <c r="O24" s="226"/>
      <c r="P24" s="181"/>
      <c r="Q24" s="96"/>
      <c r="R24" s="2"/>
      <c r="S24" s="2"/>
      <c r="T24" s="2"/>
      <c r="U24" s="2"/>
      <c r="V24" s="2"/>
      <c r="W24" s="2"/>
      <c r="X24" s="2"/>
      <c r="Y24" s="2"/>
      <c r="Z24" s="2"/>
      <c r="AA24" s="2"/>
      <c r="AB24" s="2"/>
      <c r="AC24" s="2"/>
      <c r="AD24" s="2"/>
    </row>
    <row r="25" spans="1:30">
      <c r="A25" s="2"/>
      <c r="B25" s="222" t="s">
        <v>113</v>
      </c>
      <c r="C25" s="184" t="s">
        <v>211</v>
      </c>
      <c r="D25" s="185"/>
      <c r="E25" s="185"/>
      <c r="F25" s="185"/>
      <c r="G25" s="185"/>
      <c r="H25" s="185"/>
      <c r="I25" s="185"/>
      <c r="J25" s="185"/>
      <c r="K25" s="185"/>
      <c r="L25" s="185"/>
      <c r="M25" s="185"/>
      <c r="N25" s="185"/>
      <c r="O25" s="226"/>
      <c r="P25" s="181"/>
      <c r="Q25" s="96"/>
      <c r="R25" s="2"/>
      <c r="S25" s="2"/>
      <c r="T25" s="2"/>
      <c r="U25" s="2"/>
      <c r="V25" s="2"/>
      <c r="W25" s="2"/>
      <c r="X25" s="2"/>
      <c r="Y25" s="2"/>
      <c r="Z25" s="2"/>
      <c r="AA25" s="2"/>
      <c r="AB25" s="2"/>
      <c r="AC25" s="2"/>
      <c r="AD25" s="2"/>
    </row>
    <row r="26" spans="1:30">
      <c r="A26" s="2"/>
      <c r="B26" s="100" t="s">
        <v>109</v>
      </c>
      <c r="C26" s="186" t="s">
        <v>212</v>
      </c>
      <c r="D26" s="187">
        <f>SUM(D23:D25)</f>
        <v>0</v>
      </c>
      <c r="E26" s="187">
        <f t="shared" ref="E26:O26" si="13">SUM(E23:E25)</f>
        <v>0</v>
      </c>
      <c r="F26" s="187">
        <f t="shared" si="13"/>
        <v>0</v>
      </c>
      <c r="G26" s="187">
        <f t="shared" si="13"/>
        <v>0</v>
      </c>
      <c r="H26" s="187">
        <f t="shared" si="13"/>
        <v>0</v>
      </c>
      <c r="I26" s="187">
        <f t="shared" si="13"/>
        <v>0</v>
      </c>
      <c r="J26" s="187">
        <f t="shared" si="13"/>
        <v>0</v>
      </c>
      <c r="K26" s="187">
        <f t="shared" si="13"/>
        <v>0</v>
      </c>
      <c r="L26" s="187">
        <f t="shared" si="13"/>
        <v>0</v>
      </c>
      <c r="M26" s="187">
        <f t="shared" si="13"/>
        <v>0</v>
      </c>
      <c r="N26" s="187">
        <f t="shared" si="13"/>
        <v>0</v>
      </c>
      <c r="O26" s="187">
        <f t="shared" si="13"/>
        <v>0</v>
      </c>
      <c r="P26" s="181"/>
      <c r="Q26" s="96"/>
      <c r="R26" s="2"/>
      <c r="S26" s="2"/>
      <c r="T26" s="2"/>
      <c r="U26" s="2"/>
      <c r="V26" s="2"/>
      <c r="W26" s="2"/>
      <c r="X26" s="2"/>
      <c r="Y26" s="2"/>
      <c r="Z26" s="2"/>
      <c r="AA26" s="2"/>
      <c r="AB26" s="2"/>
      <c r="AC26" s="2"/>
      <c r="AD26" s="2"/>
    </row>
    <row r="27" spans="1:30" ht="35.25" customHeight="1">
      <c r="A27" s="2"/>
      <c r="B27" s="100" t="s">
        <v>109</v>
      </c>
      <c r="C27" s="188" t="s">
        <v>213</v>
      </c>
      <c r="D27" s="187">
        <f t="shared" ref="D27" si="14">D22-D26</f>
        <v>0</v>
      </c>
      <c r="E27" s="187">
        <f t="shared" ref="E27:O27" si="15">E22-E26</f>
        <v>0</v>
      </c>
      <c r="F27" s="187">
        <f t="shared" si="15"/>
        <v>0</v>
      </c>
      <c r="G27" s="187">
        <f t="shared" si="15"/>
        <v>0</v>
      </c>
      <c r="H27" s="187">
        <f t="shared" si="15"/>
        <v>0</v>
      </c>
      <c r="I27" s="187">
        <f t="shared" si="15"/>
        <v>0</v>
      </c>
      <c r="J27" s="187">
        <f t="shared" si="15"/>
        <v>0</v>
      </c>
      <c r="K27" s="187">
        <f t="shared" si="15"/>
        <v>0</v>
      </c>
      <c r="L27" s="187">
        <f t="shared" si="15"/>
        <v>0</v>
      </c>
      <c r="M27" s="187">
        <f t="shared" si="15"/>
        <v>0</v>
      </c>
      <c r="N27" s="187">
        <f t="shared" si="15"/>
        <v>0</v>
      </c>
      <c r="O27" s="187">
        <f t="shared" si="15"/>
        <v>0</v>
      </c>
      <c r="P27" s="181"/>
      <c r="Q27" s="96"/>
      <c r="R27" s="2"/>
      <c r="S27" s="2"/>
      <c r="T27" s="2"/>
      <c r="U27" s="2"/>
      <c r="V27" s="2"/>
      <c r="W27" s="2"/>
      <c r="X27" s="2"/>
      <c r="Y27" s="2"/>
      <c r="Z27" s="2"/>
      <c r="AA27" s="2"/>
      <c r="AB27" s="2"/>
      <c r="AC27" s="2"/>
      <c r="AD27" s="2"/>
    </row>
    <row r="28" spans="1:30" ht="17.399999999999999" customHeight="1">
      <c r="A28" s="2"/>
      <c r="B28" s="222" t="s">
        <v>114</v>
      </c>
      <c r="C28" s="184" t="s">
        <v>214</v>
      </c>
      <c r="D28" s="185"/>
      <c r="E28" s="185"/>
      <c r="F28" s="185"/>
      <c r="G28" s="185"/>
      <c r="H28" s="185"/>
      <c r="I28" s="185"/>
      <c r="J28" s="185"/>
      <c r="K28" s="185"/>
      <c r="L28" s="185"/>
      <c r="M28" s="185"/>
      <c r="N28" s="185"/>
      <c r="O28" s="226"/>
      <c r="P28" s="181"/>
      <c r="Q28" s="96"/>
      <c r="R28" s="2"/>
      <c r="S28" s="2"/>
      <c r="T28" s="2"/>
      <c r="U28" s="2"/>
      <c r="V28" s="2"/>
      <c r="W28" s="2"/>
      <c r="X28" s="2"/>
      <c r="Y28" s="2"/>
      <c r="Z28" s="2"/>
      <c r="AA28" s="2"/>
      <c r="AB28" s="2"/>
      <c r="AC28" s="2"/>
      <c r="AD28" s="2"/>
    </row>
    <row r="29" spans="1:30" ht="17.399999999999999" customHeight="1">
      <c r="A29" s="2"/>
      <c r="B29" s="222" t="s">
        <v>115</v>
      </c>
      <c r="C29" s="184" t="s">
        <v>215</v>
      </c>
      <c r="D29" s="185"/>
      <c r="E29" s="185"/>
      <c r="F29" s="185"/>
      <c r="G29" s="185"/>
      <c r="H29" s="185"/>
      <c r="I29" s="185"/>
      <c r="J29" s="185"/>
      <c r="K29" s="185"/>
      <c r="L29" s="185"/>
      <c r="M29" s="185"/>
      <c r="N29" s="185"/>
      <c r="O29" s="226"/>
      <c r="P29" s="181"/>
      <c r="Q29" s="96"/>
      <c r="R29" s="2"/>
      <c r="S29" s="2"/>
      <c r="T29" s="2"/>
      <c r="U29" s="2"/>
      <c r="V29" s="2"/>
      <c r="W29" s="2"/>
      <c r="X29" s="2"/>
      <c r="Y29" s="2"/>
      <c r="Z29" s="2"/>
      <c r="AA29" s="2"/>
      <c r="AB29" s="2"/>
      <c r="AC29" s="2"/>
      <c r="AD29" s="2"/>
    </row>
    <row r="30" spans="1:30" ht="26.25" customHeight="1">
      <c r="A30" s="2"/>
      <c r="B30" s="222" t="s">
        <v>116</v>
      </c>
      <c r="C30" s="189" t="s">
        <v>216</v>
      </c>
      <c r="D30" s="185"/>
      <c r="E30" s="185"/>
      <c r="F30" s="185"/>
      <c r="G30" s="185"/>
      <c r="H30" s="185"/>
      <c r="I30" s="185"/>
      <c r="J30" s="185"/>
      <c r="K30" s="185"/>
      <c r="L30" s="185"/>
      <c r="M30" s="185"/>
      <c r="N30" s="185"/>
      <c r="O30" s="226"/>
      <c r="P30" s="181"/>
      <c r="Q30" s="96"/>
      <c r="R30" s="2"/>
      <c r="S30" s="2"/>
      <c r="T30" s="2"/>
      <c r="U30" s="2"/>
      <c r="V30" s="2"/>
      <c r="W30" s="2"/>
      <c r="X30" s="2"/>
      <c r="Y30" s="2"/>
      <c r="Z30" s="2"/>
      <c r="AA30" s="2"/>
      <c r="AB30" s="2"/>
      <c r="AC30" s="2"/>
      <c r="AD30" s="2"/>
    </row>
    <row r="31" spans="1:30">
      <c r="A31" s="2"/>
      <c r="B31" s="222" t="s">
        <v>159</v>
      </c>
      <c r="C31" s="189" t="s">
        <v>217</v>
      </c>
      <c r="D31" s="185"/>
      <c r="E31" s="185"/>
      <c r="F31" s="185"/>
      <c r="G31" s="185"/>
      <c r="H31" s="185"/>
      <c r="I31" s="185"/>
      <c r="J31" s="185"/>
      <c r="K31" s="185"/>
      <c r="L31" s="185"/>
      <c r="M31" s="185"/>
      <c r="N31" s="185"/>
      <c r="O31" s="226"/>
      <c r="P31" s="181"/>
      <c r="Q31" s="96"/>
      <c r="R31" s="2"/>
      <c r="S31" s="2"/>
      <c r="T31" s="2"/>
      <c r="U31" s="2"/>
      <c r="V31" s="2"/>
      <c r="W31" s="2"/>
      <c r="X31" s="2"/>
      <c r="Y31" s="2"/>
      <c r="Z31" s="2"/>
      <c r="AA31" s="2"/>
      <c r="AB31" s="2"/>
      <c r="AC31" s="2"/>
      <c r="AD31" s="2"/>
    </row>
    <row r="32" spans="1:30">
      <c r="A32" s="2"/>
      <c r="B32" s="100" t="s">
        <v>109</v>
      </c>
      <c r="C32" s="186" t="s">
        <v>218</v>
      </c>
      <c r="D32" s="187">
        <f t="shared" ref="D32:O32" si="16">SUM(D27:D31)</f>
        <v>0</v>
      </c>
      <c r="E32" s="187">
        <f t="shared" si="16"/>
        <v>0</v>
      </c>
      <c r="F32" s="187">
        <f t="shared" si="16"/>
        <v>0</v>
      </c>
      <c r="G32" s="187">
        <f t="shared" si="16"/>
        <v>0</v>
      </c>
      <c r="H32" s="187">
        <f t="shared" si="16"/>
        <v>0</v>
      </c>
      <c r="I32" s="187">
        <f t="shared" si="16"/>
        <v>0</v>
      </c>
      <c r="J32" s="187">
        <f t="shared" si="16"/>
        <v>0</v>
      </c>
      <c r="K32" s="187">
        <f t="shared" si="16"/>
        <v>0</v>
      </c>
      <c r="L32" s="187">
        <f t="shared" si="16"/>
        <v>0</v>
      </c>
      <c r="M32" s="187">
        <f t="shared" si="16"/>
        <v>0</v>
      </c>
      <c r="N32" s="187">
        <f t="shared" si="16"/>
        <v>0</v>
      </c>
      <c r="O32" s="187">
        <f t="shared" si="16"/>
        <v>0</v>
      </c>
      <c r="P32" s="181"/>
      <c r="Q32" s="96"/>
      <c r="R32" s="2"/>
      <c r="S32" s="2"/>
      <c r="T32" s="2"/>
      <c r="U32" s="2"/>
      <c r="V32" s="2"/>
      <c r="W32" s="2"/>
      <c r="X32" s="2"/>
      <c r="Y32" s="2"/>
      <c r="Z32" s="2"/>
      <c r="AA32" s="2"/>
      <c r="AB32" s="2"/>
      <c r="AC32" s="2"/>
      <c r="AD32" s="2"/>
    </row>
    <row r="33" spans="1:30">
      <c r="A33" s="2"/>
      <c r="B33" s="222" t="s">
        <v>160</v>
      </c>
      <c r="C33" s="184" t="s">
        <v>219</v>
      </c>
      <c r="D33" s="185"/>
      <c r="E33" s="185"/>
      <c r="F33" s="185"/>
      <c r="G33" s="185"/>
      <c r="H33" s="185"/>
      <c r="I33" s="185"/>
      <c r="J33" s="185"/>
      <c r="K33" s="185"/>
      <c r="L33" s="185"/>
      <c r="M33" s="185"/>
      <c r="N33" s="185"/>
      <c r="O33" s="226"/>
      <c r="P33" s="181"/>
      <c r="Q33" s="96"/>
      <c r="R33" s="2"/>
      <c r="S33" s="2"/>
      <c r="T33" s="2"/>
      <c r="U33" s="2"/>
      <c r="V33" s="2"/>
      <c r="W33" s="2"/>
      <c r="X33" s="2"/>
      <c r="Y33" s="2"/>
      <c r="Z33" s="2"/>
      <c r="AA33" s="2"/>
      <c r="AB33" s="2"/>
      <c r="AC33" s="2"/>
      <c r="AD33" s="2"/>
    </row>
    <row r="34" spans="1:30">
      <c r="A34" s="2"/>
      <c r="B34" s="100" t="s">
        <v>109</v>
      </c>
      <c r="C34" s="186" t="s">
        <v>220</v>
      </c>
      <c r="D34" s="187">
        <f t="shared" ref="D34" si="17">D32-D33</f>
        <v>0</v>
      </c>
      <c r="E34" s="187">
        <f t="shared" ref="E34:O34" si="18">E32-E33</f>
        <v>0</v>
      </c>
      <c r="F34" s="187">
        <f t="shared" si="18"/>
        <v>0</v>
      </c>
      <c r="G34" s="187">
        <f t="shared" si="18"/>
        <v>0</v>
      </c>
      <c r="H34" s="187">
        <f t="shared" si="18"/>
        <v>0</v>
      </c>
      <c r="I34" s="187">
        <f t="shared" si="18"/>
        <v>0</v>
      </c>
      <c r="J34" s="187">
        <f t="shared" si="18"/>
        <v>0</v>
      </c>
      <c r="K34" s="187">
        <f t="shared" si="18"/>
        <v>0</v>
      </c>
      <c r="L34" s="187">
        <f t="shared" si="18"/>
        <v>0</v>
      </c>
      <c r="M34" s="187">
        <f t="shared" si="18"/>
        <v>0</v>
      </c>
      <c r="N34" s="187">
        <f t="shared" si="18"/>
        <v>0</v>
      </c>
      <c r="O34" s="187">
        <f t="shared" si="18"/>
        <v>0</v>
      </c>
      <c r="P34" s="181"/>
      <c r="Q34" s="96"/>
      <c r="R34" s="2"/>
      <c r="S34" s="2"/>
      <c r="T34" s="2"/>
      <c r="U34" s="2"/>
      <c r="V34" s="2"/>
      <c r="W34" s="2"/>
      <c r="X34" s="2"/>
      <c r="Y34" s="2"/>
      <c r="Z34" s="2"/>
      <c r="AA34" s="2"/>
      <c r="AB34" s="2"/>
      <c r="AC34" s="2"/>
      <c r="AD34" s="2"/>
    </row>
    <row r="35" spans="1:30">
      <c r="A35" s="2"/>
      <c r="B35" s="100" t="s">
        <v>109</v>
      </c>
      <c r="C35" s="190" t="s">
        <v>221</v>
      </c>
      <c r="D35" s="191" t="str">
        <f t="shared" ref="D35" si="19">IF(ISERROR(D34/D20)=TRUE,"0",D34/D20)</f>
        <v>0</v>
      </c>
      <c r="E35" s="191" t="str">
        <f t="shared" ref="E35" si="20">IF(ISERROR(E34/E20)=TRUE,"0",E34/E20)</f>
        <v>0</v>
      </c>
      <c r="F35" s="191" t="str">
        <f t="shared" ref="F35" si="21">IF(ISERROR(F34/F20)=TRUE,"0",F34/F20)</f>
        <v>0</v>
      </c>
      <c r="G35" s="191" t="str">
        <f t="shared" ref="G35" si="22">IF(ISERROR(G34/G20)=TRUE,"0",G34/G20)</f>
        <v>0</v>
      </c>
      <c r="H35" s="191" t="str">
        <f t="shared" ref="H35" si="23">IF(ISERROR(H34/H20)=TRUE,"0",H34/H20)</f>
        <v>0</v>
      </c>
      <c r="I35" s="191" t="str">
        <f t="shared" ref="I35" si="24">IF(ISERROR(I34/I20)=TRUE,"0",I34/I20)</f>
        <v>0</v>
      </c>
      <c r="J35" s="191" t="str">
        <f t="shared" ref="J35" si="25">IF(ISERROR(J34/J20)=TRUE,"0",J34/J20)</f>
        <v>0</v>
      </c>
      <c r="K35" s="191" t="str">
        <f t="shared" ref="K35" si="26">IF(ISERROR(K34/K20)=TRUE,"0",K34/K20)</f>
        <v>0</v>
      </c>
      <c r="L35" s="191" t="str">
        <f t="shared" ref="L35" si="27">IF(ISERROR(L34/L20)=TRUE,"0",L34/L20)</f>
        <v>0</v>
      </c>
      <c r="M35" s="191" t="str">
        <f t="shared" ref="M35" si="28">IF(ISERROR(M34/M20)=TRUE,"0",M34/M20)</f>
        <v>0</v>
      </c>
      <c r="N35" s="191" t="str">
        <f t="shared" ref="N35" si="29">IF(ISERROR(N34/N20)=TRUE,"0",N34/N20)</f>
        <v>0</v>
      </c>
      <c r="O35" s="191" t="str">
        <f t="shared" ref="O35" si="30">IF(ISERROR(O34/O20)=TRUE,"0",O34/O20)</f>
        <v>0</v>
      </c>
      <c r="P35" s="181"/>
      <c r="Q35" s="96"/>
      <c r="R35" s="2"/>
      <c r="S35" s="2"/>
      <c r="T35" s="2"/>
      <c r="U35" s="2"/>
      <c r="V35" s="2"/>
      <c r="W35" s="2"/>
      <c r="X35" s="2"/>
      <c r="Y35" s="2"/>
      <c r="Z35" s="2"/>
      <c r="AA35" s="2"/>
      <c r="AB35" s="2"/>
      <c r="AC35" s="2"/>
      <c r="AD35" s="2"/>
    </row>
    <row r="36" spans="1:30">
      <c r="A36" s="2"/>
      <c r="B36" s="2"/>
      <c r="C36" s="2"/>
      <c r="D36" s="2"/>
      <c r="E36" s="2"/>
      <c r="F36" s="2"/>
      <c r="G36" s="2"/>
      <c r="H36" s="2"/>
      <c r="I36" s="2"/>
      <c r="J36" s="2"/>
      <c r="K36" s="2"/>
      <c r="L36" s="2"/>
      <c r="M36" s="2"/>
      <c r="N36" s="2"/>
      <c r="O36" s="2"/>
      <c r="P36" s="2"/>
      <c r="Q36" s="2"/>
      <c r="R36" s="2"/>
      <c r="S36" s="2"/>
      <c r="T36" s="2"/>
      <c r="U36" s="2"/>
      <c r="V36" s="2"/>
      <c r="W36" s="2"/>
      <c r="X36" s="2"/>
      <c r="Y36" s="2"/>
      <c r="Z36" s="2"/>
    </row>
    <row r="37" spans="1:30">
      <c r="A37" s="2"/>
      <c r="B37" s="2"/>
      <c r="C37" s="2"/>
      <c r="D37" s="2"/>
      <c r="E37" s="2"/>
      <c r="F37" s="2"/>
      <c r="G37" s="2"/>
      <c r="H37" s="2"/>
      <c r="I37" s="2"/>
      <c r="J37" s="2"/>
      <c r="K37" s="2"/>
      <c r="L37" s="2"/>
      <c r="M37" s="2"/>
      <c r="N37" s="2"/>
      <c r="O37" s="2"/>
      <c r="P37" s="2"/>
      <c r="Q37" s="2"/>
      <c r="R37" s="2"/>
      <c r="S37" s="2"/>
      <c r="T37" s="2"/>
      <c r="U37" s="2"/>
      <c r="V37" s="2"/>
      <c r="W37" s="2"/>
      <c r="X37" s="2"/>
      <c r="Y37" s="2"/>
      <c r="Z37" s="2"/>
    </row>
    <row r="38" spans="1:30" ht="15.6">
      <c r="A38" s="2"/>
      <c r="B38" s="97" t="s">
        <v>117</v>
      </c>
      <c r="C38" s="98"/>
      <c r="D38" s="98"/>
      <c r="E38" s="98"/>
      <c r="F38" s="98"/>
      <c r="G38" s="98"/>
      <c r="H38" s="98"/>
      <c r="I38" s="98"/>
      <c r="J38" s="98"/>
      <c r="K38" s="98"/>
      <c r="L38" s="2"/>
      <c r="M38" s="2"/>
      <c r="N38" s="2"/>
      <c r="O38" s="2"/>
      <c r="P38" s="2"/>
      <c r="Q38" s="2"/>
      <c r="R38" s="2"/>
      <c r="S38" s="2"/>
      <c r="T38" s="2"/>
      <c r="U38" s="2"/>
      <c r="V38" s="2"/>
      <c r="W38" s="2"/>
      <c r="X38" s="2"/>
      <c r="Y38" s="2"/>
      <c r="Z38" s="2"/>
    </row>
    <row r="39" spans="1:30">
      <c r="A39" s="2"/>
      <c r="B39" s="57" t="s">
        <v>107</v>
      </c>
      <c r="C39" s="495" t="s">
        <v>222</v>
      </c>
      <c r="D39" s="495"/>
      <c r="E39" s="495"/>
      <c r="F39" s="495"/>
      <c r="G39" s="495"/>
      <c r="H39" s="495"/>
      <c r="I39" s="495"/>
      <c r="J39" s="495"/>
      <c r="K39" s="495"/>
      <c r="L39" s="2"/>
      <c r="M39" s="2"/>
      <c r="N39" s="2"/>
      <c r="O39" s="2"/>
      <c r="P39" s="2"/>
      <c r="Q39" s="2"/>
      <c r="R39" s="2"/>
      <c r="S39" s="2"/>
      <c r="T39" s="2"/>
      <c r="U39" s="2"/>
      <c r="V39" s="2"/>
      <c r="W39" s="2"/>
      <c r="X39" s="2"/>
      <c r="Y39" s="2"/>
      <c r="Z39" s="2"/>
    </row>
    <row r="40" spans="1:30">
      <c r="A40" s="2"/>
      <c r="B40" s="57" t="s">
        <v>108</v>
      </c>
      <c r="C40" s="495" t="s">
        <v>223</v>
      </c>
      <c r="D40" s="495"/>
      <c r="E40" s="495"/>
      <c r="F40" s="495"/>
      <c r="G40" s="495"/>
      <c r="H40" s="495"/>
      <c r="I40" s="495"/>
      <c r="J40" s="495"/>
      <c r="K40" s="495"/>
      <c r="L40" s="2"/>
      <c r="M40" s="2"/>
      <c r="N40" s="2"/>
      <c r="O40" s="2"/>
      <c r="P40" s="2"/>
      <c r="Q40" s="2"/>
      <c r="R40" s="2"/>
      <c r="S40" s="2"/>
      <c r="T40" s="2"/>
      <c r="U40" s="2"/>
      <c r="V40" s="2"/>
      <c r="W40" s="2"/>
      <c r="X40" s="2"/>
      <c r="Y40" s="2"/>
      <c r="Z40" s="2"/>
    </row>
    <row r="41" spans="1:30">
      <c r="A41" s="2"/>
      <c r="B41" s="57" t="s">
        <v>109</v>
      </c>
      <c r="C41" s="495" t="s">
        <v>224</v>
      </c>
      <c r="D41" s="495"/>
      <c r="E41" s="495"/>
      <c r="F41" s="495"/>
      <c r="G41" s="495"/>
      <c r="H41" s="495"/>
      <c r="I41" s="495"/>
      <c r="J41" s="495"/>
      <c r="K41" s="495"/>
      <c r="L41" s="2"/>
      <c r="M41" s="2"/>
      <c r="N41" s="2"/>
      <c r="O41" s="2"/>
      <c r="P41" s="2"/>
      <c r="Q41" s="2"/>
      <c r="R41" s="2"/>
      <c r="S41" s="2"/>
      <c r="T41" s="2"/>
      <c r="U41" s="2"/>
      <c r="V41" s="2"/>
      <c r="W41" s="2"/>
      <c r="X41" s="2"/>
      <c r="Y41" s="2"/>
      <c r="Z41" s="2"/>
    </row>
    <row r="42" spans="1:30">
      <c r="A42" s="2"/>
      <c r="B42" s="99" t="s">
        <v>110</v>
      </c>
      <c r="C42" s="498" t="s">
        <v>403</v>
      </c>
      <c r="D42" s="499"/>
      <c r="E42" s="499"/>
      <c r="F42" s="499"/>
      <c r="G42" s="499"/>
      <c r="H42" s="499"/>
      <c r="I42" s="499"/>
      <c r="J42" s="499"/>
      <c r="K42" s="499"/>
      <c r="L42" s="2"/>
      <c r="M42" s="2"/>
      <c r="N42" s="2"/>
      <c r="O42" s="2"/>
      <c r="P42" s="2"/>
      <c r="Q42" s="2"/>
      <c r="R42" s="2"/>
      <c r="S42" s="2"/>
      <c r="T42" s="2"/>
      <c r="U42" s="2"/>
      <c r="V42" s="2"/>
      <c r="W42" s="2"/>
      <c r="X42" s="2"/>
      <c r="Y42" s="2"/>
      <c r="Z42" s="2"/>
    </row>
    <row r="43" spans="1:30">
      <c r="A43" s="2"/>
      <c r="B43" s="223" t="s">
        <v>111</v>
      </c>
      <c r="C43" s="501" t="s">
        <v>225</v>
      </c>
      <c r="D43" s="501"/>
      <c r="E43" s="501"/>
      <c r="F43" s="501"/>
      <c r="G43" s="501"/>
      <c r="H43" s="501"/>
      <c r="I43" s="501"/>
      <c r="J43" s="501"/>
      <c r="K43" s="501"/>
      <c r="L43" s="2"/>
      <c r="M43" s="2"/>
      <c r="N43" s="2"/>
      <c r="O43" s="2"/>
      <c r="P43" s="2"/>
      <c r="Q43" s="2"/>
      <c r="R43" s="2"/>
      <c r="S43" s="2"/>
      <c r="T43" s="2"/>
      <c r="U43" s="2"/>
      <c r="V43" s="2"/>
      <c r="W43" s="2"/>
      <c r="X43" s="2"/>
      <c r="Y43" s="2"/>
      <c r="Z43" s="2"/>
    </row>
    <row r="44" spans="1:30">
      <c r="A44" s="2"/>
      <c r="B44" s="223" t="s">
        <v>112</v>
      </c>
      <c r="C44" s="502" t="s">
        <v>226</v>
      </c>
      <c r="D44" s="495"/>
      <c r="E44" s="495"/>
      <c r="F44" s="495"/>
      <c r="G44" s="495"/>
      <c r="H44" s="495"/>
      <c r="I44" s="495"/>
      <c r="J44" s="495"/>
      <c r="K44" s="495"/>
      <c r="L44" s="2"/>
      <c r="M44" s="2"/>
      <c r="N44" s="2"/>
      <c r="O44" s="2"/>
      <c r="P44" s="2"/>
      <c r="Q44" s="2"/>
      <c r="R44" s="2"/>
      <c r="S44" s="2"/>
      <c r="T44" s="2"/>
      <c r="U44" s="2"/>
      <c r="V44" s="2"/>
      <c r="W44" s="2"/>
      <c r="X44" s="2"/>
      <c r="Y44" s="2"/>
      <c r="Z44" s="2"/>
    </row>
    <row r="45" spans="1:30">
      <c r="A45" s="2"/>
      <c r="B45" s="223" t="s">
        <v>113</v>
      </c>
      <c r="C45" s="495" t="s">
        <v>227</v>
      </c>
      <c r="D45" s="495"/>
      <c r="E45" s="495"/>
      <c r="F45" s="495"/>
      <c r="G45" s="495"/>
      <c r="H45" s="495"/>
      <c r="I45" s="495"/>
      <c r="J45" s="495"/>
      <c r="K45" s="495"/>
      <c r="L45" s="2"/>
      <c r="M45" s="2"/>
      <c r="N45" s="2"/>
      <c r="O45" s="2"/>
      <c r="P45" s="2"/>
      <c r="Q45" s="2"/>
      <c r="R45" s="2"/>
      <c r="S45" s="2"/>
      <c r="T45" s="2"/>
      <c r="U45" s="2"/>
      <c r="V45" s="2"/>
      <c r="W45" s="2"/>
      <c r="X45" s="2"/>
      <c r="Y45" s="2"/>
      <c r="Z45" s="2"/>
    </row>
    <row r="46" spans="1:30">
      <c r="A46" s="2"/>
      <c r="B46" s="223" t="s">
        <v>114</v>
      </c>
      <c r="C46" s="495" t="s">
        <v>228</v>
      </c>
      <c r="D46" s="495"/>
      <c r="E46" s="495"/>
      <c r="F46" s="495"/>
      <c r="G46" s="495"/>
      <c r="H46" s="495"/>
      <c r="I46" s="495"/>
      <c r="J46" s="495"/>
      <c r="K46" s="495"/>
      <c r="L46" s="2"/>
      <c r="M46" s="2"/>
      <c r="N46" s="2"/>
      <c r="O46" s="2"/>
      <c r="P46" s="2"/>
      <c r="Q46" s="2"/>
      <c r="R46" s="2"/>
      <c r="S46" s="2"/>
      <c r="T46" s="2"/>
      <c r="U46" s="2"/>
      <c r="V46" s="2"/>
      <c r="W46" s="2"/>
      <c r="X46" s="2"/>
      <c r="Y46" s="2"/>
      <c r="Z46" s="2"/>
    </row>
    <row r="47" spans="1:30">
      <c r="A47" s="2"/>
      <c r="B47" s="223" t="s">
        <v>115</v>
      </c>
      <c r="C47" s="495" t="s">
        <v>229</v>
      </c>
      <c r="D47" s="495"/>
      <c r="E47" s="495"/>
      <c r="F47" s="495"/>
      <c r="G47" s="495"/>
      <c r="H47" s="495"/>
      <c r="I47" s="495"/>
      <c r="J47" s="495"/>
      <c r="K47" s="495"/>
      <c r="L47" s="2"/>
      <c r="M47" s="2"/>
      <c r="N47" s="2"/>
      <c r="O47" s="2"/>
      <c r="P47" s="2"/>
      <c r="Q47" s="2"/>
      <c r="R47" s="2"/>
      <c r="S47" s="2"/>
      <c r="T47" s="2"/>
      <c r="U47" s="2"/>
      <c r="V47" s="2"/>
      <c r="W47" s="2"/>
      <c r="X47" s="2"/>
      <c r="Y47" s="2"/>
      <c r="Z47" s="2"/>
    </row>
    <row r="48" spans="1:30">
      <c r="A48" s="2"/>
      <c r="B48" s="223" t="s">
        <v>116</v>
      </c>
      <c r="C48" s="495" t="s">
        <v>230</v>
      </c>
      <c r="D48" s="495"/>
      <c r="E48" s="495"/>
      <c r="F48" s="495"/>
      <c r="G48" s="495"/>
      <c r="H48" s="495"/>
      <c r="I48" s="495"/>
      <c r="J48" s="495"/>
      <c r="K48" s="495"/>
      <c r="L48" s="2"/>
      <c r="M48" s="2"/>
      <c r="N48" s="2"/>
      <c r="O48" s="2"/>
      <c r="P48" s="2"/>
      <c r="Q48" s="2"/>
      <c r="R48" s="2"/>
      <c r="S48" s="2"/>
      <c r="T48" s="2"/>
      <c r="U48" s="2"/>
      <c r="V48" s="2"/>
      <c r="W48" s="2"/>
      <c r="X48" s="2"/>
      <c r="Y48" s="2"/>
      <c r="Z48" s="2"/>
    </row>
    <row r="49" spans="1:26" ht="15" customHeight="1">
      <c r="A49" s="2"/>
      <c r="B49" s="223" t="s">
        <v>159</v>
      </c>
      <c r="C49" s="495" t="s">
        <v>231</v>
      </c>
      <c r="D49" s="495"/>
      <c r="E49" s="495"/>
      <c r="F49" s="495"/>
      <c r="G49" s="495"/>
      <c r="H49" s="495"/>
      <c r="I49" s="495"/>
      <c r="J49" s="495"/>
      <c r="K49" s="495"/>
      <c r="L49" s="2"/>
      <c r="M49" s="2"/>
      <c r="N49" s="2"/>
      <c r="O49" s="2"/>
      <c r="P49" s="2"/>
      <c r="Q49" s="2"/>
      <c r="R49" s="2"/>
      <c r="S49" s="2"/>
      <c r="T49" s="2"/>
      <c r="U49" s="2"/>
      <c r="V49" s="2"/>
      <c r="W49" s="2"/>
      <c r="X49" s="2"/>
      <c r="Y49" s="2"/>
      <c r="Z49" s="2"/>
    </row>
    <row r="50" spans="1:26">
      <c r="A50" s="2"/>
      <c r="B50" s="223" t="s">
        <v>160</v>
      </c>
      <c r="C50" s="501" t="s">
        <v>232</v>
      </c>
      <c r="D50" s="501"/>
      <c r="E50" s="501"/>
      <c r="F50" s="501"/>
      <c r="G50" s="501"/>
      <c r="H50" s="501"/>
      <c r="I50" s="501"/>
      <c r="J50" s="501"/>
      <c r="K50" s="501"/>
      <c r="L50" s="2"/>
      <c r="M50" s="2"/>
      <c r="N50" s="2"/>
      <c r="O50" s="2"/>
      <c r="P50" s="2"/>
      <c r="Q50" s="2"/>
      <c r="R50" s="2"/>
      <c r="S50" s="2"/>
      <c r="T50" s="2"/>
      <c r="U50" s="2"/>
      <c r="V50" s="2"/>
      <c r="W50" s="2"/>
      <c r="X50" s="2"/>
      <c r="Y50" s="2"/>
      <c r="Z50" s="2"/>
    </row>
    <row r="51" spans="1:26">
      <c r="A51" s="2"/>
      <c r="B51" s="14"/>
      <c r="C51" s="14"/>
      <c r="D51" s="14"/>
      <c r="E51" s="14"/>
      <c r="F51" s="14"/>
      <c r="G51" s="14"/>
      <c r="H51" s="14"/>
      <c r="I51" s="14"/>
      <c r="J51" s="14"/>
      <c r="K51" s="14"/>
      <c r="L51" s="2"/>
      <c r="M51" s="2"/>
      <c r="N51" s="2"/>
      <c r="O51" s="2"/>
      <c r="P51" s="2"/>
      <c r="Q51" s="2"/>
      <c r="R51" s="2"/>
      <c r="S51" s="2"/>
      <c r="T51" s="2"/>
      <c r="U51" s="2"/>
      <c r="V51" s="2"/>
      <c r="W51" s="2"/>
      <c r="X51" s="2"/>
      <c r="Y51" s="2"/>
      <c r="Z51" s="2"/>
    </row>
    <row r="52" spans="1:26">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c r="A99" s="2"/>
      <c r="B99" s="2"/>
      <c r="C99" s="2"/>
      <c r="D99" s="2"/>
      <c r="E99" s="2"/>
      <c r="F99" s="2"/>
      <c r="G99" s="2"/>
      <c r="H99" s="2"/>
      <c r="I99" s="2"/>
      <c r="J99" s="2"/>
      <c r="K99" s="2"/>
      <c r="L99" s="2"/>
      <c r="M99" s="2"/>
      <c r="N99" s="2"/>
      <c r="O99" s="2"/>
      <c r="P99" s="2"/>
      <c r="Q99" s="2"/>
      <c r="R99" s="2"/>
      <c r="S99" s="2"/>
      <c r="T99" s="2"/>
      <c r="U99" s="2"/>
      <c r="V99" s="2"/>
      <c r="W99" s="2"/>
      <c r="X99" s="2"/>
      <c r="Y99" s="2"/>
      <c r="Z99" s="2"/>
    </row>
  </sheetData>
  <mergeCells count="25">
    <mergeCell ref="P16:P17"/>
    <mergeCell ref="Q16:Q17"/>
    <mergeCell ref="D16:F16"/>
    <mergeCell ref="I11:P11"/>
    <mergeCell ref="G16:I16"/>
    <mergeCell ref="J16:L16"/>
    <mergeCell ref="M16:O16"/>
    <mergeCell ref="C48:K48"/>
    <mergeCell ref="C49:K49"/>
    <mergeCell ref="C50:K50"/>
    <mergeCell ref="C43:K43"/>
    <mergeCell ref="C44:K44"/>
    <mergeCell ref="C45:K45"/>
    <mergeCell ref="C46:K46"/>
    <mergeCell ref="C42:K42"/>
    <mergeCell ref="D15:K15"/>
    <mergeCell ref="B16:B17"/>
    <mergeCell ref="C16:C17"/>
    <mergeCell ref="C47:K47"/>
    <mergeCell ref="G3:H3"/>
    <mergeCell ref="G4:H4"/>
    <mergeCell ref="C39:K39"/>
    <mergeCell ref="C40:K40"/>
    <mergeCell ref="C41:K41"/>
    <mergeCell ref="B3:C3"/>
  </mergeCells>
  <conditionalFormatting sqref="B1">
    <cfRule type="cellIs" dxfId="3" priority="1" operator="equal">
      <formula>"Non-confidential"</formula>
    </cfRule>
    <cfRule type="cellIs" dxfId="2" priority="2" operator="equal">
      <formula>"Confidential"</formula>
    </cfRule>
  </conditionalFormatting>
  <hyperlinks>
    <hyperlink ref="I1" location="Contents!A1" display="Contents page" xr:uid="{DA78109D-D4AD-4CEF-9C85-3754B68AF51F}"/>
    <hyperlink ref="H1" location="Glossary!A1" display="Glossary" xr:uid="{6831D369-8B0E-43F6-B9C3-E585B3F14814}"/>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CF3F7-49BB-4252-AFF8-3F305B983CC9}">
  <sheetPr>
    <tabColor rgb="FF92D050"/>
  </sheetPr>
  <dimension ref="A1:E13"/>
  <sheetViews>
    <sheetView showGridLines="0" workbookViewId="0"/>
  </sheetViews>
  <sheetFormatPr defaultRowHeight="14.4"/>
  <cols>
    <col min="1" max="1" width="30.44140625" customWidth="1"/>
    <col min="2" max="2" width="48" customWidth="1"/>
    <col min="3" max="3" width="20.6640625" style="45" customWidth="1"/>
    <col min="4" max="4" width="16.44140625" customWidth="1"/>
    <col min="5" max="5" width="16.33203125" customWidth="1"/>
  </cols>
  <sheetData>
    <row r="1" spans="1:5">
      <c r="D1" s="233" t="s">
        <v>311</v>
      </c>
      <c r="E1" s="232" t="s">
        <v>410</v>
      </c>
    </row>
    <row r="3" spans="1:5" ht="36.6">
      <c r="A3" s="419" t="s">
        <v>413</v>
      </c>
      <c r="B3" s="419"/>
    </row>
    <row r="6" spans="1:5" s="127" customFormat="1" ht="17.399999999999999">
      <c r="A6" s="228" t="s">
        <v>256</v>
      </c>
      <c r="B6" s="228" t="s">
        <v>257</v>
      </c>
    </row>
    <row r="7" spans="1:5" s="127" customFormat="1" ht="15" customHeight="1">
      <c r="A7" s="221" t="s">
        <v>306</v>
      </c>
      <c r="B7" s="246" t="s">
        <v>308</v>
      </c>
    </row>
    <row r="8" spans="1:5" ht="15.6">
      <c r="C8" s="128"/>
    </row>
    <row r="9" spans="1:5" ht="15.6">
      <c r="C9" s="128"/>
    </row>
    <row r="10" spans="1:5" ht="15.6">
      <c r="C10" s="128"/>
    </row>
    <row r="11" spans="1:5" ht="15.6">
      <c r="C11" s="128"/>
    </row>
    <row r="12" spans="1:5" ht="15.6">
      <c r="C12" s="128"/>
    </row>
    <row r="13" spans="1:5" ht="15.6">
      <c r="C13" s="128"/>
    </row>
  </sheetData>
  <mergeCells count="1">
    <mergeCell ref="A3:B3"/>
  </mergeCells>
  <hyperlinks>
    <hyperlink ref="A7" location="Sales!A1" display="Sales" xr:uid="{422A3165-4B97-4DC4-A7C3-E9E4C3594A2F}"/>
    <hyperlink ref="E1" location="Contents!A1" display="Contents page" xr:uid="{0FE37D7D-2237-4EEA-8738-6ABE03F25C19}"/>
    <hyperlink ref="D1" location="Glossary!A1" display="Glossary" xr:uid="{3D54DA81-259B-4F7B-A9C4-6A3CBE7D552F}"/>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B1E43-DC75-421B-9F27-3ABA247EB0E5}">
  <dimension ref="A1:Q62"/>
  <sheetViews>
    <sheetView showGridLines="0" workbookViewId="0">
      <selection activeCell="C26" sqref="C26:D26"/>
    </sheetView>
  </sheetViews>
  <sheetFormatPr defaultRowHeight="14.4"/>
  <cols>
    <col min="2" max="2" width="36.88671875" customWidth="1"/>
    <col min="3" max="3" width="15.44140625" customWidth="1"/>
    <col min="4" max="4" width="17.5546875" customWidth="1"/>
    <col min="5" max="5" width="20.44140625" customWidth="1"/>
    <col min="6" max="6" width="31.109375" customWidth="1"/>
    <col min="7" max="7" width="30.109375" customWidth="1"/>
    <col min="8" max="17" width="18.109375" customWidth="1"/>
    <col min="18" max="18" width="33.88671875" customWidth="1"/>
  </cols>
  <sheetData>
    <row r="1" spans="2:10" s="231" customFormat="1" ht="15.6">
      <c r="B1" s="201" t="str">
        <f>Guidance!F19</f>
        <v>Non-confidential</v>
      </c>
      <c r="H1" s="233" t="s">
        <v>311</v>
      </c>
      <c r="I1" s="232" t="s">
        <v>410</v>
      </c>
    </row>
    <row r="3" spans="2:10" ht="17.399999999999999">
      <c r="B3" s="424" t="s">
        <v>182</v>
      </c>
      <c r="C3" s="424"/>
      <c r="D3" s="424"/>
      <c r="E3" s="424"/>
      <c r="F3" s="86"/>
      <c r="G3" s="86"/>
      <c r="H3" s="86"/>
      <c r="I3" s="86"/>
      <c r="J3" s="86"/>
    </row>
    <row r="4" spans="2:10">
      <c r="B4" s="55" t="s">
        <v>91</v>
      </c>
      <c r="C4" s="472" t="str">
        <f>Guidance!E11</f>
        <v>ER0081</v>
      </c>
      <c r="D4" s="510"/>
      <c r="E4" s="473"/>
    </row>
    <row r="5" spans="2:10">
      <c r="B5" s="55" t="s">
        <v>92</v>
      </c>
      <c r="C5" s="472" t="str">
        <f>Guidance!E13</f>
        <v>example plc</v>
      </c>
      <c r="D5" s="510"/>
      <c r="E5" s="473"/>
    </row>
    <row r="6" spans="2:10">
      <c r="B6" s="55" t="s">
        <v>264</v>
      </c>
      <c r="C6" s="472" t="str">
        <f>'Internal Use'!B9</f>
        <v>01/10/2024 - 30/09/2025</v>
      </c>
      <c r="D6" s="510"/>
      <c r="E6" s="473"/>
    </row>
    <row r="7" spans="2:10">
      <c r="B7" s="55" t="s">
        <v>265</v>
      </c>
      <c r="C7" s="511" t="str">
        <f>'Internal Use'!B5</f>
        <v>01/10/2021 - 30/09/2025</v>
      </c>
      <c r="D7" s="511"/>
      <c r="E7" s="511"/>
    </row>
    <row r="9" spans="2:10" ht="15" thickBot="1"/>
    <row r="10" spans="2:10" ht="17.399999999999999">
      <c r="B10" s="230" t="s">
        <v>93</v>
      </c>
      <c r="C10" s="86"/>
      <c r="D10" s="86"/>
      <c r="E10" s="86"/>
      <c r="F10" s="86"/>
      <c r="G10" s="86"/>
      <c r="H10" s="86"/>
      <c r="I10" s="86"/>
      <c r="J10" s="86"/>
    </row>
    <row r="11" spans="2:10">
      <c r="B11" s="516" t="s">
        <v>301</v>
      </c>
      <c r="C11" s="517"/>
      <c r="D11" s="517"/>
      <c r="E11" s="517"/>
      <c r="F11" s="517"/>
      <c r="G11" s="517"/>
      <c r="H11" s="517"/>
      <c r="I11" s="518"/>
    </row>
    <row r="12" spans="2:10">
      <c r="B12" s="519" t="s">
        <v>291</v>
      </c>
      <c r="C12" s="520"/>
      <c r="D12" s="520"/>
      <c r="E12" s="520"/>
      <c r="F12" s="520"/>
      <c r="G12" s="520"/>
      <c r="H12" s="520"/>
      <c r="I12" s="521"/>
    </row>
    <row r="13" spans="2:10">
      <c r="B13" s="519" t="s">
        <v>292</v>
      </c>
      <c r="C13" s="520"/>
      <c r="D13" s="520"/>
      <c r="E13" s="520"/>
      <c r="F13" s="520"/>
      <c r="G13" s="520"/>
      <c r="H13" s="520"/>
      <c r="I13" s="521"/>
    </row>
    <row r="14" spans="2:10">
      <c r="B14" s="519" t="s">
        <v>436</v>
      </c>
      <c r="C14" s="520"/>
      <c r="D14" s="520"/>
      <c r="E14" s="520"/>
      <c r="F14" s="520"/>
      <c r="G14" s="520"/>
      <c r="H14" s="198"/>
      <c r="I14" s="199"/>
    </row>
    <row r="15" spans="2:10">
      <c r="B15" s="519" t="s">
        <v>293</v>
      </c>
      <c r="C15" s="520"/>
      <c r="D15" s="520"/>
      <c r="E15" s="520"/>
      <c r="F15" s="520"/>
      <c r="G15" s="520"/>
      <c r="H15" s="520"/>
      <c r="I15" s="521"/>
    </row>
    <row r="16" spans="2:10">
      <c r="B16" s="519" t="s">
        <v>294</v>
      </c>
      <c r="C16" s="520"/>
      <c r="D16" s="520"/>
      <c r="E16" s="520"/>
      <c r="F16" s="520"/>
      <c r="G16" s="520"/>
      <c r="H16" s="198"/>
      <c r="I16" s="199"/>
    </row>
    <row r="17" spans="1:17" ht="14.4" customHeight="1">
      <c r="B17" s="519" t="s">
        <v>295</v>
      </c>
      <c r="C17" s="520"/>
      <c r="D17" s="520"/>
      <c r="E17" s="520"/>
      <c r="F17" s="520"/>
      <c r="G17" s="520"/>
      <c r="H17" s="198"/>
      <c r="I17" s="199"/>
    </row>
    <row r="18" spans="1:17" ht="29.25" customHeight="1">
      <c r="B18" s="519" t="s">
        <v>474</v>
      </c>
      <c r="C18" s="520"/>
      <c r="D18" s="520"/>
      <c r="E18" s="520"/>
      <c r="F18" s="520"/>
      <c r="G18" s="520"/>
      <c r="H18" s="520"/>
      <c r="I18" s="199"/>
    </row>
    <row r="19" spans="1:17">
      <c r="B19" s="157" t="s">
        <v>296</v>
      </c>
      <c r="C19" s="158"/>
      <c r="D19" s="158"/>
      <c r="E19" s="158"/>
      <c r="F19" s="158"/>
      <c r="G19" s="158"/>
      <c r="H19" s="158"/>
      <c r="I19" s="159"/>
    </row>
    <row r="20" spans="1:17">
      <c r="B20" s="157" t="s">
        <v>297</v>
      </c>
      <c r="C20" s="158"/>
      <c r="D20" s="158"/>
      <c r="E20" s="158"/>
      <c r="F20" s="158"/>
      <c r="G20" s="158"/>
      <c r="H20" s="158"/>
      <c r="I20" s="159"/>
    </row>
    <row r="21" spans="1:17">
      <c r="B21" s="160" t="s">
        <v>435</v>
      </c>
      <c r="C21" s="161"/>
      <c r="D21" s="161"/>
      <c r="E21" s="161"/>
      <c r="F21" s="161"/>
      <c r="G21" s="161"/>
      <c r="H21" s="161"/>
      <c r="I21" s="162"/>
    </row>
    <row r="22" spans="1:17">
      <c r="B22" s="158"/>
      <c r="C22" s="90"/>
      <c r="D22" s="90"/>
      <c r="E22" s="90"/>
      <c r="F22" s="90"/>
      <c r="G22" s="90"/>
      <c r="H22" s="90"/>
      <c r="I22" s="90"/>
    </row>
    <row r="23" spans="1:17" s="229" customFormat="1" ht="16.2" customHeight="1"/>
    <row r="24" spans="1:17" s="229" customFormat="1" ht="13.8">
      <c r="B24" s="513" t="s">
        <v>277</v>
      </c>
      <c r="C24" s="514"/>
      <c r="D24" s="515"/>
      <c r="E24" s="515"/>
      <c r="F24" s="515"/>
      <c r="G24" s="515"/>
      <c r="H24" s="515"/>
    </row>
    <row r="25" spans="1:17" s="229" customFormat="1">
      <c r="B25" s="164"/>
      <c r="C25" s="164"/>
      <c r="D25" s="49"/>
      <c r="E25" s="165"/>
      <c r="F25" s="166"/>
      <c r="G25" s="165"/>
      <c r="H25" s="167"/>
    </row>
    <row r="26" spans="1:17" s="229" customFormat="1" ht="14.4" customHeight="1">
      <c r="B26" s="168" t="s">
        <v>274</v>
      </c>
      <c r="C26" s="506"/>
      <c r="D26" s="507"/>
      <c r="E26" s="508" t="s">
        <v>275</v>
      </c>
      <c r="F26" s="522"/>
      <c r="G26" s="165"/>
      <c r="H26" s="167"/>
    </row>
    <row r="27" spans="1:17" s="229" customFormat="1" thickBot="1"/>
    <row r="28" spans="1:17" s="229" customFormat="1" ht="28.2" thickBot="1">
      <c r="B28" s="449" t="s">
        <v>279</v>
      </c>
      <c r="C28" s="68" t="s">
        <v>183</v>
      </c>
      <c r="D28" s="68" t="s">
        <v>184</v>
      </c>
      <c r="E28" s="67" t="s">
        <v>185</v>
      </c>
      <c r="F28" s="67" t="s">
        <v>133</v>
      </c>
      <c r="G28" s="67" t="s">
        <v>186</v>
      </c>
      <c r="H28" s="67" t="s">
        <v>187</v>
      </c>
      <c r="I28" s="67" t="s">
        <v>188</v>
      </c>
      <c r="J28" s="67" t="s">
        <v>189</v>
      </c>
      <c r="K28" s="67" t="s">
        <v>190</v>
      </c>
      <c r="L28" s="67" t="s">
        <v>191</v>
      </c>
      <c r="M28" s="67" t="s">
        <v>192</v>
      </c>
      <c r="N28" s="67" t="s">
        <v>193</v>
      </c>
      <c r="O28" s="67" t="s">
        <v>194</v>
      </c>
      <c r="P28" s="67" t="s">
        <v>195</v>
      </c>
      <c r="Q28" s="163" t="s">
        <v>196</v>
      </c>
    </row>
    <row r="29" spans="1:17" s="229" customFormat="1" thickBot="1">
      <c r="A29" s="87"/>
      <c r="B29" s="449"/>
      <c r="C29" s="68" t="s">
        <v>107</v>
      </c>
      <c r="D29" s="68" t="s">
        <v>108</v>
      </c>
      <c r="E29" s="67" t="s">
        <v>109</v>
      </c>
      <c r="F29" s="67" t="s">
        <v>110</v>
      </c>
      <c r="G29" s="67"/>
      <c r="H29" s="67"/>
      <c r="I29" s="67"/>
      <c r="J29" s="67"/>
      <c r="K29" s="67"/>
      <c r="L29" s="67"/>
      <c r="M29" s="67"/>
      <c r="N29" s="67"/>
      <c r="O29" s="67"/>
      <c r="P29" s="67"/>
      <c r="Q29" s="163"/>
    </row>
    <row r="30" spans="1:17" s="229" customFormat="1" ht="13.8">
      <c r="A30" s="88"/>
      <c r="B30" s="239" t="s">
        <v>288</v>
      </c>
      <c r="C30" s="239"/>
      <c r="D30" s="239"/>
      <c r="E30" s="240"/>
      <c r="F30" s="240"/>
      <c r="G30" s="240"/>
      <c r="H30" s="240"/>
      <c r="I30" s="240"/>
      <c r="J30" s="240"/>
      <c r="K30" s="240"/>
      <c r="L30" s="240"/>
      <c r="M30" s="240"/>
      <c r="N30" s="240"/>
      <c r="O30" s="240"/>
      <c r="P30" s="240"/>
    </row>
    <row r="31" spans="1:17" s="229" customFormat="1" ht="27.6">
      <c r="A31" s="88"/>
      <c r="B31" s="239" t="s">
        <v>434</v>
      </c>
      <c r="C31" s="239"/>
      <c r="D31" s="239"/>
      <c r="E31" s="240"/>
      <c r="F31" s="240"/>
      <c r="G31" s="240"/>
      <c r="H31" s="240"/>
      <c r="I31" s="240"/>
      <c r="J31" s="240"/>
      <c r="K31" s="240"/>
      <c r="L31" s="240"/>
      <c r="M31" s="240"/>
      <c r="N31" s="240"/>
      <c r="O31" s="240"/>
      <c r="P31" s="240"/>
    </row>
    <row r="32" spans="1:17" s="229" customFormat="1" ht="27.6">
      <c r="A32" s="88"/>
      <c r="B32" s="239" t="s">
        <v>281</v>
      </c>
      <c r="C32" s="239"/>
      <c r="D32" s="239"/>
      <c r="E32" s="240"/>
      <c r="F32" s="240"/>
      <c r="G32" s="240"/>
      <c r="H32" s="240"/>
      <c r="I32" s="240"/>
      <c r="J32" s="240"/>
      <c r="K32" s="240"/>
      <c r="L32" s="240"/>
      <c r="M32" s="240"/>
      <c r="N32" s="240"/>
      <c r="O32" s="240"/>
      <c r="P32" s="240"/>
    </row>
    <row r="33" spans="1:16" s="229" customFormat="1" ht="13.8">
      <c r="A33" s="512"/>
      <c r="B33" s="169" t="s">
        <v>282</v>
      </c>
      <c r="C33" s="239"/>
      <c r="D33" s="239"/>
      <c r="E33" s="240"/>
      <c r="F33" s="240"/>
      <c r="G33" s="240"/>
      <c r="H33" s="240"/>
      <c r="I33" s="240"/>
      <c r="J33" s="240"/>
      <c r="K33" s="240"/>
      <c r="L33" s="240"/>
      <c r="M33" s="240"/>
      <c r="N33" s="240"/>
      <c r="O33" s="240"/>
      <c r="P33" s="240"/>
    </row>
    <row r="34" spans="1:16" s="229" customFormat="1" ht="13.8">
      <c r="A34" s="512"/>
      <c r="B34" s="241" t="s">
        <v>283</v>
      </c>
      <c r="C34" s="239"/>
      <c r="D34" s="239"/>
      <c r="E34" s="240"/>
      <c r="F34" s="240"/>
      <c r="G34" s="240"/>
      <c r="H34" s="240"/>
      <c r="I34" s="240"/>
      <c r="J34" s="240"/>
      <c r="K34" s="240"/>
      <c r="L34" s="240"/>
      <c r="M34" s="240"/>
      <c r="N34" s="240"/>
      <c r="O34" s="240"/>
      <c r="P34" s="240"/>
    </row>
    <row r="35" spans="1:16" s="229" customFormat="1" ht="13.8">
      <c r="A35" s="512"/>
      <c r="B35" s="241" t="s">
        <v>284</v>
      </c>
      <c r="C35" s="239"/>
      <c r="D35" s="239"/>
      <c r="E35" s="240"/>
      <c r="F35" s="240"/>
      <c r="G35" s="240"/>
      <c r="H35" s="240"/>
      <c r="I35" s="240"/>
      <c r="J35" s="240"/>
      <c r="K35" s="240"/>
      <c r="L35" s="240"/>
      <c r="M35" s="240"/>
      <c r="N35" s="240"/>
      <c r="O35" s="240"/>
      <c r="P35" s="240"/>
    </row>
    <row r="36" spans="1:16" s="229" customFormat="1" ht="13.8">
      <c r="A36" s="512"/>
      <c r="B36" s="241" t="s">
        <v>285</v>
      </c>
      <c r="C36" s="239"/>
      <c r="D36" s="239"/>
      <c r="E36" s="240"/>
      <c r="F36" s="240"/>
      <c r="G36" s="240"/>
      <c r="H36" s="240"/>
      <c r="I36" s="240"/>
      <c r="J36" s="240"/>
      <c r="K36" s="240"/>
      <c r="L36" s="240"/>
      <c r="M36" s="240"/>
      <c r="N36" s="240"/>
      <c r="O36" s="240"/>
      <c r="P36" s="240"/>
    </row>
    <row r="37" spans="1:16" s="229" customFormat="1" ht="13.8">
      <c r="A37" s="512"/>
      <c r="B37" s="241" t="s">
        <v>286</v>
      </c>
      <c r="C37" s="239"/>
      <c r="D37" s="239"/>
      <c r="E37" s="240"/>
      <c r="F37" s="240"/>
      <c r="G37" s="240"/>
      <c r="H37" s="240"/>
      <c r="I37" s="240"/>
      <c r="J37" s="240"/>
      <c r="K37" s="240"/>
      <c r="L37" s="240"/>
      <c r="M37" s="240"/>
      <c r="N37" s="240"/>
      <c r="O37" s="240"/>
      <c r="P37" s="240"/>
    </row>
    <row r="38" spans="1:16" s="229" customFormat="1" ht="13.8">
      <c r="B38" s="241" t="s">
        <v>287</v>
      </c>
      <c r="C38" s="240"/>
      <c r="D38" s="240"/>
      <c r="E38" s="240"/>
      <c r="F38" s="240"/>
      <c r="G38" s="240"/>
      <c r="H38" s="240"/>
      <c r="I38" s="240"/>
      <c r="J38" s="240"/>
      <c r="K38" s="240"/>
      <c r="L38" s="240"/>
      <c r="M38" s="240"/>
      <c r="N38" s="240"/>
      <c r="O38" s="240"/>
      <c r="P38" s="240"/>
    </row>
    <row r="39" spans="1:16" s="229" customFormat="1" ht="13.8">
      <c r="B39" s="242"/>
    </row>
    <row r="40" spans="1:16" s="229" customFormat="1" ht="13.8">
      <c r="B40" s="513" t="s">
        <v>278</v>
      </c>
      <c r="C40" s="514"/>
      <c r="D40" s="515"/>
      <c r="E40" s="515"/>
      <c r="F40" s="515"/>
      <c r="G40" s="515"/>
      <c r="H40" s="515"/>
      <c r="I40" s="515"/>
    </row>
    <row r="41" spans="1:16" s="229" customFormat="1">
      <c r="B41" s="164"/>
      <c r="C41" s="164"/>
      <c r="D41" s="49"/>
      <c r="E41" s="165"/>
      <c r="F41" s="166"/>
      <c r="G41" s="165"/>
      <c r="H41" s="167"/>
      <c r="I41" s="167"/>
    </row>
    <row r="42" spans="1:16" s="229" customFormat="1" ht="13.95" customHeight="1">
      <c r="B42" s="168" t="s">
        <v>276</v>
      </c>
      <c r="C42" s="506"/>
      <c r="D42" s="507"/>
      <c r="E42" s="508" t="s">
        <v>437</v>
      </c>
      <c r="F42" s="509"/>
      <c r="G42" s="165"/>
      <c r="H42" s="167"/>
      <c r="I42" s="167"/>
    </row>
    <row r="43" spans="1:16" s="229" customFormat="1" thickBot="1"/>
    <row r="44" spans="1:16" s="217" customFormat="1" ht="28.2" thickBot="1">
      <c r="B44" s="68" t="s">
        <v>279</v>
      </c>
      <c r="C44" s="68" t="s">
        <v>234</v>
      </c>
      <c r="D44" s="144" t="s">
        <v>185</v>
      </c>
      <c r="E44" s="144" t="s">
        <v>133</v>
      </c>
      <c r="F44" s="144" t="s">
        <v>186</v>
      </c>
      <c r="G44" s="144" t="s">
        <v>187</v>
      </c>
      <c r="H44" s="144" t="s">
        <v>188</v>
      </c>
      <c r="I44" s="144" t="s">
        <v>189</v>
      </c>
      <c r="J44" s="144" t="s">
        <v>190</v>
      </c>
      <c r="K44" s="144" t="s">
        <v>191</v>
      </c>
      <c r="L44" s="144" t="s">
        <v>192</v>
      </c>
      <c r="M44" s="144" t="s">
        <v>193</v>
      </c>
      <c r="N44" s="144" t="s">
        <v>194</v>
      </c>
      <c r="O44" s="144" t="s">
        <v>195</v>
      </c>
      <c r="P44" s="51" t="s">
        <v>196</v>
      </c>
    </row>
    <row r="45" spans="1:16" s="229" customFormat="1" ht="13.8">
      <c r="B45" s="239" t="s">
        <v>288</v>
      </c>
      <c r="C45" s="240"/>
      <c r="D45" s="240"/>
      <c r="E45" s="240"/>
      <c r="F45" s="240"/>
      <c r="G45" s="240"/>
      <c r="H45" s="240"/>
      <c r="I45" s="240"/>
      <c r="J45" s="240"/>
      <c r="K45" s="240"/>
      <c r="L45" s="240"/>
      <c r="M45" s="240"/>
      <c r="N45" s="240"/>
      <c r="O45" s="240"/>
    </row>
    <row r="46" spans="1:16" s="229" customFormat="1" ht="27.6">
      <c r="B46" s="239" t="s">
        <v>280</v>
      </c>
      <c r="C46" s="240"/>
      <c r="D46" s="240"/>
      <c r="E46" s="240"/>
      <c r="F46" s="240"/>
      <c r="G46" s="240"/>
      <c r="H46" s="240"/>
      <c r="I46" s="240"/>
      <c r="J46" s="240"/>
      <c r="K46" s="240"/>
      <c r="L46" s="240"/>
      <c r="M46" s="240"/>
      <c r="N46" s="240"/>
      <c r="O46" s="240"/>
    </row>
    <row r="47" spans="1:16" s="229" customFormat="1" ht="27.6">
      <c r="B47" s="239" t="s">
        <v>281</v>
      </c>
      <c r="C47" s="240"/>
      <c r="D47" s="240"/>
      <c r="E47" s="240"/>
      <c r="F47" s="240"/>
      <c r="G47" s="240"/>
      <c r="H47" s="240"/>
      <c r="I47" s="240"/>
      <c r="J47" s="240"/>
      <c r="K47" s="240"/>
      <c r="L47" s="240"/>
      <c r="M47" s="240"/>
      <c r="N47" s="240"/>
      <c r="O47" s="240"/>
    </row>
    <row r="48" spans="1:16" s="229" customFormat="1" ht="13.8">
      <c r="B48" s="169" t="s">
        <v>282</v>
      </c>
      <c r="C48" s="240"/>
      <c r="D48" s="240"/>
      <c r="E48" s="240"/>
      <c r="F48" s="240"/>
      <c r="G48" s="240"/>
      <c r="H48" s="240"/>
      <c r="I48" s="240"/>
      <c r="J48" s="240"/>
      <c r="K48" s="240"/>
      <c r="L48" s="240"/>
      <c r="M48" s="240"/>
      <c r="N48" s="240"/>
      <c r="O48" s="240"/>
    </row>
    <row r="49" spans="2:15" s="229" customFormat="1" ht="13.8">
      <c r="B49" s="241" t="s">
        <v>283</v>
      </c>
      <c r="C49" s="240"/>
      <c r="D49" s="240"/>
      <c r="E49" s="240"/>
      <c r="F49" s="240"/>
      <c r="G49" s="240"/>
      <c r="H49" s="240"/>
      <c r="I49" s="240"/>
      <c r="J49" s="240"/>
      <c r="K49" s="240"/>
      <c r="L49" s="240"/>
      <c r="M49" s="240"/>
      <c r="N49" s="240"/>
      <c r="O49" s="240"/>
    </row>
    <row r="50" spans="2:15" s="229" customFormat="1" ht="13.8">
      <c r="B50" s="241" t="s">
        <v>284</v>
      </c>
      <c r="C50" s="240"/>
      <c r="D50" s="240"/>
      <c r="E50" s="240"/>
      <c r="F50" s="240"/>
      <c r="G50" s="240"/>
      <c r="H50" s="240"/>
      <c r="I50" s="240"/>
      <c r="J50" s="240"/>
      <c r="K50" s="240"/>
      <c r="L50" s="240"/>
      <c r="M50" s="240"/>
      <c r="N50" s="240"/>
      <c r="O50" s="240"/>
    </row>
    <row r="51" spans="2:15" s="229" customFormat="1" ht="13.8">
      <c r="B51" s="241" t="s">
        <v>285</v>
      </c>
      <c r="C51" s="240"/>
      <c r="D51" s="240"/>
      <c r="E51" s="240"/>
      <c r="F51" s="240"/>
      <c r="G51" s="240"/>
      <c r="H51" s="240"/>
      <c r="I51" s="240"/>
      <c r="J51" s="240"/>
      <c r="K51" s="240"/>
      <c r="L51" s="240"/>
      <c r="M51" s="240"/>
      <c r="N51" s="240"/>
      <c r="O51" s="240"/>
    </row>
    <row r="52" spans="2:15" s="229" customFormat="1" ht="13.8">
      <c r="B52" s="241" t="s">
        <v>286</v>
      </c>
      <c r="C52" s="240"/>
      <c r="D52" s="240"/>
      <c r="E52" s="240"/>
      <c r="F52" s="240"/>
      <c r="G52" s="240"/>
      <c r="H52" s="240"/>
      <c r="I52" s="240"/>
      <c r="J52" s="240"/>
      <c r="K52" s="240"/>
      <c r="L52" s="240"/>
      <c r="M52" s="240"/>
      <c r="N52" s="240"/>
      <c r="O52" s="240"/>
    </row>
    <row r="53" spans="2:15" s="229" customFormat="1" ht="13.8">
      <c r="B53" s="241" t="s">
        <v>287</v>
      </c>
      <c r="C53" s="240"/>
      <c r="D53" s="240"/>
      <c r="E53" s="240"/>
      <c r="F53" s="240"/>
      <c r="G53" s="240"/>
      <c r="H53" s="240"/>
      <c r="I53" s="240"/>
      <c r="J53" s="240"/>
      <c r="K53" s="240"/>
      <c r="L53" s="240"/>
      <c r="M53" s="240"/>
      <c r="N53" s="240"/>
      <c r="O53" s="240"/>
    </row>
    <row r="54" spans="2:15" s="229" customFormat="1" ht="13.8"/>
    <row r="55" spans="2:15" s="229" customFormat="1" ht="13.8">
      <c r="B55" s="89" t="s">
        <v>117</v>
      </c>
    </row>
    <row r="56" spans="2:15" s="229" customFormat="1" ht="13.8">
      <c r="B56" s="243" t="s">
        <v>107</v>
      </c>
      <c r="C56" s="229" t="s">
        <v>298</v>
      </c>
    </row>
    <row r="57" spans="2:15" s="229" customFormat="1" ht="13.8">
      <c r="B57" s="243" t="s">
        <v>108</v>
      </c>
      <c r="C57" s="229" t="s">
        <v>299</v>
      </c>
    </row>
    <row r="58" spans="2:15" s="229" customFormat="1" ht="13.8">
      <c r="B58" s="243" t="s">
        <v>109</v>
      </c>
      <c r="C58" s="229" t="s">
        <v>197</v>
      </c>
    </row>
    <row r="59" spans="2:15" s="229" customFormat="1" ht="13.8">
      <c r="B59" s="243" t="s">
        <v>110</v>
      </c>
      <c r="C59" s="229" t="s">
        <v>198</v>
      </c>
    </row>
    <row r="60" spans="2:15" s="229" customFormat="1" ht="13.8"/>
    <row r="61" spans="2:15" s="229" customFormat="1" ht="13.8"/>
    <row r="62" spans="2:15" s="229" customFormat="1" ht="13.8"/>
  </sheetData>
  <mergeCells count="21">
    <mergeCell ref="A33:A37"/>
    <mergeCell ref="B40:I40"/>
    <mergeCell ref="B11:I11"/>
    <mergeCell ref="B12:I12"/>
    <mergeCell ref="B13:I13"/>
    <mergeCell ref="B14:G14"/>
    <mergeCell ref="B15:I15"/>
    <mergeCell ref="C26:D26"/>
    <mergeCell ref="E26:F26"/>
    <mergeCell ref="B28:B29"/>
    <mergeCell ref="B24:H24"/>
    <mergeCell ref="B16:G16"/>
    <mergeCell ref="B17:G17"/>
    <mergeCell ref="B18:H18"/>
    <mergeCell ref="C42:D42"/>
    <mergeCell ref="E42:F42"/>
    <mergeCell ref="B3:E3"/>
    <mergeCell ref="C4:E4"/>
    <mergeCell ref="C5:E5"/>
    <mergeCell ref="C6:E6"/>
    <mergeCell ref="C7:E7"/>
  </mergeCells>
  <phoneticPr fontId="44" type="noConversion"/>
  <conditionalFormatting sqref="B1">
    <cfRule type="cellIs" dxfId="1" priority="1" operator="equal">
      <formula>"Non-confidential"</formula>
    </cfRule>
    <cfRule type="cellIs" dxfId="0" priority="2" operator="equal">
      <formula>"Confidential"</formula>
    </cfRule>
  </conditionalFormatting>
  <hyperlinks>
    <hyperlink ref="I1" location="Contents!A1" display="Contents page" xr:uid="{9EA3574C-C665-4A25-A5A3-C07B0DA05FBD}"/>
    <hyperlink ref="H1" location="Glossary!A1" display="Glossary" xr:uid="{9C759A57-6A2B-4E43-AF17-3DAE6DF68B6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D2F55-D9DB-4C9E-BCC3-EAAF428E28D4}">
  <sheetPr>
    <tabColor rgb="FFFF0000"/>
  </sheetPr>
  <dimension ref="A1:H14"/>
  <sheetViews>
    <sheetView workbookViewId="0">
      <selection activeCell="H25" sqref="H25"/>
    </sheetView>
  </sheetViews>
  <sheetFormatPr defaultRowHeight="14.4"/>
  <cols>
    <col min="1" max="1" width="13.6640625" customWidth="1"/>
    <col min="2" max="2" width="76.33203125" customWidth="1"/>
    <col min="7" max="7" width="12.5546875" customWidth="1"/>
    <col min="8" max="8" width="30.44140625" customWidth="1"/>
  </cols>
  <sheetData>
    <row r="1" spans="1:8">
      <c r="A1" t="s">
        <v>141</v>
      </c>
    </row>
    <row r="2" spans="1:8">
      <c r="A2" t="s">
        <v>271</v>
      </c>
      <c r="G2" t="s">
        <v>235</v>
      </c>
      <c r="H2" t="s">
        <v>236</v>
      </c>
    </row>
    <row r="3" spans="1:8">
      <c r="G3" t="s">
        <v>237</v>
      </c>
      <c r="H3" t="s">
        <v>238</v>
      </c>
    </row>
    <row r="4" spans="1:8">
      <c r="H4" t="s">
        <v>239</v>
      </c>
    </row>
    <row r="5" spans="1:8" ht="15" thickBot="1">
      <c r="A5" s="142" t="s">
        <v>272</v>
      </c>
      <c r="B5" s="143" t="str">
        <f>TEXT(Guidance!F24,"dd/mm/yyyy") &amp;" - " &amp; TEXT(Guidance!H24,"dd/mm/yyyy")</f>
        <v>01/10/2021 - 30/09/2025</v>
      </c>
      <c r="H5" t="s">
        <v>240</v>
      </c>
    </row>
    <row r="6" spans="1:8" ht="15" thickBot="1">
      <c r="A6" t="s">
        <v>77</v>
      </c>
      <c r="B6" s="143" t="str">
        <f>TEXT(EDATE(Guidance!F22,-36),"dd/mm/yyyy") &amp;" - " &amp; TEXT(EDATE(Guidance!H22,-36),"dd/mm/yyyy")</f>
        <v>01/10/2021 - 30/09/2022</v>
      </c>
      <c r="C6">
        <v>-36</v>
      </c>
      <c r="H6" t="s">
        <v>241</v>
      </c>
    </row>
    <row r="7" spans="1:8" ht="15" thickBot="1">
      <c r="A7" t="s">
        <v>78</v>
      </c>
      <c r="B7" s="143" t="str">
        <f>TEXT(EDATE(Guidance!F22,-24),"dd/mm/yyyy") &amp;" - " &amp; TEXT(EDATE(Guidance!H22,-24),"dd/mm/yyyy")</f>
        <v>01/10/2022 - 30/09/2023</v>
      </c>
      <c r="C7">
        <v>-24</v>
      </c>
      <c r="H7" t="s">
        <v>242</v>
      </c>
    </row>
    <row r="8" spans="1:8" ht="15" thickBot="1">
      <c r="A8" t="s">
        <v>79</v>
      </c>
      <c r="B8" s="143" t="str">
        <f>TEXT(EDATE(Guidance!F22,-12),"dd/mm/yyyy") &amp;" - " &amp; TEXT(EDATE(Guidance!H22,-12),"dd/mm/yyyy")</f>
        <v>01/10/2023 - 30/09/2024</v>
      </c>
      <c r="C8">
        <v>-12</v>
      </c>
    </row>
    <row r="9" spans="1:8" ht="15" thickBot="1">
      <c r="A9" t="s">
        <v>172</v>
      </c>
      <c r="B9" s="143" t="str">
        <f>TEXT(Guidance!F22,"dd/mm/yyyy") &amp;" - " &amp; TEXT(Guidance!H22,"dd/mm/yyyy")</f>
        <v>01/10/2024 - 30/09/2025</v>
      </c>
    </row>
    <row r="13" spans="1:8">
      <c r="B13" s="133" t="s">
        <v>52</v>
      </c>
    </row>
    <row r="14" spans="1:8">
      <c r="B14" s="133" t="s">
        <v>255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8B703-9527-4D64-9BB0-8BB63511AAB3}">
  <sheetPr>
    <tabColor rgb="FF92D050"/>
  </sheetPr>
  <dimension ref="A1:L73"/>
  <sheetViews>
    <sheetView showGridLines="0" workbookViewId="0">
      <selection activeCell="C32" sqref="C32"/>
    </sheetView>
  </sheetViews>
  <sheetFormatPr defaultRowHeight="14.4"/>
  <cols>
    <col min="2" max="2" width="33.88671875" customWidth="1"/>
    <col min="3" max="3" width="117.33203125" customWidth="1"/>
    <col min="4" max="10" width="8.88671875" hidden="1" customWidth="1"/>
    <col min="11" max="11" width="18.88671875" customWidth="1"/>
  </cols>
  <sheetData>
    <row r="1" spans="1:12" s="274" customFormat="1" ht="16.5" customHeight="1">
      <c r="A1" s="272"/>
      <c r="B1" s="201" t="str">
        <f>Guidance!F19</f>
        <v>Non-confidential</v>
      </c>
      <c r="C1" s="273"/>
      <c r="D1" s="231"/>
      <c r="K1" s="275" t="s">
        <v>410</v>
      </c>
      <c r="L1" s="217"/>
    </row>
    <row r="2" spans="1:12" s="217" customFormat="1" ht="16.5" customHeight="1">
      <c r="A2" s="215"/>
      <c r="B2" s="216"/>
      <c r="C2" s="216"/>
      <c r="D2"/>
    </row>
    <row r="3" spans="1:12" s="217" customFormat="1" ht="28.95" customHeight="1">
      <c r="A3" s="215"/>
      <c r="B3" s="411" t="s">
        <v>411</v>
      </c>
      <c r="C3" s="411"/>
      <c r="D3"/>
    </row>
    <row r="4" spans="1:12" s="217" customFormat="1" ht="16.95" customHeight="1">
      <c r="A4" s="215"/>
      <c r="B4" s="412" t="s">
        <v>311</v>
      </c>
      <c r="C4" s="412"/>
      <c r="D4"/>
    </row>
    <row r="5" spans="1:12" s="217" customFormat="1" ht="16.95" customHeight="1">
      <c r="A5" s="215"/>
      <c r="B5" s="413"/>
      <c r="C5" s="412"/>
      <c r="D5"/>
    </row>
    <row r="6" spans="1:12" s="206" customFormat="1" ht="16.95" customHeight="1">
      <c r="A6" s="205"/>
      <c r="B6" s="276" t="s">
        <v>312</v>
      </c>
      <c r="C6" s="212" t="s">
        <v>438</v>
      </c>
      <c r="D6" s="212"/>
      <c r="E6" s="212"/>
      <c r="F6" s="212"/>
      <c r="G6" s="212"/>
      <c r="H6" s="212"/>
      <c r="I6" s="212"/>
      <c r="J6" s="212"/>
      <c r="K6" s="207"/>
    </row>
    <row r="7" spans="1:12" s="217" customFormat="1" ht="50.1" customHeight="1">
      <c r="A7" s="215"/>
      <c r="B7" s="210" t="s">
        <v>313</v>
      </c>
      <c r="C7" s="211" t="s">
        <v>314</v>
      </c>
      <c r="D7" s="211"/>
      <c r="E7" s="211"/>
      <c r="F7" s="211"/>
      <c r="G7" s="211"/>
      <c r="H7" s="211"/>
      <c r="I7" s="211"/>
      <c r="J7" s="211"/>
      <c r="K7" s="218"/>
    </row>
    <row r="8" spans="1:12" s="217" customFormat="1" ht="34.200000000000003" customHeight="1">
      <c r="A8" s="215"/>
      <c r="B8" s="210" t="s">
        <v>315</v>
      </c>
      <c r="C8" s="211" t="s">
        <v>373</v>
      </c>
      <c r="D8" s="211"/>
      <c r="E8" s="211"/>
      <c r="F8" s="211"/>
      <c r="G8" s="211"/>
      <c r="H8" s="211"/>
      <c r="I8" s="211"/>
      <c r="J8" s="211"/>
      <c r="K8" s="218"/>
    </row>
    <row r="9" spans="1:12" s="217" customFormat="1" ht="29.4" customHeight="1">
      <c r="A9" s="215"/>
      <c r="B9" s="210" t="s">
        <v>316</v>
      </c>
      <c r="C9" s="211" t="s">
        <v>317</v>
      </c>
      <c r="D9" s="211"/>
      <c r="E9" s="211"/>
      <c r="F9" s="211"/>
      <c r="G9" s="211"/>
      <c r="H9" s="211"/>
      <c r="I9" s="211"/>
      <c r="J9" s="211"/>
      <c r="K9" s="218"/>
    </row>
    <row r="10" spans="1:12" s="217" customFormat="1" ht="45" customHeight="1">
      <c r="A10" s="215"/>
      <c r="B10" s="210" t="s">
        <v>318</v>
      </c>
      <c r="C10" s="211" t="s">
        <v>374</v>
      </c>
      <c r="D10" s="211"/>
      <c r="E10" s="211"/>
      <c r="F10" s="211"/>
      <c r="G10" s="211"/>
      <c r="H10" s="211"/>
      <c r="I10" s="211"/>
      <c r="J10" s="211"/>
      <c r="K10" s="218"/>
    </row>
    <row r="11" spans="1:12" s="217" customFormat="1" ht="31.95" customHeight="1">
      <c r="A11" s="215"/>
      <c r="B11" s="210" t="s">
        <v>319</v>
      </c>
      <c r="C11" s="211" t="s">
        <v>320</v>
      </c>
      <c r="D11" s="211"/>
      <c r="E11" s="211"/>
      <c r="F11" s="211"/>
      <c r="G11" s="211"/>
      <c r="H11" s="211"/>
      <c r="I11" s="211"/>
      <c r="J11" s="211"/>
      <c r="K11" s="218"/>
    </row>
    <row r="12" spans="1:12" s="217" customFormat="1" ht="33.6" customHeight="1">
      <c r="A12" s="215"/>
      <c r="B12" s="210" t="s">
        <v>321</v>
      </c>
      <c r="C12" s="211" t="s">
        <v>375</v>
      </c>
      <c r="D12" s="211"/>
      <c r="E12" s="211"/>
      <c r="F12" s="211"/>
      <c r="G12" s="211"/>
      <c r="H12" s="211"/>
      <c r="I12" s="211"/>
      <c r="J12" s="211"/>
      <c r="K12" s="218"/>
    </row>
    <row r="13" spans="1:12" s="217" customFormat="1" ht="33" customHeight="1">
      <c r="A13" s="215"/>
      <c r="B13" s="210" t="s">
        <v>322</v>
      </c>
      <c r="C13" s="211" t="s">
        <v>323</v>
      </c>
      <c r="D13" s="211"/>
      <c r="E13" s="211"/>
      <c r="F13" s="211"/>
      <c r="G13" s="211"/>
      <c r="H13" s="211"/>
      <c r="I13" s="211"/>
      <c r="J13" s="211"/>
      <c r="K13" s="218"/>
    </row>
    <row r="14" spans="1:12" s="217" customFormat="1" ht="33" customHeight="1">
      <c r="A14" s="215"/>
      <c r="B14" s="210" t="s">
        <v>406</v>
      </c>
      <c r="C14" s="211" t="s">
        <v>407</v>
      </c>
      <c r="D14" s="211"/>
      <c r="E14" s="211"/>
      <c r="F14" s="211"/>
      <c r="G14" s="211"/>
      <c r="H14" s="211"/>
      <c r="I14" s="211"/>
      <c r="J14" s="211"/>
      <c r="K14" s="218"/>
    </row>
    <row r="15" spans="1:12" s="217" customFormat="1" ht="50.1" customHeight="1">
      <c r="A15" s="215"/>
      <c r="B15" s="210" t="s">
        <v>324</v>
      </c>
      <c r="C15" s="211" t="s">
        <v>325</v>
      </c>
      <c r="D15" s="211"/>
      <c r="E15" s="211"/>
      <c r="F15" s="211"/>
      <c r="G15" s="211"/>
      <c r="H15" s="211"/>
      <c r="I15" s="211"/>
      <c r="J15" s="211"/>
      <c r="K15" s="218"/>
    </row>
    <row r="16" spans="1:12" s="217" customFormat="1" ht="16.95" customHeight="1">
      <c r="A16" s="215"/>
      <c r="B16" s="210" t="s">
        <v>376</v>
      </c>
      <c r="C16" s="211" t="s">
        <v>326</v>
      </c>
      <c r="D16" s="211"/>
      <c r="E16" s="211"/>
      <c r="F16" s="211"/>
      <c r="G16" s="211"/>
      <c r="H16" s="211"/>
      <c r="I16" s="211"/>
      <c r="J16" s="211"/>
      <c r="K16" s="218"/>
    </row>
    <row r="17" spans="1:11" s="217" customFormat="1" ht="31.2" customHeight="1">
      <c r="A17" s="215"/>
      <c r="B17" s="210" t="s">
        <v>327</v>
      </c>
      <c r="C17" s="211" t="s">
        <v>328</v>
      </c>
      <c r="D17" s="211"/>
      <c r="E17" s="211"/>
      <c r="F17" s="211"/>
      <c r="G17" s="211"/>
      <c r="H17" s="211"/>
      <c r="I17" s="211"/>
      <c r="J17" s="211"/>
      <c r="K17" s="218"/>
    </row>
    <row r="18" spans="1:11" s="217" customFormat="1" ht="31.95" customHeight="1">
      <c r="A18" s="215"/>
      <c r="B18" s="210" t="s">
        <v>329</v>
      </c>
      <c r="C18" s="211" t="s">
        <v>408</v>
      </c>
      <c r="D18" s="211"/>
      <c r="E18" s="211"/>
      <c r="F18" s="211"/>
      <c r="G18" s="211"/>
      <c r="H18" s="211"/>
      <c r="I18" s="211"/>
      <c r="J18" s="211"/>
      <c r="K18" s="218"/>
    </row>
    <row r="19" spans="1:11" s="217" customFormat="1" ht="37.950000000000003" customHeight="1">
      <c r="A19" s="215"/>
      <c r="B19" s="210" t="s">
        <v>330</v>
      </c>
      <c r="C19" s="211" t="s">
        <v>331</v>
      </c>
      <c r="D19" s="211"/>
      <c r="E19" s="211"/>
      <c r="F19" s="211"/>
      <c r="G19" s="211"/>
      <c r="H19" s="211"/>
      <c r="I19" s="211"/>
      <c r="J19" s="211"/>
      <c r="K19" s="218"/>
    </row>
    <row r="20" spans="1:11" s="217" customFormat="1" ht="22.2" customHeight="1">
      <c r="A20" s="215"/>
      <c r="B20" s="210" t="s">
        <v>332</v>
      </c>
      <c r="C20" s="211" t="s">
        <v>333</v>
      </c>
      <c r="D20" s="211"/>
      <c r="E20" s="211"/>
      <c r="F20" s="211"/>
      <c r="G20" s="211"/>
      <c r="H20" s="211"/>
      <c r="I20" s="211"/>
      <c r="J20" s="211"/>
      <c r="K20" s="218"/>
    </row>
    <row r="21" spans="1:11" s="217" customFormat="1" ht="50.1" customHeight="1">
      <c r="A21" s="215"/>
      <c r="B21" s="210" t="s">
        <v>334</v>
      </c>
      <c r="C21" s="211" t="s">
        <v>335</v>
      </c>
      <c r="D21" s="211"/>
      <c r="E21" s="211"/>
      <c r="F21" s="211"/>
      <c r="G21" s="211"/>
      <c r="H21" s="211"/>
      <c r="I21" s="211"/>
      <c r="J21" s="211"/>
      <c r="K21" s="218"/>
    </row>
    <row r="22" spans="1:11" s="217" customFormat="1" ht="50.1" customHeight="1">
      <c r="A22" s="215"/>
      <c r="B22" s="210" t="s">
        <v>336</v>
      </c>
      <c r="C22" s="211" t="s">
        <v>337</v>
      </c>
      <c r="D22" s="213"/>
      <c r="E22" s="213"/>
      <c r="F22" s="213"/>
      <c r="G22" s="213"/>
      <c r="H22" s="213"/>
      <c r="I22" s="213"/>
      <c r="J22" s="213"/>
      <c r="K22" s="218"/>
    </row>
    <row r="23" spans="1:11" s="217" customFormat="1" ht="39" customHeight="1">
      <c r="A23" s="215"/>
      <c r="B23" s="210" t="s">
        <v>338</v>
      </c>
      <c r="C23" s="211" t="s">
        <v>439</v>
      </c>
      <c r="D23" s="219"/>
      <c r="E23" s="219"/>
      <c r="F23" s="219"/>
      <c r="G23" s="219"/>
      <c r="H23" s="219"/>
      <c r="I23" s="219"/>
      <c r="J23" s="219"/>
      <c r="K23" s="218"/>
    </row>
    <row r="24" spans="1:11" s="217" customFormat="1" ht="36" customHeight="1">
      <c r="A24" s="215"/>
      <c r="B24" s="210" t="s">
        <v>339</v>
      </c>
      <c r="C24" s="211" t="s">
        <v>340</v>
      </c>
      <c r="D24" s="213"/>
      <c r="E24" s="213"/>
      <c r="F24" s="213"/>
      <c r="G24" s="213"/>
      <c r="H24" s="213"/>
      <c r="I24" s="213"/>
      <c r="J24" s="213"/>
      <c r="K24" s="218"/>
    </row>
    <row r="25" spans="1:11" s="217" customFormat="1" ht="21" customHeight="1">
      <c r="A25" s="215"/>
      <c r="B25" s="210" t="s">
        <v>341</v>
      </c>
      <c r="C25" s="211" t="s">
        <v>377</v>
      </c>
      <c r="D25" s="213"/>
      <c r="E25" s="213"/>
      <c r="F25" s="213"/>
      <c r="G25" s="213"/>
      <c r="H25" s="213"/>
      <c r="I25" s="213"/>
      <c r="J25" s="213"/>
      <c r="K25" s="218"/>
    </row>
    <row r="26" spans="1:11" s="217" customFormat="1" ht="19.95" customHeight="1">
      <c r="A26" s="215"/>
      <c r="B26" s="210" t="s">
        <v>342</v>
      </c>
      <c r="C26" s="211" t="s">
        <v>378</v>
      </c>
      <c r="D26" s="219"/>
      <c r="E26" s="219"/>
      <c r="F26" s="219"/>
      <c r="G26" s="219"/>
      <c r="H26" s="219"/>
      <c r="I26" s="219"/>
      <c r="J26" s="219"/>
      <c r="K26" s="218"/>
    </row>
    <row r="27" spans="1:11" s="217" customFormat="1" ht="33" customHeight="1">
      <c r="A27" s="215"/>
      <c r="B27" s="210" t="s">
        <v>343</v>
      </c>
      <c r="C27" s="211" t="s">
        <v>344</v>
      </c>
      <c r="D27" s="213"/>
      <c r="E27" s="213"/>
      <c r="F27" s="213"/>
      <c r="G27" s="213"/>
      <c r="H27" s="213"/>
      <c r="I27" s="213"/>
      <c r="J27" s="213"/>
      <c r="K27" s="218"/>
    </row>
    <row r="28" spans="1:11" s="217" customFormat="1" ht="36" customHeight="1">
      <c r="A28" s="215"/>
      <c r="B28" s="210" t="s">
        <v>345</v>
      </c>
      <c r="C28" s="211" t="s">
        <v>346</v>
      </c>
      <c r="D28" s="213"/>
      <c r="E28" s="213"/>
      <c r="F28" s="213"/>
      <c r="G28" s="213"/>
      <c r="H28" s="213"/>
      <c r="I28" s="213"/>
      <c r="J28" s="213"/>
      <c r="K28" s="218"/>
    </row>
    <row r="29" spans="1:11" s="217" customFormat="1" ht="56.4" customHeight="1">
      <c r="A29" s="215"/>
      <c r="B29" s="210" t="s">
        <v>440</v>
      </c>
      <c r="C29" s="211" t="s">
        <v>441</v>
      </c>
      <c r="D29" s="213"/>
      <c r="E29" s="213"/>
      <c r="F29" s="213"/>
      <c r="G29" s="213"/>
      <c r="H29" s="213"/>
      <c r="I29" s="213"/>
      <c r="J29" s="213"/>
      <c r="K29" s="218"/>
    </row>
    <row r="30" spans="1:11" s="217" customFormat="1" ht="50.1" customHeight="1">
      <c r="A30" s="215"/>
      <c r="B30" s="210" t="s">
        <v>379</v>
      </c>
      <c r="C30" s="211" t="s">
        <v>442</v>
      </c>
      <c r="D30" s="213"/>
      <c r="E30" s="213"/>
      <c r="F30" s="213"/>
      <c r="G30" s="213"/>
      <c r="H30" s="213"/>
      <c r="I30" s="213"/>
      <c r="J30" s="213"/>
      <c r="K30" s="218"/>
    </row>
    <row r="31" spans="1:11" s="217" customFormat="1" ht="34.950000000000003" customHeight="1">
      <c r="A31" s="215"/>
      <c r="B31" s="210" t="s">
        <v>347</v>
      </c>
      <c r="C31" s="211" t="s">
        <v>348</v>
      </c>
      <c r="D31" s="213"/>
      <c r="E31" s="213"/>
      <c r="F31" s="213"/>
      <c r="G31" s="213"/>
      <c r="H31" s="213"/>
      <c r="I31" s="213"/>
      <c r="J31" s="213"/>
      <c r="K31" s="218"/>
    </row>
    <row r="32" spans="1:11" s="217" customFormat="1" ht="34.950000000000003" customHeight="1">
      <c r="A32" s="215"/>
      <c r="B32" s="210" t="s">
        <v>380</v>
      </c>
      <c r="C32" s="211" t="s">
        <v>475</v>
      </c>
      <c r="D32" s="213"/>
      <c r="E32" s="213"/>
      <c r="F32" s="213"/>
      <c r="G32" s="213"/>
      <c r="H32" s="213"/>
      <c r="I32" s="213"/>
      <c r="J32" s="213"/>
      <c r="K32" s="218"/>
    </row>
    <row r="33" spans="1:11" s="217" customFormat="1" ht="50.1" customHeight="1">
      <c r="A33" s="215"/>
      <c r="B33" s="210" t="s">
        <v>349</v>
      </c>
      <c r="C33" s="211" t="s">
        <v>443</v>
      </c>
      <c r="D33" s="219"/>
      <c r="E33" s="219"/>
      <c r="F33" s="219"/>
      <c r="G33" s="219"/>
      <c r="H33" s="219"/>
      <c r="I33" s="219"/>
      <c r="J33" s="219"/>
      <c r="K33" s="218"/>
    </row>
    <row r="34" spans="1:11" s="217" customFormat="1" ht="33" customHeight="1">
      <c r="A34" s="215"/>
      <c r="B34" s="210" t="s">
        <v>350</v>
      </c>
      <c r="C34" s="211" t="s">
        <v>351</v>
      </c>
      <c r="D34" s="213"/>
      <c r="E34" s="213"/>
      <c r="F34" s="213"/>
      <c r="G34" s="213"/>
      <c r="H34" s="213"/>
      <c r="I34" s="213"/>
      <c r="J34" s="213"/>
      <c r="K34" s="218"/>
    </row>
    <row r="35" spans="1:11" s="217" customFormat="1" ht="50.1" customHeight="1">
      <c r="A35" s="215"/>
      <c r="B35" s="210" t="s">
        <v>352</v>
      </c>
      <c r="C35" s="211" t="s">
        <v>381</v>
      </c>
      <c r="D35" s="213"/>
      <c r="E35" s="213"/>
      <c r="F35" s="213"/>
      <c r="G35" s="213"/>
      <c r="H35" s="213"/>
      <c r="I35" s="213"/>
      <c r="J35" s="213"/>
      <c r="K35" s="218"/>
    </row>
    <row r="36" spans="1:11" s="217" customFormat="1" ht="34.950000000000003" customHeight="1">
      <c r="A36" s="215"/>
      <c r="B36" s="210" t="s">
        <v>353</v>
      </c>
      <c r="C36" s="211" t="s">
        <v>354</v>
      </c>
      <c r="D36" s="213"/>
      <c r="E36" s="213"/>
      <c r="F36" s="213"/>
      <c r="G36" s="213"/>
      <c r="H36" s="213"/>
      <c r="I36" s="213"/>
      <c r="J36" s="213"/>
      <c r="K36" s="218"/>
    </row>
    <row r="37" spans="1:11" s="217" customFormat="1" ht="49.95" customHeight="1">
      <c r="A37" s="215"/>
      <c r="B37" s="210" t="s">
        <v>355</v>
      </c>
      <c r="C37" s="211" t="s">
        <v>382</v>
      </c>
      <c r="D37" s="213"/>
      <c r="E37" s="213"/>
      <c r="F37" s="213"/>
      <c r="G37" s="213"/>
      <c r="H37" s="213"/>
      <c r="I37" s="213"/>
      <c r="J37" s="213"/>
      <c r="K37" s="218"/>
    </row>
    <row r="38" spans="1:11" s="217" customFormat="1" ht="37.200000000000003" customHeight="1">
      <c r="A38" s="215"/>
      <c r="B38" s="210" t="s">
        <v>356</v>
      </c>
      <c r="C38" s="211" t="s">
        <v>383</v>
      </c>
      <c r="D38" s="219"/>
      <c r="E38" s="219"/>
      <c r="F38" s="219"/>
      <c r="G38" s="219"/>
      <c r="H38" s="219"/>
      <c r="I38" s="219"/>
      <c r="J38" s="219"/>
      <c r="K38" s="218"/>
    </row>
    <row r="39" spans="1:11" s="217" customFormat="1" ht="50.1" customHeight="1">
      <c r="A39" s="215"/>
      <c r="B39" s="210" t="s">
        <v>357</v>
      </c>
      <c r="C39" s="211" t="s">
        <v>358</v>
      </c>
      <c r="D39" s="213"/>
      <c r="E39" s="213"/>
      <c r="F39" s="213"/>
      <c r="G39" s="213"/>
      <c r="H39" s="213"/>
      <c r="I39" s="213"/>
      <c r="J39" s="213"/>
      <c r="K39" s="218"/>
    </row>
    <row r="40" spans="1:11" s="217" customFormat="1" ht="33.6" customHeight="1">
      <c r="A40" s="215"/>
      <c r="B40" s="210" t="s">
        <v>359</v>
      </c>
      <c r="C40" s="211" t="s">
        <v>444</v>
      </c>
      <c r="D40" s="213"/>
      <c r="E40" s="213"/>
      <c r="F40" s="213"/>
      <c r="G40" s="213"/>
      <c r="H40" s="213"/>
      <c r="I40" s="213"/>
      <c r="J40" s="213"/>
      <c r="K40" s="218"/>
    </row>
    <row r="41" spans="1:11" s="217" customFormat="1" ht="22.95" customHeight="1">
      <c r="A41" s="215"/>
      <c r="B41" s="210" t="s">
        <v>360</v>
      </c>
      <c r="C41" s="211" t="s">
        <v>384</v>
      </c>
      <c r="D41" s="213"/>
      <c r="E41" s="213"/>
      <c r="F41" s="213"/>
      <c r="G41" s="213"/>
      <c r="H41" s="213"/>
      <c r="I41" s="213"/>
      <c r="J41" s="213"/>
      <c r="K41" s="218"/>
    </row>
    <row r="42" spans="1:11" s="217" customFormat="1" ht="50.1" customHeight="1">
      <c r="A42" s="215"/>
      <c r="B42" s="210" t="s">
        <v>361</v>
      </c>
      <c r="C42" s="211" t="s">
        <v>385</v>
      </c>
      <c r="D42" s="213"/>
      <c r="E42" s="213"/>
      <c r="F42" s="213"/>
      <c r="G42" s="213"/>
      <c r="H42" s="213"/>
      <c r="I42" s="213"/>
      <c r="J42" s="213"/>
      <c r="K42" s="218"/>
    </row>
    <row r="43" spans="1:11" s="217" customFormat="1" ht="60" customHeight="1">
      <c r="A43" s="215"/>
      <c r="B43" s="210" t="s">
        <v>9</v>
      </c>
      <c r="C43" s="211" t="s">
        <v>445</v>
      </c>
      <c r="D43" s="213"/>
      <c r="E43" s="213"/>
      <c r="F43" s="213"/>
      <c r="G43" s="213"/>
      <c r="H43" s="213"/>
      <c r="I43" s="213"/>
      <c r="J43" s="213"/>
      <c r="K43" s="218"/>
    </row>
    <row r="44" spans="1:11" s="217" customFormat="1" ht="33" customHeight="1">
      <c r="A44" s="215"/>
      <c r="B44" s="210" t="s">
        <v>386</v>
      </c>
      <c r="C44" s="211" t="s">
        <v>387</v>
      </c>
      <c r="D44" s="213"/>
      <c r="E44" s="213"/>
      <c r="F44" s="213"/>
      <c r="G44" s="213"/>
      <c r="H44" s="213"/>
      <c r="I44" s="213"/>
      <c r="J44" s="213"/>
      <c r="K44" s="218"/>
    </row>
    <row r="45" spans="1:11" s="217" customFormat="1" ht="38.4" customHeight="1">
      <c r="A45" s="215"/>
      <c r="B45" s="220" t="s">
        <v>388</v>
      </c>
      <c r="C45" s="211" t="s">
        <v>389</v>
      </c>
      <c r="D45" s="213"/>
      <c r="E45" s="213"/>
      <c r="F45" s="213"/>
      <c r="G45" s="213"/>
      <c r="H45" s="213"/>
      <c r="I45" s="213"/>
      <c r="J45" s="213"/>
      <c r="K45" s="218"/>
    </row>
    <row r="46" spans="1:11" s="217" customFormat="1" ht="37.950000000000003" customHeight="1">
      <c r="A46" s="215"/>
      <c r="B46" s="220" t="s">
        <v>390</v>
      </c>
      <c r="C46" s="211" t="s">
        <v>391</v>
      </c>
      <c r="D46" s="213"/>
      <c r="E46" s="213"/>
      <c r="F46" s="213"/>
      <c r="G46" s="213"/>
      <c r="H46" s="213"/>
      <c r="I46" s="213"/>
      <c r="J46" s="213"/>
      <c r="K46" s="218"/>
    </row>
    <row r="47" spans="1:11" s="217" customFormat="1" ht="67.8" customHeight="1">
      <c r="A47" s="215"/>
      <c r="B47" s="210" t="s">
        <v>362</v>
      </c>
      <c r="C47" s="211" t="s">
        <v>392</v>
      </c>
      <c r="D47" s="213"/>
      <c r="E47" s="213"/>
      <c r="F47" s="213"/>
      <c r="G47" s="213"/>
      <c r="H47" s="213"/>
      <c r="I47" s="213"/>
      <c r="J47" s="213"/>
      <c r="K47" s="218"/>
    </row>
    <row r="48" spans="1:11" s="217" customFormat="1" ht="60" customHeight="1">
      <c r="A48" s="215"/>
      <c r="B48" s="210" t="s">
        <v>363</v>
      </c>
      <c r="C48" s="211" t="s">
        <v>364</v>
      </c>
      <c r="D48" s="213"/>
      <c r="E48" s="213"/>
      <c r="F48" s="213"/>
      <c r="G48" s="213"/>
      <c r="H48" s="213"/>
      <c r="I48" s="213"/>
      <c r="J48" s="213"/>
      <c r="K48" s="218"/>
    </row>
    <row r="49" spans="1:11" s="217" customFormat="1" ht="49.8" customHeight="1">
      <c r="A49" s="215"/>
      <c r="B49" s="210" t="s">
        <v>446</v>
      </c>
      <c r="C49" s="211" t="s">
        <v>447</v>
      </c>
      <c r="D49" s="213"/>
      <c r="E49" s="213"/>
      <c r="F49" s="213"/>
      <c r="G49" s="213"/>
      <c r="H49" s="213"/>
      <c r="I49" s="213"/>
      <c r="J49" s="213"/>
      <c r="K49" s="218"/>
    </row>
    <row r="50" spans="1:11" s="217" customFormat="1" ht="49.95" customHeight="1">
      <c r="A50" s="215"/>
      <c r="B50" s="210" t="s">
        <v>365</v>
      </c>
      <c r="C50" s="211" t="s">
        <v>393</v>
      </c>
      <c r="D50" s="213"/>
      <c r="E50" s="213"/>
      <c r="F50" s="213"/>
      <c r="G50" s="213"/>
      <c r="H50" s="213"/>
      <c r="I50" s="213"/>
      <c r="J50" s="213"/>
      <c r="K50" s="218"/>
    </row>
    <row r="51" spans="1:11" s="217" customFormat="1" ht="33.6" customHeight="1">
      <c r="A51" s="215"/>
      <c r="B51" s="210" t="s">
        <v>394</v>
      </c>
      <c r="C51" s="211" t="s">
        <v>395</v>
      </c>
      <c r="D51" s="213"/>
      <c r="E51" s="213"/>
      <c r="F51" s="213"/>
      <c r="G51" s="213"/>
      <c r="H51" s="213"/>
      <c r="I51" s="213"/>
      <c r="J51" s="213"/>
      <c r="K51" s="218"/>
    </row>
    <row r="52" spans="1:11" s="217" customFormat="1" ht="34.200000000000003" customHeight="1">
      <c r="A52" s="215"/>
      <c r="B52" s="220" t="s">
        <v>1</v>
      </c>
      <c r="C52" s="211" t="s">
        <v>396</v>
      </c>
      <c r="D52" s="213"/>
      <c r="E52" s="213"/>
      <c r="F52" s="213"/>
      <c r="G52" s="213"/>
      <c r="H52" s="213"/>
      <c r="I52" s="213"/>
      <c r="J52" s="213"/>
      <c r="K52" s="218"/>
    </row>
    <row r="53" spans="1:11" s="217" customFormat="1" ht="53.4" customHeight="1">
      <c r="A53" s="215"/>
      <c r="B53" s="210" t="s">
        <v>366</v>
      </c>
      <c r="C53" s="211" t="s">
        <v>367</v>
      </c>
      <c r="D53" s="213"/>
      <c r="E53" s="213"/>
      <c r="F53" s="213"/>
      <c r="G53" s="213"/>
      <c r="H53" s="213"/>
      <c r="I53" s="213"/>
      <c r="J53" s="213"/>
      <c r="K53" s="218"/>
    </row>
    <row r="54" spans="1:11" s="217" customFormat="1" ht="44.4" customHeight="1">
      <c r="A54" s="215"/>
      <c r="B54" s="210" t="s">
        <v>368</v>
      </c>
      <c r="C54" s="211" t="s">
        <v>409</v>
      </c>
      <c r="D54" s="213"/>
      <c r="E54" s="213"/>
      <c r="F54" s="213"/>
      <c r="G54" s="213"/>
      <c r="H54" s="213"/>
      <c r="I54" s="213"/>
      <c r="J54" s="213"/>
      <c r="K54" s="218"/>
    </row>
    <row r="55" spans="1:11" s="217" customFormat="1" ht="37.950000000000003" customHeight="1">
      <c r="A55" s="215"/>
      <c r="B55" s="210" t="s">
        <v>369</v>
      </c>
      <c r="C55" s="211" t="s">
        <v>370</v>
      </c>
      <c r="D55" s="213"/>
      <c r="E55" s="213"/>
      <c r="F55" s="213"/>
      <c r="G55" s="213"/>
      <c r="H55" s="213"/>
      <c r="I55" s="213"/>
      <c r="J55" s="213"/>
      <c r="K55" s="218"/>
    </row>
    <row r="56" spans="1:11" ht="30">
      <c r="B56" s="210" t="s">
        <v>448</v>
      </c>
      <c r="C56" s="211" t="s">
        <v>449</v>
      </c>
    </row>
    <row r="57" spans="1:11">
      <c r="B57" s="216"/>
      <c r="C57" s="216"/>
    </row>
    <row r="58" spans="1:11">
      <c r="B58" s="216"/>
      <c r="C58" s="216"/>
    </row>
    <row r="59" spans="1:11">
      <c r="B59" s="412" t="s">
        <v>450</v>
      </c>
      <c r="C59" s="412"/>
    </row>
    <row r="60" spans="1:11">
      <c r="B60" s="412"/>
      <c r="C60" s="412"/>
    </row>
    <row r="61" spans="1:11" ht="15.6">
      <c r="B61" s="212" t="s">
        <v>312</v>
      </c>
      <c r="C61" s="212" t="s">
        <v>438</v>
      </c>
    </row>
    <row r="62" spans="1:11" ht="75">
      <c r="B62" s="210" t="s">
        <v>451</v>
      </c>
      <c r="C62" s="211" t="s">
        <v>452</v>
      </c>
    </row>
    <row r="63" spans="1:11" ht="75">
      <c r="B63" s="210" t="s">
        <v>453</v>
      </c>
      <c r="C63" s="211" t="s">
        <v>454</v>
      </c>
    </row>
    <row r="64" spans="1:11" ht="75">
      <c r="B64" s="210" t="s">
        <v>455</v>
      </c>
      <c r="C64" s="211" t="s">
        <v>456</v>
      </c>
    </row>
    <row r="65" spans="2:3" ht="75">
      <c r="B65" s="210" t="s">
        <v>457</v>
      </c>
      <c r="C65" s="211" t="s">
        <v>458</v>
      </c>
    </row>
    <row r="66" spans="2:3" ht="90">
      <c r="B66" s="210" t="s">
        <v>459</v>
      </c>
      <c r="C66" s="211" t="s">
        <v>460</v>
      </c>
    </row>
    <row r="67" spans="2:3" ht="180">
      <c r="B67" s="210" t="s">
        <v>461</v>
      </c>
      <c r="C67" s="211" t="s">
        <v>462</v>
      </c>
    </row>
    <row r="68" spans="2:3" ht="75">
      <c r="B68" s="220" t="s">
        <v>463</v>
      </c>
      <c r="C68" s="211" t="s">
        <v>464</v>
      </c>
    </row>
    <row r="69" spans="2:3" ht="90">
      <c r="B69" s="210" t="s">
        <v>465</v>
      </c>
      <c r="C69" s="211" t="s">
        <v>466</v>
      </c>
    </row>
    <row r="70" spans="2:3" ht="60">
      <c r="B70" s="210" t="s">
        <v>467</v>
      </c>
      <c r="C70" s="211" t="s">
        <v>468</v>
      </c>
    </row>
    <row r="71" spans="2:3" ht="60">
      <c r="B71" s="210" t="s">
        <v>469</v>
      </c>
      <c r="C71" s="211" t="s">
        <v>470</v>
      </c>
    </row>
    <row r="72" spans="2:3" ht="90">
      <c r="B72" s="210" t="s">
        <v>471</v>
      </c>
      <c r="C72" s="211" t="s">
        <v>472</v>
      </c>
    </row>
    <row r="73" spans="2:3" ht="57.75" customHeight="1">
      <c r="B73" s="414" t="s">
        <v>473</v>
      </c>
      <c r="C73" s="414"/>
    </row>
  </sheetData>
  <mergeCells count="4">
    <mergeCell ref="B3:C3"/>
    <mergeCell ref="B4:C5"/>
    <mergeCell ref="B59:C60"/>
    <mergeCell ref="B73:C73"/>
  </mergeCells>
  <conditionalFormatting sqref="B1">
    <cfRule type="cellIs" dxfId="13" priority="1" operator="equal">
      <formula>"Non-confidential"</formula>
    </cfRule>
    <cfRule type="cellIs" dxfId="12" priority="2" operator="equal">
      <formula>"Confidential"</formula>
    </cfRule>
  </conditionalFormatting>
  <hyperlinks>
    <hyperlink ref="K1" location="Contents!A1" display="Contents page" xr:uid="{E3EF45B6-7271-4EB1-93BE-2832551A6263}"/>
    <hyperlink ref="K1:L1" location="Contents!A1" display="Contents page" xr:uid="{6991E4F8-6D5C-4104-8EF5-7734F4E7F52A}"/>
    <hyperlink ref="C30" r:id="rId1" display="https://www.legislation.gov.uk/uksi/2019/450/regulation/2" xr:uid="{11CA9B27-C7BA-4087-B5E2-686B4B2F421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76733-2C4D-43C7-8F6E-FF3FDD000A0C}">
  <dimension ref="A1:F19"/>
  <sheetViews>
    <sheetView showGridLines="0" workbookViewId="0"/>
  </sheetViews>
  <sheetFormatPr defaultRowHeight="14.4"/>
  <cols>
    <col min="1" max="1" width="12.6640625" customWidth="1"/>
    <col min="2" max="2" width="48" customWidth="1"/>
    <col min="3" max="3" width="47.6640625" style="45" customWidth="1"/>
    <col min="6" max="6" width="17.6640625" customWidth="1"/>
  </cols>
  <sheetData>
    <row r="1" spans="1:6">
      <c r="F1" s="233" t="s">
        <v>311</v>
      </c>
    </row>
    <row r="3" spans="1:6" ht="36.6">
      <c r="A3" s="419" t="s">
        <v>233</v>
      </c>
      <c r="B3" s="419"/>
    </row>
    <row r="6" spans="1:6" s="127" customFormat="1" ht="17.399999999999999">
      <c r="A6" s="228" t="s">
        <v>89</v>
      </c>
      <c r="B6" s="228" t="s">
        <v>256</v>
      </c>
      <c r="C6" s="228" t="s">
        <v>257</v>
      </c>
    </row>
    <row r="7" spans="1:6" s="127" customFormat="1" ht="15.6" customHeight="1">
      <c r="A7" s="415" t="s">
        <v>309</v>
      </c>
      <c r="B7" s="221" t="s">
        <v>258</v>
      </c>
      <c r="C7" s="417" t="s">
        <v>310</v>
      </c>
    </row>
    <row r="8" spans="1:6" s="127" customFormat="1" ht="15.6" customHeight="1">
      <c r="A8" s="416"/>
      <c r="B8" s="221" t="s">
        <v>259</v>
      </c>
      <c r="C8" s="418"/>
    </row>
    <row r="9" spans="1:6" s="127" customFormat="1" ht="15" customHeight="1">
      <c r="A9" s="420" t="s">
        <v>371</v>
      </c>
      <c r="B9" s="221" t="s">
        <v>0</v>
      </c>
      <c r="C9" s="421" t="s">
        <v>414</v>
      </c>
    </row>
    <row r="10" spans="1:6" s="127" customFormat="1" ht="15" customHeight="1">
      <c r="A10" s="420"/>
      <c r="B10" s="221" t="s">
        <v>305</v>
      </c>
      <c r="C10" s="421"/>
    </row>
    <row r="11" spans="1:6" s="127" customFormat="1" ht="15" customHeight="1">
      <c r="A11" s="247" t="s">
        <v>415</v>
      </c>
      <c r="B11" s="221" t="s">
        <v>203</v>
      </c>
      <c r="C11" s="248" t="s">
        <v>416</v>
      </c>
    </row>
    <row r="12" spans="1:6" s="127" customFormat="1" ht="15" customHeight="1">
      <c r="A12" s="245" t="s">
        <v>307</v>
      </c>
      <c r="B12" s="221" t="s">
        <v>306</v>
      </c>
      <c r="C12" s="246" t="s">
        <v>308</v>
      </c>
    </row>
    <row r="13" spans="1:6" ht="15.6">
      <c r="A13" s="214"/>
      <c r="B13" s="221" t="s">
        <v>311</v>
      </c>
      <c r="C13" s="227"/>
    </row>
    <row r="14" spans="1:6" ht="15.6">
      <c r="C14" s="128"/>
    </row>
    <row r="15" spans="1:6" ht="15.6">
      <c r="C15" s="128"/>
    </row>
    <row r="16" spans="1:6" ht="15.6">
      <c r="C16" s="128"/>
    </row>
    <row r="17" spans="3:3" ht="15.6">
      <c r="C17" s="128"/>
    </row>
    <row r="18" spans="3:3" ht="15.6">
      <c r="C18" s="128"/>
    </row>
    <row r="19" spans="3:3" ht="15.6">
      <c r="C19" s="128"/>
    </row>
  </sheetData>
  <mergeCells count="5">
    <mergeCell ref="A7:A8"/>
    <mergeCell ref="C7:C8"/>
    <mergeCell ref="A3:B3"/>
    <mergeCell ref="A9:A10"/>
    <mergeCell ref="C9:C10"/>
  </mergeCells>
  <hyperlinks>
    <hyperlink ref="B7" location="'Organisational structure'!A1" display="Organisational structure " xr:uid="{D5FB9189-E9C3-4AA0-A834-9FD1EC2E1AC0}"/>
    <hyperlink ref="B8" location="'Your company''s goods'!A1" display="Your company's goods" xr:uid="{A7E4623E-EBCA-479F-B736-D98093A303B8}"/>
    <hyperlink ref="B12" location="Sales!A1" display="Sales" xr:uid="{12695F96-3715-46A3-80C8-AB2B3BB9848C}"/>
    <hyperlink ref="B9" location="Purchases!A1" display="Purchases" xr:uid="{8296A7CE-C912-48F3-86EF-1663552AC801}"/>
    <hyperlink ref="B10" location="Stock!A1" display="Stocks" xr:uid="{64ECDECD-80C1-42FA-BDF9-F256A2012D97}"/>
    <hyperlink ref="B13" location="Glossary!A1" display="Glossary" xr:uid="{D34935F6-5815-404A-8E9C-4EEB0C6E5DC8}"/>
    <hyperlink ref="A7:A8" location="'S1.2  &gt;&gt;&gt;'!A1" display="S1.2" xr:uid="{05968E08-546A-44FC-A700-01EA8D0C8B56}"/>
    <hyperlink ref="A9:A10" location="'S2.1 &gt;&gt;&gt;'!A1" display="S2.1 " xr:uid="{C45FF88D-CDB5-4CBA-9A17-FB0AE4C137FE}"/>
    <hyperlink ref="A12" location="'S3.2 &gt;&gt;&gt;'!A1" display="S3.2" xr:uid="{7D9944AA-A761-4E77-B7E9-CC83E70C2DF8}"/>
    <hyperlink ref="F1" location="Glossary!A1" display="Glossary" xr:uid="{83B74655-9E46-467C-B7DD-990833BE23A2}"/>
    <hyperlink ref="B11" location="'Income statement'!A1" display="Income statement" xr:uid="{DBDB49B8-2EAB-431E-B5C2-D085BB5CEA0E}"/>
    <hyperlink ref="A11" location="'S3.1&gt;&gt;&gt;'!A1" display="S3.1" xr:uid="{55842BF2-1143-4106-A1F7-9EDDD8A228EC}"/>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765B5-9161-4235-957F-0FDCB2A7158F}">
  <sheetPr>
    <tabColor rgb="FF92D050"/>
  </sheetPr>
  <dimension ref="A1:E14"/>
  <sheetViews>
    <sheetView showGridLines="0" workbookViewId="0"/>
  </sheetViews>
  <sheetFormatPr defaultRowHeight="14.4"/>
  <cols>
    <col min="1" max="1" width="31.6640625" customWidth="1"/>
    <col min="2" max="2" width="48" customWidth="1"/>
    <col min="3" max="3" width="15.44140625" style="45" customWidth="1"/>
    <col min="4" max="4" width="24.44140625" customWidth="1"/>
    <col min="5" max="5" width="20.88671875" customWidth="1"/>
  </cols>
  <sheetData>
    <row r="1" spans="1:5">
      <c r="D1" s="233" t="s">
        <v>311</v>
      </c>
      <c r="E1" s="232" t="s">
        <v>410</v>
      </c>
    </row>
    <row r="3" spans="1:5" ht="36.6">
      <c r="A3" s="419" t="s">
        <v>310</v>
      </c>
      <c r="B3" s="419"/>
    </row>
    <row r="6" spans="1:5" s="127" customFormat="1" ht="17.399999999999999">
      <c r="A6" s="228" t="s">
        <v>256</v>
      </c>
      <c r="B6" s="228" t="s">
        <v>257</v>
      </c>
    </row>
    <row r="7" spans="1:5" s="127" customFormat="1" ht="15.6" customHeight="1">
      <c r="A7" s="221" t="s">
        <v>258</v>
      </c>
      <c r="B7" s="417" t="s">
        <v>310</v>
      </c>
    </row>
    <row r="8" spans="1:5" s="127" customFormat="1" ht="15.6" customHeight="1">
      <c r="A8" s="221" t="s">
        <v>259</v>
      </c>
      <c r="B8" s="418"/>
    </row>
    <row r="9" spans="1:5" ht="15.6">
      <c r="C9" s="128"/>
    </row>
    <row r="10" spans="1:5" ht="15.6">
      <c r="C10" s="128"/>
    </row>
    <row r="11" spans="1:5" ht="15.6">
      <c r="C11" s="128"/>
    </row>
    <row r="12" spans="1:5" ht="15.6">
      <c r="C12" s="128"/>
    </row>
    <row r="13" spans="1:5" ht="15.6">
      <c r="C13" s="128"/>
    </row>
    <row r="14" spans="1:5" ht="15.6">
      <c r="C14" s="128"/>
    </row>
  </sheetData>
  <mergeCells count="2">
    <mergeCell ref="A3:B3"/>
    <mergeCell ref="B7:B8"/>
  </mergeCells>
  <hyperlinks>
    <hyperlink ref="A7" location="'Organisational structure'!A1" display="Organisational structure " xr:uid="{DF5217DC-8E35-48BD-A303-120F7946FF17}"/>
    <hyperlink ref="A8" location="'Your company''s goods'!A1" display="Your company's goods" xr:uid="{8D050F90-D023-4726-B3B0-7B853F431881}"/>
    <hyperlink ref="E1" location="Contents!A1" display="Contents page" xr:uid="{1CB915C1-3CF2-408E-9876-8EF6D1BA1E88}"/>
    <hyperlink ref="D1" location="Glossary!A1" display="Glossary" xr:uid="{34511D3E-3B61-45ED-BDE5-5AD5C52C8E7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367B9-D71D-4C57-99ED-9CDD62E38AAB}">
  <dimension ref="A1:BA77"/>
  <sheetViews>
    <sheetView showGridLines="0" workbookViewId="0">
      <selection activeCell="E19" sqref="E19:F19"/>
    </sheetView>
  </sheetViews>
  <sheetFormatPr defaultColWidth="8.5546875" defaultRowHeight="13.8"/>
  <cols>
    <col min="1" max="1" width="11" style="1" customWidth="1"/>
    <col min="2" max="11" width="20.5546875" style="1" customWidth="1"/>
    <col min="12" max="16384" width="8.5546875" style="1"/>
  </cols>
  <sheetData>
    <row r="1" spans="1:53" s="231" customFormat="1" ht="15.6">
      <c r="B1" s="201" t="str">
        <f>Guidance!F19</f>
        <v>Non-confidential</v>
      </c>
      <c r="I1" s="233" t="s">
        <v>311</v>
      </c>
      <c r="J1" s="232" t="s">
        <v>410</v>
      </c>
    </row>
    <row r="2" spans="1:53">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row>
    <row r="3" spans="1:53" ht="25.95" customHeight="1">
      <c r="A3" s="2"/>
      <c r="B3" s="424" t="s">
        <v>90</v>
      </c>
      <c r="C3" s="424"/>
      <c r="D3" s="424"/>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row>
    <row r="4" spans="1:53">
      <c r="A4" s="2"/>
      <c r="B4" s="55" t="s">
        <v>91</v>
      </c>
      <c r="C4" s="422" t="str">
        <f>Guidance!$E11</f>
        <v>ER0081</v>
      </c>
      <c r="D4" s="423"/>
      <c r="E4" s="2"/>
      <c r="F4" s="2"/>
      <c r="G4" s="2"/>
      <c r="H4" s="2"/>
      <c r="I4" s="2"/>
      <c r="J4" s="61"/>
      <c r="K4" s="61"/>
      <c r="L4" s="61"/>
      <c r="M4" s="61"/>
      <c r="N4" s="61"/>
      <c r="O4" s="61"/>
      <c r="P4" s="61"/>
      <c r="Q4" s="61"/>
      <c r="R4" s="61"/>
      <c r="S4" s="61"/>
      <c r="T4" s="61"/>
      <c r="U4" s="61"/>
      <c r="V4" s="61"/>
      <c r="W4" s="61"/>
      <c r="X4" s="61"/>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row>
    <row r="5" spans="1:53">
      <c r="A5" s="2"/>
      <c r="B5" s="55" t="s">
        <v>92</v>
      </c>
      <c r="C5" s="422" t="str">
        <f>Guidance!$E13</f>
        <v>example plc</v>
      </c>
      <c r="D5" s="423"/>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row>
    <row r="6" spans="1:53">
      <c r="A6" s="2"/>
      <c r="B6" s="55" t="s">
        <v>264</v>
      </c>
      <c r="C6" s="422" t="str">
        <f>'Internal Use'!$B9</f>
        <v>01/10/2024 - 30/09/2025</v>
      </c>
      <c r="D6" s="423"/>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row>
    <row r="7" spans="1:53" ht="14.4">
      <c r="A7" s="2"/>
      <c r="B7" s="55" t="s">
        <v>265</v>
      </c>
      <c r="C7" s="422" t="str">
        <f>'Internal Use'!$B5</f>
        <v>01/10/2021 - 30/09/2025</v>
      </c>
      <c r="D7" s="423"/>
      <c r="E7" s="60"/>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row>
    <row r="8" spans="1:53" ht="15" thickBot="1">
      <c r="A8" s="2"/>
      <c r="B8" s="60"/>
      <c r="C8" s="60"/>
      <c r="D8" s="60"/>
      <c r="E8" s="60"/>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row>
    <row r="9" spans="1:53" ht="15" customHeight="1">
      <c r="A9" s="2"/>
      <c r="B9" s="238" t="s">
        <v>93</v>
      </c>
      <c r="C9" s="62"/>
      <c r="D9" s="62"/>
      <c r="E9" s="62"/>
      <c r="F9" s="62"/>
      <c r="G9" s="137"/>
      <c r="H9" s="138"/>
      <c r="I9" s="138"/>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row>
    <row r="10" spans="1:53" ht="15" customHeight="1">
      <c r="A10" s="2"/>
      <c r="B10" s="139" t="s">
        <v>266</v>
      </c>
      <c r="C10" s="63"/>
      <c r="D10" s="63"/>
      <c r="E10" s="63"/>
      <c r="F10" s="63"/>
      <c r="G10" s="63"/>
      <c r="H10" s="64"/>
      <c r="I10" s="64"/>
      <c r="J10" s="3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row>
    <row r="11" spans="1:53" ht="15" customHeight="1">
      <c r="A11" s="2"/>
      <c r="B11" s="140" t="s">
        <v>267</v>
      </c>
      <c r="C11" s="37"/>
      <c r="D11" s="37"/>
      <c r="E11" s="37"/>
      <c r="F11" s="37"/>
      <c r="G11" s="37"/>
      <c r="H11" s="138"/>
      <c r="I11" s="138"/>
      <c r="J11" s="33"/>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row>
    <row r="12" spans="1:53" ht="15" customHeight="1">
      <c r="A12" s="2"/>
      <c r="B12" s="140" t="s">
        <v>268</v>
      </c>
      <c r="C12" s="37"/>
      <c r="D12" s="37"/>
      <c r="E12" s="37"/>
      <c r="F12" s="37"/>
      <c r="G12" s="37"/>
      <c r="H12" s="138"/>
      <c r="I12" s="138"/>
      <c r="J12" s="33"/>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row>
    <row r="13" spans="1:53" ht="15" customHeight="1">
      <c r="A13" s="2"/>
      <c r="B13" s="141" t="s">
        <v>269</v>
      </c>
      <c r="C13" s="37"/>
      <c r="D13" s="37"/>
      <c r="E13" s="37"/>
      <c r="F13" s="37"/>
      <c r="G13" s="37"/>
      <c r="H13" s="138"/>
      <c r="I13" s="138"/>
      <c r="J13" s="33"/>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row>
    <row r="14" spans="1:53" ht="15" customHeight="1">
      <c r="A14" s="2"/>
      <c r="B14" s="36" t="s">
        <v>270</v>
      </c>
      <c r="C14" s="65"/>
      <c r="D14" s="65"/>
      <c r="E14" s="65"/>
      <c r="F14" s="65"/>
      <c r="G14" s="65"/>
      <c r="H14" s="66"/>
      <c r="I14" s="66"/>
      <c r="J14" s="34"/>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row>
    <row r="15" spans="1:53">
      <c r="A15" s="2"/>
      <c r="B15" s="37"/>
      <c r="C15" s="37"/>
      <c r="D15" s="37"/>
      <c r="E15" s="37"/>
      <c r="F15" s="37"/>
      <c r="G15" s="137"/>
      <c r="H15" s="138"/>
      <c r="I15" s="138"/>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row>
    <row r="16" spans="1:53">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row>
    <row r="17" spans="1:53">
      <c r="A17" s="2"/>
      <c r="B17" s="426" t="s">
        <v>427</v>
      </c>
      <c r="C17" s="426"/>
      <c r="D17" s="426"/>
      <c r="E17" s="426"/>
      <c r="F17" s="426"/>
      <c r="G17" s="426"/>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row>
    <row r="18" spans="1:53">
      <c r="A18" s="2"/>
      <c r="B18" s="427"/>
      <c r="C18" s="428"/>
      <c r="D18" s="429"/>
      <c r="E18" s="430" t="s">
        <v>260</v>
      </c>
      <c r="F18" s="431"/>
      <c r="G18" s="432" t="s">
        <v>261</v>
      </c>
      <c r="H18" s="433"/>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row>
    <row r="19" spans="1:53">
      <c r="A19" s="2"/>
      <c r="B19" s="131" t="s">
        <v>94</v>
      </c>
      <c r="C19" s="132"/>
      <c r="D19" s="132"/>
      <c r="E19" s="434"/>
      <c r="F19" s="435"/>
      <c r="G19" s="436"/>
      <c r="H19" s="437"/>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row>
    <row r="20" spans="1:53">
      <c r="A20" s="2"/>
      <c r="B20" s="438" t="s">
        <v>262</v>
      </c>
      <c r="C20" s="439"/>
      <c r="D20" s="440"/>
      <c r="E20" s="434"/>
      <c r="F20" s="435"/>
      <c r="G20" s="436"/>
      <c r="H20" s="437"/>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row>
    <row r="21" spans="1:53">
      <c r="A21" s="2"/>
      <c r="B21" s="134"/>
      <c r="C21" s="134"/>
      <c r="D21" s="134"/>
      <c r="E21" s="135"/>
      <c r="F21" s="135"/>
      <c r="G21" s="136"/>
      <c r="H21" s="136"/>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row>
    <row r="22" spans="1:53">
      <c r="A22" s="2"/>
      <c r="B22" s="46" t="s">
        <v>263</v>
      </c>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row>
    <row r="23" spans="1:53" ht="15" customHeight="1">
      <c r="A23" s="2"/>
      <c r="B23" s="425" t="s">
        <v>95</v>
      </c>
      <c r="C23" s="425"/>
      <c r="D23" s="425"/>
      <c r="E23" s="425"/>
      <c r="F23" s="425"/>
      <c r="G23" s="425"/>
      <c r="H23" s="425"/>
      <c r="I23" s="67" t="s">
        <v>96</v>
      </c>
      <c r="J23" s="425" t="s">
        <v>97</v>
      </c>
      <c r="K23" s="425"/>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row>
    <row r="24" spans="1:53" s="12" customFormat="1" ht="82.8">
      <c r="A24" s="11"/>
      <c r="B24" s="68" t="s">
        <v>98</v>
      </c>
      <c r="C24" s="68" t="s">
        <v>99</v>
      </c>
      <c r="D24" s="68" t="s">
        <v>100</v>
      </c>
      <c r="E24" s="68" t="s">
        <v>101</v>
      </c>
      <c r="F24" s="68" t="s">
        <v>102</v>
      </c>
      <c r="G24" s="68" t="s">
        <v>103</v>
      </c>
      <c r="H24" s="144" t="s">
        <v>302</v>
      </c>
      <c r="I24" s="68" t="s">
        <v>104</v>
      </c>
      <c r="J24" s="68" t="s">
        <v>105</v>
      </c>
      <c r="K24" s="68" t="s">
        <v>106</v>
      </c>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row>
    <row r="25" spans="1:53">
      <c r="A25" s="2"/>
      <c r="B25" s="68" t="s">
        <v>107</v>
      </c>
      <c r="C25" s="68" t="s">
        <v>108</v>
      </c>
      <c r="D25" s="68" t="s">
        <v>109</v>
      </c>
      <c r="E25" s="68" t="s">
        <v>110</v>
      </c>
      <c r="F25" s="68" t="s">
        <v>111</v>
      </c>
      <c r="G25" s="68" t="s">
        <v>112</v>
      </c>
      <c r="H25" s="68" t="s">
        <v>113</v>
      </c>
      <c r="I25" s="68" t="s">
        <v>114</v>
      </c>
      <c r="J25" s="68" t="s">
        <v>115</v>
      </c>
      <c r="K25" s="68" t="s">
        <v>116</v>
      </c>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row>
    <row r="26" spans="1:53" ht="14.4">
      <c r="A26" s="2"/>
      <c r="B26" s="69"/>
      <c r="C26" s="69"/>
      <c r="D26" s="70"/>
      <c r="E26" s="70"/>
      <c r="F26" s="69"/>
      <c r="G26" s="69"/>
      <c r="H26" s="69"/>
      <c r="I26" s="69"/>
      <c r="J26" s="69"/>
      <c r="K26" s="69"/>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row>
    <row r="27" spans="1:53">
      <c r="A27" s="2"/>
      <c r="B27" s="71"/>
      <c r="C27" s="71"/>
      <c r="D27" s="71"/>
      <c r="E27" s="71"/>
      <c r="F27" s="71"/>
      <c r="G27" s="71"/>
      <c r="H27" s="71"/>
      <c r="I27" s="71"/>
      <c r="J27" s="71"/>
      <c r="K27" s="71"/>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row>
    <row r="28" spans="1:53">
      <c r="A28" s="2"/>
      <c r="B28" s="71"/>
      <c r="C28" s="71"/>
      <c r="D28" s="71"/>
      <c r="E28" s="71"/>
      <c r="F28" s="71"/>
      <c r="G28" s="71"/>
      <c r="H28" s="71"/>
      <c r="I28" s="71"/>
      <c r="J28" s="71"/>
      <c r="K28" s="71"/>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row>
    <row r="29" spans="1:53">
      <c r="A29" s="2"/>
      <c r="B29" s="71"/>
      <c r="C29" s="71"/>
      <c r="D29" s="71"/>
      <c r="E29" s="71"/>
      <c r="F29" s="71"/>
      <c r="G29" s="71"/>
      <c r="H29" s="71"/>
      <c r="I29" s="71"/>
      <c r="J29" s="71"/>
      <c r="K29" s="71"/>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row>
    <row r="30" spans="1:53">
      <c r="A30" s="2"/>
      <c r="B30" s="71"/>
      <c r="C30" s="71"/>
      <c r="D30" s="71"/>
      <c r="E30" s="71"/>
      <c r="F30" s="71"/>
      <c r="G30" s="71"/>
      <c r="H30" s="71"/>
      <c r="I30" s="71"/>
      <c r="J30" s="71"/>
      <c r="K30" s="71"/>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row>
    <row r="31" spans="1:53">
      <c r="A31" s="2"/>
      <c r="B31" s="71"/>
      <c r="C31" s="71"/>
      <c r="D31" s="71"/>
      <c r="E31" s="71"/>
      <c r="F31" s="71"/>
      <c r="G31" s="71"/>
      <c r="H31" s="71"/>
      <c r="I31" s="71"/>
      <c r="J31" s="71"/>
      <c r="K31" s="71"/>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row>
    <row r="32" spans="1:53">
      <c r="A32" s="2"/>
      <c r="B32" s="71"/>
      <c r="C32" s="71"/>
      <c r="D32" s="71"/>
      <c r="E32" s="71"/>
      <c r="F32" s="71"/>
      <c r="G32" s="71"/>
      <c r="H32" s="71"/>
      <c r="I32" s="71"/>
      <c r="J32" s="71"/>
      <c r="K32" s="71"/>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row>
    <row r="33" spans="1:53">
      <c r="A33" s="2"/>
      <c r="B33" s="71"/>
      <c r="C33" s="71"/>
      <c r="D33" s="71"/>
      <c r="E33" s="71"/>
      <c r="F33" s="71"/>
      <c r="G33" s="71"/>
      <c r="H33" s="71"/>
      <c r="I33" s="71"/>
      <c r="J33" s="71"/>
      <c r="K33" s="71"/>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row>
    <row r="34" spans="1:53">
      <c r="A34" s="2"/>
      <c r="B34" s="71"/>
      <c r="C34" s="71"/>
      <c r="D34" s="71"/>
      <c r="E34" s="71"/>
      <c r="F34" s="71"/>
      <c r="G34" s="71"/>
      <c r="H34" s="71"/>
      <c r="I34" s="71"/>
      <c r="J34" s="71"/>
      <c r="K34" s="71"/>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row>
    <row r="35" spans="1:53">
      <c r="A35" s="2"/>
      <c r="B35" s="71"/>
      <c r="C35" s="71"/>
      <c r="D35" s="71"/>
      <c r="E35" s="71"/>
      <c r="F35" s="71"/>
      <c r="G35" s="71"/>
      <c r="H35" s="71"/>
      <c r="I35" s="71"/>
      <c r="J35" s="71"/>
      <c r="K35" s="71"/>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row>
    <row r="36" spans="1:53">
      <c r="A36" s="2"/>
      <c r="B36" s="71"/>
      <c r="C36" s="71"/>
      <c r="D36" s="71"/>
      <c r="E36" s="71"/>
      <c r="F36" s="71"/>
      <c r="G36" s="71"/>
      <c r="H36" s="71"/>
      <c r="I36" s="71"/>
      <c r="J36" s="71"/>
      <c r="K36" s="71"/>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row>
    <row r="37" spans="1:53">
      <c r="A37" s="2"/>
      <c r="B37" s="71"/>
      <c r="C37" s="71"/>
      <c r="D37" s="71"/>
      <c r="E37" s="71"/>
      <c r="F37" s="71"/>
      <c r="G37" s="71"/>
      <c r="H37" s="71"/>
      <c r="I37" s="71"/>
      <c r="J37" s="71"/>
      <c r="K37" s="71"/>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row>
    <row r="38" spans="1:53">
      <c r="A38" s="2"/>
      <c r="B38" s="71"/>
      <c r="C38" s="71"/>
      <c r="D38" s="71"/>
      <c r="E38" s="71"/>
      <c r="F38" s="71"/>
      <c r="G38" s="71"/>
      <c r="H38" s="71"/>
      <c r="I38" s="71"/>
      <c r="J38" s="71"/>
      <c r="K38" s="71"/>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row>
    <row r="39" spans="1:53">
      <c r="A39" s="2"/>
      <c r="B39" s="71"/>
      <c r="C39" s="71"/>
      <c r="D39" s="71"/>
      <c r="E39" s="71"/>
      <c r="F39" s="71"/>
      <c r="G39" s="71"/>
      <c r="H39" s="71"/>
      <c r="I39" s="71"/>
      <c r="J39" s="71"/>
      <c r="K39" s="71"/>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row>
    <row r="40" spans="1:53">
      <c r="A40" s="2"/>
      <c r="B40" s="3"/>
      <c r="C40" s="3"/>
      <c r="D40" s="3"/>
      <c r="E40" s="3"/>
      <c r="F40" s="3"/>
      <c r="G40" s="3"/>
      <c r="H40" s="3"/>
      <c r="I40" s="3"/>
      <c r="J40" s="3"/>
      <c r="K40" s="3"/>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row>
    <row r="41" spans="1:53">
      <c r="A41" s="2"/>
      <c r="B41" s="40" t="s">
        <v>117</v>
      </c>
      <c r="C41" s="7"/>
      <c r="D41" s="3"/>
      <c r="E41" s="3"/>
      <c r="F41" s="3"/>
      <c r="G41" s="3"/>
      <c r="H41" s="3"/>
      <c r="I41" s="3"/>
      <c r="J41" s="3"/>
      <c r="K41" s="3"/>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row>
    <row r="42" spans="1:53">
      <c r="A42" s="2"/>
      <c r="B42" s="57" t="s">
        <v>107</v>
      </c>
      <c r="C42" s="3" t="s">
        <v>118</v>
      </c>
      <c r="E42" s="3"/>
      <c r="F42" s="3"/>
      <c r="G42" s="3"/>
      <c r="H42" s="3"/>
      <c r="I42" s="3"/>
      <c r="J42" s="3"/>
      <c r="K42" s="3"/>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row>
    <row r="43" spans="1:53">
      <c r="A43" s="2"/>
      <c r="B43" s="57" t="s">
        <v>108</v>
      </c>
      <c r="C43" s="3" t="s">
        <v>119</v>
      </c>
      <c r="E43" s="3"/>
      <c r="F43" s="3"/>
      <c r="G43" s="3"/>
      <c r="H43" s="3"/>
      <c r="I43" s="3"/>
      <c r="J43" s="3"/>
      <c r="K43" s="3"/>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row>
    <row r="44" spans="1:53">
      <c r="A44" s="2"/>
      <c r="B44" s="57" t="s">
        <v>109</v>
      </c>
      <c r="C44" s="3" t="s">
        <v>120</v>
      </c>
      <c r="E44" s="3"/>
      <c r="F44" s="3"/>
      <c r="G44" s="3"/>
      <c r="H44" s="3"/>
      <c r="I44" s="3"/>
      <c r="J44" s="3"/>
      <c r="K44" s="3"/>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row>
    <row r="45" spans="1:53">
      <c r="A45" s="2"/>
      <c r="B45" s="57" t="s">
        <v>110</v>
      </c>
      <c r="C45" s="3" t="s">
        <v>121</v>
      </c>
      <c r="E45" s="3"/>
      <c r="F45" s="3"/>
      <c r="G45" s="3"/>
      <c r="H45" s="3"/>
      <c r="I45" s="3"/>
      <c r="J45" s="3"/>
      <c r="K45" s="3"/>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row>
    <row r="46" spans="1:53">
      <c r="A46" s="2"/>
      <c r="B46" s="57" t="s">
        <v>111</v>
      </c>
      <c r="C46" s="3" t="s">
        <v>122</v>
      </c>
      <c r="E46" s="3"/>
      <c r="F46" s="3"/>
      <c r="G46" s="3"/>
      <c r="H46" s="3"/>
      <c r="I46" s="3"/>
      <c r="J46" s="3"/>
      <c r="K46" s="3"/>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row>
    <row r="47" spans="1:53">
      <c r="A47" s="2"/>
      <c r="B47" s="57" t="s">
        <v>112</v>
      </c>
      <c r="C47" s="3" t="s">
        <v>123</v>
      </c>
      <c r="E47" s="3"/>
      <c r="F47" s="3"/>
      <c r="G47" s="3"/>
      <c r="H47" s="3"/>
      <c r="I47" s="3"/>
      <c r="J47" s="3"/>
      <c r="K47" s="3"/>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row>
    <row r="48" spans="1:53">
      <c r="A48" s="2"/>
      <c r="B48" s="57" t="s">
        <v>113</v>
      </c>
      <c r="C48" s="200" t="s">
        <v>303</v>
      </c>
      <c r="E48" s="3"/>
      <c r="F48" s="3"/>
      <c r="G48" s="3"/>
      <c r="H48" s="3"/>
      <c r="I48" s="3"/>
      <c r="J48" s="3"/>
      <c r="K48" s="3"/>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row>
    <row r="49" spans="1:53">
      <c r="A49" s="2"/>
      <c r="B49" s="57" t="s">
        <v>114</v>
      </c>
      <c r="C49" s="3" t="s">
        <v>124</v>
      </c>
      <c r="E49" s="3"/>
      <c r="F49" s="3"/>
      <c r="G49" s="3"/>
      <c r="H49" s="3"/>
      <c r="I49" s="3"/>
      <c r="J49" s="3"/>
      <c r="K49" s="3"/>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row>
    <row r="50" spans="1:53">
      <c r="A50" s="2"/>
      <c r="B50" s="57" t="s">
        <v>115</v>
      </c>
      <c r="C50" s="3" t="s">
        <v>125</v>
      </c>
      <c r="E50" s="3"/>
      <c r="F50" s="3"/>
      <c r="G50" s="3"/>
      <c r="H50" s="3"/>
      <c r="I50" s="3"/>
      <c r="J50" s="3"/>
      <c r="K50" s="3"/>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row>
    <row r="51" spans="1:53">
      <c r="A51" s="2"/>
      <c r="B51" s="57" t="s">
        <v>116</v>
      </c>
      <c r="C51" s="3" t="s">
        <v>126</v>
      </c>
      <c r="E51" s="3"/>
      <c r="F51" s="3"/>
      <c r="G51" s="3"/>
      <c r="H51" s="3"/>
      <c r="I51" s="3"/>
      <c r="J51" s="3"/>
      <c r="K51" s="3"/>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row>
    <row r="52" spans="1:53">
      <c r="A52" s="2"/>
      <c r="B52" s="3"/>
      <c r="C52" s="3"/>
      <c r="D52" s="3"/>
      <c r="E52" s="3"/>
      <c r="F52" s="3"/>
      <c r="G52" s="3"/>
      <c r="H52" s="3"/>
      <c r="I52" s="3"/>
      <c r="J52" s="3"/>
      <c r="K52" s="3"/>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row>
    <row r="53" spans="1:53">
      <c r="A53" s="2"/>
      <c r="B53" s="3"/>
      <c r="C53" s="3"/>
      <c r="D53" s="3"/>
      <c r="E53" s="3"/>
      <c r="F53" s="3"/>
      <c r="G53" s="3"/>
      <c r="H53" s="3"/>
      <c r="I53" s="3"/>
      <c r="J53" s="3"/>
      <c r="K53" s="3"/>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row>
    <row r="54" spans="1:53">
      <c r="A54" s="2"/>
      <c r="B54" s="3"/>
      <c r="C54" s="3"/>
      <c r="D54" s="3"/>
      <c r="E54" s="3"/>
      <c r="F54" s="3"/>
      <c r="G54" s="3"/>
      <c r="H54" s="3"/>
      <c r="I54" s="3"/>
      <c r="J54" s="3"/>
      <c r="K54" s="3"/>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row>
    <row r="55" spans="1:53">
      <c r="A55" s="2"/>
      <c r="B55" s="3"/>
      <c r="C55" s="3"/>
      <c r="D55" s="3"/>
      <c r="E55" s="3"/>
      <c r="F55" s="3"/>
      <c r="G55" s="3"/>
      <c r="H55" s="3"/>
      <c r="I55" s="3"/>
      <c r="J55" s="3"/>
      <c r="K55" s="3"/>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row>
    <row r="56" spans="1:53">
      <c r="A56" s="2"/>
      <c r="B56" s="3"/>
      <c r="C56" s="3"/>
      <c r="D56" s="3"/>
      <c r="E56" s="3"/>
      <c r="F56" s="3"/>
      <c r="G56" s="3"/>
      <c r="H56" s="3"/>
      <c r="I56" s="3"/>
      <c r="J56" s="3"/>
      <c r="K56" s="3"/>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row>
    <row r="57" spans="1:53">
      <c r="A57" s="2"/>
      <c r="B57" s="3"/>
      <c r="C57" s="3"/>
      <c r="D57" s="3"/>
      <c r="E57" s="3"/>
      <c r="F57" s="3"/>
      <c r="G57" s="3"/>
      <c r="H57" s="3"/>
      <c r="I57" s="3"/>
      <c r="J57" s="3"/>
      <c r="K57" s="3"/>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row>
    <row r="58" spans="1:53">
      <c r="A58" s="2"/>
      <c r="B58" s="3"/>
      <c r="C58" s="3"/>
      <c r="D58" s="3"/>
      <c r="E58" s="3"/>
      <c r="F58" s="3"/>
      <c r="G58" s="3"/>
      <c r="H58" s="3"/>
      <c r="I58" s="3"/>
      <c r="J58" s="3"/>
      <c r="K58" s="3"/>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row>
    <row r="59" spans="1:53">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row>
    <row r="60" spans="1:53">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row>
    <row r="61" spans="1:53">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row>
    <row r="62" spans="1:53">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row>
    <row r="63" spans="1:53">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row>
    <row r="64" spans="1:53">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row>
    <row r="65" spans="1:53">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row>
    <row r="66" spans="1:53">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row>
    <row r="67" spans="1:53">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row>
    <row r="68" spans="1:53">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row>
    <row r="69" spans="1:53">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row>
    <row r="70" spans="1:53">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row>
    <row r="71" spans="1:53">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row>
    <row r="72" spans="1:53">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row>
    <row r="73" spans="1:53">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row>
    <row r="74" spans="1:53">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row>
    <row r="75" spans="1:53">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row>
    <row r="76" spans="1:53">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row>
    <row r="77" spans="1:53">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row>
  </sheetData>
  <mergeCells count="16">
    <mergeCell ref="B23:H23"/>
    <mergeCell ref="J23:K23"/>
    <mergeCell ref="B17:G17"/>
    <mergeCell ref="B18:D18"/>
    <mergeCell ref="E18:F18"/>
    <mergeCell ref="G18:H18"/>
    <mergeCell ref="E19:F19"/>
    <mergeCell ref="G19:H19"/>
    <mergeCell ref="B20:D20"/>
    <mergeCell ref="E20:F20"/>
    <mergeCell ref="G20:H20"/>
    <mergeCell ref="C6:D6"/>
    <mergeCell ref="C7:D7"/>
    <mergeCell ref="B3:D3"/>
    <mergeCell ref="C4:D4"/>
    <mergeCell ref="C5:D5"/>
  </mergeCells>
  <conditionalFormatting sqref="B1">
    <cfRule type="cellIs" dxfId="11" priority="1" operator="equal">
      <formula>"Non-confidential"</formula>
    </cfRule>
    <cfRule type="cellIs" dxfId="10" priority="2" operator="equal">
      <formula>"Confidential"</formula>
    </cfRule>
  </conditionalFormatting>
  <hyperlinks>
    <hyperlink ref="J1" location="Contents!A1" display="Contents page" xr:uid="{5FC06118-0EE0-45F5-A191-CF4163780571}"/>
    <hyperlink ref="I1" location="Glossary!A1" display="Glossary" xr:uid="{0652A15D-FB0E-4F14-9D92-B93F45C6E63C}"/>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F860E-2CCB-4EA8-A8F9-A4A8B2FCED84}">
  <dimension ref="A1:AZ41"/>
  <sheetViews>
    <sheetView showGridLines="0" workbookViewId="0">
      <selection activeCell="B17" sqref="B17"/>
    </sheetView>
  </sheetViews>
  <sheetFormatPr defaultColWidth="8.5546875" defaultRowHeight="13.8"/>
  <cols>
    <col min="1" max="1" width="13.6640625" style="1" customWidth="1"/>
    <col min="2" max="2" width="20.5546875" style="1" customWidth="1"/>
    <col min="3" max="3" width="25.33203125" style="1" customWidth="1"/>
    <col min="4" max="4" width="20.5546875" style="1" customWidth="1"/>
    <col min="5" max="5" width="40.33203125" style="1" customWidth="1"/>
    <col min="6" max="6" width="43.33203125" style="1" customWidth="1"/>
    <col min="7" max="7" width="32.6640625" style="1" customWidth="1"/>
    <col min="8" max="8" width="39.5546875" style="1" customWidth="1"/>
    <col min="9" max="9" width="49.6640625" style="1" customWidth="1"/>
    <col min="10" max="10" width="54.6640625" style="1" customWidth="1"/>
    <col min="11" max="11" width="46.33203125" style="1" customWidth="1"/>
    <col min="12" max="12" width="50.6640625" style="1" customWidth="1"/>
    <col min="13" max="16384" width="8.5546875" style="1"/>
  </cols>
  <sheetData>
    <row r="1" spans="1:52" s="231" customFormat="1" ht="15.6">
      <c r="B1" s="201" t="str">
        <f>Guidance!F19</f>
        <v>Non-confidential</v>
      </c>
      <c r="F1" s="233" t="s">
        <v>311</v>
      </c>
      <c r="G1" s="232" t="s">
        <v>410</v>
      </c>
    </row>
    <row r="2" spans="1:52" ht="14.4" thickBo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row>
    <row r="3" spans="1:52" ht="18" thickBot="1">
      <c r="A3" s="2"/>
      <c r="B3" s="441" t="s">
        <v>127</v>
      </c>
      <c r="C3" s="442"/>
      <c r="D3" s="443"/>
      <c r="E3" s="2"/>
      <c r="F3" s="35"/>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row>
    <row r="4" spans="1:52" ht="14.4">
      <c r="A4" s="2"/>
      <c r="B4" s="55" t="s">
        <v>91</v>
      </c>
      <c r="C4" s="451" t="str">
        <f>Guidance!$E11</f>
        <v>ER0081</v>
      </c>
      <c r="D4" s="451"/>
      <c r="E4" s="2"/>
      <c r="F4" s="72"/>
      <c r="G4" s="72"/>
      <c r="H4" s="72"/>
      <c r="I4" s="73"/>
      <c r="J4" s="74"/>
      <c r="K4" s="74"/>
      <c r="L4" s="74"/>
      <c r="M4" s="74"/>
      <c r="N4" s="74"/>
      <c r="O4" s="74"/>
      <c r="P4" s="74"/>
      <c r="Q4" s="74"/>
      <c r="R4" s="74"/>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row>
    <row r="5" spans="1:52" ht="14.4">
      <c r="A5" s="2"/>
      <c r="B5" s="55" t="s">
        <v>92</v>
      </c>
      <c r="C5" s="451" t="str">
        <f>Guidance!$E13</f>
        <v>example plc</v>
      </c>
      <c r="D5" s="451"/>
      <c r="E5" s="2"/>
      <c r="F5" s="72"/>
      <c r="G5" s="72"/>
      <c r="H5" s="72"/>
      <c r="I5" s="73"/>
      <c r="J5" s="74"/>
      <c r="K5" s="74"/>
      <c r="L5" s="74"/>
      <c r="M5" s="74"/>
      <c r="N5" s="74"/>
      <c r="O5" s="74"/>
      <c r="P5" s="74"/>
      <c r="Q5" s="74"/>
      <c r="R5" s="74"/>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row>
    <row r="6" spans="1:52" ht="14.4">
      <c r="A6" s="2"/>
      <c r="B6" s="55" t="s">
        <v>264</v>
      </c>
      <c r="C6" s="451" t="str">
        <f>'Internal Use'!$B9</f>
        <v>01/10/2024 - 30/09/2025</v>
      </c>
      <c r="D6" s="451"/>
      <c r="E6" s="2"/>
      <c r="F6" s="72"/>
      <c r="G6" s="72"/>
      <c r="H6" s="72"/>
      <c r="I6" s="73"/>
      <c r="J6" s="74"/>
      <c r="K6" s="74"/>
      <c r="L6" s="74"/>
      <c r="M6" s="74"/>
      <c r="N6" s="74"/>
      <c r="O6" s="74"/>
      <c r="P6" s="74"/>
      <c r="Q6" s="74"/>
      <c r="R6" s="74"/>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row>
    <row r="7" spans="1:52" ht="14.4">
      <c r="A7" s="2"/>
      <c r="B7" s="55" t="s">
        <v>265</v>
      </c>
      <c r="C7" s="451" t="str">
        <f>'Internal Use'!$B5</f>
        <v>01/10/2021 - 30/09/2025</v>
      </c>
      <c r="D7" s="451"/>
      <c r="E7" s="2"/>
      <c r="F7" s="72"/>
      <c r="G7" s="72"/>
      <c r="H7" s="72"/>
      <c r="I7" s="73"/>
      <c r="J7" s="74"/>
      <c r="K7" s="74"/>
      <c r="L7" s="74"/>
      <c r="M7" s="74"/>
      <c r="N7" s="74"/>
      <c r="O7" s="74"/>
      <c r="P7" s="74"/>
      <c r="Q7" s="74"/>
      <c r="R7" s="74"/>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row>
    <row r="8" spans="1:52" ht="14.4">
      <c r="A8" s="2"/>
      <c r="B8" s="75"/>
      <c r="C8" s="60"/>
      <c r="D8" s="60"/>
      <c r="E8" s="2"/>
      <c r="F8" s="76"/>
      <c r="G8" s="76"/>
      <c r="H8" s="76"/>
      <c r="I8" s="76"/>
      <c r="J8" s="77"/>
      <c r="K8" s="77"/>
      <c r="L8" s="77"/>
      <c r="M8" s="77"/>
      <c r="N8" s="77"/>
      <c r="O8" s="77"/>
      <c r="P8" s="77"/>
      <c r="Q8" s="77"/>
      <c r="R8" s="77"/>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row>
    <row r="9" spans="1:52" ht="14.4">
      <c r="A9" s="2"/>
      <c r="B9" s="237" t="s">
        <v>128</v>
      </c>
      <c r="C9" s="62"/>
      <c r="D9" s="62"/>
      <c r="E9" s="78"/>
      <c r="F9" s="79"/>
      <c r="G9" s="79"/>
      <c r="H9" s="79"/>
      <c r="I9" s="79"/>
      <c r="J9" s="79"/>
      <c r="K9" s="79"/>
      <c r="L9" s="79"/>
      <c r="M9" s="77"/>
      <c r="N9" s="77"/>
      <c r="O9" s="77"/>
      <c r="P9" s="77"/>
      <c r="Q9" s="77"/>
      <c r="R9" s="77"/>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row>
    <row r="10" spans="1:52" ht="14.4">
      <c r="A10" s="2"/>
      <c r="B10" s="56" t="s">
        <v>129</v>
      </c>
      <c r="C10" s="63"/>
      <c r="D10" s="63"/>
      <c r="E10" s="63"/>
      <c r="F10" s="63"/>
      <c r="G10" s="80"/>
      <c r="H10" s="37"/>
      <c r="I10" s="37"/>
      <c r="J10" s="37"/>
      <c r="K10" s="37"/>
      <c r="L10" s="37"/>
      <c r="M10" s="77"/>
      <c r="N10" s="77"/>
      <c r="O10" s="77"/>
      <c r="P10" s="77"/>
      <c r="Q10" s="77"/>
      <c r="R10" s="77"/>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row>
    <row r="11" spans="1:52" ht="14.4">
      <c r="A11" s="2"/>
      <c r="B11" s="81" t="s">
        <v>130</v>
      </c>
      <c r="C11" s="37"/>
      <c r="D11" s="37"/>
      <c r="E11" s="37"/>
      <c r="F11" s="37"/>
      <c r="G11" s="82"/>
      <c r="H11" s="37"/>
      <c r="I11" s="37"/>
      <c r="J11" s="37"/>
      <c r="K11" s="37"/>
      <c r="L11" s="37"/>
      <c r="M11" s="77"/>
      <c r="N11" s="77"/>
      <c r="O11" s="77"/>
      <c r="P11" s="77"/>
      <c r="Q11" s="77"/>
      <c r="R11" s="77"/>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row>
    <row r="12" spans="1:52" ht="14.4">
      <c r="A12" s="2"/>
      <c r="B12" s="83" t="s">
        <v>399</v>
      </c>
      <c r="C12" s="65"/>
      <c r="D12" s="65"/>
      <c r="E12" s="65"/>
      <c r="F12" s="65"/>
      <c r="G12" s="84"/>
      <c r="H12" s="37"/>
      <c r="I12" s="37"/>
      <c r="J12" s="37"/>
      <c r="K12" s="37"/>
      <c r="L12" s="37"/>
      <c r="M12" s="77"/>
      <c r="N12" s="77"/>
      <c r="O12" s="77"/>
      <c r="P12" s="77"/>
      <c r="Q12" s="77"/>
      <c r="R12" s="77"/>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row>
    <row r="13" spans="1:5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row>
    <row r="14" spans="1:52" s="75" customFormat="1" ht="14.4">
      <c r="A14" s="3"/>
      <c r="B14" s="425" t="s">
        <v>428</v>
      </c>
      <c r="C14" s="455"/>
      <c r="D14" s="129"/>
      <c r="E14" s="425" t="s">
        <v>131</v>
      </c>
      <c r="F14" s="456"/>
      <c r="G14" s="425" t="s">
        <v>132</v>
      </c>
      <c r="H14" s="456"/>
      <c r="I14" s="449" t="s">
        <v>133</v>
      </c>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row>
    <row r="15" spans="1:52" ht="55.2">
      <c r="A15" s="2"/>
      <c r="B15" s="68" t="s">
        <v>134</v>
      </c>
      <c r="C15" s="68" t="s">
        <v>135</v>
      </c>
      <c r="D15" s="68" t="s">
        <v>136</v>
      </c>
      <c r="E15" s="68" t="s">
        <v>137</v>
      </c>
      <c r="F15" s="68" t="s">
        <v>138</v>
      </c>
      <c r="G15" s="68" t="s">
        <v>139</v>
      </c>
      <c r="H15" s="68" t="s">
        <v>140</v>
      </c>
      <c r="I15" s="450"/>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row>
    <row r="16" spans="1:52">
      <c r="A16" s="2"/>
      <c r="B16" s="68" t="s">
        <v>107</v>
      </c>
      <c r="C16" s="68" t="s">
        <v>108</v>
      </c>
      <c r="D16" s="68" t="s">
        <v>109</v>
      </c>
      <c r="E16" s="68" t="s">
        <v>110</v>
      </c>
      <c r="F16" s="68" t="s">
        <v>111</v>
      </c>
      <c r="G16" s="68" t="s">
        <v>112</v>
      </c>
      <c r="H16" s="68" t="s">
        <v>113</v>
      </c>
      <c r="I16" s="68" t="s">
        <v>114</v>
      </c>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row>
    <row r="17" spans="1:52">
      <c r="A17" s="2"/>
      <c r="B17" s="262"/>
      <c r="C17" s="263"/>
      <c r="D17" s="264"/>
      <c r="E17" s="264"/>
      <c r="F17" s="264"/>
      <c r="G17" s="264"/>
      <c r="H17" s="265"/>
      <c r="I17" s="266"/>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row>
    <row r="18" spans="1:52">
      <c r="A18" s="2"/>
      <c r="B18" s="267"/>
      <c r="C18" s="268"/>
      <c r="D18" s="268"/>
      <c r="E18" s="268"/>
      <c r="F18" s="268"/>
      <c r="G18" s="269"/>
      <c r="H18" s="268"/>
      <c r="I18" s="270"/>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row>
    <row r="19" spans="1:52">
      <c r="A19" s="2"/>
      <c r="B19" s="267"/>
      <c r="C19" s="268"/>
      <c r="D19" s="268"/>
      <c r="E19" s="268"/>
      <c r="F19" s="268"/>
      <c r="G19" s="269"/>
      <c r="H19" s="268"/>
      <c r="I19" s="270"/>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row>
    <row r="20" spans="1:52">
      <c r="A20" s="2"/>
      <c r="B20" s="267"/>
      <c r="C20" s="268"/>
      <c r="D20" s="268"/>
      <c r="E20" s="268"/>
      <c r="F20" s="268"/>
      <c r="G20" s="269"/>
      <c r="H20" s="268"/>
      <c r="I20" s="270"/>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row>
    <row r="21" spans="1:52">
      <c r="A21" s="2"/>
      <c r="B21" s="267"/>
      <c r="C21" s="268"/>
      <c r="D21" s="268"/>
      <c r="E21" s="268"/>
      <c r="F21" s="268"/>
      <c r="G21" s="269"/>
      <c r="H21" s="268"/>
      <c r="I21" s="270"/>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row>
    <row r="22" spans="1:52">
      <c r="A22" s="2"/>
      <c r="B22" s="267"/>
      <c r="C22" s="268"/>
      <c r="D22" s="268"/>
      <c r="E22" s="268"/>
      <c r="F22" s="268"/>
      <c r="G22" s="269"/>
      <c r="H22" s="268"/>
      <c r="I22" s="270"/>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row>
    <row r="23" spans="1:52">
      <c r="A23" s="2"/>
      <c r="B23" s="267"/>
      <c r="C23" s="268"/>
      <c r="D23" s="268"/>
      <c r="E23" s="268"/>
      <c r="F23" s="268"/>
      <c r="G23" s="269"/>
      <c r="H23" s="268"/>
      <c r="I23" s="270"/>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row>
    <row r="24" spans="1:52">
      <c r="A24" s="2"/>
      <c r="B24" s="267"/>
      <c r="C24" s="268"/>
      <c r="D24" s="268"/>
      <c r="E24" s="268"/>
      <c r="F24" s="268"/>
      <c r="G24" s="269"/>
      <c r="H24" s="268"/>
      <c r="I24" s="270"/>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row>
    <row r="25" spans="1:52">
      <c r="A25" s="2"/>
      <c r="B25" s="267"/>
      <c r="C25" s="268"/>
      <c r="D25" s="268"/>
      <c r="E25" s="268"/>
      <c r="F25" s="268"/>
      <c r="G25" s="269"/>
      <c r="H25" s="268"/>
      <c r="I25" s="270"/>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row>
    <row r="26" spans="1:52">
      <c r="A26" s="2"/>
      <c r="B26" s="267"/>
      <c r="C26" s="268"/>
      <c r="D26" s="268"/>
      <c r="E26" s="268"/>
      <c r="F26" s="268"/>
      <c r="G26" s="269"/>
      <c r="H26" s="268"/>
      <c r="I26" s="270"/>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row>
    <row r="27" spans="1:52">
      <c r="A27" s="2"/>
      <c r="B27" s="267"/>
      <c r="C27" s="268"/>
      <c r="D27" s="268"/>
      <c r="E27" s="268"/>
      <c r="F27" s="268"/>
      <c r="G27" s="269"/>
      <c r="H27" s="268"/>
      <c r="I27" s="270"/>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row>
    <row r="28" spans="1:52">
      <c r="A28" s="2"/>
      <c r="B28" s="267"/>
      <c r="C28" s="268"/>
      <c r="D28" s="268"/>
      <c r="E28" s="268"/>
      <c r="F28" s="268"/>
      <c r="G28" s="269"/>
      <c r="H28" s="268"/>
      <c r="I28" s="270"/>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row>
    <row r="29" spans="1:52">
      <c r="A29" s="2"/>
      <c r="B29" s="267"/>
      <c r="C29" s="268"/>
      <c r="D29" s="268"/>
      <c r="E29" s="268"/>
      <c r="F29" s="268"/>
      <c r="G29" s="269"/>
      <c r="H29" s="268"/>
      <c r="I29" s="270"/>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row>
    <row r="30" spans="1:52">
      <c r="A30" s="2"/>
      <c r="B30" s="267"/>
      <c r="C30" s="268"/>
      <c r="D30" s="268"/>
      <c r="E30" s="268"/>
      <c r="F30" s="268"/>
      <c r="G30" s="269"/>
      <c r="H30" s="268"/>
      <c r="I30" s="270"/>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row>
    <row r="31" spans="1:52">
      <c r="A31" s="2"/>
      <c r="B31" s="208"/>
      <c r="C31" s="202"/>
      <c r="D31" s="202"/>
      <c r="E31" s="202"/>
      <c r="F31" s="202"/>
      <c r="G31" s="203"/>
      <c r="H31" s="202"/>
      <c r="I31" s="204"/>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row>
    <row r="32" spans="1:5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row>
    <row r="33" spans="2:8">
      <c r="B33" s="40" t="s">
        <v>142</v>
      </c>
      <c r="C33" s="2"/>
      <c r="D33" s="2"/>
      <c r="E33" s="2"/>
      <c r="F33" s="2"/>
      <c r="G33" s="2"/>
      <c r="H33" s="2"/>
    </row>
    <row r="34" spans="2:8">
      <c r="B34" s="85" t="s">
        <v>107</v>
      </c>
      <c r="C34" s="261" t="s">
        <v>429</v>
      </c>
      <c r="D34" s="2"/>
      <c r="E34" s="2"/>
      <c r="F34" s="2"/>
      <c r="G34" s="2"/>
      <c r="H34" s="2"/>
    </row>
    <row r="35" spans="2:8">
      <c r="B35" s="85" t="s">
        <v>108</v>
      </c>
      <c r="C35" s="2" t="s">
        <v>143</v>
      </c>
      <c r="D35" s="2"/>
      <c r="E35" s="2"/>
      <c r="F35" s="2"/>
      <c r="G35" s="2"/>
      <c r="H35" s="2"/>
    </row>
    <row r="36" spans="2:8" ht="14.4">
      <c r="B36" s="85" t="s">
        <v>109</v>
      </c>
      <c r="C36" s="452" t="s">
        <v>144</v>
      </c>
      <c r="D36" s="453"/>
      <c r="E36" s="453"/>
      <c r="F36" s="453"/>
      <c r="G36" s="453"/>
      <c r="H36" s="454"/>
    </row>
    <row r="37" spans="2:8">
      <c r="B37" s="85" t="s">
        <v>110</v>
      </c>
      <c r="C37" s="444" t="s">
        <v>145</v>
      </c>
      <c r="D37" s="444"/>
      <c r="E37" s="444"/>
      <c r="F37" s="444"/>
      <c r="G37" s="444"/>
      <c r="H37" s="444"/>
    </row>
    <row r="38" spans="2:8">
      <c r="B38" s="85" t="s">
        <v>111</v>
      </c>
      <c r="C38" s="444" t="s">
        <v>146</v>
      </c>
      <c r="D38" s="444"/>
      <c r="E38" s="444"/>
      <c r="F38" s="444"/>
      <c r="G38" s="444"/>
      <c r="H38" s="444"/>
    </row>
    <row r="39" spans="2:8" ht="13.5" customHeight="1">
      <c r="B39" s="85" t="s">
        <v>112</v>
      </c>
      <c r="C39" s="445" t="s">
        <v>147</v>
      </c>
      <c r="D39" s="446"/>
      <c r="E39" s="446"/>
      <c r="F39" s="446"/>
      <c r="G39" s="446"/>
      <c r="H39" s="2"/>
    </row>
    <row r="40" spans="2:8">
      <c r="B40" s="85" t="s">
        <v>113</v>
      </c>
      <c r="C40" s="447" t="s">
        <v>148</v>
      </c>
      <c r="D40" s="448"/>
      <c r="E40" s="448"/>
      <c r="F40" s="448"/>
      <c r="G40" s="448"/>
      <c r="H40" s="448"/>
    </row>
    <row r="41" spans="2:8">
      <c r="B41" s="61" t="s">
        <v>114</v>
      </c>
      <c r="C41" s="2" t="s">
        <v>149</v>
      </c>
      <c r="D41" s="2"/>
      <c r="E41" s="2"/>
      <c r="F41" s="2"/>
      <c r="G41" s="2"/>
      <c r="H41" s="2"/>
    </row>
  </sheetData>
  <mergeCells count="14">
    <mergeCell ref="B3:D3"/>
    <mergeCell ref="C38:H38"/>
    <mergeCell ref="C39:G39"/>
    <mergeCell ref="C40:H40"/>
    <mergeCell ref="I14:I15"/>
    <mergeCell ref="C6:D6"/>
    <mergeCell ref="C7:D7"/>
    <mergeCell ref="C36:H36"/>
    <mergeCell ref="C37:H37"/>
    <mergeCell ref="C4:D4"/>
    <mergeCell ref="C5:D5"/>
    <mergeCell ref="B14:C14"/>
    <mergeCell ref="E14:F14"/>
    <mergeCell ref="G14:H14"/>
  </mergeCells>
  <conditionalFormatting sqref="B1">
    <cfRule type="cellIs" dxfId="9" priority="1" operator="equal">
      <formula>"Non-confidential"</formula>
    </cfRule>
    <cfRule type="cellIs" dxfId="8" priority="2" operator="equal">
      <formula>"Confidential"</formula>
    </cfRule>
  </conditionalFormatting>
  <hyperlinks>
    <hyperlink ref="G1" location="Contents!A1" display="Contents page" xr:uid="{578F466F-7B83-40CD-8339-2B037FF5A0DF}"/>
    <hyperlink ref="F1" location="Glossary!A1" display="Glossary" xr:uid="{5AB966E5-4F2A-4C15-A6A7-FD4B5AE5CD4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45F0C-3D19-4A61-9F3B-502044FF4102}">
  <sheetPr>
    <tabColor rgb="FF92D050"/>
  </sheetPr>
  <dimension ref="A1:E10"/>
  <sheetViews>
    <sheetView showGridLines="0" workbookViewId="0"/>
  </sheetViews>
  <sheetFormatPr defaultRowHeight="14.4"/>
  <cols>
    <col min="1" max="1" width="31.88671875" customWidth="1"/>
    <col min="2" max="2" width="48" customWidth="1"/>
    <col min="3" max="3" width="10.109375" style="45" customWidth="1"/>
    <col min="4" max="4" width="15.33203125" customWidth="1"/>
    <col min="5" max="5" width="16.109375" customWidth="1"/>
  </cols>
  <sheetData>
    <row r="1" spans="1:5">
      <c r="D1" s="233" t="s">
        <v>311</v>
      </c>
      <c r="E1" s="232" t="s">
        <v>410</v>
      </c>
    </row>
    <row r="3" spans="1:5" ht="36.6">
      <c r="A3" s="419" t="s">
        <v>310</v>
      </c>
      <c r="B3" s="419"/>
    </row>
    <row r="6" spans="1:5" s="127" customFormat="1" ht="17.399999999999999">
      <c r="A6" s="228" t="s">
        <v>256</v>
      </c>
      <c r="B6" s="228" t="s">
        <v>257</v>
      </c>
    </row>
    <row r="7" spans="1:5" s="127" customFormat="1" ht="15" customHeight="1">
      <c r="A7" s="221" t="s">
        <v>0</v>
      </c>
      <c r="B7" s="421" t="s">
        <v>304</v>
      </c>
    </row>
    <row r="8" spans="1:5" s="127" customFormat="1" ht="15" customHeight="1">
      <c r="A8" s="221" t="s">
        <v>305</v>
      </c>
      <c r="B8" s="421"/>
    </row>
    <row r="9" spans="1:5" ht="15.6">
      <c r="C9" s="128"/>
    </row>
    <row r="10" spans="1:5" ht="15.6">
      <c r="C10" s="128"/>
    </row>
  </sheetData>
  <mergeCells count="2">
    <mergeCell ref="A3:B3"/>
    <mergeCell ref="B7:B8"/>
  </mergeCells>
  <hyperlinks>
    <hyperlink ref="A7" location="Purchases!A1" display="Purchases" xr:uid="{C80AF1D4-4D6D-4B0E-BE0F-474803563CA1}"/>
    <hyperlink ref="A8" location="Stock!A1" display="Stocks" xr:uid="{022874E7-9814-49C9-A31E-474956440B53}"/>
    <hyperlink ref="E1" location="Contents!A1" display="Contents page" xr:uid="{1F87C07C-A284-46FC-B28A-12AF7B93E275}"/>
    <hyperlink ref="D1" location="Glossary!A1" display="Glossary" xr:uid="{786E7561-0DD5-44C6-8F50-25E1957C76C7}"/>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7530A-C38D-4024-992F-7FC0CE080043}">
  <dimension ref="A1:BC32"/>
  <sheetViews>
    <sheetView showGridLines="0" workbookViewId="0">
      <selection activeCell="B17" sqref="B17"/>
    </sheetView>
  </sheetViews>
  <sheetFormatPr defaultColWidth="8.5546875" defaultRowHeight="13.8"/>
  <cols>
    <col min="1" max="1" width="8.5546875" style="6"/>
    <col min="2" max="2" width="20.44140625" style="6" customWidth="1"/>
    <col min="3" max="4" width="20.5546875" style="6" customWidth="1"/>
    <col min="5" max="5" width="11.5546875" style="6" customWidth="1"/>
    <col min="6" max="6" width="15.5546875" style="6" customWidth="1"/>
    <col min="7" max="7" width="16.5546875" style="6" customWidth="1"/>
    <col min="8" max="8" width="21.109375" style="6" customWidth="1"/>
    <col min="9" max="9" width="25" style="6" customWidth="1"/>
    <col min="10" max="10" width="44.88671875" style="6" customWidth="1"/>
    <col min="11" max="11" width="20.5546875" style="6" customWidth="1"/>
    <col min="12" max="12" width="16.44140625" style="6" customWidth="1"/>
    <col min="13" max="13" width="15.44140625" style="6" customWidth="1"/>
    <col min="14" max="14" width="22.109375" style="6" customWidth="1"/>
    <col min="15" max="15" width="16.5546875" style="6" customWidth="1"/>
    <col min="16" max="16" width="29.88671875" style="6" customWidth="1"/>
    <col min="17" max="17" width="38.109375" style="6" customWidth="1"/>
    <col min="18" max="18" width="44" style="6" customWidth="1"/>
    <col min="19" max="16384" width="8.5546875" style="6"/>
  </cols>
  <sheetData>
    <row r="1" spans="1:55" s="231" customFormat="1" ht="15.6">
      <c r="B1" s="201" t="str">
        <f>Guidance!F19</f>
        <v>Non-confidential</v>
      </c>
      <c r="H1" s="233" t="s">
        <v>311</v>
      </c>
      <c r="I1" s="232" t="s">
        <v>410</v>
      </c>
    </row>
    <row r="2" spans="1:55" ht="15" customHeight="1" thickBot="1">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row>
    <row r="3" spans="1:55" ht="20.25" customHeight="1">
      <c r="A3" s="9"/>
      <c r="B3" s="459" t="s">
        <v>401</v>
      </c>
      <c r="C3" s="460"/>
      <c r="D3" s="461"/>
      <c r="E3" s="7"/>
      <c r="F3" s="7"/>
      <c r="G3" s="7"/>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row>
    <row r="4" spans="1:55" ht="14.25" customHeight="1">
      <c r="A4" s="9"/>
      <c r="B4" s="55" t="s">
        <v>91</v>
      </c>
      <c r="C4" s="472" t="str">
        <f>Guidance!$E11</f>
        <v>ER0081</v>
      </c>
      <c r="D4" s="473"/>
      <c r="E4" s="7"/>
      <c r="F4" s="3"/>
      <c r="G4" s="3"/>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row>
    <row r="5" spans="1:55" ht="14.25" customHeight="1">
      <c r="A5" s="9"/>
      <c r="B5" s="55" t="s">
        <v>92</v>
      </c>
      <c r="C5" s="472" t="str">
        <f>Guidance!$E13</f>
        <v>example plc</v>
      </c>
      <c r="D5" s="473"/>
      <c r="E5" s="7"/>
      <c r="F5" s="3"/>
      <c r="G5" s="3"/>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row>
    <row r="6" spans="1:55" ht="14.25" customHeight="1">
      <c r="A6" s="9"/>
      <c r="B6" s="55" t="s">
        <v>264</v>
      </c>
      <c r="C6" s="197" t="str">
        <f>'Internal Use'!$B9</f>
        <v>01/10/2024 - 30/09/2025</v>
      </c>
      <c r="D6" s="197"/>
      <c r="E6" s="7"/>
      <c r="F6" s="3"/>
      <c r="G6" s="3"/>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row>
    <row r="7" spans="1:55" ht="14.25" customHeight="1">
      <c r="A7" s="9"/>
      <c r="B7" s="55" t="s">
        <v>265</v>
      </c>
      <c r="C7" s="197" t="str">
        <f>'Internal Use'!$B5</f>
        <v>01/10/2021 - 30/09/2025</v>
      </c>
      <c r="D7" s="197"/>
      <c r="E7" s="7"/>
      <c r="F7" s="3"/>
      <c r="G7" s="3"/>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row>
    <row r="8" spans="1:55" s="3" customFormat="1" ht="14.25" customHeight="1" thickBot="1"/>
    <row r="9" spans="1:55" s="1" customFormat="1" ht="14.25" customHeight="1">
      <c r="A9" s="2"/>
      <c r="B9" s="236" t="s">
        <v>93</v>
      </c>
      <c r="C9" s="3"/>
      <c r="D9" s="3"/>
      <c r="E9" s="3"/>
      <c r="F9" s="3"/>
      <c r="G9" s="3"/>
      <c r="H9" s="2"/>
      <c r="I9" s="2"/>
      <c r="J9" s="2"/>
      <c r="K9" s="2"/>
      <c r="L9" s="2"/>
      <c r="M9" s="2"/>
      <c r="N9" s="2"/>
      <c r="O9" s="2"/>
      <c r="P9" s="2"/>
      <c r="Q9" s="2"/>
      <c r="R9" s="2"/>
      <c r="S9" s="2"/>
      <c r="T9" s="2"/>
      <c r="U9" s="2"/>
      <c r="V9" s="2"/>
      <c r="W9" s="2"/>
      <c r="X9" s="2"/>
      <c r="Y9" s="2"/>
      <c r="Z9" s="2"/>
    </row>
    <row r="10" spans="1:55" s="1" customFormat="1" ht="14.25" customHeight="1">
      <c r="A10" s="2"/>
      <c r="B10" s="463" t="s">
        <v>372</v>
      </c>
      <c r="C10" s="464"/>
      <c r="D10" s="464"/>
      <c r="E10" s="464"/>
      <c r="F10" s="464"/>
      <c r="G10" s="464"/>
      <c r="H10" s="464"/>
      <c r="I10" s="464"/>
      <c r="J10" s="465"/>
      <c r="K10" s="50"/>
      <c r="L10" s="2"/>
      <c r="M10" s="2"/>
      <c r="N10" s="2"/>
      <c r="O10" s="2"/>
      <c r="P10" s="2"/>
      <c r="Q10" s="2"/>
      <c r="R10" s="2"/>
      <c r="S10" s="2"/>
      <c r="T10" s="2"/>
      <c r="U10" s="2"/>
      <c r="V10" s="2"/>
      <c r="W10" s="2"/>
      <c r="X10" s="2"/>
      <c r="Y10" s="2"/>
      <c r="Z10" s="2"/>
    </row>
    <row r="11" spans="1:55" s="1" customFormat="1" ht="14.25" customHeight="1">
      <c r="A11" s="2"/>
      <c r="B11" s="466" t="s">
        <v>402</v>
      </c>
      <c r="C11" s="467"/>
      <c r="D11" s="467"/>
      <c r="E11" s="467"/>
      <c r="F11" s="467"/>
      <c r="G11" s="467"/>
      <c r="H11" s="467"/>
      <c r="I11" s="467"/>
      <c r="J11" s="468"/>
      <c r="K11" s="50"/>
      <c r="L11" s="2"/>
      <c r="M11" s="2"/>
      <c r="N11" s="2"/>
      <c r="O11" s="2"/>
      <c r="P11" s="2"/>
      <c r="Q11" s="2"/>
      <c r="R11" s="2"/>
      <c r="S11" s="2"/>
      <c r="T11" s="2"/>
      <c r="U11" s="2"/>
      <c r="V11" s="2"/>
      <c r="W11" s="2"/>
      <c r="X11" s="2"/>
      <c r="Y11" s="2"/>
      <c r="Z11" s="2"/>
    </row>
    <row r="12" spans="1:55" s="1" customFormat="1" ht="14.25" customHeight="1">
      <c r="A12" s="2"/>
      <c r="B12" s="469" t="s">
        <v>150</v>
      </c>
      <c r="C12" s="470"/>
      <c r="D12" s="470"/>
      <c r="E12" s="470"/>
      <c r="F12" s="470"/>
      <c r="G12" s="470"/>
      <c r="H12" s="470"/>
      <c r="I12" s="470"/>
      <c r="J12" s="471"/>
      <c r="K12" s="2"/>
      <c r="L12" s="2"/>
      <c r="M12" s="2"/>
      <c r="N12" s="2"/>
      <c r="O12" s="2"/>
      <c r="P12" s="2"/>
      <c r="Q12" s="2"/>
      <c r="R12" s="2"/>
      <c r="S12" s="2"/>
      <c r="T12" s="2"/>
      <c r="U12" s="2"/>
      <c r="V12" s="2"/>
      <c r="W12" s="2"/>
      <c r="X12" s="2"/>
      <c r="Y12" s="2"/>
      <c r="Z12" s="2"/>
    </row>
    <row r="13" spans="1:55" s="3" customFormat="1" ht="14.25" customHeight="1"/>
    <row r="14" spans="1:55" s="8" customFormat="1">
      <c r="A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row>
    <row r="15" spans="1:55" s="8" customFormat="1" ht="27.6">
      <c r="A15" s="10"/>
      <c r="B15" s="144" t="s">
        <v>151</v>
      </c>
      <c r="C15" s="144" t="s">
        <v>152</v>
      </c>
      <c r="D15" s="144" t="s">
        <v>153</v>
      </c>
      <c r="E15" s="144" t="s">
        <v>154</v>
      </c>
      <c r="F15" s="144" t="s">
        <v>155</v>
      </c>
      <c r="G15" s="144" t="s">
        <v>156</v>
      </c>
      <c r="H15" s="144" t="s">
        <v>157</v>
      </c>
      <c r="I15" s="144" t="s">
        <v>158</v>
      </c>
      <c r="J15" s="144" t="s">
        <v>133</v>
      </c>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row>
    <row r="16" spans="1:55" ht="14.25" customHeight="1">
      <c r="A16" s="9"/>
      <c r="B16" s="68" t="s">
        <v>107</v>
      </c>
      <c r="C16" s="68" t="s">
        <v>108</v>
      </c>
      <c r="D16" s="68" t="s">
        <v>109</v>
      </c>
      <c r="E16" s="68" t="s">
        <v>110</v>
      </c>
      <c r="F16" s="68" t="s">
        <v>111</v>
      </c>
      <c r="G16" s="68" t="s">
        <v>112</v>
      </c>
      <c r="H16" s="68" t="s">
        <v>113</v>
      </c>
      <c r="I16" s="68" t="s">
        <v>114</v>
      </c>
      <c r="J16" s="68" t="s">
        <v>115</v>
      </c>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row>
    <row r="17" spans="1:52" ht="14.25" customHeight="1">
      <c r="A17" s="9"/>
      <c r="B17" s="209"/>
      <c r="C17" s="5"/>
      <c r="D17" s="13"/>
      <c r="E17" s="13"/>
      <c r="F17" s="13"/>
      <c r="G17" s="13"/>
      <c r="H17" s="13"/>
      <c r="I17" s="13"/>
      <c r="J17" s="4"/>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row>
    <row r="18" spans="1:52" ht="14.25" customHeight="1">
      <c r="A18" s="9"/>
      <c r="B18" s="209"/>
      <c r="C18" s="5"/>
      <c r="D18" s="5"/>
      <c r="E18" s="5"/>
      <c r="F18" s="5"/>
      <c r="G18" s="5"/>
      <c r="H18" s="47"/>
      <c r="I18" s="5"/>
      <c r="J18" s="5"/>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row>
    <row r="19" spans="1:52" ht="14.25" customHeight="1">
      <c r="A19" s="9"/>
      <c r="B19" s="209"/>
      <c r="C19" s="5"/>
      <c r="D19" s="5"/>
      <c r="E19" s="5"/>
      <c r="F19" s="5"/>
      <c r="G19" s="5"/>
      <c r="H19" s="5"/>
      <c r="I19" s="5"/>
      <c r="J19" s="5"/>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row>
    <row r="20" spans="1:52" ht="14.25" customHeight="1">
      <c r="A20" s="9"/>
      <c r="B20" s="209"/>
      <c r="C20" s="5"/>
      <c r="D20" s="5"/>
      <c r="E20" s="5"/>
      <c r="F20" s="5"/>
      <c r="G20" s="5"/>
      <c r="H20" s="5"/>
      <c r="I20" s="5"/>
      <c r="J20" s="5"/>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row>
    <row r="21" spans="1:52" ht="14.25" customHeight="1">
      <c r="A21" s="9"/>
      <c r="B21" s="209"/>
      <c r="C21" s="5"/>
      <c r="D21" s="5"/>
      <c r="E21" s="5"/>
      <c r="F21" s="5"/>
      <c r="G21" s="5"/>
      <c r="H21" s="5"/>
      <c r="I21" s="5"/>
      <c r="J21" s="5"/>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row>
    <row r="22" spans="1:52" ht="14.25" customHeight="1">
      <c r="B22" s="38" t="s">
        <v>117</v>
      </c>
      <c r="D22" s="28"/>
      <c r="E22" s="28"/>
      <c r="F22" s="28"/>
      <c r="G22" s="28"/>
      <c r="H22" s="28"/>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row>
    <row r="23" spans="1:52" ht="14.1" customHeight="1">
      <c r="B23" s="26" t="s">
        <v>107</v>
      </c>
      <c r="C23" s="445" t="s">
        <v>161</v>
      </c>
      <c r="D23" s="458"/>
      <c r="E23" s="458"/>
      <c r="F23" s="458"/>
      <c r="G23" s="458"/>
      <c r="H23" s="458"/>
      <c r="I23" s="458"/>
      <c r="J23" s="458"/>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row>
    <row r="24" spans="1:52">
      <c r="B24" s="26" t="s">
        <v>108</v>
      </c>
      <c r="C24" s="445" t="s">
        <v>162</v>
      </c>
      <c r="D24" s="458"/>
      <c r="E24" s="458"/>
      <c r="F24" s="458"/>
      <c r="G24" s="458"/>
      <c r="H24" s="458"/>
      <c r="I24" s="458"/>
      <c r="J24" s="458"/>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row>
    <row r="25" spans="1:52">
      <c r="B25" s="26" t="s">
        <v>109</v>
      </c>
      <c r="C25" s="445" t="s">
        <v>400</v>
      </c>
      <c r="D25" s="458"/>
      <c r="E25" s="458"/>
      <c r="F25" s="458"/>
      <c r="G25" s="458"/>
      <c r="H25" s="458"/>
      <c r="I25" s="458"/>
      <c r="J25" s="458"/>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row>
    <row r="26" spans="1:52">
      <c r="B26" s="26" t="s">
        <v>110</v>
      </c>
      <c r="C26" s="445" t="s">
        <v>163</v>
      </c>
      <c r="D26" s="458"/>
      <c r="E26" s="458"/>
      <c r="F26" s="458"/>
      <c r="G26" s="458"/>
      <c r="H26" s="458"/>
      <c r="I26" s="458"/>
      <c r="J26" s="458"/>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row>
    <row r="27" spans="1:52" ht="15.6" customHeight="1">
      <c r="B27" s="41" t="s">
        <v>111</v>
      </c>
      <c r="C27" s="462" t="s">
        <v>164</v>
      </c>
      <c r="D27" s="458"/>
      <c r="E27" s="458"/>
      <c r="F27" s="458"/>
      <c r="G27" s="458"/>
      <c r="H27" s="458"/>
      <c r="I27" s="458"/>
      <c r="J27" s="458"/>
    </row>
    <row r="28" spans="1:52" ht="15.6" customHeight="1">
      <c r="B28" s="41" t="s">
        <v>112</v>
      </c>
      <c r="C28" s="462" t="s">
        <v>165</v>
      </c>
      <c r="D28" s="458"/>
      <c r="E28" s="458"/>
      <c r="F28" s="458"/>
      <c r="G28" s="458"/>
      <c r="H28" s="458"/>
      <c r="I28" s="458"/>
      <c r="J28" s="458"/>
    </row>
    <row r="29" spans="1:52" ht="14.1" customHeight="1">
      <c r="B29" s="29" t="s">
        <v>113</v>
      </c>
      <c r="C29" s="445" t="s">
        <v>166</v>
      </c>
      <c r="D29" s="458"/>
      <c r="E29" s="458"/>
      <c r="F29" s="458"/>
      <c r="G29" s="458"/>
      <c r="H29" s="458"/>
      <c r="I29" s="458"/>
      <c r="J29" s="458"/>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row>
    <row r="30" spans="1:52" ht="14.4">
      <c r="B30" s="26" t="s">
        <v>114</v>
      </c>
      <c r="C30" s="445" t="s">
        <v>167</v>
      </c>
      <c r="D30" s="457"/>
      <c r="E30" s="457"/>
      <c r="F30" s="457"/>
      <c r="G30" s="457"/>
      <c r="H30" s="457"/>
      <c r="I30" s="457"/>
      <c r="J30" s="457"/>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row>
    <row r="31" spans="1:52" ht="14.4">
      <c r="B31" s="26" t="s">
        <v>115</v>
      </c>
      <c r="C31" s="445" t="s">
        <v>168</v>
      </c>
      <c r="D31" s="457"/>
      <c r="E31" s="457"/>
      <c r="F31" s="457"/>
      <c r="G31" s="457"/>
      <c r="H31" s="457"/>
      <c r="I31" s="457"/>
      <c r="J31" s="457"/>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row>
    <row r="32" spans="1:52" ht="14.25" customHeight="1">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row>
  </sheetData>
  <mergeCells count="15">
    <mergeCell ref="C30:J30"/>
    <mergeCell ref="C31:J31"/>
    <mergeCell ref="C29:J29"/>
    <mergeCell ref="B3:D3"/>
    <mergeCell ref="C23:J23"/>
    <mergeCell ref="C24:J24"/>
    <mergeCell ref="C25:J25"/>
    <mergeCell ref="C26:J26"/>
    <mergeCell ref="C27:J27"/>
    <mergeCell ref="C28:J28"/>
    <mergeCell ref="B10:J10"/>
    <mergeCell ref="B11:J11"/>
    <mergeCell ref="B12:J12"/>
    <mergeCell ref="C4:D4"/>
    <mergeCell ref="C5:D5"/>
  </mergeCells>
  <conditionalFormatting sqref="B1">
    <cfRule type="cellIs" dxfId="7" priority="1" operator="equal">
      <formula>"Non-confidential"</formula>
    </cfRule>
    <cfRule type="cellIs" dxfId="6" priority="2" operator="equal">
      <formula>"Confidential"</formula>
    </cfRule>
  </conditionalFormatting>
  <hyperlinks>
    <hyperlink ref="I1" location="Contents!A1" display="Contents page" xr:uid="{AEC5B4EA-C79B-4CAC-B874-B5548B7535DA}"/>
    <hyperlink ref="H1" location="Glossary!A1" display="Glossary" xr:uid="{7E275D13-39B0-47FD-B236-C87DE09F3779}"/>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3" ma:contentTypeDescription="Create a new document." ma:contentTypeScope="" ma:versionID="0b3f299ea80c28f761d08c085df34a65">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29912cf9c89ce1423ec7fe837b583001"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Case Management Word Document" ma:contentTypeID="0x010100BD08157E53159745B5B23790F58509580C00973D859266AA544FA58681EDCF012872" ma:contentTypeVersion="41" ma:contentTypeDescription="" ma:contentTypeScope="" ma:versionID="4ef26ddfd582a7be24a1a898d31c026b">
  <xsd:schema xmlns:xsd="http://www.w3.org/2001/XMLSchema" xmlns:xs="http://www.w3.org/2001/XMLSchema" xmlns:p="http://schemas.microsoft.com/office/2006/metadata/properties" xmlns:ns2="c14de8ec-1bbe-45d0-9da6-488d8f109529" xmlns:ns3="a933a4ec-650a-4d5f-a231-7b141c4967d1" xmlns:ns4="ca3a8e5f-87ae-44bc-a796-b11748aeb6fc" targetNamespace="http://schemas.microsoft.com/office/2006/metadata/properties" ma:root="true" ma:fieldsID="6d36493e97e3098c431625b28e207d99" ns2:_="" ns3:_="" ns4:_="">
    <xsd:import namespace="c14de8ec-1bbe-45d0-9da6-488d8f109529"/>
    <xsd:import namespace="a933a4ec-650a-4d5f-a231-7b141c4967d1"/>
    <xsd:import namespace="ca3a8e5f-87ae-44bc-a796-b11748aeb6fc"/>
    <xsd:element name="properties">
      <xsd:complexType>
        <xsd:sequence>
          <xsd:element name="documentManagement">
            <xsd:complexType>
              <xsd:all>
                <xsd:element ref="ns2:PartyClass" minOccurs="0"/>
                <xsd:element ref="ns2:PartyName" minOccurs="0"/>
                <xsd:element ref="ns2:Confidential1" minOccurs="0"/>
                <xsd:element ref="ns2:Classification" minOccurs="0"/>
                <xsd:element ref="ns2:CaseNumber" minOccurs="0"/>
                <xsd:element ref="ns2:TradeRemediesServicePublished" minOccurs="0"/>
                <xsd:element ref="ns2:CaseStage" minOccurs="0"/>
                <xsd:element ref="ns2:HeadOfInvestigation" minOccurs="0"/>
                <xsd:element ref="ns2:CaseDocuments" minOccurs="0"/>
                <xsd:element ref="ns2:CaseManager" minOccurs="0"/>
                <xsd:element ref="ns2:DigitalPlatformLink" minOccurs="0"/>
                <xsd:element ref="ns2:CaseStatus" minOccurs="0"/>
                <xsd:element ref="ns3:Reconsideration" minOccurs="0"/>
                <xsd:element ref="ns4:Head_x0020_of_x0020_Reconsideration" minOccurs="0"/>
                <xsd:element ref="ns3:Archived" minOccurs="0"/>
                <xsd:element ref="ns2:g69ac3da6be14936a6d4efc253c7d4fb" minOccurs="0"/>
                <xsd:element ref="ns2:d31dcdc419e54ba5a66b0d6dabf70d98" minOccurs="0"/>
                <xsd:element ref="ns2:TaxCatchAll" minOccurs="0"/>
                <xsd:element ref="ns2:iec7f23346fc44eb94e2c6239fd5bc64" minOccurs="0"/>
                <xsd:element ref="ns4:eacc88ef07bd44da8e59c04bdce4297f" minOccurs="0"/>
                <xsd:element ref="ns2:ec7cf6cc20664fb6b5a505b0c64f4cec" minOccurs="0"/>
                <xsd:element ref="ns2:TaxCatchAllLabel" minOccurs="0"/>
                <xsd:element ref="ns2:d9f98ff6b65a4d219317601d589de7b4" minOccurs="0"/>
                <xsd:element ref="ns3:g0a6705e80434bac9c876cabd8ff0f68"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4de8ec-1bbe-45d0-9da6-488d8f109529" elementFormDefault="qualified">
    <xsd:import namespace="http://schemas.microsoft.com/office/2006/documentManagement/types"/>
    <xsd:import namespace="http://schemas.microsoft.com/office/infopath/2007/PartnerControls"/>
    <xsd:element name="PartyClass" ma:index="2" nillable="true" ma:displayName="Party Class" ma:format="Dropdown" ma:indexed="true" ma:internalName="PartyClass" ma:readOnly="false">
      <xsd:simpleType>
        <xsd:restriction base="dms:Choice">
          <xsd:enumeration value="Exporter"/>
          <xsd:enumeration value="Overseas Producer"/>
          <xsd:enumeration value="Importer"/>
          <xsd:enumeration value="Domestic Producer"/>
          <xsd:enumeration value="Foreign Government"/>
          <xsd:enumeration value="UK Government"/>
          <xsd:enumeration value="Trade Association"/>
          <xsd:enumeration value="Consumer Association"/>
          <xsd:enumeration value="Consultant"/>
          <xsd:enumeration value="Interested Party"/>
          <xsd:enumeration value="Contributor"/>
          <xsd:enumeration value="TRA"/>
        </xsd:restriction>
      </xsd:simpleType>
    </xsd:element>
    <xsd:element name="PartyName" ma:index="3" nillable="true" ma:displayName="Party Name" ma:format="Dropdown" ma:indexed="true" ma:internalName="PartyName">
      <xsd:simpleType>
        <xsd:restriction base="dms:Text">
          <xsd:maxLength value="255"/>
        </xsd:restriction>
      </xsd:simpleType>
    </xsd:element>
    <xsd:element name="Confidential1" ma:index="5" nillable="true" ma:displayName="Confidential" ma:default="1" ma:indexed="true" ma:internalName="Confidential1" ma:readOnly="false">
      <xsd:simpleType>
        <xsd:restriction base="dms:Boolean"/>
      </xsd:simpleType>
    </xsd:element>
    <xsd:element name="Classification" ma:index="6" nillable="true" ma:displayName="Classification" ma:format="Dropdown" ma:internalName="Classification" ma:readOnly="false">
      <xsd:simpleType>
        <xsd:restriction base="dms:Choice">
          <xsd:enumeration value="Official"/>
          <xsd:enumeration value="Official-Sensitive [Commercial]"/>
          <xsd:enumeration value="Official-Sensitive [Locsen]"/>
          <xsd:enumeration value="Official-Sensitive [Personal]"/>
        </xsd:restriction>
      </xsd:simpleType>
    </xsd:element>
    <xsd:element name="CaseNumber" ma:index="8" nillable="true" ma:displayName="Case Number" ma:default="TS0036" ma:format="Dropdown" ma:internalName="CaseNumber" ma:readOnly="false">
      <xsd:simpleType>
        <xsd:restriction base="dms:Text">
          <xsd:maxLength value="255"/>
        </xsd:restriction>
      </xsd:simpleType>
    </xsd:element>
    <xsd:element name="TradeRemediesServicePublished" ma:index="10" nillable="true" ma:displayName="Trade Remedies Service Published" ma:default="No" ma:format="Dropdown" ma:internalName="TradeRemediesServicePublished" ma:readOnly="false">
      <xsd:simpleType>
        <xsd:restriction base="dms:Choice">
          <xsd:enumeration value="No"/>
          <xsd:enumeration value="Confidential"/>
          <xsd:enumeration value="Non-Confidential"/>
        </xsd:restriction>
      </xsd:simpleType>
    </xsd:element>
    <xsd:element name="CaseStage" ma:index="12" nillable="true" ma:displayName="Case Stage" ma:format="Dropdown" ma:internalName="CaseStage" ma:readOnly="false">
      <xsd:simpleType>
        <xsd:restriction base="dms:Choice">
          <xsd:enumeration value="Stage 0 - Pre-Initiation"/>
          <xsd:enumeration value="Stage 1 - Registration Period"/>
          <xsd:enumeration value="Stage 2 - Registered Parties Analysis"/>
          <xsd:enumeration value="Stage 3 - Questionnaire"/>
          <xsd:enumeration value="Stage 4 - Verification"/>
          <xsd:enumeration value="Stage 5 - Prov. Published &amp; Returns"/>
          <xsd:enumeration value="Stage 6 - SEF Published &amp; Returns"/>
          <xsd:enumeration value="Stage 7 - Def. Published &amp; Returns"/>
          <xsd:enumeration value="Stage 8 - Other"/>
          <xsd:enumeration value="All"/>
        </xsd:restriction>
      </xsd:simpleType>
    </xsd:element>
    <xsd:element name="HeadOfInvestigation" ma:index="14" nillable="true" ma:displayName="Head of Investigation" ma:list="UserInfo" ma:SharePointGroup="0" ma:internalName="HeadOfInvestigatio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seDocuments" ma:index="15" nillable="true" ma:displayName="Case Documents" ma:format="Hyperlink" ma:internalName="CaseDocuments"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CaseManager" ma:index="16" nillable="true" ma:displayName="Case Manager" ma:list="UserInfo" ma:SharePointGroup="0" ma:internalName="CaseManag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gitalPlatformLink" ma:index="17" nillable="true" ma:displayName="Digital Platform Link" ma:format="Hyperlink" ma:internalName="DigitalPlatformLink"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CaseStatus" ma:index="19" nillable="true" ma:displayName="Case Status" ma:default="Active" ma:format="Dropdown" ma:internalName="CaseStatus" ma:readOnly="false">
      <xsd:simpleType>
        <xsd:restriction base="dms:Choice">
          <xsd:enumeration value="Active"/>
          <xsd:enumeration value="Measure in Force"/>
          <xsd:enumeration value="Review"/>
          <xsd:enumeration value="Challenge Ongoing"/>
          <xsd:enumeration value="Measure Ended"/>
        </xsd:restriction>
      </xsd:simpleType>
    </xsd:element>
    <xsd:element name="g69ac3da6be14936a6d4efc253c7d4fb" ma:index="25" ma:taxonomy="true" ma:internalName="g69ac3da6be14936a6d4efc253c7d4fb" ma:taxonomyFieldName="DocumentType" ma:displayName="Document Type" ma:indexed="true" ma:readOnly="false" ma:default="" ma:fieldId="{069ac3da-6be1-4936-a6d4-efc253c7d4fb}" ma:sspId="6e40df2b-c156-4e70-b773-96d34ab3705a" ma:termSetId="e97ab188-662b-45da-b4ba-f12a41afe86e" ma:anchorId="00000000-0000-0000-0000-000000000000" ma:open="false" ma:isKeyword="false">
      <xsd:complexType>
        <xsd:sequence>
          <xsd:element ref="pc:Terms" minOccurs="0" maxOccurs="1"/>
        </xsd:sequence>
      </xsd:complexType>
    </xsd:element>
    <xsd:element name="d31dcdc419e54ba5a66b0d6dabf70d98" ma:index="26" nillable="true" ma:taxonomy="true" ma:internalName="d31dcdc419e54ba5a66b0d6dabf70d98" ma:taxonomyFieldName="CaseProduct" ma:displayName="Goods Concerned" ma:default="220;#Tyres|019bacad-e58e-4f45-931f-38b747200c2a" ma:fieldId="{d31dcdc4-19e5-4ba5-a66b-0d6dabf70d98}" ma:sspId="6e40df2b-c156-4e70-b773-96d34ab3705a" ma:termSetId="b1f377ec-164a-4413-9759-bfa02da3d6d0" ma:anchorId="00000000-0000-0000-0000-000000000000" ma:open="false" ma:isKeyword="false">
      <xsd:complexType>
        <xsd:sequence>
          <xsd:element ref="pc:Terms" minOccurs="0" maxOccurs="1"/>
        </xsd:sequence>
      </xsd:complexType>
    </xsd:element>
    <xsd:element name="TaxCatchAll" ma:index="27" nillable="true" ma:displayName="Taxonomy Catch All Column" ma:hidden="true" ma:list="{1053c092-ccf0-4e43-9655-5ef4d7c575bb}" ma:internalName="TaxCatchAll" ma:readOnly="false" ma:showField="CatchAllData" ma:web="ca3a8e5f-87ae-44bc-a796-b11748aeb6fc">
      <xsd:complexType>
        <xsd:complexContent>
          <xsd:extension base="dms:MultiChoiceLookup">
            <xsd:sequence>
              <xsd:element name="Value" type="dms:Lookup" maxOccurs="unbounded" minOccurs="0" nillable="true"/>
            </xsd:sequence>
          </xsd:extension>
        </xsd:complexContent>
      </xsd:complexType>
    </xsd:element>
    <xsd:element name="iec7f23346fc44eb94e2c6239fd5bc64" ma:index="28" nillable="true" ma:taxonomy="true" ma:internalName="iec7f23346fc44eb94e2c6239fd5bc64" ma:taxonomyFieldName="CaseCountry" ma:displayName="Case Country" ma:default="31;#China|450f57c4-d239-451b-a905-81825d5a728d" ma:fieldId="{2ec7f233-46fc-44eb-94e2-c6239fd5bc64}" ma:taxonomyMulti="true" ma:sspId="6e40df2b-c156-4e70-b773-96d34ab3705a" ma:termSetId="82fb7f07-3cad-42fe-a562-65ed85ce7537" ma:anchorId="00000000-0000-0000-0000-000000000000" ma:open="false" ma:isKeyword="false">
      <xsd:complexType>
        <xsd:sequence>
          <xsd:element ref="pc:Terms" minOccurs="0" maxOccurs="1"/>
        </xsd:sequence>
      </xsd:complexType>
    </xsd:element>
    <xsd:element name="ec7cf6cc20664fb6b5a505b0c64f4cec" ma:index="32" nillable="true" ma:taxonomy="true" ma:internalName="ec7cf6cc20664fb6b5a505b0c64f4cec" ma:taxonomyFieldName="CaseType" ma:displayName="Case Type" ma:default="63;#Transition Countervailing Review|2fe39b6d-2b65-4d5c-a526-3c7bd73b88ec" ma:fieldId="{ec7cf6cc-2066-4fb6-b5a5-05b0c64f4cec}" ma:sspId="6e40df2b-c156-4e70-b773-96d34ab3705a" ma:termSetId="57ef6e5a-0e6b-443e-9e59-3505dd6b4f43" ma:anchorId="00000000-0000-0000-0000-000000000000" ma:open="false" ma:isKeyword="false">
      <xsd:complexType>
        <xsd:sequence>
          <xsd:element ref="pc:Terms" minOccurs="0" maxOccurs="1"/>
        </xsd:sequence>
      </xsd:complexType>
    </xsd:element>
    <xsd:element name="TaxCatchAllLabel" ma:index="33" nillable="true" ma:displayName="Taxonomy Catch All Column1" ma:hidden="true" ma:list="{1053c092-ccf0-4e43-9655-5ef4d7c575bb}" ma:internalName="TaxCatchAllLabel" ma:readOnly="false" ma:showField="CatchAllDataLabel" ma:web="ca3a8e5f-87ae-44bc-a796-b11748aeb6fc">
      <xsd:complexType>
        <xsd:complexContent>
          <xsd:extension base="dms:MultiChoiceLookup">
            <xsd:sequence>
              <xsd:element name="Value" type="dms:Lookup" maxOccurs="unbounded" minOccurs="0" nillable="true"/>
            </xsd:sequence>
          </xsd:extension>
        </xsd:complexContent>
      </xsd:complexType>
    </xsd:element>
    <xsd:element name="d9f98ff6b65a4d219317601d589de7b4" ma:index="35" nillable="true" ma:taxonomy="true" ma:internalName="d9f98ff6b65a4d219317601d589de7b4" ma:taxonomyFieldName="RelatedCountry" ma:displayName="Related Country" ma:default="226;#Egypt|7bebcf6a-9b35-49fe-bd92-1db41e721742" ma:fieldId="{d9f98ff6-b65a-4d21-9317-601d589de7b4}" ma:taxonomyMulti="true" ma:sspId="6e40df2b-c156-4e70-b773-96d34ab3705a" ma:termSetId="82fb7f07-3cad-42fe-a562-65ed85ce7537"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33a4ec-650a-4d5f-a231-7b141c4967d1" elementFormDefault="qualified">
    <xsd:import namespace="http://schemas.microsoft.com/office/2006/documentManagement/types"/>
    <xsd:import namespace="http://schemas.microsoft.com/office/infopath/2007/PartnerControls"/>
    <xsd:element name="Reconsideration" ma:index="20" nillable="true" ma:displayName="Reconsideration" ma:default="0" ma:format="Dropdown" ma:indexed="true" ma:internalName="Reconsideration" ma:readOnly="false">
      <xsd:simpleType>
        <xsd:restriction base="dms:Boolean"/>
      </xsd:simpleType>
    </xsd:element>
    <xsd:element name="Archived" ma:index="23" nillable="true" ma:displayName="Archived" ma:default="0" ma:format="Dropdown" ma:internalName="Archived" ma:readOnly="false">
      <xsd:simpleType>
        <xsd:restriction base="dms:Boolean"/>
      </xsd:simpleType>
    </xsd:element>
    <xsd:element name="g0a6705e80434bac9c876cabd8ff0f68" ma:index="37" nillable="true" ma:taxonomy="true" ma:internalName="g0a6705e80434bac9c876cabd8ff0f68" ma:taxonomyFieldName="Reconsideration_x0020_Phase" ma:displayName="Reconsideration Phase" ma:readOnly="false" ma:default="" ma:fieldId="{00a6705e-8043-4bac-9c87-6cabd8ff0f68}" ma:sspId="6e40df2b-c156-4e70-b773-96d34ab3705a" ma:termSetId="5a6bcc14-21c3-4d44-b7fb-f68fd32d1d66" ma:anchorId="00000000-0000-0000-0000-000000000000" ma:open="false" ma:isKeyword="false">
      <xsd:complexType>
        <xsd:sequence>
          <xsd:element ref="pc:Terms" minOccurs="0" maxOccurs="1"/>
        </xsd:sequence>
      </xsd:complex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3a8e5f-87ae-44bc-a796-b11748aeb6fc" elementFormDefault="qualified">
    <xsd:import namespace="http://schemas.microsoft.com/office/2006/documentManagement/types"/>
    <xsd:import namespace="http://schemas.microsoft.com/office/infopath/2007/PartnerControls"/>
    <xsd:element name="Head_x0020_of_x0020_Reconsideration" ma:index="21" nillable="true" ma:displayName="Head of Reconsideration" ma:list="UserInfo" ma:SharePointGroup="0" ma:internalName="Head_x0020_of_x0020_Reconsideratio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acc88ef07bd44da8e59c04bdce4297f" ma:index="31" nillable="true" ma:taxonomy="true" ma:internalName="eacc88ef07bd44da8e59c04bdce4297f" ma:taxonomyFieldName="QC_x0020_Gate" ma:displayName="QC Gate" ma:indexed="true" ma:readOnly="false" ma:default="" ma:fieldId="{eacc88ef-07bd-44da-8e59-c04bdce4297f}" ma:sspId="6e40df2b-c156-4e70-b773-96d34ab3705a" ma:termSetId="eff4e44a-4e7b-4b12-a9da-74cfc39cc001"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e30f7a5d-8fa8-41c9-ac7a-9b097ed4b6af" xsi:nil="true"/>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4321DDEF-DF8C-41A4-AA93-B17C148043B8}"/>
</file>

<file path=customXml/itemProps2.xml><?xml version="1.0" encoding="utf-8"?>
<ds:datastoreItem xmlns:ds="http://schemas.openxmlformats.org/officeDocument/2006/customXml" ds:itemID="{C65BD30F-2C94-495F-8DD1-70479E34EB37}">
  <ds:schemaRefs>
    <ds:schemaRef ds:uri="http://schemas.microsoft.com/sharepoint/v3/contenttype/forms"/>
  </ds:schemaRefs>
</ds:datastoreItem>
</file>

<file path=customXml/itemProps3.xml><?xml version="1.0" encoding="utf-8"?>
<ds:datastoreItem xmlns:ds="http://schemas.openxmlformats.org/officeDocument/2006/customXml" ds:itemID="{C5084DA3-042F-4A10-A9F5-C414C81957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4de8ec-1bbe-45d0-9da6-488d8f109529"/>
    <ds:schemaRef ds:uri="a933a4ec-650a-4d5f-a231-7b141c4967d1"/>
    <ds:schemaRef ds:uri="ca3a8e5f-87ae-44bc-a796-b11748aeb6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0739D2F-A9C6-4835-853A-BCDE849D3F2B}">
  <ds:schemaRefs>
    <ds:schemaRef ds:uri="http://www.w3.org/XML/1998/namespace"/>
    <ds:schemaRef ds:uri="http://schemas.openxmlformats.org/package/2006/metadata/core-properties"/>
    <ds:schemaRef ds:uri="http://schemas.microsoft.com/office/2006/metadata/properties"/>
    <ds:schemaRef ds:uri="c14de8ec-1bbe-45d0-9da6-488d8f109529"/>
    <ds:schemaRef ds:uri="a933a4ec-650a-4d5f-a231-7b141c4967d1"/>
    <ds:schemaRef ds:uri="ca3a8e5f-87ae-44bc-a796-b11748aeb6fc"/>
    <ds:schemaRef ds:uri="http://purl.org/dc/terms/"/>
    <ds:schemaRef ds:uri="http://schemas.microsoft.com/office/2006/documentManagement/types"/>
    <ds:schemaRef ds:uri="http://schemas.microsoft.com/office/infopath/2007/PartnerControl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Guidance</vt:lpstr>
      <vt:lpstr>Internal Use</vt:lpstr>
      <vt:lpstr>Glossary</vt:lpstr>
      <vt:lpstr>Contents</vt:lpstr>
      <vt:lpstr>S1.2  &gt;&gt;&gt;</vt:lpstr>
      <vt:lpstr>Organisational structure</vt:lpstr>
      <vt:lpstr>Your company's goods</vt:lpstr>
      <vt:lpstr>S2.1 &gt;&gt;&gt;</vt:lpstr>
      <vt:lpstr>Purchases</vt:lpstr>
      <vt:lpstr>Stock</vt:lpstr>
      <vt:lpstr>S3.1&gt;&gt;&gt;</vt:lpstr>
      <vt:lpstr>Income statement</vt:lpstr>
      <vt:lpstr>S3.2 &gt;&gt;&gt;</vt:lpstr>
      <vt:lpstr>Sales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2019-04-29T14:53:24Z</dcterms:created>
  <dcterms:modified xsi:type="dcterms:W3CDTF">2026-02-20T11:37:35Z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150e91-1403-4795-80a4-b7d1f9621190_Enabled">
    <vt:lpwstr>True</vt:lpwstr>
  </property>
  <property fmtid="{D5CDD505-2E9C-101B-9397-08002B2CF9AE}" pid="3" name="MSIP_Label_eb150e91-1403-4795-80a4-b7d1f9621190_SiteId">
    <vt:lpwstr>6d05c462-2956-4ec4-a0d4-480181c849f9</vt:lpwstr>
  </property>
  <property fmtid="{D5CDD505-2E9C-101B-9397-08002B2CF9AE}" pid="4" name="MSIP_Label_eb150e91-1403-4795-80a4-b7d1f9621190_Owner">
    <vt:lpwstr>joshua.miles@traderemedies.gov.uk</vt:lpwstr>
  </property>
  <property fmtid="{D5CDD505-2E9C-101B-9397-08002B2CF9AE}" pid="5" name="MSIP_Label_eb150e91-1403-4795-80a4-b7d1f9621190_SetDate">
    <vt:lpwstr>2019-04-29T14:54:14.5798422Z</vt:lpwstr>
  </property>
  <property fmtid="{D5CDD505-2E9C-101B-9397-08002B2CF9AE}" pid="6" name="MSIP_Label_eb150e91-1403-4795-80a4-b7d1f9621190_Name">
    <vt:lpwstr>OFFICIAL</vt:lpwstr>
  </property>
  <property fmtid="{D5CDD505-2E9C-101B-9397-08002B2CF9AE}" pid="7" name="MSIP_Label_eb150e91-1403-4795-80a4-b7d1f9621190_Application">
    <vt:lpwstr>Microsoft Azure Information Protection</vt:lpwstr>
  </property>
  <property fmtid="{D5CDD505-2E9C-101B-9397-08002B2CF9AE}" pid="8" name="MSIP_Label_eb150e91-1403-4795-80a4-b7d1f9621190_Extended_MSFT_Method">
    <vt:lpwstr>Automatic</vt:lpwstr>
  </property>
  <property fmtid="{D5CDD505-2E9C-101B-9397-08002B2CF9AE}" pid="9" name="Sensitivity">
    <vt:lpwstr>OFFICIAL</vt:lpwstr>
  </property>
  <property fmtid="{D5CDD505-2E9C-101B-9397-08002B2CF9AE}" pid="10" name="ContentTypeId">
    <vt:lpwstr>0x010100C9280E48E807ED4AA4BA7BE40CA69573</vt:lpwstr>
  </property>
  <property fmtid="{D5CDD505-2E9C-101B-9397-08002B2CF9AE}" pid="11" name="xd_Signature">
    <vt:bool>false</vt:bool>
  </property>
  <property fmtid="{D5CDD505-2E9C-101B-9397-08002B2CF9AE}" pid="12" name="xd_ProgID">
    <vt:lpwstr/>
  </property>
  <property fmtid="{D5CDD505-2E9C-101B-9397-08002B2CF9AE}" pid="13" name="TemplateUrl">
    <vt:lpwstr/>
  </property>
  <property fmtid="{D5CDD505-2E9C-101B-9397-08002B2CF9AE}" pid="14" name="ComplianceAssetId">
    <vt:lpwstr/>
  </property>
  <property fmtid="{D5CDD505-2E9C-101B-9397-08002B2CF9AE}" pid="15" name="Order">
    <vt:r8>1878200</vt:r8>
  </property>
  <property fmtid="{D5CDD505-2E9C-101B-9397-08002B2CF9AE}" pid="16" name="SharedWithUsers">
    <vt:lpwstr/>
  </property>
  <property fmtid="{D5CDD505-2E9C-101B-9397-08002B2CF9AE}" pid="17" name="_ExtendedDescription">
    <vt:lpwstr/>
  </property>
  <property fmtid="{D5CDD505-2E9C-101B-9397-08002B2CF9AE}" pid="18" name="OperationalTheme">
    <vt:lpwstr/>
  </property>
  <property fmtid="{D5CDD505-2E9C-101B-9397-08002B2CF9AE}" pid="19" name="InvestigationType">
    <vt:lpwstr>65;#Templates|e2efe624-fe4f-432e-ae05-8257c17f4e34</vt:lpwstr>
  </property>
  <property fmtid="{D5CDD505-2E9C-101B-9397-08002B2CF9AE}" pid="20" name="InvestigationArea">
    <vt:lpwstr>71;#Questionnaire|f72e2d00-ee3e-472e-ad03-52ff1dd36cc6</vt:lpwstr>
  </property>
  <property fmtid="{D5CDD505-2E9C-101B-9397-08002B2CF9AE}" pid="21" name="DocumentType">
    <vt:lpwstr>147;#Questionnaire Annex|a425c1fb-4081-427e-a294-aed5e93c47ec</vt:lpwstr>
  </property>
  <property fmtid="{D5CDD505-2E9C-101B-9397-08002B2CF9AE}" pid="22" name="Archive">
    <vt:bool>false</vt:bool>
  </property>
  <property fmtid="{D5CDD505-2E9C-101B-9397-08002B2CF9AE}" pid="23" name="PolicyCode">
    <vt:lpwstr>A</vt:lpwstr>
  </property>
  <property fmtid="{D5CDD505-2E9C-101B-9397-08002B2CF9AE}" pid="24" name="TriggerFlowInfo">
    <vt:lpwstr/>
  </property>
  <property fmtid="{D5CDD505-2E9C-101B-9397-08002B2CF9AE}" pid="25" name="b9a3ce1eeab944c78fb9c70f27a12da4">
    <vt:lpwstr>Templates|e2efe624-fe4f-432e-ae05-8257c17f4e34</vt:lpwstr>
  </property>
  <property fmtid="{D5CDD505-2E9C-101B-9397-08002B2CF9AE}" pid="26" name="OperationalStatus">
    <vt:lpwstr>Draft</vt:lpwstr>
  </property>
  <property fmtid="{D5CDD505-2E9C-101B-9397-08002B2CF9AE}" pid="27" name="lb69e075b7ba4f459e95563bb1455a9f">
    <vt:lpwstr>Questionnaire|f72e2d00-ee3e-472e-ad03-52ff1dd36cc6</vt:lpwstr>
  </property>
  <property fmtid="{D5CDD505-2E9C-101B-9397-08002B2CF9AE}" pid="28" name="MediaServiceImageTags">
    <vt:lpwstr/>
  </property>
  <property fmtid="{D5CDD505-2E9C-101B-9397-08002B2CF9AE}" pid="29" name="Reconsideration_x0020_Phase">
    <vt:lpwstr/>
  </property>
  <property fmtid="{D5CDD505-2E9C-101B-9397-08002B2CF9AE}" pid="30" name="Reconsideration Phase">
    <vt:lpwstr/>
  </property>
  <property fmtid="{D5CDD505-2E9C-101B-9397-08002B2CF9AE}" pid="31" name="QC Gate">
    <vt:lpwstr/>
  </property>
  <property fmtid="{D5CDD505-2E9C-101B-9397-08002B2CF9AE}" pid="32" name="RelatedCountry">
    <vt:lpwstr>226;#Egypt|7bebcf6a-9b35-49fe-bd92-1db41e721742</vt:lpwstr>
  </property>
  <property fmtid="{D5CDD505-2E9C-101B-9397-08002B2CF9AE}" pid="33" name="CaseProduct">
    <vt:lpwstr>27</vt:lpwstr>
  </property>
  <property fmtid="{D5CDD505-2E9C-101B-9397-08002B2CF9AE}" pid="34" name="lcf76f155ced4ddcb4097134ff3c332f">
    <vt:lpwstr/>
  </property>
  <property fmtid="{D5CDD505-2E9C-101B-9397-08002B2CF9AE}" pid="35" name="QC_x0020_Gate">
    <vt:lpwstr/>
  </property>
  <property fmtid="{D5CDD505-2E9C-101B-9397-08002B2CF9AE}" pid="36" name="CaseCountry">
    <vt:lpwstr>31;#China|450f57c4-d239-451b-a905-81825d5a728d;#32;#Belarus|364eb362-0454-4ff3-9088-530c020db427</vt:lpwstr>
  </property>
  <property fmtid="{D5CDD505-2E9C-101B-9397-08002B2CF9AE}" pid="37" name="CaseType">
    <vt:lpwstr>265</vt:lpwstr>
  </property>
</Properties>
</file>