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raderemedies-my.sharepoint.com/personal/jonathon_farrell_traderemedies_gov_uk/Documents/Casework/ER0081 Welded Tubes &amp; Pipes/Questionnaires for publication/"/>
    </mc:Choice>
  </mc:AlternateContent>
  <xr:revisionPtr revIDLastSave="0" documentId="8_{1D40573D-1246-489F-A7F4-6A08C0ECA277}" xr6:coauthVersionLast="47" xr6:coauthVersionMax="47" xr10:uidLastSave="{00000000-0000-0000-0000-000000000000}"/>
  <bookViews>
    <workbookView xWindow="57480" yWindow="-120" windowWidth="29040" windowHeight="15720" tabRatio="828" xr2:uid="{00000000-000D-0000-FFFF-FFFF00000000}"/>
  </bookViews>
  <sheets>
    <sheet name="Guidance " sheetId="74" r:id="rId1"/>
    <sheet name="Glossary" sheetId="76" r:id="rId2"/>
    <sheet name="Contents" sheetId="75" r:id="rId3"/>
    <sheet name="Section A&gt;&gt;&gt;" sheetId="77" r:id="rId4"/>
    <sheet name="Organisational structure" sheetId="66" r:id="rId5"/>
    <sheet name="Section B&gt;&gt;&gt;" sheetId="78" r:id="rId6"/>
    <sheet name="Your goods" sheetId="67" r:id="rId7"/>
    <sheet name="Section C&gt;&gt;&gt;" sheetId="79" r:id="rId8"/>
    <sheet name="Sales" sheetId="68" r:id="rId9"/>
    <sheet name="Income statement" sheetId="69" r:id="rId10"/>
    <sheet name="Capacity" sheetId="70" r:id="rId11"/>
    <sheet name="Stock" sheetId="71" r:id="rId12"/>
    <sheet name="Internal use" sheetId="72" state="hidden" r:id="rId13"/>
  </sheets>
  <definedNames>
    <definedName name="ASGHeaders">#REF!</definedName>
    <definedName name="ASGPCNs">#REF!</definedName>
    <definedName name="AssociatedSalesCompanyProfit">#REF!</definedName>
    <definedName name="CostPeriodSetup">#REF!</definedName>
    <definedName name="CTMHeaders">#REF!</definedName>
    <definedName name="CTMPCNs">#REF!</definedName>
    <definedName name="EPCreditRate">#REF!</definedName>
    <definedName name="ImporterProfit">#REF!</definedName>
    <definedName name="NVCreditRate">#REF!</definedName>
    <definedName name="PMSSetup">#REF!</definedName>
    <definedName name="POIEnd">#REF!</definedName>
    <definedName name="POIStart">#REF!</definedName>
    <definedName name="q103k">#REF!</definedName>
    <definedName name="q104k">#REF!</definedName>
    <definedName name="q105k">#REF!</definedName>
    <definedName name="q106k">#REF!</definedName>
    <definedName name="q107k">#REF!</definedName>
    <definedName name="q181a">#REF!</definedName>
    <definedName name="q181b">#REF!</definedName>
    <definedName name="q203k">#REF!</definedName>
    <definedName name="q204k">#REF!</definedName>
    <definedName name="q205k">#REF!</definedName>
    <definedName name="q206k">#REF!</definedName>
    <definedName name="q207k">#REF!</definedName>
    <definedName name="q208k">#REF!</definedName>
    <definedName name="q209k">#REF!</definedName>
    <definedName name="q210k">#REF!</definedName>
    <definedName name="q211k">#REF!</definedName>
    <definedName name="q212k">#REF!</definedName>
    <definedName name="q213k">#REF!</definedName>
    <definedName name="q214k">#REF!</definedName>
    <definedName name="q215a">#REF!</definedName>
    <definedName name="q215b">#REF!</definedName>
    <definedName name="q217a">#REF!</definedName>
    <definedName name="q217b">#REF!</definedName>
    <definedName name="q219a">#REF!</definedName>
    <definedName name="q219b">#REF!</definedName>
    <definedName name="q219c">#REF!</definedName>
    <definedName name="q219d">#REF!</definedName>
    <definedName name="q219e">#REF!</definedName>
    <definedName name="q219f">#REF!</definedName>
    <definedName name="q219g">#REF!</definedName>
    <definedName name="q219h">#REF!</definedName>
    <definedName name="q219i">#REF!</definedName>
    <definedName name="q219j">#REF!</definedName>
    <definedName name="q219k">#REF!</definedName>
    <definedName name="q219l">#REF!</definedName>
    <definedName name="q219m">#REF!</definedName>
    <definedName name="q219n">#REF!</definedName>
    <definedName name="q219o">#REF!</definedName>
    <definedName name="q220a">#REF!</definedName>
    <definedName name="q220b">#REF!</definedName>
    <definedName name="q221a">#REF!</definedName>
    <definedName name="q221b">#REF!</definedName>
    <definedName name="q222a">#REF!</definedName>
    <definedName name="q222b">#REF!</definedName>
    <definedName name="q226a">#REF!</definedName>
    <definedName name="q226b">#REF!</definedName>
    <definedName name="q227a">#REF!</definedName>
    <definedName name="q227b">#REF!</definedName>
    <definedName name="q230a">#REF!</definedName>
    <definedName name="q230b">#REF!</definedName>
    <definedName name="q230c">#REF!</definedName>
    <definedName name="q230d">#REF!</definedName>
    <definedName name="q230e">#REF!</definedName>
    <definedName name="q230f">#REF!</definedName>
    <definedName name="q230g">#REF!</definedName>
    <definedName name="q230h">#REF!</definedName>
    <definedName name="q230i">#REF!</definedName>
    <definedName name="q230j">#REF!</definedName>
    <definedName name="q230k">#REF!</definedName>
    <definedName name="q230l">#REF!</definedName>
    <definedName name="q230m">#REF!</definedName>
    <definedName name="q230n">#REF!</definedName>
    <definedName name="q230o">#REF!</definedName>
    <definedName name="q230p">#REF!</definedName>
    <definedName name="q230q">#REF!</definedName>
    <definedName name="q230r">#REF!</definedName>
    <definedName name="q230s">#REF!</definedName>
    <definedName name="q230t">#REF!</definedName>
    <definedName name="q232a">#REF!</definedName>
    <definedName name="q232b">#REF!</definedName>
    <definedName name="q233a">#REF!</definedName>
    <definedName name="q233b">#REF!</definedName>
    <definedName name="q234a">#REF!</definedName>
    <definedName name="q234b">#REF!</definedName>
    <definedName name="q235a">#REF!</definedName>
    <definedName name="q235b">#REF!</definedName>
    <definedName name="q236a">#REF!</definedName>
    <definedName name="q236b">#REF!</definedName>
    <definedName name="q237a">#REF!</definedName>
    <definedName name="q237b">#REF!</definedName>
    <definedName name="q238a">#REF!</definedName>
    <definedName name="q238b">#REF!</definedName>
    <definedName name="q239a">#REF!</definedName>
    <definedName name="q239b">#REF!</definedName>
    <definedName name="q240a">#REF!</definedName>
    <definedName name="q240b">#REF!</definedName>
    <definedName name="q243a">#REF!</definedName>
    <definedName name="q243b">#REF!</definedName>
    <definedName name="q243c">#REF!</definedName>
    <definedName name="q243d">#REF!</definedName>
    <definedName name="q243e">#REF!</definedName>
    <definedName name="q243f">#REF!</definedName>
    <definedName name="q243g">#REF!</definedName>
    <definedName name="q243h">#REF!</definedName>
    <definedName name="q243i">#REF!</definedName>
    <definedName name="q243j">#REF!</definedName>
    <definedName name="q243k">#REF!</definedName>
    <definedName name="q243l">#REF!</definedName>
    <definedName name="q243m">#REF!</definedName>
    <definedName name="q243n">#REF!</definedName>
    <definedName name="q243o">#REF!</definedName>
    <definedName name="q243p">#REF!</definedName>
    <definedName name="q243q">#REF!</definedName>
    <definedName name="q243r">#REF!</definedName>
    <definedName name="q243s">#REF!</definedName>
    <definedName name="q243t">#REF!</definedName>
    <definedName name="q248a">#REF!</definedName>
    <definedName name="q248b">#REF!</definedName>
    <definedName name="q248c">#REF!</definedName>
    <definedName name="q248d">#REF!</definedName>
    <definedName name="q248e">#REF!</definedName>
    <definedName name="q248f">#REF!</definedName>
    <definedName name="q248g">#REF!</definedName>
    <definedName name="q248h">#REF!</definedName>
    <definedName name="q248i">#REF!</definedName>
    <definedName name="q248j">#REF!</definedName>
    <definedName name="q248k">#REF!</definedName>
    <definedName name="q248l">#REF!</definedName>
    <definedName name="q248m">#REF!</definedName>
    <definedName name="q248n">#REF!</definedName>
    <definedName name="q248o">#REF!</definedName>
    <definedName name="q248p">#REF!</definedName>
    <definedName name="q248q">#REF!</definedName>
    <definedName name="q248r">#REF!</definedName>
    <definedName name="q248s">#REF!</definedName>
    <definedName name="q248t">#REF!</definedName>
    <definedName name="q250a">#REF!</definedName>
    <definedName name="q250b">#REF!</definedName>
    <definedName name="q251a">#REF!</definedName>
    <definedName name="q251b">#REF!</definedName>
    <definedName name="q252a">#REF!</definedName>
    <definedName name="q252b">#REF!</definedName>
    <definedName name="q253a">#REF!</definedName>
    <definedName name="q253b">#REF!</definedName>
    <definedName name="q254a">#REF!</definedName>
    <definedName name="q254b">#REF!</definedName>
    <definedName name="q255a">#REF!</definedName>
    <definedName name="q255b">#REF!</definedName>
    <definedName name="q256a">#REF!</definedName>
    <definedName name="q256b">#REF!</definedName>
    <definedName name="q257a">#REF!</definedName>
    <definedName name="q257b">#REF!</definedName>
    <definedName name="q258a">#REF!</definedName>
    <definedName name="q258b">#REF!</definedName>
    <definedName name="q259a">#REF!</definedName>
    <definedName name="q259b">#REF!</definedName>
    <definedName name="q260a">#REF!</definedName>
    <definedName name="q260b">#REF!</definedName>
    <definedName name="q261a">#REF!</definedName>
    <definedName name="q261b">#REF!</definedName>
    <definedName name="q262a">#REF!</definedName>
    <definedName name="q262b">#REF!</definedName>
    <definedName name="q264a">#REF!</definedName>
    <definedName name="q264b">#REF!</definedName>
    <definedName name="q265a">#REF!</definedName>
    <definedName name="q265b">#REF!</definedName>
    <definedName name="q265c">#REF!</definedName>
    <definedName name="q265d">#REF!</definedName>
    <definedName name="q265e">#REF!</definedName>
    <definedName name="q265f">#REF!</definedName>
    <definedName name="q265g">#REF!</definedName>
    <definedName name="q265h">#REF!</definedName>
    <definedName name="q265i">#REF!</definedName>
    <definedName name="q265j">#REF!</definedName>
    <definedName name="q266a">#REF!</definedName>
    <definedName name="q266b">#REF!</definedName>
    <definedName name="q267a">#REF!</definedName>
    <definedName name="q267b">#REF!</definedName>
    <definedName name="q268a">#REF!</definedName>
    <definedName name="q268b">#REF!</definedName>
    <definedName name="Sa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69" l="1"/>
  <c r="B1" i="66"/>
  <c r="B1" i="67"/>
  <c r="B1" i="69"/>
  <c r="B1" i="68"/>
  <c r="B1" i="70"/>
  <c r="B1" i="76"/>
  <c r="H31" i="69"/>
  <c r="I31" i="69"/>
  <c r="K31" i="69"/>
  <c r="L31" i="69"/>
  <c r="M31" i="69"/>
  <c r="N31" i="69"/>
  <c r="O31" i="69"/>
  <c r="K36" i="69"/>
  <c r="L36" i="69"/>
  <c r="M36" i="69"/>
  <c r="N36" i="69"/>
  <c r="O36" i="69"/>
  <c r="E25" i="69"/>
  <c r="F25" i="69"/>
  <c r="G25" i="69"/>
  <c r="H25" i="69"/>
  <c r="I25" i="69"/>
  <c r="J25" i="69"/>
  <c r="K25" i="69"/>
  <c r="L25" i="69"/>
  <c r="L32" i="69" s="1"/>
  <c r="M25" i="69"/>
  <c r="N25" i="69"/>
  <c r="O25" i="69"/>
  <c r="E36" i="69"/>
  <c r="F36" i="69"/>
  <c r="G36" i="69"/>
  <c r="H36" i="69"/>
  <c r="I36" i="69"/>
  <c r="J36" i="69"/>
  <c r="M32" i="69" l="1"/>
  <c r="M37" i="69" s="1"/>
  <c r="M42" i="69" s="1"/>
  <c r="M44" i="69" s="1"/>
  <c r="M45" i="69" s="1"/>
  <c r="H32" i="69"/>
  <c r="H37" i="69" s="1"/>
  <c r="H42" i="69" s="1"/>
  <c r="H44" i="69" s="1"/>
  <c r="I32" i="69"/>
  <c r="O32" i="69"/>
  <c r="O37" i="69" s="1"/>
  <c r="O42" i="69" s="1"/>
  <c r="O44" i="69" s="1"/>
  <c r="O45" i="69" s="1"/>
  <c r="E32" i="69"/>
  <c r="E37" i="69" s="1"/>
  <c r="E42" i="69" s="1"/>
  <c r="E44" i="69" s="1"/>
  <c r="E45" i="69" s="1"/>
  <c r="N32" i="69"/>
  <c r="N37" i="69" s="1"/>
  <c r="N42" i="69" s="1"/>
  <c r="N44" i="69" s="1"/>
  <c r="N45" i="69" s="1"/>
  <c r="K32" i="69"/>
  <c r="K37" i="69" s="1"/>
  <c r="K42" i="69" s="1"/>
  <c r="K44" i="69" s="1"/>
  <c r="K45" i="69" s="1"/>
  <c r="L37" i="69"/>
  <c r="L42" i="69" s="1"/>
  <c r="L44" i="69" s="1"/>
  <c r="L45" i="69" s="1"/>
  <c r="H45" i="69"/>
  <c r="C5" i="66" l="1"/>
  <c r="C4" i="66"/>
  <c r="C5" i="71" l="1"/>
  <c r="C4" i="71"/>
  <c r="D5" i="70"/>
  <c r="D4" i="70"/>
  <c r="D5" i="69"/>
  <c r="D4" i="69"/>
  <c r="C5" i="68"/>
  <c r="C4" i="68"/>
  <c r="C4" i="67"/>
  <c r="C5" i="67"/>
  <c r="B8" i="72"/>
  <c r="B7" i="72"/>
  <c r="B6" i="72"/>
  <c r="B9" i="72"/>
  <c r="B5" i="72"/>
  <c r="C7" i="66" s="1"/>
  <c r="B1" i="71"/>
  <c r="I146" i="74"/>
  <c r="H146" i="74"/>
  <c r="G146" i="74"/>
  <c r="F146" i="74"/>
  <c r="D21" i="69" l="1"/>
  <c r="D20" i="70"/>
  <c r="D20" i="71"/>
  <c r="G20" i="70"/>
  <c r="M21" i="69"/>
  <c r="G20" i="71"/>
  <c r="C6" i="66"/>
  <c r="D6" i="70"/>
  <c r="E20" i="70"/>
  <c r="G21" i="69"/>
  <c r="E20" i="71"/>
  <c r="C6" i="68"/>
  <c r="C7" i="68"/>
  <c r="C6" i="67"/>
  <c r="C7" i="67"/>
  <c r="F20" i="70"/>
  <c r="J21" i="69"/>
  <c r="F20" i="71"/>
  <c r="D7" i="70"/>
  <c r="D6" i="69"/>
  <c r="C6" i="71"/>
  <c r="D7" i="69"/>
  <c r="C7" i="71"/>
  <c r="D36" i="71"/>
  <c r="E30" i="71" s="1"/>
  <c r="E36" i="71" s="1"/>
  <c r="F30" i="71" s="1"/>
  <c r="F36" i="71" s="1"/>
  <c r="G30" i="71" s="1"/>
  <c r="G36" i="71" s="1"/>
  <c r="E28" i="71"/>
  <c r="F22" i="71" s="1"/>
  <c r="F28" i="71" s="1"/>
  <c r="G22" i="71" s="1"/>
  <c r="G28" i="71" s="1"/>
  <c r="D28" i="71"/>
  <c r="G23" i="70"/>
  <c r="F23" i="70"/>
  <c r="E23" i="70"/>
  <c r="D23" i="70"/>
  <c r="D24" i="70" s="1"/>
  <c r="D36" i="69"/>
  <c r="J31" i="69"/>
  <c r="G31" i="69"/>
  <c r="F31" i="69"/>
  <c r="D31" i="69"/>
  <c r="D25" i="69"/>
  <c r="D32" i="69" l="1"/>
  <c r="D37" i="69" s="1"/>
  <c r="D42" i="69" s="1"/>
  <c r="D44" i="69" s="1"/>
  <c r="D45" i="69" s="1"/>
  <c r="F32" i="69"/>
  <c r="F37" i="69" s="1"/>
  <c r="F42" i="69" s="1"/>
  <c r="F44" i="69" s="1"/>
  <c r="F45" i="69" s="1"/>
  <c r="G32" i="69"/>
  <c r="G37" i="69" s="1"/>
  <c r="G42" i="69" s="1"/>
  <c r="G44" i="69" s="1"/>
  <c r="G45" i="69" s="1"/>
  <c r="I37" i="69"/>
  <c r="I42" i="69" s="1"/>
  <c r="I44" i="69" s="1"/>
  <c r="I45" i="69" s="1"/>
  <c r="J32" i="69"/>
  <c r="J37" i="69" s="1"/>
  <c r="J42" i="69" s="1"/>
  <c r="J44" i="69" s="1"/>
  <c r="J45" i="69" s="1"/>
  <c r="F24" i="70"/>
  <c r="G24" i="70"/>
  <c r="E24" i="70"/>
</calcChain>
</file>

<file path=xl/sharedStrings.xml><?xml version="1.0" encoding="utf-8"?>
<sst xmlns="http://schemas.openxmlformats.org/spreadsheetml/2006/main" count="762" uniqueCount="489">
  <si>
    <t>Income statement</t>
  </si>
  <si>
    <t>Capacity</t>
  </si>
  <si>
    <t>Stock</t>
  </si>
  <si>
    <t>Direct labour</t>
  </si>
  <si>
    <t>Case no.:</t>
  </si>
  <si>
    <t>Company name:</t>
  </si>
  <si>
    <t>Period of Investigation (POI)</t>
  </si>
  <si>
    <t xml:space="preserve">For all numerical figures, where appropriate, express every third number with a comma. </t>
  </si>
  <si>
    <t>Case details</t>
  </si>
  <si>
    <t>Deadline</t>
  </si>
  <si>
    <t>Case Number</t>
  </si>
  <si>
    <t>Case Name</t>
  </si>
  <si>
    <t>Company Name</t>
  </si>
  <si>
    <t>Start</t>
  </si>
  <si>
    <t>End</t>
  </si>
  <si>
    <t>Injury Period (IP)</t>
  </si>
  <si>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</si>
  <si>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</si>
  <si>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</si>
  <si>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</si>
  <si>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</si>
  <si>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</si>
  <si>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</si>
  <si>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Example</t>
  </si>
  <si>
    <t>UK: The Trade Remedies (Dumping and Subsidisation) (EU Exit) Regulations 2019</t>
  </si>
  <si>
    <t>The Trade Remedies (Dumping and Subsidisation) (EU Exit) Regulations 2019</t>
  </si>
  <si>
    <t>TRA Public File</t>
  </si>
  <si>
    <t>TRA Investigations - Trade Remedies Service - GOV.UK</t>
  </si>
  <si>
    <t xml:space="preserve">The TRA will seek to verify the data provided in this questionnaire and the methodology used to compile it. </t>
  </si>
  <si>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</si>
  <si>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</si>
  <si>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</si>
  <si>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</si>
  <si>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</si>
  <si>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</si>
  <si>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</si>
  <si>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</si>
  <si>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</si>
  <si>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</si>
  <si>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</si>
  <si>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</si>
  <si>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</si>
  <si>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</si>
  <si>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</si>
  <si>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</si>
  <si>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</si>
  <si>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</si>
  <si>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</si>
  <si>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</si>
  <si>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</si>
  <si>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</si>
  <si>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</si>
  <si>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</si>
  <si>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</si>
  <si>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</si>
  <si>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</si>
  <si>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</si>
  <si>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</si>
  <si>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 xml:space="preserve">Non-Confidential </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</si>
  <si>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</si>
  <si>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</si>
  <si>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</si>
  <si>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</si>
  <si>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</si>
  <si>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</si>
  <si>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</si>
  <si>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</si>
  <si>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</si>
  <si>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</si>
  <si>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</si>
  <si>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</si>
  <si>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</si>
  <si>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</si>
  <si>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</si>
  <si>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</si>
  <si>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</si>
  <si>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</si>
  <si>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</si>
  <si>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</si>
  <si>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</si>
  <si>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</si>
  <si>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</si>
  <si>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</si>
  <si>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</si>
  <si>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</si>
  <si>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</si>
  <si>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</si>
  <si>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</si>
  <si>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</si>
  <si>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</si>
  <si>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</si>
  <si>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</si>
  <si>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</si>
  <si>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</si>
  <si>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Glossary</t>
  </si>
  <si>
    <t>Term</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</si>
  <si>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</si>
  <si>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</si>
  <si>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</si>
  <si>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</si>
  <si>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</si>
  <si>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</si>
  <si>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Amortization</t>
  </si>
  <si>
    <t>Gradual and periodic reduction of any amount, such as the periodic writedown of a loan or the cost of an intangible asset.</t>
  </si>
  <si>
    <t>Associated parties</t>
  </si>
  <si>
    <t>By products</t>
  </si>
  <si>
    <t>Products which are produced incidentally in the process of manufacturing the main products. It is not the company's goal to produce by-products, therefore they have a relatively low sales value.</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</si>
  <si>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</si>
  <si>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</si>
  <si>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</si>
  <si>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</si>
  <si>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</si>
  <si>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</si>
  <si>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</si>
  <si>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</si>
  <si>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</si>
  <si>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</si>
  <si>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</si>
  <si>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</si>
  <si>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</si>
  <si>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</si>
  <si>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</si>
  <si>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Extraordinary costs</t>
  </si>
  <si>
    <t>They are significant and unusual events or transactions that are both unusual and infrequent in nature (e.g. losses from early debt repayment, intangible assets write-offs, legal settlements, start-up)</t>
  </si>
  <si>
    <t>First in first out (FIFO)</t>
  </si>
  <si>
    <t xml:space="preserve">Flow chart </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</si>
  <si>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</si>
  <si>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</si>
  <si>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</si>
  <si>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</si>
  <si>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Indirect Cost</t>
  </si>
  <si>
    <t>Any cost that cannot be conveniently and economically traced to a specific department; a manufacturing cost that is not easily traced to a specific product and must be assigned using an allocation method.</t>
  </si>
  <si>
    <t>Injury period (IP)</t>
  </si>
  <si>
    <t>Identifiable non-monetary asset without physical substance. Such an asset is identifiable when it is separable, or when it arises from contractual or other legal rights. An example is a company's license</t>
  </si>
  <si>
    <t>Inventory</t>
  </si>
  <si>
    <t>Joint products</t>
  </si>
  <si>
    <t>Two or more products that are generated within a single production process. These products would usually have undifferentiated cost.</t>
  </si>
  <si>
    <t>Last in first out (LIFO)</t>
  </si>
  <si>
    <t>Like goods</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</si>
  <si>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</si>
  <si>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</si>
  <si>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</si>
  <si>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Operating Expenses</t>
  </si>
  <si>
    <t>Overheads</t>
  </si>
  <si>
    <t>Related party</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</si>
  <si>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</si>
  <si>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</si>
  <si>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</si>
  <si>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</si>
  <si>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</si>
  <si>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</si>
  <si>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Trial balance</t>
  </si>
  <si>
    <t>A trial balance is a list of ledger balances shown in debit and credit columns. It lists the balances on ledger accounts and totals them. Total debits should equal total credits.</t>
  </si>
  <si>
    <t>Organisational Structure</t>
  </si>
  <si>
    <t>Name</t>
  </si>
  <si>
    <t>Instructions</t>
  </si>
  <si>
    <t>General Information</t>
  </si>
  <si>
    <t>Activities</t>
  </si>
  <si>
    <t>Shareholding</t>
  </si>
  <si>
    <t xml:space="preserve">Company name    </t>
  </si>
  <si>
    <t>Is the associated company involved in the production, sale, or distribution of the like good?</t>
  </si>
  <si>
    <t xml:space="preserve">Address                      </t>
  </si>
  <si>
    <t xml:space="preserve">Company representative and role                              </t>
  </si>
  <si>
    <t xml:space="preserve">Representative email </t>
  </si>
  <si>
    <t>Representative telephone (Include country code in parenthesis)</t>
  </si>
  <si>
    <t xml:space="preserve">Relationship to exporter </t>
  </si>
  <si>
    <t>List activities</t>
  </si>
  <si>
    <t>Percentage shareholding in the associated company</t>
  </si>
  <si>
    <t>Percentage shareholding held by associated company in your company</t>
  </si>
  <si>
    <t>[1]</t>
  </si>
  <si>
    <t>[2]</t>
  </si>
  <si>
    <t>[3]</t>
  </si>
  <si>
    <t>[4]</t>
  </si>
  <si>
    <t>[5]</t>
  </si>
  <si>
    <t>[6]</t>
  </si>
  <si>
    <t>[7]</t>
  </si>
  <si>
    <t>[8]</t>
  </si>
  <si>
    <t>[9]</t>
  </si>
  <si>
    <t>[10]</t>
  </si>
  <si>
    <t>Notes</t>
  </si>
  <si>
    <t>Full name of the company under which the company is registered.</t>
  </si>
  <si>
    <t>Registered office address of the associated company, include country.</t>
  </si>
  <si>
    <t>Name of the company representative or contact point and his/her role in the company.</t>
  </si>
  <si>
    <t>Email of the company representative.</t>
  </si>
  <si>
    <t>Telephone number of the company representative including the country code.</t>
  </si>
  <si>
    <t>Briefly explain the relationship of the company to the exporter.</t>
  </si>
  <si>
    <t>The principal activities of the company should be listed here.</t>
  </si>
  <si>
    <t>If your company holds shares in the associated company, please state here the percentage of the associated company's shares held by your company.</t>
  </si>
  <si>
    <t>If an associated company holds shares in your company, please state here the percentages of your company's shares held by the associated company.</t>
  </si>
  <si>
    <t xml:space="preserve">Instructions </t>
  </si>
  <si>
    <r>
      <rPr>
        <sz val="9.9"/>
        <color rgb="FF000000"/>
        <rFont val="Aptos Narrow"/>
        <family val="2"/>
      </rPr>
      <t>▪</t>
    </r>
    <r>
      <rPr>
        <sz val="9.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</si>
  <si>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t>Goods characteristics</t>
  </si>
  <si>
    <t>Goods similarities</t>
  </si>
  <si>
    <t>Comments</t>
  </si>
  <si>
    <t>PCN</t>
  </si>
  <si>
    <t>Physical characteristics of your company’s goods</t>
  </si>
  <si>
    <t>Commercial characteristics of your company’s goods</t>
  </si>
  <si>
    <t>Identical to the like goods produced in the UK? (Yes/No)</t>
  </si>
  <si>
    <t>YES</t>
  </si>
  <si>
    <t>Refers to the Product Control Number (PCN) your company produces.</t>
  </si>
  <si>
    <t>Internal company code of the product in your system.</t>
  </si>
  <si>
    <t xml:space="preserve">Commercial characteristics to consider include: end use; distribution channels; identity of customers; whether the products compete directly in the UK market; price differences.
</t>
  </si>
  <si>
    <t xml:space="preserve">Answer YES if your goods and the like goods produced in the UK are identical in term of characteristics and NO if they are not.  </t>
  </si>
  <si>
    <t>If you have any further information you wish to supply, include with references to any attachments.</t>
  </si>
  <si>
    <t>Internal code or equivalent</t>
  </si>
  <si>
    <t>Source documents</t>
  </si>
  <si>
    <t>[11]</t>
  </si>
  <si>
    <t>[12]</t>
  </si>
  <si>
    <t>[13]</t>
  </si>
  <si>
    <t>[14]</t>
  </si>
  <si>
    <t>[15]</t>
  </si>
  <si>
    <t>[16]</t>
  </si>
  <si>
    <t>POI</t>
  </si>
  <si>
    <t xml:space="preserve"> Income statement</t>
  </si>
  <si>
    <t>All goods</t>
  </si>
  <si>
    <t>Gross sales</t>
  </si>
  <si>
    <t>Sales returns, rebates and discounts</t>
  </si>
  <si>
    <t>Net sales</t>
  </si>
  <si>
    <t>Raw materials</t>
  </si>
  <si>
    <t>Depreciation</t>
  </si>
  <si>
    <t>Manufacturing overheads</t>
  </si>
  <si>
    <t>Other operating expenses</t>
  </si>
  <si>
    <t>Selling expenses</t>
  </si>
  <si>
    <t>Administrative and general expenses</t>
  </si>
  <si>
    <t>Financial expenses</t>
  </si>
  <si>
    <t>Profit before tax</t>
  </si>
  <si>
    <t>Tax</t>
  </si>
  <si>
    <t>Net profit %</t>
  </si>
  <si>
    <t>Refers to the total revenue generated from all sales transactions within a specific period, before any deductions or adjustments are made.</t>
  </si>
  <si>
    <t>Enter any sales returns, rebates and discounts made during the period.</t>
  </si>
  <si>
    <t>Automatically calculated - Do NOT enter any data in this row.</t>
  </si>
  <si>
    <t xml:space="preserve">Relate to the costs incurred to acquire the materials and components needed to produce a product. </t>
  </si>
  <si>
    <t>Direct labour costs relate to the costs of employees who are directly involved in producing goods.</t>
  </si>
  <si>
    <t>Enter any depreciation during the period.</t>
  </si>
  <si>
    <t>Other operating expenses - not directly related to production of goods.</t>
  </si>
  <si>
    <t>Costs to promote and sell products.</t>
  </si>
  <si>
    <t>Costs incurred to operate that are not directly tied to producing goods.</t>
  </si>
  <si>
    <t xml:space="preserve">These expenses include items like interest payments on debt, and certain taxes. </t>
  </si>
  <si>
    <t>Money earned from lending or investing money (e.g. savings accounts, bonds, or loans).</t>
  </si>
  <si>
    <t>Abnormal gains and losses can occur, particularly in process costing, when the actual production results differ from expected outcomes. Enter losses as a negative number.</t>
  </si>
  <si>
    <t>Accounting currency</t>
  </si>
  <si>
    <t>Production capacity</t>
  </si>
  <si>
    <t>Automatically calculated.</t>
  </si>
  <si>
    <r>
      <rPr>
        <sz val="11"/>
        <color rgb="FF000000"/>
        <rFont val="Aptos Narrow"/>
        <family val="2"/>
      </rPr>
      <t>▪</t>
    </r>
    <r>
      <rPr>
        <sz val="11"/>
        <color rgb="FF000000"/>
        <rFont val="Arial"/>
        <family val="2"/>
      </rPr>
      <t xml:space="preserve"> Do NOT input data into the cells coloured yellow. The cells coloured yellow are automatically calculated.</t>
    </r>
  </si>
  <si>
    <t>Comments on level and trend of stock</t>
  </si>
  <si>
    <t>Opening stock</t>
  </si>
  <si>
    <t>(−) Domestic sales</t>
  </si>
  <si>
    <t>(−) Export sales</t>
  </si>
  <si>
    <t>(−) Transfers</t>
  </si>
  <si>
    <t>(−) Others (e.g. wastage, expiration, theft)</t>
  </si>
  <si>
    <t>Closing stock</t>
  </si>
  <si>
    <t>(+) Production &amp; purchase</t>
  </si>
  <si>
    <t>Parent company</t>
  </si>
  <si>
    <t>Ultimate controlling company</t>
  </si>
  <si>
    <t>Registration number / country of registration</t>
  </si>
  <si>
    <r>
      <rPr>
        <sz val="11"/>
        <color theme="1"/>
        <rFont val="Aptos Narrow"/>
        <family val="2"/>
      </rPr>
      <t>▪</t>
    </r>
    <r>
      <rPr>
        <sz val="9.9"/>
        <color theme="1"/>
        <rFont val="Arial"/>
        <family val="2"/>
      </rPr>
      <t xml:space="preserve"> </t>
    </r>
    <r>
      <rPr>
        <sz val="11"/>
        <color theme="1"/>
        <rFont val="Arial"/>
        <family val="2"/>
      </rPr>
      <t>The first row has been entered as an example - please delete before submission.</t>
    </r>
  </si>
  <si>
    <t xml:space="preserve">Enter either 'Yes' or 'No'. </t>
  </si>
  <si>
    <t>POI:</t>
  </si>
  <si>
    <t>Injury period (IP):</t>
  </si>
  <si>
    <t>Table B:  Organisational structure</t>
  </si>
  <si>
    <r>
      <t>▪</t>
    </r>
    <r>
      <rPr>
        <sz val="11"/>
        <color theme="1"/>
        <rFont val="Arial"/>
        <family val="2"/>
      </rPr>
      <t xml:space="preserve"> For Table B add more rows if necessary.</t>
    </r>
  </si>
  <si>
    <t>Your goods</t>
  </si>
  <si>
    <t xml:space="preserve"> Like goods your company produces</t>
  </si>
  <si>
    <t>Commodity code</t>
  </si>
  <si>
    <t>Refers to the commodity code your company produces.</t>
  </si>
  <si>
    <t xml:space="preserve">If an associated company produces or sells the good listed in Columns [1] and [2], state its name. If is no associated company insert not applicable (N/A). </t>
  </si>
  <si>
    <r>
      <rPr>
        <sz val="11"/>
        <rFont val="Aptos Narrow"/>
        <family val="2"/>
      </rPr>
      <t>▪</t>
    </r>
    <r>
      <rPr>
        <sz val="9.9"/>
        <rFont val="Arial"/>
        <family val="2"/>
      </rPr>
      <t xml:space="preserve"> </t>
    </r>
    <r>
      <rPr>
        <sz val="11"/>
        <rFont val="Arial"/>
        <family val="2"/>
      </rPr>
      <t xml:space="preserve">If an associated company produces or sells the like goods and/or </t>
    </r>
    <r>
      <rPr>
        <b/>
        <sz val="11"/>
        <rFont val="Arial"/>
        <family val="2"/>
      </rPr>
      <t>goods subject to review</t>
    </r>
    <r>
      <rPr>
        <sz val="11"/>
        <rFont val="Arial"/>
        <family val="2"/>
      </rPr>
      <t>, indicate their name in the associated party column, otherwise please write not applicable (N/A).</t>
    </r>
  </si>
  <si>
    <r>
      <rPr>
        <sz val="11"/>
        <color rgb="FF000000"/>
        <rFont val="Aptos Narrow"/>
        <family val="2"/>
      </rPr>
      <t>▪ C</t>
    </r>
    <r>
      <rPr>
        <sz val="11"/>
        <color rgb="FF000000"/>
        <rFont val="Arial"/>
        <family val="2"/>
      </rPr>
      <t>omplete the table below for</t>
    </r>
    <r>
      <rPr>
        <sz val="11"/>
        <color rgb="FFFF0000"/>
        <rFont val="Arial"/>
        <family val="2"/>
      </rPr>
      <t xml:space="preserve"> </t>
    </r>
    <r>
      <rPr>
        <b/>
        <sz val="11"/>
        <rFont val="Arial"/>
        <family val="2"/>
      </rPr>
      <t>all</t>
    </r>
    <r>
      <rPr>
        <sz val="11"/>
        <color rgb="FFFF0000"/>
        <rFont val="Arial"/>
        <family val="2"/>
      </rPr>
      <t xml:space="preserve"> </t>
    </r>
    <r>
      <rPr>
        <b/>
        <sz val="11"/>
        <rFont val="Arial"/>
        <family val="2"/>
      </rPr>
      <t>like goods and goods subject to review</t>
    </r>
    <r>
      <rPr>
        <sz val="11"/>
        <color rgb="FF000000"/>
        <rFont val="Arial"/>
        <family val="2"/>
      </rPr>
      <t xml:space="preserve"> identified for both your domestic and export markets.</t>
    </r>
  </si>
  <si>
    <t>Sales of the like goods and goods subject to review</t>
  </si>
  <si>
    <t>Ex-Works Goods Value</t>
  </si>
  <si>
    <t>Revenue Recognised</t>
  </si>
  <si>
    <t>Source Documents</t>
  </si>
  <si>
    <t>PCN1</t>
  </si>
  <si>
    <t>PCN2</t>
  </si>
  <si>
    <t>PCN3</t>
  </si>
  <si>
    <t>PCN4</t>
  </si>
  <si>
    <t>PCN5</t>
  </si>
  <si>
    <t>Add more PCN's if required</t>
  </si>
  <si>
    <t>Provide appropriate evidence/workings to support the submitted figures.</t>
  </si>
  <si>
    <t>Provide an explanation of how you calculated the submitted figures - you can also use the questionnaire and/or provide supporting documents to provide further explanations if more suitable.</t>
  </si>
  <si>
    <t>Country of destination</t>
  </si>
  <si>
    <t xml:space="preserve">State your accounting currency  </t>
  </si>
  <si>
    <t xml:space="preserve">Table A: Sales value of goods subject to review and / or like goods during the POI by country of destination </t>
  </si>
  <si>
    <r>
      <rPr>
        <sz val="11"/>
        <rFont val="Aptos Narrow"/>
        <family val="2"/>
      </rPr>
      <t xml:space="preserve">▪ </t>
    </r>
    <r>
      <rPr>
        <sz val="11"/>
        <rFont val="Arial"/>
        <family val="2"/>
      </rPr>
      <t>This tab contains two tables:</t>
    </r>
  </si>
  <si>
    <r>
      <rPr>
        <sz val="11"/>
        <color rgb="FF000000"/>
        <rFont val="Aptos Narrow"/>
        <family val="2"/>
      </rPr>
      <t>▪</t>
    </r>
    <r>
      <rPr>
        <sz val="11"/>
        <color rgb="FF000000"/>
        <rFont val="Arial"/>
        <family val="2"/>
      </rPr>
      <t xml:space="preserve"> Include all your sales net of returns/credit notes for the like goods made during the POI. Include the like goods both produced and purchased for resale.</t>
    </r>
  </si>
  <si>
    <r>
      <rPr>
        <sz val="11"/>
        <color rgb="FF000000"/>
        <rFont val="Aptos Narrow"/>
        <family val="2"/>
      </rPr>
      <t>▪</t>
    </r>
    <r>
      <rPr>
        <sz val="11"/>
        <color rgb="FF000000"/>
        <rFont val="Arial"/>
        <family val="2"/>
      </rPr>
      <t xml:space="preserve"> Enter financial information totals in your accounting currency.</t>
    </r>
  </si>
  <si>
    <t>Country 1 (state country)</t>
  </si>
  <si>
    <t>Country 3 (state country)</t>
  </si>
  <si>
    <t xml:space="preserve"> Country 4 (state country)</t>
  </si>
  <si>
    <t>Country 5 (state country)</t>
  </si>
  <si>
    <t>Total price relating to goods excluding all charges for taxes, freight, handling, customs clearance, etc.</t>
  </si>
  <si>
    <t>Total cost of sales</t>
  </si>
  <si>
    <t>Gross Profit</t>
  </si>
  <si>
    <t>AS&amp;G expenses</t>
  </si>
  <si>
    <t>Operating Income (profit or loss)</t>
  </si>
  <si>
    <t>Interest and 'other' income</t>
  </si>
  <si>
    <t>Interest expense</t>
  </si>
  <si>
    <t>Extraordinary gains / losses</t>
  </si>
  <si>
    <t>Abnormal gains/losses</t>
  </si>
  <si>
    <t>Profit after tax</t>
  </si>
  <si>
    <t>Cost incurred from borrowing money. Enter as a negative.</t>
  </si>
  <si>
    <t>Extraordinary gains and losses are unusual, infrequent, non-recurring financial events that fall outside a company's normal business operations. Enter losses as a negative number.</t>
  </si>
  <si>
    <t>Enter any taxes paid.</t>
  </si>
  <si>
    <r>
      <rPr>
        <sz val="11"/>
        <color rgb="FF000000"/>
        <rFont val="Aptos Narrow"/>
        <family val="2"/>
      </rPr>
      <t xml:space="preserve">    </t>
    </r>
    <r>
      <rPr>
        <sz val="11"/>
        <color rgb="FF000000"/>
        <rFont val="Arial"/>
        <family val="2"/>
      </rPr>
      <t xml:space="preserve">  (2.) </t>
    </r>
    <r>
      <rPr>
        <u/>
        <sz val="11"/>
        <color rgb="FF000000"/>
        <rFont val="Arial"/>
        <family val="2"/>
      </rPr>
      <t xml:space="preserve">Exports to the UK </t>
    </r>
    <r>
      <rPr>
        <sz val="11"/>
        <color rgb="FF000000"/>
        <rFont val="Arial"/>
        <family val="2"/>
      </rPr>
      <t>refer to sales of the goods subject to review / like goods to the UK. Sales to the domestic market and to all other countries are excluded.</t>
    </r>
  </si>
  <si>
    <r>
      <t xml:space="preserve">     (3.)</t>
    </r>
    <r>
      <rPr>
        <sz val="11"/>
        <color rgb="FF000000"/>
        <rFont val="Aptos Narrow"/>
        <family val="2"/>
      </rPr>
      <t xml:space="preserve"> </t>
    </r>
    <r>
      <rPr>
        <u/>
        <sz val="11"/>
        <color rgb="FF000000"/>
        <rFont val="Arial"/>
        <family val="2"/>
      </rPr>
      <t xml:space="preserve"> Exports to third countries </t>
    </r>
    <r>
      <rPr>
        <sz val="11"/>
        <color rgb="FF000000"/>
        <rFont val="Arial"/>
        <family val="2"/>
      </rPr>
      <t>refer to sales of the like goods to all other countries</t>
    </r>
    <r>
      <rPr>
        <u/>
        <sz val="11"/>
        <color rgb="FF000000"/>
        <rFont val="Arial"/>
        <family val="2"/>
      </rPr>
      <t xml:space="preserve"> excluding</t>
    </r>
    <r>
      <rPr>
        <sz val="11"/>
        <color rgb="FF000000"/>
        <rFont val="Arial"/>
        <family val="2"/>
      </rPr>
      <t xml:space="preserve"> the domestic market and the UK.</t>
    </r>
  </si>
  <si>
    <r>
      <rPr>
        <sz val="11"/>
        <color rgb="FF000000"/>
        <rFont val="Aptos Narrow"/>
        <family val="2"/>
      </rPr>
      <t xml:space="preserve">   </t>
    </r>
    <r>
      <rPr>
        <sz val="11"/>
        <color rgb="FF000000"/>
        <rFont val="Arial"/>
        <family val="2"/>
      </rPr>
      <t xml:space="preserve">   (1.) </t>
    </r>
    <r>
      <rPr>
        <u/>
        <sz val="11"/>
        <color rgb="FF000000"/>
        <rFont val="Arial"/>
        <family val="2"/>
      </rPr>
      <t>Domestic sales</t>
    </r>
    <r>
      <rPr>
        <sz val="11"/>
        <color rgb="FF000000"/>
        <rFont val="Arial"/>
        <family val="2"/>
      </rPr>
      <t xml:space="preserve"> refers to sales of the like goods on the domestic market. Sales to the UK and all other countries are </t>
    </r>
    <r>
      <rPr>
        <u/>
        <sz val="11"/>
        <color rgb="FF000000"/>
        <rFont val="Arial"/>
        <family val="2"/>
      </rPr>
      <t>excluded</t>
    </r>
    <r>
      <rPr>
        <sz val="11"/>
        <color rgb="FF000000"/>
        <rFont val="Arial"/>
        <family val="2"/>
      </rPr>
      <t>.</t>
    </r>
  </si>
  <si>
    <t>Total amount of revenue recognised in your financial accounting system. Use the Comments to explain any difference between [1] and [2].</t>
  </si>
  <si>
    <t>Country 2 (state country)</t>
  </si>
  <si>
    <t>Closing stock is automatically calculated from the data entered above.</t>
  </si>
  <si>
    <t>Specify the currency used.</t>
  </si>
  <si>
    <t>NO</t>
  </si>
  <si>
    <t>Injury period</t>
  </si>
  <si>
    <t>Value of goods subject to review and like goods</t>
  </si>
  <si>
    <t>Injury Period (years)</t>
  </si>
  <si>
    <t xml:space="preserve">(4.) Exports to Top 5 third counties </t>
  </si>
  <si>
    <r>
      <t xml:space="preserve">   - </t>
    </r>
    <r>
      <rPr>
        <b/>
        <sz val="11"/>
        <color rgb="FF000000"/>
        <rFont val="Arial"/>
        <family val="2"/>
      </rPr>
      <t>Table A:</t>
    </r>
    <r>
      <rPr>
        <sz val="11"/>
        <color rgb="FF000000"/>
        <rFont val="Arial"/>
        <family val="2"/>
      </rPr>
      <t xml:space="preserve"> Sales value of goods subject to review and / or like goods during the POI broken down by country of destination (including domestic sales) and PCN</t>
    </r>
  </si>
  <si>
    <r>
      <rPr>
        <sz val="11"/>
        <color rgb="FF000000"/>
        <rFont val="Aptos Narrow"/>
        <family val="2"/>
      </rPr>
      <t>▪</t>
    </r>
    <r>
      <rPr>
        <sz val="11"/>
        <color rgb="FF000000"/>
        <rFont val="Arial"/>
        <family val="2"/>
      </rPr>
      <t xml:space="preserve"> </t>
    </r>
    <r>
      <rPr>
        <sz val="10.8"/>
        <color rgb="FF000000"/>
        <rFont val="Arial"/>
        <family val="2"/>
      </rPr>
      <t>If you have any comments regarding the data supplied (e.g. estimates, method of calculation etc.), please add it to the 'comments' column.</t>
    </r>
  </si>
  <si>
    <r>
      <rPr>
        <sz val="11"/>
        <color theme="1"/>
        <rFont val="Aptos Narrow"/>
        <family val="2"/>
      </rPr>
      <t>▪</t>
    </r>
    <r>
      <rPr>
        <sz val="11"/>
        <color theme="1"/>
        <rFont val="Arial"/>
        <family val="2"/>
      </rPr>
      <t xml:space="preserve"> Add any comments regarding the data supplied on the level and trend in stock in the "Comments on level and trend of stock" column.  </t>
    </r>
  </si>
  <si>
    <t>Intangible asset</t>
  </si>
  <si>
    <t>Country 4 (state country)</t>
  </si>
  <si>
    <t>Table B: Sales volume of goods subject to review and / or like goods during the POI by country of destination</t>
  </si>
  <si>
    <t>Units of volume</t>
  </si>
  <si>
    <t xml:space="preserve">Units of volume </t>
  </si>
  <si>
    <t>Specify the unit of volume used (e.g. Kg, MT).</t>
  </si>
  <si>
    <t xml:space="preserve">Enter 'Opening stock' volume and value of goods subject to review and like goods in column D; opening stock for other years will then calculate automatically once all other data is entered. </t>
  </si>
  <si>
    <t>Enter volume and then value of additions to stock in 'production and purchase' rows for all goods subject to review and like goods'.</t>
  </si>
  <si>
    <t>Enter volume and then value of reductions to stock against rows 'Domestic sales', 'Export sales', 'Transfers' and 'Others' rows.</t>
  </si>
  <si>
    <t xml:space="preserve">Volume of goods subject to review and like goods </t>
  </si>
  <si>
    <t>PCN6</t>
  </si>
  <si>
    <t>PCN7</t>
  </si>
  <si>
    <t>PCN8</t>
  </si>
  <si>
    <t>PCN9</t>
  </si>
  <si>
    <t>PCN10</t>
  </si>
  <si>
    <t>Ex-works value</t>
  </si>
  <si>
    <t>(1) Domestic sales (like goods)</t>
  </si>
  <si>
    <t>(3.) Exports to third countries (like goods)</t>
  </si>
  <si>
    <r>
      <t xml:space="preserve">   - </t>
    </r>
    <r>
      <rPr>
        <b/>
        <sz val="11"/>
        <color rgb="FF000000"/>
        <rFont val="Arial"/>
        <family val="2"/>
      </rPr>
      <t>Table B</t>
    </r>
    <r>
      <rPr>
        <sz val="11"/>
        <color rgb="FF000000"/>
        <rFont val="Arial"/>
        <family val="2"/>
      </rPr>
      <t>: Sales volume of goods subject to review and / or like goods during the POI broken down by country of destination (including domestic sales) and PCN</t>
    </r>
  </si>
  <si>
    <t>Injury Period (Years)</t>
  </si>
  <si>
    <r>
      <rPr>
        <sz val="11"/>
        <color rgb="FF000000"/>
        <rFont val="Aptos Narrow"/>
        <family val="2"/>
      </rPr>
      <t>▪</t>
    </r>
    <r>
      <rPr>
        <sz val="11"/>
        <color rgb="FF000000"/>
        <rFont val="Arial"/>
        <family val="2"/>
      </rPr>
      <t xml:space="preserve"> The table requires data input in terms of 'volume' and then 'Value'.</t>
    </r>
  </si>
  <si>
    <t>Completed on Behalf of:</t>
  </si>
  <si>
    <t>Case team email</t>
  </si>
  <si>
    <t>Type of data being submitted</t>
  </si>
  <si>
    <t xml:space="preserve">Click on cell to the left and  from the drop-down menu select either "Confidential" or "Non-confidential" </t>
  </si>
  <si>
    <t>Last financial year prior to POI</t>
  </si>
  <si>
    <t>Layout of annex tabs</t>
  </si>
  <si>
    <t>Each tab in the annex consists of the following items:</t>
  </si>
  <si>
    <r>
      <rPr>
        <b/>
        <sz val="12"/>
        <color rgb="FF000000"/>
        <rFont val="Arial"/>
        <family val="2"/>
      </rPr>
      <t>Instructions</t>
    </r>
    <r>
      <rPr>
        <sz val="12"/>
        <color rgb="FF000000"/>
        <rFont val="Arial"/>
        <family val="2"/>
      </rPr>
      <t xml:space="preserve">   - This gives some basic points on how to complete the tab and the table(s) contained within it,</t>
    </r>
  </si>
  <si>
    <t>Accounting currency and /or unit of volume table -  Not all tabs include this.  This appears above the main data tables.   This is to collect information on the units used to measure volume and value in the data table.</t>
  </si>
  <si>
    <t>Note on verification</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</si>
  <si>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</si>
  <si>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</si>
  <si>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Non-confidential</t>
  </si>
  <si>
    <t xml:space="preserve">Volume </t>
  </si>
  <si>
    <r>
      <rPr>
        <sz val="11"/>
        <color rgb="FF000000"/>
        <rFont val="Aptos Narrow"/>
        <family val="2"/>
      </rPr>
      <t>▪</t>
    </r>
    <r>
      <rPr>
        <sz val="11"/>
        <color rgb="FF000000"/>
        <rFont val="Arial"/>
        <family val="2"/>
      </rPr>
      <t xml:space="preserve"> Complete both tables for the Period of Investigation (POI):</t>
    </r>
  </si>
  <si>
    <t>(2.) Exports to the UK (goods subject to review)</t>
  </si>
  <si>
    <t>Like goods sold domestically</t>
  </si>
  <si>
    <t>Goods subject to review/like goods export</t>
  </si>
  <si>
    <t>Source Documents for POI only</t>
  </si>
  <si>
    <r>
      <rPr>
        <sz val="11"/>
        <color theme="1"/>
        <rFont val="Arial"/>
        <family val="2"/>
      </rPr>
      <t>(4.)</t>
    </r>
    <r>
      <rPr>
        <b/>
        <sz val="11"/>
        <color theme="1"/>
        <rFont val="Arial"/>
        <family val="2"/>
      </rPr>
      <t xml:space="preserve"> Exports to Top 5 third countries </t>
    </r>
  </si>
  <si>
    <r>
      <rPr>
        <sz val="11"/>
        <color rgb="FF000000"/>
        <rFont val="Aptos Narrow"/>
        <family val="2"/>
      </rPr>
      <t>▪</t>
    </r>
    <r>
      <rPr>
        <sz val="11"/>
        <color rgb="FF000000"/>
        <rFont val="Arial"/>
        <family val="2"/>
      </rPr>
      <t xml:space="preserve"> If an associated company is involved in the sale of your product please complete "Exporter Annex II - Associated Companies"</t>
    </r>
  </si>
  <si>
    <t>Refers to all the indirect costs associated with producing goods that cannot be directly traced to the goods subject to review.</t>
  </si>
  <si>
    <t xml:space="preserve">Total of actual production of the goods subject to review </t>
  </si>
  <si>
    <t>Total capacity utilisation for goods subject to review (%)</t>
  </si>
  <si>
    <t>Index for goods subject to review (If 20xx = 100)</t>
  </si>
  <si>
    <t xml:space="preserve">Total of actual production of the goods subject to review. </t>
  </si>
  <si>
    <t xml:space="preserve">Total production capacity of goods subject to review </t>
  </si>
  <si>
    <t>Contents</t>
  </si>
  <si>
    <t>Annex tabs</t>
  </si>
  <si>
    <t>Link to questionnaire main section</t>
  </si>
  <si>
    <t>Sub-section of questionnaire</t>
  </si>
  <si>
    <t xml:space="preserve">Organisational structure </t>
  </si>
  <si>
    <t>Section A: Company structure and operations</t>
  </si>
  <si>
    <t>A3 Organisational structure</t>
  </si>
  <si>
    <t>Section B: Understanding your goods</t>
  </si>
  <si>
    <t>Sales</t>
  </si>
  <si>
    <t>Section C: Sales</t>
  </si>
  <si>
    <t>Specific principles, bases, conventions, rules and practices applied by an entity in preparing and presenting financial statements.</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</si>
  <si>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</si>
  <si>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 xml:space="preserve">Both natural persons (individuals) and legal persons (e.g. companies) are considered to be associated where they meet the definition of ‘Related Persons’ in Regulation 128 of the Customs (Import Duty) (EU Exit) Regulations 2018. </t>
  </si>
  <si>
    <t>Complementary good</t>
  </si>
  <si>
    <t>Goods that are usually used/ consumed together. e.g. tennis rackets and tennis balls.</t>
  </si>
  <si>
    <t>Cost allocation</t>
  </si>
  <si>
    <t>Sum of the cost of production or manufacture, and the selling, general and administration costs associated with the sale of those goods.</t>
  </si>
  <si>
    <t>Costs associated with materials that were booked into inventory first will be the first to be used in the production process.</t>
  </si>
  <si>
    <t>Type of diagram that represents a workflow or process.</t>
  </si>
  <si>
    <t>Goods subject to review</t>
  </si>
  <si>
    <t>Injury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</si>
  <si>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</si>
  <si>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</si>
  <si>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Expenses incurred by a business through its normal business operations.</t>
  </si>
  <si>
    <t>Indirect production costs which are incurred in the course of making a product/service that cannot be traced to a specific product and must be assigned using an allocation method.   (e.g. factory rent, factory insurance, factory depreciation and production salaries).</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</si>
  <si>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</si>
  <si>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</si>
  <si>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</si>
  <si>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</si>
  <si>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</si>
  <si>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</si>
  <si>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</si>
  <si>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</si>
  <si>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</si>
  <si>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</si>
  <si>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Refers to finished goods only.</t>
  </si>
  <si>
    <t>Setting of prices between divisions of a group.</t>
  </si>
  <si>
    <t xml:space="preserve">Glossary </t>
  </si>
  <si>
    <t>Contents page</t>
  </si>
  <si>
    <t>If [7] = No. 
Explain any physical/commercial differences and if they cause distinguishable price variations.</t>
  </si>
  <si>
    <r>
      <rPr>
        <sz val="11"/>
        <color rgb="FF000000"/>
        <rFont val="Aptos Narrow"/>
        <family val="2"/>
      </rPr>
      <t>▪</t>
    </r>
    <r>
      <rPr>
        <sz val="11"/>
        <color rgb="FF000000"/>
        <rFont val="Arial"/>
        <family val="2"/>
      </rPr>
      <t xml:space="preserve"> Please note that profit before tax is the key consideration for this tab. </t>
    </r>
  </si>
  <si>
    <r>
      <rPr>
        <sz val="11"/>
        <color rgb="FF000000"/>
        <rFont val="Aptos Narrow"/>
        <family val="2"/>
      </rPr>
      <t>▪</t>
    </r>
    <r>
      <rPr>
        <sz val="9.9"/>
        <color rgb="FF000000"/>
        <rFont val="Arial"/>
        <family val="2"/>
      </rPr>
      <t xml:space="preserve"> </t>
    </r>
    <r>
      <rPr>
        <sz val="11"/>
        <color rgb="FF000000"/>
        <rFont val="Arial"/>
        <family val="2"/>
      </rPr>
      <t>Input all sales, cost of sales, AS&amp;G expenses, and interest income and extraordinary/exceptional gains as positive.</t>
    </r>
  </si>
  <si>
    <r>
      <rPr>
        <sz val="11"/>
        <color rgb="FF000000"/>
        <rFont val="Aptos Narrow"/>
        <family val="2"/>
      </rPr>
      <t>▪</t>
    </r>
    <r>
      <rPr>
        <sz val="9.9"/>
        <color rgb="FF000000"/>
        <rFont val="Arial"/>
        <family val="2"/>
      </rPr>
      <t xml:space="preserve"> </t>
    </r>
    <r>
      <rPr>
        <sz val="11"/>
        <color rgb="FF000000"/>
        <rFont val="Arial"/>
        <family val="2"/>
      </rPr>
      <t>Input Interest expense and extraordinary or exceptional losses figures as negative.</t>
    </r>
  </si>
  <si>
    <r>
      <rPr>
        <b/>
        <sz val="11"/>
        <color rgb="FF000000"/>
        <rFont val="Aptos Narrow"/>
        <family val="2"/>
      </rPr>
      <t>▪</t>
    </r>
    <r>
      <rPr>
        <b/>
        <sz val="11"/>
        <color rgb="FF000000"/>
        <rFont val="Arial"/>
        <family val="2"/>
      </rPr>
      <t xml:space="preserve"> </t>
    </r>
    <r>
      <rPr>
        <sz val="11"/>
        <color rgb="FF000000"/>
        <rFont val="Arial"/>
        <family val="2"/>
      </rPr>
      <t>Do not input data into the cells coloured yellow. The cells coloured yellow are automatically calculated.</t>
    </r>
  </si>
  <si>
    <t>C1: Sales reconciliation</t>
  </si>
  <si>
    <r>
      <rPr>
        <sz val="11"/>
        <color rgb="FF000000"/>
        <rFont val="Aptos Narrow"/>
        <family val="2"/>
      </rPr>
      <t xml:space="preserve">▪ </t>
    </r>
    <r>
      <rPr>
        <sz val="11"/>
        <color rgb="FF000000"/>
        <rFont val="Arial"/>
        <family val="2"/>
      </rPr>
      <t>Complete the table below for all the entire Injury Period (IP).   Note that the years have been auto populated.</t>
    </r>
  </si>
  <si>
    <t>Section</t>
  </si>
  <si>
    <t>A</t>
  </si>
  <si>
    <t>B</t>
  </si>
  <si>
    <t>C</t>
  </si>
  <si>
    <t>C5: Stock</t>
  </si>
  <si>
    <t>C4: Capacity</t>
  </si>
  <si>
    <t>C3: Statement of profit and loss and other comprehensive income</t>
  </si>
  <si>
    <t>State the unit of volume (e.g.  kg. Tonnes, metres, litres, each etc.).</t>
  </si>
  <si>
    <r>
      <t>A.</t>
    </r>
    <r>
      <rPr>
        <b/>
        <i/>
        <sz val="12"/>
        <rFont val="Times New Roman"/>
        <family val="1"/>
      </rPr>
      <t xml:space="preserve">   </t>
    </r>
    <r>
      <rPr>
        <sz val="12"/>
        <rFont val="Arial"/>
        <family val="2"/>
      </rPr>
      <t>the trial balance which starts from the beginning of your financial year and ends on 30/09/2024;</t>
    </r>
  </si>
  <si>
    <r>
      <t>B.</t>
    </r>
    <r>
      <rPr>
        <b/>
        <i/>
        <sz val="12"/>
        <rFont val="Times New Roman"/>
        <family val="1"/>
      </rPr>
      <t xml:space="preserve">   </t>
    </r>
    <r>
      <rPr>
        <sz val="12"/>
        <rFont val="Arial"/>
        <family val="2"/>
      </rPr>
      <t>the trial balance which starts from 01/10/2024  to the end of your financial year; and</t>
    </r>
  </si>
  <si>
    <r>
      <t>C.</t>
    </r>
    <r>
      <rPr>
        <b/>
        <i/>
        <sz val="12"/>
        <rFont val="Times New Roman"/>
        <family val="1"/>
      </rPr>
      <t xml:space="preserve">   </t>
    </r>
    <r>
      <rPr>
        <sz val="12"/>
        <rFont val="Arial"/>
        <family val="2"/>
      </rPr>
      <t>the trial balance which starts from the beginning of your following financial year and ends on 30/09/2025.</t>
    </r>
  </si>
  <si>
    <r>
      <rPr>
        <b/>
        <sz val="12"/>
        <color rgb="FF000000"/>
        <rFont val="Arial"/>
        <family val="2"/>
      </rPr>
      <t xml:space="preserve">Case details </t>
    </r>
    <r>
      <rPr>
        <sz val="12"/>
        <color rgb="FF000000"/>
        <rFont val="Arial"/>
        <family val="2"/>
      </rPr>
      <t>table - This is a prepopulated table at the beginning of each tab. This contains the case number, company name, Period of investigation (POI (and Injury Period (IP). Please note that you do not have to complete it.</t>
    </r>
  </si>
  <si>
    <t>ER0081</t>
  </si>
  <si>
    <t>Welded Tubes and Pipes from Belarus and the PRC</t>
  </si>
  <si>
    <t>example plc</t>
  </si>
  <si>
    <t>ER0081@traderemedies.gov.uk</t>
  </si>
  <si>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labelled [1] to [n], which can be cross-referenced to the main table.</t>
    </r>
  </si>
  <si>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</si>
  <si>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t>A3: Organisational structure</t>
  </si>
  <si>
    <r>
      <t xml:space="preserve">   -  </t>
    </r>
    <r>
      <rPr>
        <b/>
        <sz val="11"/>
        <rFont val="Arial"/>
        <family val="2"/>
      </rPr>
      <t>Table A</t>
    </r>
    <r>
      <rPr>
        <sz val="11"/>
        <rFont val="Arial"/>
        <family val="2"/>
      </rPr>
      <t>: Parent or controlling company - Complete this table if your company is a subsidiary of another company.</t>
    </r>
  </si>
  <si>
    <r>
      <t xml:space="preserve">   -  </t>
    </r>
    <r>
      <rPr>
        <b/>
        <sz val="11"/>
        <rFont val="Arial"/>
        <family val="2"/>
      </rPr>
      <t>Table B</t>
    </r>
    <r>
      <rPr>
        <sz val="11"/>
        <rFont val="Arial"/>
        <family val="2"/>
      </rPr>
      <t>: Organisational structure - Complete this table for all associated companies, if your company has any associated companies.</t>
    </r>
  </si>
  <si>
    <t>Table A:  Parent or controlling company</t>
  </si>
  <si>
    <t>Associated party that produced the goods, if applicable</t>
  </si>
  <si>
    <t>State the unit of volume (e.g.  kg. Tonnes, metres, litres each etc.).</t>
  </si>
  <si>
    <r>
      <rPr>
        <sz val="11"/>
        <color rgb="FF000000"/>
        <rFont val="Aptos Narrow"/>
        <family val="2"/>
      </rPr>
      <t xml:space="preserve">▪ </t>
    </r>
    <r>
      <rPr>
        <sz val="11"/>
        <color rgb="FF000000"/>
        <rFont val="Arial"/>
        <family val="2"/>
      </rPr>
      <t>In Tables A and B, add more PCN columns if needed.</t>
    </r>
  </si>
  <si>
    <r>
      <rPr>
        <sz val="11"/>
        <color rgb="FF000000"/>
        <rFont val="Aptos Narrow"/>
        <family val="2"/>
      </rPr>
      <t xml:space="preserve">▪ </t>
    </r>
    <r>
      <rPr>
        <sz val="11"/>
        <color rgb="FF000000"/>
        <rFont val="Arial"/>
        <family val="2"/>
      </rPr>
      <t xml:space="preserve">Data in Tables A and B are collected  by </t>
    </r>
    <r>
      <rPr>
        <u/>
        <sz val="11"/>
        <color rgb="FF000000"/>
        <rFont val="Arial"/>
        <family val="2"/>
      </rPr>
      <t xml:space="preserve">Country of destination </t>
    </r>
    <r>
      <rPr>
        <sz val="11"/>
        <color rgb="FF000000"/>
        <rFont val="Arial"/>
        <family val="2"/>
      </rPr>
      <t xml:space="preserve">as follows: </t>
    </r>
  </si>
  <si>
    <r>
      <rPr>
        <sz val="11"/>
        <color rgb="FF000000"/>
        <rFont val="Aptos Narrow"/>
        <family val="2"/>
      </rPr>
      <t xml:space="preserve">▪ </t>
    </r>
    <r>
      <rPr>
        <sz val="11"/>
        <color rgb="FF000000"/>
        <rFont val="Arial"/>
        <family val="2"/>
      </rPr>
      <t>If you have any notes regarding the data you supplied, leave a comment in the Column (Col[Q] - "Comments").</t>
    </r>
  </si>
  <si>
    <r>
      <rPr>
        <sz val="11"/>
        <color rgb="FF000000"/>
        <rFont val="Aptos Narrow"/>
        <family val="2"/>
      </rPr>
      <t>▪</t>
    </r>
    <r>
      <rPr>
        <sz val="11"/>
        <color rgb="FF000000"/>
        <rFont val="Arial"/>
        <family val="2"/>
      </rPr>
      <t xml:space="preserve"> Note: the Sources document column only relates to the POI only. This column can be found in Column P.</t>
    </r>
  </si>
  <si>
    <r>
      <rPr>
        <sz val="11"/>
        <color rgb="FF000000"/>
        <rFont val="Aptos Narrow"/>
        <family val="2"/>
      </rPr>
      <t>▪</t>
    </r>
    <r>
      <rPr>
        <sz val="11"/>
        <color rgb="FF000000"/>
        <rFont val="Arial"/>
        <family val="2"/>
      </rPr>
      <t>Explain the basis for calculating production capacity for the like goods in the 'comments' column in the table (e.g. number of shifts, working days per year, name plate versus actual capacity, idle time for machinery maintenance and changes in the production process etc.) - you can also provide comments in the questionnaire, and/or in a supporting submission.</t>
    </r>
  </si>
  <si>
    <r>
      <rPr>
        <sz val="11"/>
        <color rgb="FF000000"/>
        <rFont val="Aptos Narrow"/>
        <family val="2"/>
      </rPr>
      <t>▪</t>
    </r>
    <r>
      <rPr>
        <sz val="11"/>
        <color rgb="FF000000"/>
        <rFont val="Arial"/>
        <family val="2"/>
      </rPr>
      <t>Production capacity for each year should be based on conditions in that year, not based on future plans - factory expansions, closures etc.</t>
    </r>
  </si>
  <si>
    <r>
      <rPr>
        <sz val="11"/>
        <color rgb="FF000000"/>
        <rFont val="Aptos Narrow"/>
        <family val="2"/>
      </rPr>
      <t>▪</t>
    </r>
    <r>
      <rPr>
        <sz val="11"/>
        <color rgb="FF000000"/>
        <rFont val="Arial"/>
        <family val="2"/>
      </rPr>
      <t>Complete the table below, with data on production capacity for the Injury Period.   The years have been autopiloted.</t>
    </r>
  </si>
  <si>
    <r>
      <rPr>
        <sz val="11"/>
        <color rgb="FF000000"/>
        <rFont val="Aptos Narrow"/>
        <family val="2"/>
      </rPr>
      <t>▪</t>
    </r>
    <r>
      <rPr>
        <sz val="8.8000000000000007"/>
        <color rgb="FF000000"/>
        <rFont val="Arial"/>
        <family val="2"/>
      </rPr>
      <t xml:space="preserve"> </t>
    </r>
    <r>
      <rPr>
        <sz val="11"/>
        <color rgb="FF000000"/>
        <rFont val="Arial"/>
        <family val="2"/>
      </rPr>
      <t>Reference source documents you used to complete this table in the 'source documents' column.</t>
    </r>
  </si>
  <si>
    <t>Total production capacity of goods subject to review - This is the maximum level of production that may reasonably be attained under normal operating conditions. For example, normal levels of maintenance and repair; a normal number of shifts and hours of operation and a typical production mix. Please specify the units.</t>
  </si>
  <si>
    <r>
      <rPr>
        <sz val="11"/>
        <color rgb="FF000000"/>
        <rFont val="Aptos Narrow"/>
        <family val="2"/>
      </rPr>
      <t>▪</t>
    </r>
    <r>
      <rPr>
        <sz val="11"/>
        <color rgb="FF000000"/>
        <rFont val="Arial"/>
        <family val="2"/>
      </rPr>
      <t xml:space="preserve"> Enter all data as positive numbers.</t>
    </r>
  </si>
  <si>
    <r>
      <rPr>
        <sz val="11"/>
        <color rgb="FF000000"/>
        <rFont val="Aptos Narrow"/>
        <family val="2"/>
      </rPr>
      <t>▪</t>
    </r>
    <r>
      <rPr>
        <sz val="11"/>
        <color rgb="FF000000"/>
        <rFont val="Arial"/>
        <family val="2"/>
      </rPr>
      <t>Complete the table below, to show all elements of stock movement to arrive at Closing stock (finished goods) for the Injury Periods.   The years have been autopiloted.</t>
    </r>
  </si>
  <si>
    <t>Definition</t>
  </si>
  <si>
    <t>Selling price of the goods concerned. This could be from sales to a UK importer or a third party for export to the UK in accordance with Regulation 15 of The Trade Remedies (Dumping and Subsidisation) (EU Exit) Regulations 2019.</t>
  </si>
  <si>
    <t>Goods concerned</t>
  </si>
  <si>
    <t>Goods concerned are the goods imported into the UK from the exporting country subject to the investigation. In reviews, these goods are referred to as goods subject to review. We use Product Control Numbers (PCNs) in our investigation to define and distinguish the different types of products that fall under the goods description.</t>
  </si>
  <si>
    <t>Goods subject to review are the goods imported into the UK from the exporting country that are subject to a TRA review. These goods are described in the notice of initiation of a review  and have the same meaning as provided in regulation 2 of the Trade Remedies (Dumping and Subsidisation) (EU Exit) Regulations 2019.</t>
  </si>
  <si>
    <t>The injury period typically covers the period of investigation plus the 36 months (three years) immediately before it, generally totalling 48 months, unless the TRA considers that it is appropriate to use an alternative period in accordance with Regulation 30(4) of the Trade Remedies (Dumping and Subsidisation) (EU Exit) Regulations 2019</t>
  </si>
  <si>
    <t xml:space="preserve">Goods which are like the goods concerned or goods subject to review in all respects, or with characteristics closely resembling them. </t>
  </si>
  <si>
    <t>The normal value is the price at which the goods are sold domestically in the exporting country or territory.</t>
  </si>
  <si>
    <t>During every investigation, we analyse industry data relating to a specific time period before the case initiated – this is the period of investigation. This is usually a period of one year, with the period ending as close as possible to the date of initiation.</t>
  </si>
  <si>
    <t>Sampling</t>
  </si>
  <si>
    <t>Where a case involves a large number of interested parties, products, or other data in scope of the investigation, we may select and analyse a smaller data set to permit the investigation to proceed. It may be used to assess export prices or normal values of goods, subsidy amounts and material injury.</t>
  </si>
  <si>
    <t>UK like goods</t>
  </si>
  <si>
    <t>Goods which are like the goods concerned or goods subject to review in all respects, or with characteristics closely resembling them which have been produced in the UK.</t>
  </si>
  <si>
    <t>Incoterms</t>
  </si>
  <si>
    <t>Ex Works (EXW)</t>
  </si>
  <si>
    <t>Ex works is when the seller places the goods at the disposal of the buyer at the seller’s premises or at another named place (such as, works, factory or warehouse). 
The seller does not need to load the goods on any collecting vehicle. Nor does it need to clear them for export, where such clearance is applicable.</t>
  </si>
  <si>
    <t>Free Carrier (FCA)</t>
  </si>
  <si>
    <t>The seller delivers the goods to the carrier or another person nominated by the buyer at the seller’s premises or another named place. 
The parties are well advised to specify as explicitly as possible the point within the named place of delivery, as the risk passes to the buyer at that point.</t>
  </si>
  <si>
    <t>Free Alongside Ship (FAS)</t>
  </si>
  <si>
    <t>The seller delivers when the goods are placed alongside the vessel, for example, on a quay or a barge nominated by the buyer at the named port of shipment. 
The risk of loss of or damage to the goods passes when the products are alongside the ship.  The buyer bears all costs from that moment onwards.</t>
  </si>
  <si>
    <t>Free on Board (FOB)</t>
  </si>
  <si>
    <t>The seller delivers the goods on board the vessel nominated by the buyer at the named port of shipment or procures the goods already so delivered. 
The risk of loss of or damage to the goods passes when the products are on board the vessel.  The buyer bears all costs from that moment onwards.</t>
  </si>
  <si>
    <t>Cost and Freight (CFR)</t>
  </si>
  <si>
    <t>The seller delivers the goods on board the vessel or procures the goods already so delivered. 
The risk of loss of or damage to the goods passes when the products are on board the vessel. 
The seller must contract for and pay the costs and freight necessary to bring the goods to the named port of destination.</t>
  </si>
  <si>
    <t>Cost, Insurance, and Freight (CIF)</t>
  </si>
  <si>
    <t>The seller delivers the goods on board the vessel or procures the goods already so delivered. The risk of loss of or damage to the goods passes when the products are on the ship. 
The seller must contract for and pay the costs and freight necessary to bring the goods to the named port of destination. 
The seller also contracts for insurance cover against the buyer’s risk of loss of or damage to the goods during the carriage. 
The buyer should note that under CIF the seller is required to obtain insurance only on minimum cover. Should the buyer wish to have more insurance protection, it will need either to agree as much expressly with the seller or to make its own extra insurance arrangements.</t>
  </si>
  <si>
    <t>Carriage paid to (CPT)</t>
  </si>
  <si>
    <t>The seller delivers the goods to the carrier or another person nominated by the seller at an agreed place if any such site is agreed between parties. 
The seller must contract for and pay the costs of carriage necessary to bring the goods to the named place of destination.</t>
  </si>
  <si>
    <t>Carriage and insurance paid to (CIP)</t>
  </si>
  <si>
    <t>The seller has the same responsibilities as CPT, but they also contract for insurance cover against the buyer’s risk of loss of or damage to the goods during the carriage. 
The buyer should note that under CIP the seller is required to obtain insurance only on minimum cover. Should the buyer wish to have more insurance protection, it will need either to agree as much expressly with the seller or to make its own extra insurance arrangements.</t>
  </si>
  <si>
    <t>Delivered at Place (DAP)</t>
  </si>
  <si>
    <t>The seller delivers when the goods are placed at the disposal of the buyer on the arriving means of transport ready for unloading at the named place of destination. 
The seller bears all risks involved in bringing the goods to the named place.</t>
  </si>
  <si>
    <t>Delivered at Place Unloaded (replaces Incoterm® 2010 DAT) (DPU)</t>
  </si>
  <si>
    <t>DPU replaces the former Incoterm® DAT (Delivered at Terminal).  The seller delivers when the goods, once unloaded, are placed at the disposal of the buyer at a named place of destination. 
The seller bears all risks involved in bringing the goods to, and unloading them at the named place of destination.</t>
  </si>
  <si>
    <t>Delivered Duty Paid (DDP)</t>
  </si>
  <si>
    <t>The seller delivers the goods when the goods are placed at the disposal of the buyer, cleared for import on the arriving means of transport ready for unloading at the named place of destination. 
The seller bears all the costs and risks involved in bringing the goods to the place of destination.  They must clear the products not only for export but also for import, to pay any duty for both export and import and to carry out all customs formalities.</t>
  </si>
  <si>
    <r>
      <rPr>
        <b/>
        <sz val="11"/>
        <color theme="1"/>
        <rFont val="Arial"/>
        <family val="2"/>
      </rPr>
      <t xml:space="preserve">Source: </t>
    </r>
    <r>
      <rPr>
        <sz val="11"/>
        <color theme="1"/>
        <rFont val="Arial"/>
        <family val="2"/>
      </rPr>
      <t>HM Revenue &amp; Customs - Customs valuation Incoterms (https://www.gov.uk/guidance/customs-valuation/incoterms)</t>
    </r>
  </si>
  <si>
    <r>
      <t xml:space="preserve">If the answer is 'no' to [6], explain: 
</t>
    </r>
    <r>
      <rPr>
        <sz val="11"/>
        <color rgb="FF000000"/>
        <rFont val="Aptos Narrow"/>
        <family val="2"/>
      </rPr>
      <t xml:space="preserve">▪ </t>
    </r>
    <r>
      <rPr>
        <sz val="11"/>
        <color rgb="FF000000"/>
        <rFont val="Arial"/>
        <family val="2"/>
      </rPr>
      <t xml:space="preserve">the differences; 
</t>
    </r>
    <r>
      <rPr>
        <sz val="11"/>
        <color rgb="FF000000"/>
        <rFont val="Aptos Narrow"/>
        <family val="2"/>
      </rPr>
      <t>▪</t>
    </r>
    <r>
      <rPr>
        <sz val="11"/>
        <color rgb="FF000000"/>
        <rFont val="Arial"/>
        <family val="2"/>
      </rPr>
      <t xml:space="preserve"> whether and how they cause distinguishable variations in price; and, 
</t>
    </r>
    <r>
      <rPr>
        <sz val="11"/>
        <color rgb="FF000000"/>
        <rFont val="Aptos Narrow"/>
        <family val="2"/>
      </rPr>
      <t xml:space="preserve">▪ </t>
    </r>
    <r>
      <rPr>
        <sz val="11"/>
        <color rgb="FF000000"/>
        <rFont val="Arial"/>
        <family val="2"/>
      </rPr>
      <t>any other effects those differences have. 
Attach any evidence you have that is relevant.</t>
    </r>
  </si>
  <si>
    <t xml:space="preserve">Physical characteristics to consider include: appearance; chemical composition; contents; grade/standards; purity/yield; quality; size/dimensions; strength; weight.
</t>
  </si>
  <si>
    <t>TRA Anti-Dumping Expiry review 
 Annex for Overseas Exporters: ER0081 Welded Tubes &amp; Pipes</t>
  </si>
  <si>
    <t xml:space="preserve">     (4.) Exports to Top 5 third countries included in (3.) - Report your sales for the Top 5 third countries in value and volume terms during the POI. Replace 'Country 1…' with the name of the country.</t>
  </si>
  <si>
    <t>This is defined as material injury to the industry, the threat of material injury to the industry, or the material retardation of the establishment of the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</si>
</sst>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1" formatCode="_-* #,##0_-;\-* #,##0_-;_-* &quot;-&quot;_-;_-@_-"/>
    <numFmt numFmtId="43" formatCode="_-* #,##0.00_-;\-* #,##0.00_-;_-* &quot;-&quot;??_-;_-@_-"/>
    <numFmt numFmtId="164" formatCode="0.0"/>
    <numFmt numFmtId="165" formatCode="[$-F800]dddd\,\ mmmm\ dd\,\ yyyy"/>
    <numFmt numFmtId="166" formatCode="&quot;£&quot;#,##0.00"/>
  </numFmts>
  <fonts count="71">
    <font>
      <sz val="11"/>
      <color theme="1"/>
      <name val="Calibri"/>
      <family val="2"/>
      <scheme val="minor"/>
    </font>
    <font>
      <sz val="11"/>
      <color theme="1"/>
      <name val="Arial"/>
      <family val="2"/>
    </font>
    <font>
      <sz val="11"/>
      <color theme="1"/>
      <name val="Arial"/>
      <family val="2"/>
    </font>
    <font>
      <u/>
      <sz val="11"/>
      <color theme="10"/>
      <name val="Calibri"/>
      <family val="2"/>
      <scheme val="minor"/>
    </font>
    <font>
      <sz val="11"/>
      <color theme="1"/>
      <name val="Calibri"/>
      <family val="2"/>
      <scheme val="minor"/>
    </font>
    <font>
      <b/>
      <sz val="11"/>
      <color theme="1"/>
      <name val="Arial"/>
      <family val="2"/>
    </font>
    <font>
      <sz val="11"/>
      <color rgb="FF000000"/>
      <name val="Arial"/>
      <family val="2"/>
    </font>
    <font>
      <sz val="10"/>
      <name val="Arial"/>
      <family val="2"/>
    </font>
    <font>
      <i/>
      <sz val="11"/>
      <color theme="1"/>
      <name val="Arial"/>
      <family val="2"/>
    </font>
    <font>
      <sz val="11"/>
      <color rgb="FFFF0000"/>
      <name val="Arial"/>
      <family val="2"/>
    </font>
    <font>
      <sz val="11"/>
      <name val="Arial"/>
      <family val="2"/>
    </font>
    <font>
      <i/>
      <sz val="11"/>
      <color rgb="FFFF0000"/>
      <name val="Arial"/>
      <family val="2"/>
    </font>
    <font>
      <b/>
      <sz val="11"/>
      <name val="Arial"/>
      <family val="2"/>
    </font>
    <font>
      <b/>
      <sz val="11"/>
      <color rgb="FF000000"/>
      <name val="Arial"/>
      <family val="2"/>
    </font>
    <font>
      <b/>
      <u/>
      <sz val="11"/>
      <color theme="10"/>
      <name val="Arial"/>
      <family val="2"/>
    </font>
    <font>
      <b/>
      <sz val="14"/>
      <color theme="0"/>
      <name val="Arial"/>
      <family val="2"/>
    </font>
    <font>
      <b/>
      <sz val="11"/>
      <color theme="0"/>
      <name val="Arial"/>
      <family val="2"/>
    </font>
    <font>
      <sz val="11"/>
      <color rgb="FF000000"/>
      <name val="Calibri"/>
      <family val="2"/>
    </font>
    <font>
      <u/>
      <sz val="11"/>
      <color rgb="FF0563C1"/>
      <name val="Calibri"/>
      <family val="2"/>
    </font>
    <font>
      <i/>
      <sz val="11"/>
      <name val="Arial"/>
      <family val="2"/>
    </font>
    <font>
      <sz val="11"/>
      <color rgb="FFFFFFFF"/>
      <name val="Calibri"/>
      <family val="2"/>
      <scheme val="minor"/>
    </font>
    <font>
      <sz val="9.9"/>
      <color theme="1"/>
      <name val="Arial"/>
      <family val="2"/>
    </font>
    <font>
      <sz val="9.9"/>
      <color rgb="FF000000"/>
      <name val="Arial"/>
      <family val="2"/>
    </font>
    <font>
      <b/>
      <sz val="11"/>
      <color theme="1"/>
      <name val="Calibri"/>
      <family val="2"/>
      <scheme val="minor"/>
    </font>
    <font>
      <sz val="11"/>
      <name val="Calibri"/>
      <family val="2"/>
      <scheme val="minor"/>
    </font>
    <font>
      <sz val="9.9"/>
      <name val="Arial"/>
      <family val="2"/>
    </font>
    <font>
      <b/>
      <sz val="12"/>
      <color theme="1"/>
      <name val="Arial"/>
      <family val="2"/>
    </font>
    <font>
      <b/>
      <sz val="15"/>
      <color theme="3"/>
      <name val="Calibri"/>
      <family val="2"/>
      <scheme val="minor"/>
    </font>
    <font>
      <b/>
      <sz val="28"/>
      <color theme="3"/>
      <name val="Calibri"/>
      <family val="2"/>
      <scheme val="minor"/>
    </font>
    <font>
      <sz val="12"/>
      <color theme="1"/>
      <name val="Arial"/>
      <family val="2"/>
    </font>
    <font>
      <b/>
      <sz val="12"/>
      <color theme="0"/>
      <name val="Arial"/>
      <family val="2"/>
    </font>
    <font>
      <sz val="12"/>
      <color rgb="FF000000"/>
      <name val="Arial"/>
      <family val="2"/>
    </font>
    <font>
      <b/>
      <sz val="12"/>
      <color rgb="FF000000"/>
      <name val="Arial"/>
      <family val="2"/>
    </font>
    <font>
      <b/>
      <sz val="12"/>
      <name val="Arial"/>
      <family val="2"/>
    </font>
    <font>
      <sz val="11"/>
      <color theme="1"/>
      <name val="Aptos Narrow"/>
      <family val="2"/>
    </font>
    <font>
      <sz val="11"/>
      <name val="Aptos Narrow"/>
      <family val="2"/>
    </font>
    <font>
      <u/>
      <sz val="11"/>
      <color rgb="FF000000"/>
      <name val="Arial"/>
      <family val="2"/>
    </font>
    <font>
      <sz val="11"/>
      <color rgb="FF000000"/>
      <name val="Aptos Narrow"/>
      <family val="2"/>
    </font>
    <font>
      <sz val="11"/>
      <color theme="0"/>
      <name val="Arial"/>
      <family val="2"/>
    </font>
    <font>
      <sz val="9.9"/>
      <color rgb="FF000000"/>
      <name val="Aptos Narrow"/>
      <family val="2"/>
    </font>
    <font>
      <b/>
      <sz val="13"/>
      <color theme="3"/>
      <name val="Calibri"/>
      <family val="2"/>
      <scheme val="minor"/>
    </font>
    <font>
      <u/>
      <sz val="12"/>
      <color theme="10"/>
      <name val="Ariel"/>
    </font>
    <font>
      <sz val="12"/>
      <name val="Arial"/>
      <family val="2"/>
    </font>
    <font>
      <b/>
      <i/>
      <sz val="12"/>
      <color theme="1"/>
      <name val="Arial"/>
      <family val="2"/>
    </font>
    <font>
      <b/>
      <sz val="16"/>
      <color theme="1"/>
      <name val="Arial"/>
      <family val="2"/>
    </font>
    <font>
      <sz val="11"/>
      <color rgb="FF0B0C0C"/>
      <name val="Arial"/>
      <family val="2"/>
    </font>
    <font>
      <sz val="12"/>
      <color rgb="FF0B0C0C"/>
      <name val="Arial"/>
      <family val="2"/>
    </font>
    <font>
      <sz val="8.8000000000000007"/>
      <color rgb="FF000000"/>
      <name val="Arial"/>
      <family val="2"/>
    </font>
    <font>
      <sz val="10.8"/>
      <color rgb="FF000000"/>
      <name val="Arial"/>
      <family val="2"/>
    </font>
    <font>
      <i/>
      <sz val="11"/>
      <color rgb="FF7F7F7F"/>
      <name val="Calibri"/>
      <family val="2"/>
      <scheme val="minor"/>
    </font>
    <font>
      <i/>
      <sz val="12"/>
      <color rgb="FFFF0000"/>
      <name val="Arial"/>
      <family val="2"/>
    </font>
    <font>
      <b/>
      <sz val="10"/>
      <name val="Arial"/>
      <family val="2"/>
    </font>
    <font>
      <sz val="14"/>
      <color theme="1"/>
      <name val="Arial"/>
      <family val="2"/>
    </font>
    <font>
      <sz val="11"/>
      <color rgb="FF006100"/>
      <name val="Calibri"/>
      <family val="2"/>
      <scheme val="minor"/>
    </font>
    <font>
      <i/>
      <sz val="10"/>
      <color rgb="FF7F7F7F"/>
      <name val="Arial"/>
      <family val="2"/>
    </font>
    <font>
      <u/>
      <sz val="12"/>
      <color theme="10"/>
      <name val="Arial"/>
      <family val="2"/>
    </font>
    <font>
      <b/>
      <u/>
      <sz val="12"/>
      <name val="Arial"/>
      <family val="2"/>
    </font>
    <font>
      <b/>
      <sz val="11"/>
      <color rgb="FF006100"/>
      <name val="Calibri"/>
      <family val="2"/>
      <scheme val="minor"/>
    </font>
    <font>
      <b/>
      <u/>
      <sz val="12"/>
      <color theme="10"/>
      <name val="Arial"/>
      <family val="2"/>
    </font>
    <font>
      <b/>
      <sz val="18"/>
      <color theme="3"/>
      <name val="Arial"/>
      <family val="2"/>
    </font>
    <font>
      <b/>
      <sz val="11"/>
      <color theme="0"/>
      <name val="Calibri"/>
      <family val="2"/>
      <scheme val="minor"/>
    </font>
    <font>
      <b/>
      <sz val="11"/>
      <name val="Calibri"/>
      <family val="2"/>
      <scheme val="minor"/>
    </font>
    <font>
      <b/>
      <sz val="28"/>
      <name val="Calibri"/>
      <family val="2"/>
    </font>
    <font>
      <b/>
      <sz val="14"/>
      <name val="Arial"/>
      <family val="2"/>
    </font>
    <font>
      <b/>
      <sz val="11"/>
      <color rgb="FF000000"/>
      <name val="Aptos Narrow"/>
      <family val="2"/>
    </font>
    <font>
      <b/>
      <sz val="12"/>
      <color theme="0"/>
      <name val="Arial"/>
    </font>
    <font>
      <sz val="12"/>
      <color theme="1"/>
      <name val="Arial"/>
    </font>
    <font>
      <b/>
      <i/>
      <sz val="12"/>
      <name val="Times New Roman"/>
      <family val="1"/>
    </font>
    <font>
      <b/>
      <i/>
      <sz val="12"/>
      <name val="Arial"/>
      <family val="2"/>
    </font>
    <font>
      <u/>
      <sz val="11"/>
      <color theme="10"/>
      <name val="Arial"/>
      <family val="2"/>
    </font>
    <font>
      <b/>
      <sz val="16"/>
      <color theme="3"/>
      <name val="Calibri"/>
      <family val="2"/>
      <scheme val="minor"/>
    </font>
  </fonts>
  <fills count="20">
    <fill>
      <patternFill patternType="none"/>
    </fill>
    <fill>
      <patternFill patternType="gray125"/>
    </fill>
    <fill>
      <patternFill patternType="solid">
        <fgColor rgb="FFFFFFFF"/>
        <bgColor indexed="64"/>
      </patternFill>
    </fill>
    <fill>
      <patternFill patternType="solid">
        <fgColor rgb="FFFFF2CC"/>
        <bgColor indexed="64"/>
      </patternFill>
    </fill>
    <fill>
      <patternFill patternType="solid">
        <fgColor rgb="FFE7E6E6"/>
        <bgColor indexed="64"/>
      </patternFill>
    </fill>
    <fill>
      <patternFill patternType="solid">
        <fgColor theme="0"/>
        <bgColor indexed="64"/>
      </patternFill>
    </fill>
    <fill>
      <patternFill patternType="solid">
        <fgColor rgb="FFCC0320"/>
        <bgColor indexed="64"/>
      </patternFill>
    </fill>
    <fill>
      <patternFill patternType="solid">
        <fgColor theme="0" tint="-0.14999847407452621"/>
        <bgColor indexed="64"/>
      </patternFill>
    </fill>
    <fill>
      <patternFill patternType="solid">
        <fgColor rgb="FFFFFFCC"/>
      </patternFill>
    </fill>
    <fill>
      <patternFill patternType="solid">
        <fgColor rgb="FF24135F"/>
        <bgColor indexed="64"/>
      </patternFill>
    </fill>
    <fill>
      <patternFill patternType="solid">
        <fgColor theme="0"/>
        <bgColor rgb="FF000000"/>
      </patternFill>
    </fill>
    <fill>
      <patternFill patternType="solid">
        <fgColor theme="0" tint="-4.9989318521683403E-2"/>
        <bgColor indexed="64"/>
      </patternFill>
    </fill>
    <fill>
      <patternFill patternType="solid">
        <fgColor rgb="FFE7E6E6"/>
        <bgColor rgb="FF000000"/>
      </patternFill>
    </fill>
    <fill>
      <patternFill patternType="solid">
        <fgColor rgb="FFFFF2CC"/>
        <bgColor rgb="FF000000"/>
      </patternFill>
    </fill>
    <fill>
      <patternFill patternType="solid">
        <fgColor rgb="FFFFFFFF"/>
        <bgColor rgb="FF000000"/>
      </patternFill>
    </fill>
    <fill>
      <patternFill patternType="solid">
        <fgColor rgb="FFC6EFCE"/>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249977111117893"/>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style="thin">
        <color indexed="64"/>
      </bottom>
      <diagonal/>
    </border>
    <border>
      <left style="medium">
        <color theme="1"/>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ck">
        <color theme="4" tint="0.499984740745262"/>
      </bottom>
      <diagonal/>
    </border>
    <border>
      <left style="thin">
        <color indexed="64"/>
      </left>
      <right style="thin">
        <color indexed="64"/>
      </right>
      <top/>
      <bottom style="medium">
        <color indexed="64"/>
      </bottom>
      <diagonal/>
    </border>
    <border>
      <left style="medium">
        <color rgb="FF000000"/>
      </left>
      <right/>
      <top/>
      <bottom style="thin">
        <color indexed="64"/>
      </bottom>
      <diagonal/>
    </border>
    <border>
      <left style="medium">
        <color theme="1"/>
      </left>
      <right/>
      <top style="thin">
        <color indexed="64"/>
      </top>
      <bottom/>
      <diagonal/>
    </border>
    <border>
      <left style="medium">
        <color theme="1"/>
      </left>
      <right/>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medium">
        <color indexed="64"/>
      </top>
      <bottom style="thin">
        <color indexed="64"/>
      </bottom>
      <diagonal/>
    </border>
  </borders>
  <cellStyleXfs count="23">
    <xf numFmtId="0" fontId="0" fillId="0" borderId="0"/>
    <xf numFmtId="0" fontId="3"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7" fillId="0" borderId="0"/>
    <xf numFmtId="0" fontId="17" fillId="0" borderId="0"/>
    <xf numFmtId="0" fontId="18" fillId="0" borderId="0" applyNumberFormat="0" applyFill="0" applyBorder="0" applyAlignment="0" applyProtection="0"/>
    <xf numFmtId="0" fontId="20" fillId="6" borderId="8">
      <alignment vertical="center" wrapText="1"/>
    </xf>
    <xf numFmtId="0" fontId="17" fillId="0" borderId="0"/>
    <xf numFmtId="0" fontId="17" fillId="0" borderId="0" applyNumberFormat="0" applyFont="0" applyBorder="0" applyProtection="0"/>
    <xf numFmtId="0" fontId="27" fillId="0" borderId="24" applyNumberFormat="0" applyFill="0" applyAlignment="0" applyProtection="0"/>
    <xf numFmtId="0" fontId="4" fillId="8" borderId="25" applyNumberFormat="0" applyFont="0" applyAlignment="0" applyProtection="0"/>
    <xf numFmtId="0" fontId="40" fillId="0" borderId="34" applyNumberFormat="0" applyFill="0" applyAlignment="0" applyProtection="0"/>
    <xf numFmtId="0" fontId="49" fillId="0" borderId="0" applyNumberFormat="0" applyFill="0" applyBorder="0" applyAlignment="0" applyProtection="0"/>
    <xf numFmtId="0" fontId="53" fillId="15" borderId="0" applyNumberFormat="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515">
    <xf numFmtId="0" fontId="0" fillId="0" borderId="0" xfId="0"/>
    <xf numFmtId="0" fontId="5" fillId="2" borderId="0" xfId="0" applyFont="1" applyFill="1" applyAlignment="1">
      <alignment horizontal="left" vertical="center"/>
    </xf>
    <xf numFmtId="0" fontId="5" fillId="2" borderId="0" xfId="0" applyFont="1" applyFill="1" applyAlignment="1">
      <alignment horizontal="left"/>
    </xf>
    <xf numFmtId="0" fontId="0" fillId="5" borderId="0" xfId="0" applyFill="1"/>
    <xf numFmtId="0" fontId="5" fillId="0" borderId="0" xfId="0" applyFont="1" applyAlignment="1">
      <alignment vertical="center"/>
    </xf>
    <xf numFmtId="0" fontId="11" fillId="5" borderId="0" xfId="0" applyFont="1" applyFill="1" applyAlignment="1">
      <alignment horizontal="left" vertical="center"/>
    </xf>
    <xf numFmtId="0" fontId="19" fillId="4" borderId="8" xfId="0" applyFont="1" applyFill="1" applyBorder="1" applyAlignment="1">
      <alignment horizontal="left" vertical="center" indent="1"/>
    </xf>
    <xf numFmtId="0" fontId="16" fillId="5" borderId="0" xfId="0" applyFont="1" applyFill="1" applyAlignment="1">
      <alignment horizontal="center" vertical="center"/>
    </xf>
    <xf numFmtId="0" fontId="8" fillId="5" borderId="8" xfId="0" applyFont="1" applyFill="1" applyBorder="1" applyAlignment="1">
      <alignment horizontal="left" vertical="center" indent="1"/>
    </xf>
    <xf numFmtId="0" fontId="6" fillId="10" borderId="0" xfId="0" applyFont="1" applyFill="1"/>
    <xf numFmtId="0" fontId="5" fillId="0" borderId="0" xfId="0" applyFont="1" applyAlignment="1">
      <alignment horizontal="center"/>
    </xf>
    <xf numFmtId="0" fontId="13" fillId="0" borderId="17" xfId="0" applyFont="1" applyBorder="1" applyAlignment="1">
      <alignment horizontal="center" vertical="center" wrapText="1"/>
    </xf>
    <xf numFmtId="0" fontId="6" fillId="0" borderId="17" xfId="0" applyFont="1" applyBorder="1" applyAlignment="1">
      <alignment horizontal="center" wrapText="1"/>
    </xf>
    <xf numFmtId="0" fontId="6" fillId="5" borderId="18" xfId="0" applyFont="1" applyFill="1" applyBorder="1" applyAlignment="1">
      <alignment horizontal="left"/>
    </xf>
    <xf numFmtId="0" fontId="11" fillId="10" borderId="0" xfId="0" applyFont="1" applyFill="1" applyAlignment="1">
      <alignment horizontal="left" vertical="center" wrapText="1"/>
    </xf>
    <xf numFmtId="0" fontId="5" fillId="0" borderId="0" xfId="0" applyFont="1" applyAlignment="1">
      <alignment horizontal="center" vertical="center"/>
    </xf>
    <xf numFmtId="0" fontId="5" fillId="7" borderId="8"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8" xfId="0" applyFont="1" applyFill="1" applyBorder="1" applyAlignment="1">
      <alignment horizontal="left"/>
    </xf>
    <xf numFmtId="0" fontId="12" fillId="7" borderId="8" xfId="0" applyFont="1" applyFill="1" applyBorder="1" applyAlignment="1">
      <alignment horizontal="center" vertical="center"/>
    </xf>
    <xf numFmtId="0" fontId="12" fillId="7" borderId="8" xfId="0" applyFont="1" applyFill="1" applyBorder="1" applyAlignment="1">
      <alignment horizontal="center" vertical="center" wrapText="1"/>
    </xf>
    <xf numFmtId="0" fontId="10" fillId="0" borderId="0" xfId="0" applyFont="1"/>
    <xf numFmtId="0" fontId="6" fillId="5" borderId="12" xfId="0" applyFont="1" applyFill="1" applyBorder="1"/>
    <xf numFmtId="0" fontId="38" fillId="0" borderId="0" xfId="0" applyFont="1" applyAlignment="1">
      <alignment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6" fillId="5" borderId="15" xfId="0" applyFont="1" applyFill="1" applyBorder="1" applyAlignment="1">
      <alignment horizontal="left"/>
    </xf>
    <xf numFmtId="0" fontId="6" fillId="14" borderId="0" xfId="0" applyFont="1" applyFill="1"/>
    <xf numFmtId="0" fontId="17" fillId="10" borderId="0" xfId="0" applyFont="1" applyFill="1" applyAlignment="1">
      <alignment vertical="center"/>
    </xf>
    <xf numFmtId="0" fontId="5" fillId="7" borderId="8" xfId="0" applyFont="1" applyFill="1" applyBorder="1" applyAlignment="1">
      <alignment horizontal="left" vertical="center"/>
    </xf>
    <xf numFmtId="0" fontId="2" fillId="2" borderId="0" xfId="0" applyFont="1" applyFill="1" applyAlignment="1">
      <alignment horizontal="left"/>
    </xf>
    <xf numFmtId="0" fontId="2" fillId="0" borderId="0" xfId="0" applyFont="1" applyAlignment="1">
      <alignment horizontal="left"/>
    </xf>
    <xf numFmtId="0" fontId="2" fillId="2" borderId="0" xfId="0" applyFont="1" applyFill="1" applyAlignment="1">
      <alignment horizontal="center"/>
    </xf>
    <xf numFmtId="0" fontId="13" fillId="5" borderId="0" xfId="0" applyFont="1" applyFill="1" applyAlignment="1">
      <alignment horizontal="center" vertical="center" wrapText="1"/>
    </xf>
    <xf numFmtId="0" fontId="6" fillId="5" borderId="0" xfId="0" applyFont="1" applyFill="1" applyAlignment="1">
      <alignment horizontal="center" wrapText="1"/>
    </xf>
    <xf numFmtId="0" fontId="2" fillId="5" borderId="0" xfId="0" applyFont="1" applyFill="1" applyAlignment="1">
      <alignment horizontal="left"/>
    </xf>
    <xf numFmtId="0" fontId="50" fillId="0" borderId="0" xfId="0" applyFont="1" applyAlignment="1">
      <alignment vertical="center"/>
    </xf>
    <xf numFmtId="0" fontId="2" fillId="0" borderId="0" xfId="0" applyFont="1"/>
    <xf numFmtId="0" fontId="2" fillId="2" borderId="0" xfId="0" applyFont="1" applyFill="1" applyAlignment="1">
      <alignment horizontal="left" wrapText="1"/>
    </xf>
    <xf numFmtId="0" fontId="2" fillId="0" borderId="0" xfId="0" applyFont="1" applyAlignment="1">
      <alignment horizontal="left" wrapText="1"/>
    </xf>
    <xf numFmtId="0" fontId="2" fillId="2" borderId="0" xfId="0" applyFont="1" applyFill="1" applyAlignment="1">
      <alignment horizontal="left" vertical="center"/>
    </xf>
    <xf numFmtId="0" fontId="33" fillId="0" borderId="0" xfId="0" applyFont="1" applyAlignment="1">
      <alignment horizontal="center" vertical="center"/>
    </xf>
    <xf numFmtId="0" fontId="30" fillId="0" borderId="0" xfId="0" applyFont="1" applyAlignment="1">
      <alignment vertical="center"/>
    </xf>
    <xf numFmtId="0" fontId="2" fillId="5" borderId="0" xfId="0" applyFont="1" applyFill="1" applyAlignment="1">
      <alignment horizontal="center" vertical="center"/>
    </xf>
    <xf numFmtId="0" fontId="2" fillId="5" borderId="0" xfId="0" applyFont="1" applyFill="1" applyAlignment="1">
      <alignment horizontal="left" vertical="center"/>
    </xf>
    <xf numFmtId="0" fontId="10" fillId="0" borderId="12" xfId="0" applyFont="1" applyBorder="1" applyAlignment="1">
      <alignment vertical="center"/>
    </xf>
    <xf numFmtId="0" fontId="2" fillId="0" borderId="18" xfId="0" applyFont="1" applyBorder="1"/>
    <xf numFmtId="0" fontId="13" fillId="0" borderId="0" xfId="0" applyFont="1" applyAlignment="1">
      <alignment horizontal="center" vertical="center" wrapText="1"/>
    </xf>
    <xf numFmtId="0" fontId="6" fillId="0" borderId="0" xfId="0" applyFont="1" applyAlignment="1">
      <alignment horizontal="center" wrapText="1"/>
    </xf>
    <xf numFmtId="0" fontId="2" fillId="0" borderId="19" xfId="0" applyFont="1" applyBorder="1" applyAlignment="1">
      <alignment horizontal="left"/>
    </xf>
    <xf numFmtId="0" fontId="2" fillId="0" borderId="17" xfId="0" applyFont="1" applyBorder="1"/>
    <xf numFmtId="0" fontId="2" fillId="0" borderId="17" xfId="0" applyFont="1" applyBorder="1" applyAlignment="1">
      <alignment horizontal="left"/>
    </xf>
    <xf numFmtId="0" fontId="2" fillId="0" borderId="16" xfId="0" applyFont="1" applyBorder="1" applyAlignment="1">
      <alignment horizontal="left"/>
    </xf>
    <xf numFmtId="0" fontId="13" fillId="5" borderId="0" xfId="0" applyFont="1" applyFill="1" applyAlignment="1">
      <alignment horizontal="left" wrapText="1"/>
    </xf>
    <xf numFmtId="0" fontId="13" fillId="5" borderId="0" xfId="0" applyFont="1" applyFill="1" applyAlignment="1">
      <alignment horizontal="center" wrapText="1"/>
    </xf>
    <xf numFmtId="0" fontId="2" fillId="5" borderId="0" xfId="0" applyFont="1" applyFill="1" applyAlignment="1">
      <alignment horizontal="center"/>
    </xf>
    <xf numFmtId="0" fontId="13" fillId="5" borderId="9" xfId="0" applyFont="1" applyFill="1" applyBorder="1" applyAlignment="1">
      <alignment horizontal="left" wrapText="1"/>
    </xf>
    <xf numFmtId="0" fontId="13" fillId="5" borderId="10" xfId="0" applyFont="1" applyFill="1" applyBorder="1" applyAlignment="1">
      <alignment horizontal="left" wrapText="1"/>
    </xf>
    <xf numFmtId="0" fontId="50" fillId="0" borderId="14" xfId="0" applyFont="1" applyBorder="1" applyAlignment="1">
      <alignment vertical="center"/>
    </xf>
    <xf numFmtId="0" fontId="50" fillId="0" borderId="13" xfId="0" applyFont="1" applyBorder="1" applyAlignment="1">
      <alignment vertical="center"/>
    </xf>
    <xf numFmtId="0" fontId="10" fillId="0" borderId="18" xfId="0" applyFont="1" applyBorder="1" applyAlignment="1">
      <alignment vertical="center"/>
    </xf>
    <xf numFmtId="0" fontId="30" fillId="0" borderId="19" xfId="0" applyFont="1" applyBorder="1" applyAlignment="1">
      <alignment vertical="center"/>
    </xf>
    <xf numFmtId="0" fontId="34" fillId="0" borderId="15" xfId="0" applyFont="1" applyBorder="1"/>
    <xf numFmtId="0" fontId="6" fillId="0" borderId="0" xfId="0" applyFont="1"/>
    <xf numFmtId="0" fontId="38" fillId="10" borderId="0" xfId="0" applyFont="1" applyFill="1"/>
    <xf numFmtId="0" fontId="38" fillId="5" borderId="0" xfId="0" applyFont="1" applyFill="1" applyAlignment="1">
      <alignment horizontal="center" vertical="center" wrapText="1"/>
    </xf>
    <xf numFmtId="0" fontId="16" fillId="0" borderId="0" xfId="0" applyFont="1" applyAlignment="1">
      <alignment vertical="center" wrapText="1"/>
    </xf>
    <xf numFmtId="0" fontId="12" fillId="0" borderId="0" xfId="0" applyFont="1" applyAlignment="1">
      <alignment horizontal="center" vertical="center"/>
    </xf>
    <xf numFmtId="0" fontId="16" fillId="0" borderId="0" xfId="0" applyFont="1" applyAlignment="1">
      <alignment vertical="center"/>
    </xf>
    <xf numFmtId="0" fontId="2" fillId="5" borderId="0" xfId="0" applyFont="1" applyFill="1" applyAlignment="1">
      <alignment horizontal="center" vertical="top"/>
    </xf>
    <xf numFmtId="0" fontId="2" fillId="5" borderId="0" xfId="0" applyFont="1" applyFill="1"/>
    <xf numFmtId="0" fontId="2" fillId="5" borderId="0" xfId="0" applyFont="1" applyFill="1" applyAlignment="1">
      <alignment wrapText="1"/>
    </xf>
    <xf numFmtId="0" fontId="12" fillId="7" borderId="8" xfId="0" applyFont="1" applyFill="1" applyBorder="1" applyAlignment="1">
      <alignment vertical="center"/>
    </xf>
    <xf numFmtId="9" fontId="9" fillId="11" borderId="8" xfId="0" applyNumberFormat="1"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8" xfId="0" applyFont="1" applyFill="1" applyBorder="1" applyAlignment="1">
      <alignment horizontal="center" wrapText="1"/>
    </xf>
    <xf numFmtId="0" fontId="9" fillId="11" borderId="8" xfId="0" applyFont="1" applyFill="1" applyBorder="1" applyAlignment="1">
      <alignment horizontal="left"/>
    </xf>
    <xf numFmtId="0" fontId="2" fillId="0" borderId="8" xfId="0" applyFont="1" applyBorder="1" applyAlignment="1">
      <alignment horizontal="center" vertical="center" wrapText="1"/>
    </xf>
    <xf numFmtId="0" fontId="2" fillId="0" borderId="8" xfId="0" applyFont="1" applyBorder="1" applyAlignment="1">
      <alignment wrapText="1"/>
    </xf>
    <xf numFmtId="0" fontId="2" fillId="0" borderId="8" xfId="0" applyFont="1" applyBorder="1" applyAlignment="1">
      <alignment horizontal="center" wrapText="1"/>
    </xf>
    <xf numFmtId="0" fontId="2" fillId="2" borderId="8" xfId="0" applyFont="1" applyFill="1" applyBorder="1" applyAlignment="1">
      <alignment horizontal="left" vertical="top" wrapText="1"/>
    </xf>
    <xf numFmtId="0" fontId="2" fillId="5" borderId="14" xfId="0" applyFont="1" applyFill="1" applyBorder="1"/>
    <xf numFmtId="0" fontId="2" fillId="5" borderId="13" xfId="0" applyFont="1" applyFill="1" applyBorder="1"/>
    <xf numFmtId="0" fontId="15" fillId="0" borderId="0" xfId="0" applyFont="1" applyAlignment="1">
      <alignment vertical="center"/>
    </xf>
    <xf numFmtId="0" fontId="2" fillId="5" borderId="8" xfId="0" applyFont="1" applyFill="1" applyBorder="1" applyAlignment="1">
      <alignment vertical="top" wrapText="1"/>
    </xf>
    <xf numFmtId="0" fontId="0" fillId="0" borderId="8" xfId="0" applyBorder="1"/>
    <xf numFmtId="0" fontId="5" fillId="5" borderId="0" xfId="0" applyFont="1" applyFill="1" applyAlignment="1">
      <alignment horizontal="center" vertical="top" wrapText="1"/>
    </xf>
    <xf numFmtId="0" fontId="6" fillId="14" borderId="18" xfId="0" applyFont="1" applyFill="1" applyBorder="1" applyAlignment="1">
      <alignment vertical="center"/>
    </xf>
    <xf numFmtId="0" fontId="6" fillId="14" borderId="19" xfId="0" applyFont="1" applyFill="1" applyBorder="1" applyAlignment="1">
      <alignment vertical="center"/>
    </xf>
    <xf numFmtId="0" fontId="6" fillId="14" borderId="15" xfId="0" applyFont="1" applyFill="1" applyBorder="1" applyAlignment="1">
      <alignment vertical="center"/>
    </xf>
    <xf numFmtId="0" fontId="2" fillId="0" borderId="16" xfId="0" applyFont="1" applyBorder="1"/>
    <xf numFmtId="0" fontId="10" fillId="2" borderId="0" xfId="0" applyFont="1" applyFill="1" applyAlignment="1">
      <alignment horizontal="left" wrapText="1"/>
    </xf>
    <xf numFmtId="0" fontId="10" fillId="2" borderId="0" xfId="0" applyFont="1" applyFill="1" applyAlignment="1">
      <alignment horizontal="right"/>
    </xf>
    <xf numFmtId="0" fontId="19" fillId="2" borderId="0" xfId="0" applyFont="1" applyFill="1" applyAlignment="1">
      <alignment horizontal="center"/>
    </xf>
    <xf numFmtId="0" fontId="10" fillId="2" borderId="0" xfId="0" applyFont="1" applyFill="1"/>
    <xf numFmtId="0" fontId="0" fillId="5" borderId="8" xfId="0" applyFill="1" applyBorder="1" applyAlignment="1">
      <alignment vertical="top" wrapText="1"/>
    </xf>
    <xf numFmtId="0" fontId="5" fillId="11" borderId="8" xfId="0" applyFont="1" applyFill="1" applyBorder="1" applyAlignment="1">
      <alignment vertical="top" wrapText="1"/>
    </xf>
    <xf numFmtId="0" fontId="0" fillId="2" borderId="0" xfId="0" applyFill="1"/>
    <xf numFmtId="0" fontId="33" fillId="0" borderId="0" xfId="0" applyFont="1" applyAlignment="1">
      <alignment vertical="center" wrapText="1"/>
    </xf>
    <xf numFmtId="0" fontId="33" fillId="0" borderId="0" xfId="0" applyFont="1" applyAlignment="1">
      <alignment horizontal="center"/>
    </xf>
    <xf numFmtId="0" fontId="33" fillId="0" borderId="0" xfId="0" applyFont="1"/>
    <xf numFmtId="0" fontId="2" fillId="2" borderId="0" xfId="0" applyFont="1" applyFill="1" applyAlignment="1">
      <alignment horizontal="center" vertical="center"/>
    </xf>
    <xf numFmtId="0" fontId="2" fillId="0" borderId="0" xfId="0" applyFont="1" applyAlignment="1">
      <alignment horizontal="center"/>
    </xf>
    <xf numFmtId="0" fontId="2" fillId="11" borderId="8" xfId="0" applyFont="1" applyFill="1" applyBorder="1" applyAlignment="1">
      <alignment vertical="top" wrapText="1"/>
    </xf>
    <xf numFmtId="0" fontId="6" fillId="14" borderId="19" xfId="0" applyFont="1" applyFill="1" applyBorder="1" applyAlignment="1">
      <alignment vertical="center" wrapText="1"/>
    </xf>
    <xf numFmtId="0" fontId="2" fillId="2" borderId="8" xfId="0" applyFont="1" applyFill="1" applyBorder="1" applyAlignment="1">
      <alignment horizontal="center" vertical="top"/>
    </xf>
    <xf numFmtId="0" fontId="5" fillId="5" borderId="8" xfId="0" applyFont="1" applyFill="1" applyBorder="1" applyAlignment="1">
      <alignment wrapText="1"/>
    </xf>
    <xf numFmtId="3" fontId="2" fillId="5" borderId="8" xfId="0" applyNumberFormat="1" applyFont="1" applyFill="1" applyBorder="1" applyAlignment="1">
      <alignment horizontal="center" vertical="center"/>
    </xf>
    <xf numFmtId="0" fontId="2" fillId="5" borderId="8" xfId="0" applyFont="1" applyFill="1" applyBorder="1" applyAlignment="1">
      <alignment wrapText="1"/>
    </xf>
    <xf numFmtId="3" fontId="2" fillId="0" borderId="8" xfId="0" applyNumberFormat="1" applyFont="1" applyBorder="1" applyAlignment="1">
      <alignment horizontal="center" vertical="center"/>
    </xf>
    <xf numFmtId="0" fontId="5" fillId="4" borderId="8" xfId="0" applyFont="1" applyFill="1" applyBorder="1" applyAlignment="1">
      <alignment wrapText="1"/>
    </xf>
    <xf numFmtId="3" fontId="2" fillId="3" borderId="8" xfId="0" applyNumberFormat="1" applyFont="1" applyFill="1" applyBorder="1" applyAlignment="1">
      <alignment horizontal="center" vertical="center"/>
    </xf>
    <xf numFmtId="0" fontId="5" fillId="4" borderId="8" xfId="0" applyFont="1" applyFill="1" applyBorder="1" applyAlignment="1">
      <alignment horizontal="left" wrapText="1"/>
    </xf>
    <xf numFmtId="0" fontId="2" fillId="5" borderId="8" xfId="0" applyFont="1" applyFill="1" applyBorder="1" applyAlignment="1">
      <alignment vertical="center" wrapText="1"/>
    </xf>
    <xf numFmtId="0" fontId="13" fillId="12" borderId="8" xfId="0" applyFont="1" applyFill="1" applyBorder="1" applyAlignment="1">
      <alignment wrapText="1"/>
    </xf>
    <xf numFmtId="0" fontId="6" fillId="13" borderId="8" xfId="0" applyFont="1" applyFill="1" applyBorder="1" applyAlignment="1">
      <alignment horizontal="center" vertical="center"/>
    </xf>
    <xf numFmtId="0" fontId="6" fillId="5" borderId="0" xfId="0" applyFont="1" applyFill="1" applyAlignment="1">
      <alignment horizontal="left"/>
    </xf>
    <xf numFmtId="0" fontId="29" fillId="2" borderId="0" xfId="0" applyFont="1" applyFill="1" applyAlignment="1">
      <alignment horizontal="left"/>
    </xf>
    <xf numFmtId="0" fontId="30" fillId="0" borderId="0" xfId="0" applyFont="1" applyAlignment="1">
      <alignment vertical="center" wrapText="1"/>
    </xf>
    <xf numFmtId="0" fontId="10" fillId="5" borderId="8" xfId="0" applyFont="1" applyFill="1" applyBorder="1" applyAlignment="1">
      <alignment horizontal="left" vertical="center" wrapText="1"/>
    </xf>
    <xf numFmtId="0" fontId="10" fillId="5" borderId="8" xfId="0" applyFont="1" applyFill="1" applyBorder="1" applyAlignment="1">
      <alignment horizontal="left" vertical="top" wrapText="1"/>
    </xf>
    <xf numFmtId="10" fontId="2" fillId="3" borderId="8" xfId="3" applyNumberFormat="1" applyFont="1" applyFill="1" applyBorder="1" applyAlignment="1">
      <alignment horizontal="center" vertical="center"/>
    </xf>
    <xf numFmtId="10" fontId="2" fillId="7" borderId="8" xfId="3" applyNumberFormat="1" applyFont="1" applyFill="1" applyBorder="1" applyAlignment="1">
      <alignment horizontal="center" vertical="center"/>
    </xf>
    <xf numFmtId="0" fontId="32" fillId="0" borderId="0" xfId="0" applyFont="1" applyAlignment="1">
      <alignment horizontal="left"/>
    </xf>
    <xf numFmtId="0" fontId="2" fillId="2" borderId="0" xfId="0" applyFont="1" applyFill="1" applyAlignment="1">
      <alignment horizontal="center" vertical="top"/>
    </xf>
    <xf numFmtId="0" fontId="30" fillId="0" borderId="0" xfId="0" applyFont="1"/>
    <xf numFmtId="0" fontId="2" fillId="0" borderId="0" xfId="0" applyFont="1" applyAlignment="1">
      <alignment vertical="top"/>
    </xf>
    <xf numFmtId="0" fontId="2" fillId="0" borderId="0" xfId="0" applyFont="1" applyAlignment="1">
      <alignment horizontal="left" vertical="top"/>
    </xf>
    <xf numFmtId="0" fontId="12" fillId="7" borderId="8" xfId="0" applyFont="1" applyFill="1" applyBorder="1" applyAlignment="1">
      <alignment horizontal="left" vertical="center"/>
    </xf>
    <xf numFmtId="0" fontId="0" fillId="0" borderId="8" xfId="0" applyBorder="1" applyAlignment="1">
      <alignment horizontal="center"/>
    </xf>
    <xf numFmtId="0" fontId="6" fillId="14" borderId="0" xfId="0" applyFont="1" applyFill="1" applyAlignment="1">
      <alignment horizontal="left" vertical="center"/>
    </xf>
    <xf numFmtId="0" fontId="6" fillId="5" borderId="8" xfId="0" applyFont="1" applyFill="1" applyBorder="1" applyAlignment="1">
      <alignment horizontal="left" vertical="center" indent="3"/>
    </xf>
    <xf numFmtId="0" fontId="2" fillId="5" borderId="8" xfId="0" applyFont="1" applyFill="1" applyBorder="1" applyAlignment="1">
      <alignment horizontal="left" vertical="center" indent="3"/>
    </xf>
    <xf numFmtId="0" fontId="23" fillId="0" borderId="0" xfId="0" applyFont="1"/>
    <xf numFmtId="0" fontId="12" fillId="5" borderId="35" xfId="0" applyFont="1" applyFill="1" applyBorder="1" applyAlignment="1">
      <alignment horizontal="center" vertical="center" wrapText="1"/>
    </xf>
    <xf numFmtId="0" fontId="6" fillId="5" borderId="19" xfId="0" applyFont="1" applyFill="1" applyBorder="1" applyAlignment="1">
      <alignment horizontal="left"/>
    </xf>
    <xf numFmtId="0" fontId="6" fillId="5" borderId="17" xfId="0" applyFont="1" applyFill="1" applyBorder="1" applyAlignment="1">
      <alignment horizontal="left"/>
    </xf>
    <xf numFmtId="0" fontId="6" fillId="5" borderId="16" xfId="0" applyFont="1" applyFill="1" applyBorder="1" applyAlignment="1">
      <alignment horizontal="left"/>
    </xf>
    <xf numFmtId="164" fontId="2" fillId="3" borderId="8" xfId="3" applyNumberFormat="1" applyFont="1" applyFill="1" applyBorder="1" applyAlignment="1">
      <alignment horizontal="center" vertical="center"/>
    </xf>
    <xf numFmtId="164" fontId="2" fillId="7" borderId="8" xfId="3" applyNumberFormat="1" applyFont="1" applyFill="1" applyBorder="1" applyAlignment="1">
      <alignment horizontal="center" vertical="center"/>
    </xf>
    <xf numFmtId="0" fontId="13" fillId="0" borderId="0" xfId="0" applyFont="1" applyAlignment="1">
      <alignment horizontal="center"/>
    </xf>
    <xf numFmtId="0" fontId="2" fillId="2" borderId="8" xfId="0" applyFont="1" applyFill="1" applyBorder="1" applyAlignment="1">
      <alignment horizontal="center" vertical="center"/>
    </xf>
    <xf numFmtId="0" fontId="6" fillId="14" borderId="14" xfId="0" applyFont="1" applyFill="1" applyBorder="1" applyAlignment="1">
      <alignment horizontal="left" vertical="center"/>
    </xf>
    <xf numFmtId="0" fontId="6" fillId="14" borderId="13" xfId="0" applyFont="1" applyFill="1" applyBorder="1" applyAlignment="1">
      <alignment horizontal="left" vertical="center"/>
    </xf>
    <xf numFmtId="0" fontId="6" fillId="14" borderId="18" xfId="0" applyFont="1" applyFill="1" applyBorder="1" applyAlignment="1">
      <alignment horizontal="left" vertical="center"/>
    </xf>
    <xf numFmtId="0" fontId="6" fillId="14" borderId="19" xfId="0" applyFont="1" applyFill="1" applyBorder="1" applyAlignment="1">
      <alignment horizontal="left" vertical="center"/>
    </xf>
    <xf numFmtId="0" fontId="2" fillId="0" borderId="15" xfId="0" applyFont="1" applyBorder="1" applyAlignment="1">
      <alignment horizontal="left"/>
    </xf>
    <xf numFmtId="0" fontId="6" fillId="10" borderId="12" xfId="0" applyFont="1" applyFill="1" applyBorder="1" applyAlignment="1">
      <alignment horizontal="left" vertical="center"/>
    </xf>
    <xf numFmtId="0" fontId="2" fillId="0" borderId="8" xfId="0" applyFont="1" applyBorder="1" applyAlignment="1">
      <alignment horizontal="center" vertical="top" wrapText="1"/>
    </xf>
    <xf numFmtId="4" fontId="2" fillId="0" borderId="8" xfId="0" applyNumberFormat="1" applyFont="1" applyBorder="1" applyAlignment="1">
      <alignment horizontal="center" vertical="center"/>
    </xf>
    <xf numFmtId="4" fontId="13" fillId="0" borderId="8" xfId="2" applyNumberFormat="1" applyFont="1" applyFill="1" applyBorder="1" applyAlignment="1">
      <alignment horizontal="center"/>
    </xf>
    <xf numFmtId="4" fontId="13" fillId="13" borderId="8" xfId="0" applyNumberFormat="1" applyFont="1" applyFill="1" applyBorder="1" applyAlignment="1">
      <alignment horizontal="center" vertical="top" wrapText="1"/>
    </xf>
    <xf numFmtId="4" fontId="6" fillId="0" borderId="8" xfId="2" applyNumberFormat="1" applyFont="1" applyFill="1" applyBorder="1" applyAlignment="1">
      <alignment horizontal="center"/>
    </xf>
    <xf numFmtId="0" fontId="0" fillId="0" borderId="8" xfId="0" applyBorder="1" applyAlignment="1">
      <alignment vertical="top" wrapText="1"/>
    </xf>
    <xf numFmtId="0" fontId="2" fillId="5" borderId="19" xfId="0" applyFont="1" applyFill="1" applyBorder="1" applyAlignment="1">
      <alignment horizontal="left"/>
    </xf>
    <xf numFmtId="0" fontId="6" fillId="10" borderId="18" xfId="0" applyFont="1" applyFill="1" applyBorder="1" applyAlignment="1">
      <alignment vertical="center"/>
    </xf>
    <xf numFmtId="0" fontId="11" fillId="10" borderId="17" xfId="0" applyFont="1" applyFill="1" applyBorder="1" applyAlignment="1">
      <alignment horizontal="left" vertical="center" wrapText="1"/>
    </xf>
    <xf numFmtId="0" fontId="6" fillId="10" borderId="17" xfId="0" applyFont="1" applyFill="1" applyBorder="1"/>
    <xf numFmtId="0" fontId="2" fillId="5" borderId="17" xfId="0" applyFont="1" applyFill="1" applyBorder="1" applyAlignment="1">
      <alignment horizontal="left"/>
    </xf>
    <xf numFmtId="0" fontId="2" fillId="5" borderId="16" xfId="0" applyFont="1" applyFill="1" applyBorder="1" applyAlignment="1">
      <alignment horizontal="left"/>
    </xf>
    <xf numFmtId="0" fontId="2" fillId="5" borderId="20" xfId="0" applyFont="1" applyFill="1" applyBorder="1" applyAlignment="1">
      <alignment wrapText="1"/>
    </xf>
    <xf numFmtId="0" fontId="2" fillId="0" borderId="0" xfId="0" applyFont="1" applyAlignment="1">
      <alignment wrapText="1"/>
    </xf>
    <xf numFmtId="0" fontId="52" fillId="5" borderId="20" xfId="0" applyFont="1" applyFill="1" applyBorder="1" applyAlignment="1">
      <alignment wrapText="1"/>
    </xf>
    <xf numFmtId="0" fontId="52" fillId="0" borderId="0" xfId="0" applyFont="1" applyAlignment="1">
      <alignment wrapText="1"/>
    </xf>
    <xf numFmtId="0" fontId="52" fillId="0" borderId="0" xfId="0" applyFont="1" applyAlignment="1">
      <alignment vertical="center" wrapText="1"/>
    </xf>
    <xf numFmtId="0" fontId="6" fillId="14" borderId="0" xfId="0" applyFont="1" applyFill="1" applyAlignment="1">
      <alignment vertical="center"/>
    </xf>
    <xf numFmtId="0" fontId="6" fillId="14" borderId="0" xfId="0" applyFont="1" applyFill="1" applyAlignment="1">
      <alignment vertical="center" wrapText="1"/>
    </xf>
    <xf numFmtId="0" fontId="10" fillId="5" borderId="8" xfId="0" applyFont="1" applyFill="1" applyBorder="1" applyAlignment="1">
      <alignment horizontal="left" vertical="center"/>
    </xf>
    <xf numFmtId="0" fontId="49" fillId="5" borderId="0" xfId="13" applyFill="1" applyAlignment="1">
      <alignment vertical="top" wrapText="1"/>
    </xf>
    <xf numFmtId="0" fontId="0" fillId="0" borderId="0" xfId="0" applyAlignment="1">
      <alignment vertical="top" wrapText="1"/>
    </xf>
    <xf numFmtId="0" fontId="12" fillId="7" borderId="9" xfId="0" applyFont="1" applyFill="1" applyBorder="1" applyAlignment="1">
      <alignment horizontal="center" vertical="center"/>
    </xf>
    <xf numFmtId="0" fontId="0" fillId="0" borderId="9" xfId="0" applyBorder="1"/>
    <xf numFmtId="0" fontId="12" fillId="7" borderId="22"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23" xfId="0" applyFont="1" applyFill="1" applyBorder="1" applyAlignment="1">
      <alignment horizontal="center" vertical="center"/>
    </xf>
    <xf numFmtId="0" fontId="0" fillId="5" borderId="0" xfId="0" applyFill="1" applyAlignment="1">
      <alignment vertical="top" wrapText="1"/>
    </xf>
    <xf numFmtId="0" fontId="29" fillId="5" borderId="0" xfId="0" applyFont="1" applyFill="1" applyAlignment="1">
      <alignment wrapText="1"/>
    </xf>
    <xf numFmtId="0" fontId="49" fillId="0" borderId="0" xfId="13" applyBorder="1" applyAlignment="1">
      <alignment horizontal="left" wrapText="1"/>
    </xf>
    <xf numFmtId="0" fontId="54" fillId="5" borderId="0" xfId="13" applyFont="1" applyFill="1" applyBorder="1" applyAlignment="1">
      <alignment horizontal="left" vertical="center" wrapText="1"/>
    </xf>
    <xf numFmtId="0" fontId="2" fillId="0" borderId="0" xfId="0" applyFont="1" applyAlignment="1">
      <alignment vertical="top" wrapText="1"/>
    </xf>
    <xf numFmtId="0" fontId="49" fillId="5" borderId="0" xfId="13" applyFill="1" applyAlignment="1">
      <alignment wrapText="1"/>
    </xf>
    <xf numFmtId="0" fontId="32" fillId="5" borderId="18" xfId="0" applyFont="1" applyFill="1" applyBorder="1" applyAlignment="1">
      <alignment horizontal="center" vertical="top" wrapText="1"/>
    </xf>
    <xf numFmtId="0" fontId="32" fillId="5" borderId="15" xfId="0" applyFont="1" applyFill="1" applyBorder="1" applyAlignment="1">
      <alignment horizontal="center" vertical="top" wrapText="1"/>
    </xf>
    <xf numFmtId="0" fontId="55" fillId="5" borderId="0" xfId="1" applyFont="1" applyFill="1" applyBorder="1" applyAlignment="1">
      <alignment horizontal="left" vertical="center" wrapText="1"/>
    </xf>
    <xf numFmtId="0" fontId="42" fillId="5" borderId="15" xfId="11" applyFont="1" applyFill="1" applyBorder="1" applyAlignment="1">
      <alignment horizontal="left" vertical="center" wrapText="1"/>
    </xf>
    <xf numFmtId="0" fontId="42" fillId="5" borderId="17" xfId="11" applyFont="1" applyFill="1" applyBorder="1" applyAlignment="1">
      <alignment horizontal="left" vertical="center" wrapText="1"/>
    </xf>
    <xf numFmtId="0" fontId="42" fillId="5" borderId="16" xfId="11" applyFont="1" applyFill="1" applyBorder="1" applyAlignment="1">
      <alignment horizontal="left" vertical="center" wrapText="1"/>
    </xf>
    <xf numFmtId="0" fontId="33" fillId="7" borderId="8" xfId="0" applyFont="1" applyFill="1" applyBorder="1"/>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33" fillId="5" borderId="17" xfId="0" applyFont="1" applyFill="1" applyBorder="1" applyAlignment="1">
      <alignment horizontal="left" vertical="center" wrapText="1"/>
    </xf>
    <xf numFmtId="0" fontId="33" fillId="5" borderId="17" xfId="0" applyFont="1" applyFill="1" applyBorder="1" applyAlignment="1">
      <alignment horizontal="center" vertical="center" wrapText="1"/>
    </xf>
    <xf numFmtId="0" fontId="43" fillId="5" borderId="18" xfId="0" applyFont="1" applyFill="1" applyBorder="1" applyAlignment="1">
      <alignment horizontal="left" vertical="center" wrapText="1"/>
    </xf>
    <xf numFmtId="0" fontId="43" fillId="5" borderId="0" xfId="0" applyFont="1" applyFill="1" applyAlignment="1">
      <alignment horizontal="left" vertical="center" wrapText="1"/>
    </xf>
    <xf numFmtId="0" fontId="43" fillId="5" borderId="19" xfId="0" applyFont="1" applyFill="1" applyBorder="1" applyAlignment="1">
      <alignment horizontal="left" vertical="center" wrapText="1"/>
    </xf>
    <xf numFmtId="0" fontId="43" fillId="5" borderId="18"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19" xfId="0" applyFont="1" applyFill="1" applyBorder="1" applyAlignment="1">
      <alignment horizontal="center" vertical="center" wrapText="1"/>
    </xf>
    <xf numFmtId="0" fontId="43" fillId="5" borderId="15"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43" fillId="5" borderId="16" xfId="0" applyFont="1" applyFill="1" applyBorder="1" applyAlignment="1">
      <alignment horizontal="center" vertical="center" wrapText="1"/>
    </xf>
    <xf numFmtId="0" fontId="44" fillId="5" borderId="0" xfId="0" applyFont="1" applyFill="1" applyAlignment="1">
      <alignment horizontal="center" vertical="center" wrapText="1"/>
    </xf>
    <xf numFmtId="8" fontId="46" fillId="5" borderId="8" xfId="0" applyNumberFormat="1" applyFont="1" applyFill="1" applyBorder="1" applyAlignment="1">
      <alignment horizontal="center" vertical="center" wrapText="1"/>
    </xf>
    <xf numFmtId="0" fontId="46" fillId="5" borderId="8" xfId="0" applyFont="1" applyFill="1" applyBorder="1" applyAlignment="1">
      <alignment horizontal="center" vertical="center" wrapText="1"/>
    </xf>
    <xf numFmtId="0" fontId="29" fillId="5" borderId="8" xfId="0" applyFont="1" applyFill="1" applyBorder="1" applyAlignment="1">
      <alignment vertical="center" wrapText="1"/>
    </xf>
    <xf numFmtId="0" fontId="26" fillId="0" borderId="0" xfId="0" applyFont="1" applyAlignment="1">
      <alignment horizontal="left"/>
    </xf>
    <xf numFmtId="0" fontId="0" fillId="0" borderId="0" xfId="0" applyAlignment="1">
      <alignment wrapText="1"/>
    </xf>
    <xf numFmtId="0" fontId="29" fillId="0" borderId="0" xfId="0" applyFont="1"/>
    <xf numFmtId="0" fontId="42" fillId="0" borderId="8" xfId="0" applyFont="1" applyBorder="1" applyAlignment="1">
      <alignment vertical="top" wrapText="1"/>
    </xf>
    <xf numFmtId="0" fontId="29" fillId="0" borderId="8" xfId="0" applyFont="1" applyBorder="1" applyAlignment="1">
      <alignment wrapText="1"/>
    </xf>
    <xf numFmtId="0" fontId="42" fillId="0" borderId="19" xfId="0" applyFont="1" applyBorder="1"/>
    <xf numFmtId="0" fontId="29" fillId="0" borderId="23" xfId="0" applyFont="1" applyBorder="1" applyAlignment="1">
      <alignment wrapText="1"/>
    </xf>
    <xf numFmtId="0" fontId="29" fillId="0" borderId="8" xfId="0" applyFont="1" applyBorder="1" applyAlignment="1">
      <alignment vertical="top" wrapText="1"/>
    </xf>
    <xf numFmtId="0" fontId="29" fillId="7" borderId="8" xfId="0" applyFont="1" applyFill="1" applyBorder="1" applyAlignment="1">
      <alignment wrapText="1"/>
    </xf>
    <xf numFmtId="0" fontId="29" fillId="0" borderId="0" xfId="0" applyFont="1" applyAlignment="1">
      <alignment wrapText="1"/>
    </xf>
    <xf numFmtId="0" fontId="29" fillId="5" borderId="8" xfId="0" applyFont="1" applyFill="1" applyBorder="1" applyAlignment="1">
      <alignment horizontal="left" vertical="top" wrapText="1"/>
    </xf>
    <xf numFmtId="0" fontId="26" fillId="5" borderId="8" xfId="0" applyFont="1" applyFill="1" applyBorder="1" applyAlignment="1">
      <alignment horizontal="center" vertical="center" wrapText="1"/>
    </xf>
    <xf numFmtId="0" fontId="29" fillId="5" borderId="10" xfId="0" applyFont="1" applyFill="1" applyBorder="1" applyAlignment="1">
      <alignment horizontal="left" vertical="top" wrapText="1"/>
    </xf>
    <xf numFmtId="0" fontId="1" fillId="5" borderId="20" xfId="0" applyFont="1" applyFill="1" applyBorder="1" applyAlignment="1">
      <alignment wrapText="1"/>
    </xf>
    <xf numFmtId="0" fontId="1" fillId="0" borderId="0" xfId="0" applyFont="1" applyAlignment="1">
      <alignment vertical="center" wrapText="1"/>
    </xf>
    <xf numFmtId="0" fontId="1" fillId="0" borderId="0" xfId="0" applyFont="1" applyAlignment="1">
      <alignment wrapText="1"/>
    </xf>
    <xf numFmtId="0" fontId="29" fillId="16" borderId="10" xfId="0" applyFont="1" applyFill="1" applyBorder="1" applyAlignment="1">
      <alignment horizontal="left" vertical="top" wrapText="1"/>
    </xf>
    <xf numFmtId="0" fontId="1" fillId="5" borderId="0" xfId="0" applyFont="1" applyFill="1" applyAlignment="1">
      <alignment wrapText="1"/>
    </xf>
    <xf numFmtId="0" fontId="60" fillId="17" borderId="0" xfId="0" applyFont="1" applyFill="1"/>
    <xf numFmtId="0" fontId="61" fillId="18" borderId="0" xfId="0" applyFont="1" applyFill="1"/>
    <xf numFmtId="0" fontId="58" fillId="0" borderId="8" xfId="1" applyFont="1" applyBorder="1" applyAlignment="1">
      <alignment horizontal="left" vertical="top"/>
    </xf>
    <xf numFmtId="0" fontId="58" fillId="0" borderId="8" xfId="1" applyFont="1" applyBorder="1"/>
    <xf numFmtId="0" fontId="58" fillId="0" borderId="23" xfId="1" applyFont="1" applyBorder="1"/>
    <xf numFmtId="0" fontId="30" fillId="19" borderId="1" xfId="0" applyFont="1" applyFill="1" applyBorder="1" applyAlignment="1">
      <alignment vertical="center"/>
    </xf>
    <xf numFmtId="0" fontId="14" fillId="7" borderId="0" xfId="1" applyFont="1" applyFill="1" applyAlignment="1">
      <alignment horizontal="center"/>
    </xf>
    <xf numFmtId="0" fontId="1" fillId="0" borderId="0" xfId="0" applyFont="1"/>
    <xf numFmtId="0" fontId="5" fillId="0" borderId="0" xfId="0" applyFont="1"/>
    <xf numFmtId="0" fontId="14" fillId="18" borderId="0" xfId="1" applyFont="1" applyFill="1" applyAlignment="1">
      <alignment horizontal="center"/>
    </xf>
    <xf numFmtId="0" fontId="5" fillId="0" borderId="0" xfId="0" applyFont="1" applyAlignment="1">
      <alignment horizontal="left"/>
    </xf>
    <xf numFmtId="0" fontId="63" fillId="7" borderId="22" xfId="0" applyFont="1" applyFill="1" applyBorder="1"/>
    <xf numFmtId="0" fontId="63" fillId="7" borderId="22" xfId="0" applyFont="1" applyFill="1" applyBorder="1" applyAlignment="1">
      <alignment wrapText="1"/>
    </xf>
    <xf numFmtId="0" fontId="16" fillId="19" borderId="1" xfId="0" applyFont="1" applyFill="1" applyBorder="1" applyAlignment="1">
      <alignment vertical="center" wrapText="1"/>
    </xf>
    <xf numFmtId="0" fontId="15" fillId="19" borderId="1" xfId="0" applyFont="1" applyFill="1" applyBorder="1" applyAlignment="1">
      <alignment horizontal="left" vertical="center"/>
    </xf>
    <xf numFmtId="0" fontId="15" fillId="19" borderId="17" xfId="0" applyFont="1" applyFill="1" applyBorder="1" applyAlignment="1">
      <alignment vertical="center"/>
    </xf>
    <xf numFmtId="0" fontId="15" fillId="19" borderId="16" xfId="0" applyFont="1" applyFill="1" applyBorder="1" applyAlignment="1">
      <alignment vertical="center"/>
    </xf>
    <xf numFmtId="0" fontId="16" fillId="19" borderId="36" xfId="0" applyFont="1" applyFill="1" applyBorder="1" applyAlignment="1">
      <alignment vertical="center" wrapText="1"/>
    </xf>
    <xf numFmtId="0" fontId="5" fillId="5" borderId="20" xfId="0" applyFont="1" applyFill="1" applyBorder="1" applyAlignment="1">
      <alignment wrapText="1"/>
    </xf>
    <xf numFmtId="0" fontId="5" fillId="5" borderId="0" xfId="0" applyFont="1" applyFill="1" applyAlignment="1">
      <alignment wrapText="1"/>
    </xf>
    <xf numFmtId="0" fontId="5" fillId="0" borderId="0" xfId="0" applyFont="1" applyAlignment="1">
      <alignment wrapText="1"/>
    </xf>
    <xf numFmtId="0" fontId="9" fillId="10" borderId="0" xfId="0" applyFont="1" applyFill="1" applyAlignment="1">
      <alignment horizontal="left" vertical="center" wrapText="1"/>
    </xf>
    <xf numFmtId="0" fontId="14" fillId="7" borderId="0" xfId="1" applyFont="1" applyFill="1" applyAlignment="1">
      <alignment horizontal="center" vertical="center" wrapText="1"/>
    </xf>
    <xf numFmtId="0" fontId="11" fillId="0" borderId="8" xfId="0" applyFont="1" applyBorder="1" applyAlignment="1">
      <alignment horizontal="left" vertical="top" wrapText="1"/>
    </xf>
    <xf numFmtId="0" fontId="11" fillId="0" borderId="8" xfId="0" applyFont="1" applyBorder="1" applyAlignment="1">
      <alignment horizontal="left" vertical="top"/>
    </xf>
    <xf numFmtId="0" fontId="2" fillId="0" borderId="8" xfId="0" applyFont="1" applyBorder="1" applyAlignment="1">
      <alignment horizontal="left" vertical="top" wrapText="1"/>
    </xf>
    <xf numFmtId="0" fontId="1" fillId="5" borderId="8" xfId="0" applyFont="1" applyFill="1" applyBorder="1" applyAlignment="1">
      <alignment vertical="top" wrapText="1"/>
    </xf>
    <xf numFmtId="0" fontId="58" fillId="0" borderId="8" xfId="1" applyFont="1" applyBorder="1" applyAlignment="1">
      <alignment horizontal="center" vertical="center"/>
    </xf>
    <xf numFmtId="0" fontId="63" fillId="7" borderId="8" xfId="0" applyFont="1" applyFill="1" applyBorder="1"/>
    <xf numFmtId="0" fontId="63" fillId="7" borderId="8" xfId="0" applyFont="1" applyFill="1" applyBorder="1" applyAlignment="1">
      <alignment wrapText="1"/>
    </xf>
    <xf numFmtId="0" fontId="42" fillId="0" borderId="8" xfId="0" applyFont="1" applyBorder="1"/>
    <xf numFmtId="0" fontId="42" fillId="5" borderId="18"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0" xfId="0" applyFont="1" applyFill="1" applyAlignment="1">
      <alignment horizontal="left" vertical="center" wrapText="1"/>
    </xf>
    <xf numFmtId="0" fontId="29" fillId="0" borderId="8" xfId="0" applyFont="1" applyBorder="1" applyAlignment="1">
      <alignment horizontal="center" vertical="center" wrapText="1"/>
    </xf>
    <xf numFmtId="0" fontId="12" fillId="7" borderId="8" xfId="0" applyFont="1" applyFill="1" applyBorder="1" applyAlignment="1">
      <alignment horizontal="center" vertical="center"/>
    </xf>
    <xf numFmtId="0" fontId="1" fillId="5" borderId="0" xfId="0" applyFont="1" applyFill="1" applyAlignment="1">
      <alignment wrapText="1"/>
    </xf>
    <xf numFmtId="0" fontId="29" fillId="5" borderId="8" xfId="0" applyFont="1" applyFill="1" applyBorder="1" applyAlignment="1">
      <alignment horizontal="left" vertical="top" wrapText="1"/>
    </xf>
    <xf numFmtId="0" fontId="26" fillId="5" borderId="8" xfId="0" applyFont="1" applyFill="1" applyBorder="1" applyAlignment="1">
      <alignment horizontal="left" vertical="top" wrapText="1"/>
    </xf>
    <xf numFmtId="0" fontId="26" fillId="5" borderId="8" xfId="0" applyFont="1" applyFill="1" applyBorder="1" applyAlignment="1">
      <alignment horizontal="center" vertical="center" wrapText="1"/>
    </xf>
    <xf numFmtId="0" fontId="26" fillId="5" borderId="9" xfId="0" applyFont="1" applyFill="1" applyBorder="1" applyAlignment="1">
      <alignment horizontal="left" vertical="top" wrapText="1"/>
    </xf>
    <xf numFmtId="0" fontId="26" fillId="5" borderId="22" xfId="0" applyFont="1" applyFill="1" applyBorder="1" applyAlignment="1">
      <alignment horizontal="center" vertical="center" wrapText="1"/>
    </xf>
    <xf numFmtId="165" fontId="42" fillId="5" borderId="8" xfId="0" applyNumberFormat="1" applyFont="1" applyFill="1" applyBorder="1" applyAlignment="1">
      <alignment horizontal="left" vertical="top" wrapText="1"/>
    </xf>
    <xf numFmtId="165" fontId="69" fillId="5" borderId="8" xfId="1" applyNumberFormat="1" applyFont="1" applyFill="1" applyBorder="1" applyAlignment="1">
      <alignment horizontal="left" vertical="top" wrapText="1"/>
    </xf>
    <xf numFmtId="14" fontId="29" fillId="5" borderId="8" xfId="0" applyNumberFormat="1" applyFont="1" applyFill="1" applyBorder="1" applyAlignment="1">
      <alignment horizontal="center" wrapText="1"/>
    </xf>
    <xf numFmtId="0" fontId="29" fillId="0" borderId="8" xfId="0" applyFont="1" applyBorder="1" applyAlignment="1">
      <alignment horizontal="left" vertical="top" wrapText="1"/>
    </xf>
    <xf numFmtId="0" fontId="54" fillId="5" borderId="18" xfId="13" applyFont="1" applyFill="1" applyBorder="1" applyAlignment="1">
      <alignment horizontal="center" vertical="center" wrapText="1"/>
    </xf>
    <xf numFmtId="0" fontId="54" fillId="5" borderId="0" xfId="13" applyFont="1" applyFill="1" applyBorder="1" applyAlignment="1">
      <alignment horizontal="center" vertical="center" wrapText="1"/>
    </xf>
    <xf numFmtId="0" fontId="29" fillId="5" borderId="8" xfId="0" applyFont="1" applyFill="1" applyBorder="1" applyAlignment="1">
      <alignment horizontal="center" vertical="center" wrapText="1"/>
    </xf>
    <xf numFmtId="0" fontId="46" fillId="5" borderId="8" xfId="0" applyFont="1" applyFill="1" applyBorder="1" applyAlignment="1">
      <alignment horizontal="center" vertical="center" wrapText="1"/>
    </xf>
    <xf numFmtId="166" fontId="29" fillId="5" borderId="8" xfId="0" applyNumberFormat="1" applyFont="1" applyFill="1" applyBorder="1" applyAlignment="1">
      <alignment horizontal="center" wrapText="1"/>
    </xf>
    <xf numFmtId="0" fontId="29" fillId="5" borderId="8" xfId="0" applyFont="1" applyFill="1" applyBorder="1" applyAlignment="1">
      <alignment horizontal="center" wrapText="1"/>
    </xf>
    <xf numFmtId="0" fontId="26" fillId="7" borderId="8" xfId="0" applyFont="1" applyFill="1" applyBorder="1" applyAlignment="1">
      <alignment horizontal="center" vertical="center" wrapText="1"/>
    </xf>
    <xf numFmtId="0" fontId="29" fillId="5" borderId="8" xfId="0" applyFont="1" applyFill="1" applyBorder="1" applyAlignment="1">
      <alignment horizontal="center" vertical="top" wrapText="1"/>
    </xf>
    <xf numFmtId="0" fontId="57" fillId="15" borderId="8" xfId="14" applyFont="1" applyBorder="1" applyAlignment="1">
      <alignment horizontal="center" wrapText="1"/>
    </xf>
    <xf numFmtId="0" fontId="45" fillId="5" borderId="8" xfId="0" applyFont="1" applyFill="1" applyBorder="1" applyAlignment="1">
      <alignment horizontal="center" vertical="top" wrapText="1"/>
    </xf>
    <xf numFmtId="0" fontId="2" fillId="5" borderId="8" xfId="0" applyFont="1" applyFill="1" applyBorder="1" applyAlignment="1">
      <alignment horizontal="center" vertical="center" wrapText="1"/>
    </xf>
    <xf numFmtId="0" fontId="44" fillId="5" borderId="0" xfId="0" applyFont="1" applyFill="1" applyAlignment="1">
      <alignment horizontal="left" vertical="center" wrapText="1"/>
    </xf>
    <xf numFmtId="0" fontId="5" fillId="7" borderId="8" xfId="0" applyFont="1" applyFill="1" applyBorder="1" applyAlignment="1">
      <alignment horizontal="center" vertical="center" wrapText="1"/>
    </xf>
    <xf numFmtId="0" fontId="2" fillId="5" borderId="8" xfId="0" applyFont="1" applyFill="1" applyBorder="1" applyAlignment="1">
      <alignment horizontal="left" vertical="top" wrapText="1"/>
    </xf>
    <xf numFmtId="0" fontId="68" fillId="5" borderId="18" xfId="0" applyFont="1" applyFill="1" applyBorder="1" applyAlignment="1">
      <alignment horizontal="left" vertical="center" wrapText="1"/>
    </xf>
    <xf numFmtId="0" fontId="68" fillId="5" borderId="0" xfId="0" applyFont="1" applyFill="1" applyAlignment="1">
      <alignment horizontal="left" vertical="center" wrapText="1"/>
    </xf>
    <xf numFmtId="0" fontId="68" fillId="5" borderId="19"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19" xfId="0" applyFont="1" applyFill="1" applyBorder="1" applyAlignment="1">
      <alignment horizontal="left" vertical="center" wrapText="1"/>
    </xf>
    <xf numFmtId="0" fontId="68" fillId="5" borderId="18" xfId="0" applyFont="1" applyFill="1" applyBorder="1" applyAlignment="1">
      <alignment vertical="center" wrapText="1"/>
    </xf>
    <xf numFmtId="0" fontId="68" fillId="5" borderId="0" xfId="0" applyFont="1" applyFill="1" applyAlignment="1">
      <alignment vertical="center" wrapText="1"/>
    </xf>
    <xf numFmtId="0" fontId="68" fillId="5" borderId="19" xfId="0" applyFont="1" applyFill="1" applyBorder="1" applyAlignment="1">
      <alignment vertical="center" wrapText="1"/>
    </xf>
    <xf numFmtId="0" fontId="33" fillId="7" borderId="9"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11" xfId="0" applyFont="1" applyFill="1" applyBorder="1" applyAlignment="1">
      <alignment horizontal="center" vertical="center" wrapText="1"/>
    </xf>
    <xf numFmtId="14" fontId="42" fillId="5" borderId="9" xfId="0" applyNumberFormat="1" applyFont="1" applyFill="1" applyBorder="1" applyAlignment="1">
      <alignment horizontal="center" vertical="center" wrapText="1"/>
    </xf>
    <xf numFmtId="14" fontId="42" fillId="5" borderId="10" xfId="0" applyNumberFormat="1" applyFont="1" applyFill="1" applyBorder="1" applyAlignment="1">
      <alignment horizontal="center" vertical="center" wrapText="1"/>
    </xf>
    <xf numFmtId="14" fontId="42" fillId="5" borderId="11" xfId="0" applyNumberFormat="1" applyFont="1" applyFill="1" applyBorder="1" applyAlignment="1">
      <alignment horizontal="center" vertical="center" wrapText="1"/>
    </xf>
    <xf numFmtId="0" fontId="29" fillId="5" borderId="12" xfId="0" quotePrefix="1" applyFont="1" applyFill="1" applyBorder="1" applyAlignment="1">
      <alignment horizontal="center" vertical="center" wrapText="1"/>
    </xf>
    <xf numFmtId="0" fontId="29" fillId="5" borderId="14" xfId="0" quotePrefix="1" applyFont="1" applyFill="1" applyBorder="1" applyAlignment="1">
      <alignment horizontal="center" vertical="center" wrapText="1"/>
    </xf>
    <xf numFmtId="0" fontId="29" fillId="5" borderId="13" xfId="0" quotePrefix="1" applyFont="1" applyFill="1" applyBorder="1" applyAlignment="1">
      <alignment horizontal="center" vertical="center" wrapText="1"/>
    </xf>
    <xf numFmtId="0" fontId="29" fillId="5" borderId="18" xfId="0" quotePrefix="1" applyFont="1" applyFill="1" applyBorder="1" applyAlignment="1">
      <alignment horizontal="center" vertical="center" wrapText="1"/>
    </xf>
    <xf numFmtId="0" fontId="29" fillId="5" borderId="0" xfId="0" quotePrefix="1" applyFont="1" applyFill="1" applyAlignment="1">
      <alignment horizontal="center" vertical="center" wrapText="1"/>
    </xf>
    <xf numFmtId="0" fontId="29" fillId="5" borderId="19" xfId="0" quotePrefix="1" applyFont="1" applyFill="1" applyBorder="1" applyAlignment="1">
      <alignment horizontal="center" vertical="center" wrapText="1"/>
    </xf>
    <xf numFmtId="0" fontId="29" fillId="5" borderId="15" xfId="0" quotePrefix="1" applyFont="1" applyFill="1" applyBorder="1" applyAlignment="1">
      <alignment horizontal="center" vertical="center" wrapText="1"/>
    </xf>
    <xf numFmtId="0" fontId="29" fillId="5" borderId="17" xfId="0" quotePrefix="1" applyFont="1" applyFill="1" applyBorder="1" applyAlignment="1">
      <alignment horizontal="center" vertical="center" wrapText="1"/>
    </xf>
    <xf numFmtId="0" fontId="29" fillId="5" borderId="16" xfId="0" quotePrefix="1" applyFont="1" applyFill="1" applyBorder="1" applyAlignment="1">
      <alignment horizontal="center" vertical="center" wrapText="1"/>
    </xf>
    <xf numFmtId="8" fontId="29" fillId="5" borderId="12" xfId="0" quotePrefix="1" applyNumberFormat="1" applyFont="1" applyFill="1" applyBorder="1" applyAlignment="1">
      <alignment horizontal="center" vertical="center" wrapText="1"/>
    </xf>
    <xf numFmtId="8" fontId="29" fillId="5" borderId="14" xfId="0" quotePrefix="1" applyNumberFormat="1" applyFont="1" applyFill="1" applyBorder="1" applyAlignment="1">
      <alignment horizontal="center" vertical="center" wrapText="1"/>
    </xf>
    <xf numFmtId="8" fontId="29" fillId="5" borderId="13" xfId="0" quotePrefix="1" applyNumberFormat="1" applyFont="1" applyFill="1" applyBorder="1" applyAlignment="1">
      <alignment horizontal="center" vertical="center" wrapText="1"/>
    </xf>
    <xf numFmtId="8" fontId="29" fillId="5" borderId="18" xfId="0" quotePrefix="1" applyNumberFormat="1" applyFont="1" applyFill="1" applyBorder="1" applyAlignment="1">
      <alignment horizontal="center" vertical="center" wrapText="1"/>
    </xf>
    <xf numFmtId="8" fontId="29" fillId="5" borderId="0" xfId="0" quotePrefix="1" applyNumberFormat="1" applyFont="1" applyFill="1" applyAlignment="1">
      <alignment horizontal="center" vertical="center" wrapText="1"/>
    </xf>
    <xf numFmtId="8" fontId="29" fillId="5" borderId="19" xfId="0" quotePrefix="1" applyNumberFormat="1" applyFont="1" applyFill="1" applyBorder="1" applyAlignment="1">
      <alignment horizontal="center" vertical="center" wrapText="1"/>
    </xf>
    <xf numFmtId="8" fontId="29" fillId="5" borderId="15" xfId="0" quotePrefix="1" applyNumberFormat="1" applyFont="1" applyFill="1" applyBorder="1" applyAlignment="1">
      <alignment horizontal="center" vertical="center" wrapText="1"/>
    </xf>
    <xf numFmtId="8" fontId="29" fillId="5" borderId="17" xfId="0" quotePrefix="1" applyNumberFormat="1" applyFont="1" applyFill="1" applyBorder="1" applyAlignment="1">
      <alignment horizontal="center" vertical="center" wrapText="1"/>
    </xf>
    <xf numFmtId="8" fontId="29" fillId="5" borderId="16" xfId="0" quotePrefix="1" applyNumberFormat="1" applyFont="1" applyFill="1" applyBorder="1" applyAlignment="1">
      <alignment horizontal="center" vertical="center" wrapText="1"/>
    </xf>
    <xf numFmtId="0" fontId="29" fillId="5" borderId="12" xfId="0" applyFont="1" applyFill="1" applyBorder="1" applyAlignment="1">
      <alignment horizontal="left" vertical="center" wrapText="1"/>
    </xf>
    <xf numFmtId="0" fontId="29" fillId="5" borderId="14" xfId="0" applyFont="1" applyFill="1" applyBorder="1" applyAlignment="1">
      <alignment horizontal="left" vertical="center" wrapText="1"/>
    </xf>
    <xf numFmtId="0" fontId="29" fillId="5" borderId="13" xfId="0" applyFont="1" applyFill="1" applyBorder="1" applyAlignment="1">
      <alignment horizontal="left" vertical="center" wrapText="1"/>
    </xf>
    <xf numFmtId="0" fontId="29" fillId="0" borderId="8" xfId="0" applyFont="1" applyBorder="1" applyAlignment="1">
      <alignment horizontal="center" vertical="center" wrapText="1"/>
    </xf>
    <xf numFmtId="0" fontId="33" fillId="5" borderId="17" xfId="0" applyFont="1" applyFill="1" applyBorder="1" applyAlignment="1">
      <alignment horizontal="left" vertical="center" wrapText="1"/>
    </xf>
    <xf numFmtId="0" fontId="42" fillId="5" borderId="8" xfId="0" applyFont="1" applyFill="1" applyBorder="1" applyAlignment="1">
      <alignment horizontal="center" vertical="center" wrapText="1"/>
    </xf>
    <xf numFmtId="0" fontId="29" fillId="5" borderId="8" xfId="0" applyFont="1" applyFill="1" applyBorder="1" applyAlignment="1">
      <alignment horizontal="left" vertical="center" wrapText="1"/>
    </xf>
    <xf numFmtId="0" fontId="33" fillId="7" borderId="8" xfId="0" applyFont="1" applyFill="1" applyBorder="1" applyAlignment="1">
      <alignment horizontal="left" wrapText="1"/>
    </xf>
    <xf numFmtId="0" fontId="29" fillId="0" borderId="9" xfId="0" applyFont="1" applyBorder="1" applyAlignment="1">
      <alignment horizontal="left" vertical="top" wrapText="1"/>
    </xf>
    <xf numFmtId="0" fontId="29" fillId="0" borderId="10" xfId="0" applyFont="1" applyBorder="1" applyAlignment="1">
      <alignment horizontal="left" vertical="top" wrapText="1"/>
    </xf>
    <xf numFmtId="0" fontId="29" fillId="0" borderId="11" xfId="0" applyFont="1" applyBorder="1" applyAlignment="1">
      <alignment horizontal="left" vertical="top" wrapText="1"/>
    </xf>
    <xf numFmtId="0" fontId="29" fillId="0" borderId="30" xfId="0" applyFont="1" applyBorder="1" applyAlignment="1">
      <alignment horizontal="center" vertical="center" wrapText="1"/>
    </xf>
    <xf numFmtId="0" fontId="29" fillId="0" borderId="29" xfId="0" applyFont="1" applyBorder="1" applyAlignment="1">
      <alignment horizontal="left" vertical="center" wrapTex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39" xfId="0" applyFont="1" applyBorder="1" applyAlignment="1">
      <alignment horizontal="left" vertical="center"/>
    </xf>
    <xf numFmtId="0" fontId="29" fillId="0" borderId="41" xfId="0" applyFont="1" applyBorder="1" applyAlignment="1">
      <alignment horizontal="left" vertical="center"/>
    </xf>
    <xf numFmtId="0" fontId="29" fillId="5" borderId="37" xfId="0" applyFont="1" applyFill="1" applyBorder="1" applyAlignment="1">
      <alignment horizontal="left" vertical="center" wrapText="1"/>
    </xf>
    <xf numFmtId="0" fontId="29" fillId="5" borderId="31" xfId="0" applyFont="1" applyFill="1" applyBorder="1" applyAlignment="1">
      <alignment horizontal="left" vertical="center" wrapText="1"/>
    </xf>
    <xf numFmtId="0" fontId="29" fillId="5" borderId="28" xfId="0" applyFont="1" applyFill="1" applyBorder="1" applyAlignment="1">
      <alignment horizontal="left" vertical="center" wrapText="1"/>
    </xf>
    <xf numFmtId="0" fontId="29" fillId="5" borderId="0" xfId="0" applyFont="1" applyFill="1" applyAlignment="1">
      <alignment horizontal="left" vertical="center" wrapText="1"/>
    </xf>
    <xf numFmtId="0" fontId="29" fillId="5" borderId="21" xfId="0" applyFont="1" applyFill="1" applyBorder="1" applyAlignment="1">
      <alignment horizontal="left" vertical="center" wrapText="1"/>
    </xf>
    <xf numFmtId="0" fontId="29" fillId="5" borderId="38" xfId="0" applyFont="1" applyFill="1" applyBorder="1" applyAlignment="1">
      <alignment horizontal="left" vertical="center" wrapText="1"/>
    </xf>
    <xf numFmtId="0" fontId="29" fillId="5" borderId="17" xfId="0" applyFont="1" applyFill="1" applyBorder="1" applyAlignment="1">
      <alignment horizontal="left" vertical="center" wrapText="1"/>
    </xf>
    <xf numFmtId="0" fontId="29" fillId="5" borderId="33" xfId="0" applyFont="1" applyFill="1" applyBorder="1" applyAlignment="1">
      <alignment horizontal="left" vertical="center" wrapText="1"/>
    </xf>
    <xf numFmtId="0" fontId="41" fillId="5" borderId="20" xfId="1" applyFont="1" applyFill="1" applyBorder="1" applyAlignment="1">
      <alignment horizontal="center" vertical="center" wrapText="1"/>
    </xf>
    <xf numFmtId="0" fontId="41" fillId="5" borderId="0" xfId="1" applyFont="1" applyFill="1" applyBorder="1" applyAlignment="1">
      <alignment horizontal="center" vertical="center" wrapText="1"/>
    </xf>
    <xf numFmtId="0" fontId="41" fillId="5" borderId="21" xfId="1" applyFont="1" applyFill="1" applyBorder="1" applyAlignment="1">
      <alignment horizontal="center" vertical="center" wrapText="1"/>
    </xf>
    <xf numFmtId="0" fontId="33" fillId="7" borderId="8" xfId="0" applyFont="1" applyFill="1" applyBorder="1" applyAlignment="1">
      <alignment horizontal="center" wrapText="1"/>
    </xf>
    <xf numFmtId="0" fontId="33" fillId="7" borderId="9" xfId="0" applyFont="1" applyFill="1" applyBorder="1" applyAlignment="1">
      <alignment horizontal="center" wrapText="1"/>
    </xf>
    <xf numFmtId="0" fontId="33" fillId="7" borderId="10" xfId="0" applyFont="1" applyFill="1" applyBorder="1" applyAlignment="1">
      <alignment horizontal="center" wrapText="1"/>
    </xf>
    <xf numFmtId="0" fontId="33" fillId="7" borderId="11" xfId="0" applyFont="1" applyFill="1" applyBorder="1" applyAlignment="1">
      <alignment horizontal="center" wrapText="1"/>
    </xf>
    <xf numFmtId="0" fontId="55" fillId="5" borderId="8" xfId="1" applyFont="1" applyFill="1" applyBorder="1" applyAlignment="1">
      <alignment horizontal="left" vertical="center" wrapText="1"/>
    </xf>
    <xf numFmtId="0" fontId="44" fillId="7" borderId="9"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11" xfId="0" applyFont="1" applyFill="1" applyBorder="1" applyAlignment="1">
      <alignment horizontal="center" vertical="center" wrapText="1"/>
    </xf>
    <xf numFmtId="0" fontId="42" fillId="5" borderId="12" xfId="11" applyFont="1" applyFill="1" applyBorder="1" applyAlignment="1">
      <alignment horizontal="left" vertical="center" wrapText="1"/>
    </xf>
    <xf numFmtId="0" fontId="42" fillId="5" borderId="14" xfId="11" applyFont="1" applyFill="1" applyBorder="1" applyAlignment="1">
      <alignment horizontal="left" vertical="center" wrapText="1"/>
    </xf>
    <xf numFmtId="0" fontId="42" fillId="5" borderId="13" xfId="11" applyFont="1" applyFill="1" applyBorder="1" applyAlignment="1">
      <alignment horizontal="left" vertical="center" wrapText="1"/>
    </xf>
    <xf numFmtId="0" fontId="42" fillId="5" borderId="18" xfId="11" applyFont="1" applyFill="1" applyBorder="1" applyAlignment="1">
      <alignment horizontal="left" vertical="center" wrapText="1"/>
    </xf>
    <xf numFmtId="0" fontId="42" fillId="5" borderId="0" xfId="11" applyFont="1" applyFill="1" applyBorder="1" applyAlignment="1">
      <alignment horizontal="left" vertical="center" wrapText="1"/>
    </xf>
    <xf numFmtId="0" fontId="42" fillId="5" borderId="19" xfId="11" applyFont="1" applyFill="1" applyBorder="1" applyAlignment="1">
      <alignment horizontal="left" vertical="center" wrapText="1"/>
    </xf>
    <xf numFmtId="0" fontId="31" fillId="5" borderId="0" xfId="0" applyFont="1" applyFill="1" applyAlignment="1">
      <alignment horizontal="left" vertical="top" wrapText="1"/>
    </xf>
    <xf numFmtId="0" fontId="31" fillId="5" borderId="19" xfId="0" applyFont="1" applyFill="1" applyBorder="1" applyAlignment="1">
      <alignment horizontal="left" vertical="top" wrapText="1"/>
    </xf>
    <xf numFmtId="0" fontId="31" fillId="5" borderId="17" xfId="0" applyFont="1" applyFill="1" applyBorder="1" applyAlignment="1">
      <alignment horizontal="left" vertical="top" wrapText="1"/>
    </xf>
    <xf numFmtId="0" fontId="31" fillId="5" borderId="16" xfId="0" applyFont="1" applyFill="1" applyBorder="1" applyAlignment="1">
      <alignment horizontal="left" vertical="top" wrapText="1"/>
    </xf>
    <xf numFmtId="0" fontId="26" fillId="7" borderId="9" xfId="0" applyFont="1" applyFill="1" applyBorder="1" applyAlignment="1">
      <alignment horizontal="left" vertical="center" wrapText="1"/>
    </xf>
    <xf numFmtId="0" fontId="26" fillId="7" borderId="10" xfId="0" applyFont="1" applyFill="1" applyBorder="1" applyAlignment="1">
      <alignment horizontal="left" vertical="center" wrapText="1"/>
    </xf>
    <xf numFmtId="0" fontId="26" fillId="7" borderId="11" xfId="0" applyFont="1" applyFill="1" applyBorder="1" applyAlignment="1">
      <alignment horizontal="left" vertical="center" wrapText="1"/>
    </xf>
    <xf numFmtId="0" fontId="33" fillId="7" borderId="8" xfId="0" applyFont="1" applyFill="1" applyBorder="1" applyAlignment="1">
      <alignment horizontal="left" vertical="center" wrapText="1"/>
    </xf>
    <xf numFmtId="0" fontId="2" fillId="9" borderId="1" xfId="0" applyFont="1" applyFill="1" applyBorder="1" applyAlignment="1">
      <alignment horizontal="center" wrapText="1"/>
    </xf>
    <xf numFmtId="0" fontId="2" fillId="9" borderId="2" xfId="0" applyFont="1" applyFill="1" applyBorder="1" applyAlignment="1">
      <alignment horizontal="center" wrapText="1"/>
    </xf>
    <xf numFmtId="0" fontId="2" fillId="9" borderId="20" xfId="0" applyFont="1" applyFill="1" applyBorder="1" applyAlignment="1">
      <alignment horizontal="center" wrapText="1"/>
    </xf>
    <xf numFmtId="0" fontId="2" fillId="9" borderId="0" xfId="0" applyFont="1" applyFill="1" applyAlignment="1">
      <alignment horizontal="center" wrapText="1"/>
    </xf>
    <xf numFmtId="0" fontId="2" fillId="9" borderId="3" xfId="0" applyFont="1" applyFill="1" applyBorder="1" applyAlignment="1">
      <alignment horizontal="center" wrapText="1"/>
    </xf>
    <xf numFmtId="0" fontId="2" fillId="9" borderId="26" xfId="0" applyFont="1" applyFill="1" applyBorder="1" applyAlignment="1">
      <alignment horizontal="center" wrapText="1"/>
    </xf>
    <xf numFmtId="0" fontId="28" fillId="5" borderId="12" xfId="10" applyFont="1" applyFill="1" applyBorder="1" applyAlignment="1">
      <alignment horizontal="center" vertical="center" wrapText="1"/>
    </xf>
    <xf numFmtId="0" fontId="28" fillId="5" borderId="14" xfId="10" applyFont="1" applyFill="1" applyBorder="1" applyAlignment="1">
      <alignment horizontal="center" vertical="center" wrapText="1"/>
    </xf>
    <xf numFmtId="0" fontId="28" fillId="5" borderId="13" xfId="10" applyFont="1" applyFill="1" applyBorder="1" applyAlignment="1">
      <alignment horizontal="center" vertical="center" wrapText="1"/>
    </xf>
    <xf numFmtId="0" fontId="28" fillId="5" borderId="18" xfId="10" applyFont="1" applyFill="1" applyBorder="1" applyAlignment="1">
      <alignment horizontal="center" vertical="center" wrapText="1"/>
    </xf>
    <xf numFmtId="0" fontId="28" fillId="5" borderId="0" xfId="10" applyFont="1" applyFill="1" applyBorder="1" applyAlignment="1">
      <alignment horizontal="center" vertical="center" wrapText="1"/>
    </xf>
    <xf numFmtId="0" fontId="28" fillId="5" borderId="19" xfId="10" applyFont="1" applyFill="1" applyBorder="1" applyAlignment="1">
      <alignment horizontal="center" vertical="center" wrapText="1"/>
    </xf>
    <xf numFmtId="0" fontId="28" fillId="5" borderId="15" xfId="10" applyFont="1" applyFill="1" applyBorder="1" applyAlignment="1">
      <alignment horizontal="center" vertical="center" wrapText="1"/>
    </xf>
    <xf numFmtId="0" fontId="28" fillId="5" borderId="17" xfId="10" applyFont="1" applyFill="1" applyBorder="1" applyAlignment="1">
      <alignment horizontal="center" vertical="center" wrapText="1"/>
    </xf>
    <xf numFmtId="0" fontId="28" fillId="5" borderId="16" xfId="10" applyFont="1" applyFill="1" applyBorder="1" applyAlignment="1">
      <alignment horizontal="center" vertical="center" wrapText="1"/>
    </xf>
    <xf numFmtId="0" fontId="26" fillId="5" borderId="8" xfId="0" applyFont="1" applyFill="1" applyBorder="1" applyAlignment="1">
      <alignment horizontal="left" vertical="center" wrapText="1"/>
    </xf>
    <xf numFmtId="0" fontId="26" fillId="7" borderId="8" xfId="0" applyFont="1" applyFill="1" applyBorder="1" applyAlignment="1">
      <alignment horizontal="left" vertical="center" wrapText="1"/>
    </xf>
    <xf numFmtId="0" fontId="31" fillId="5" borderId="12" xfId="0" applyFont="1" applyFill="1" applyBorder="1" applyAlignment="1">
      <alignment horizontal="left" vertical="top" wrapText="1"/>
    </xf>
    <xf numFmtId="0" fontId="31" fillId="5" borderId="14" xfId="0" applyFont="1" applyFill="1" applyBorder="1" applyAlignment="1">
      <alignment horizontal="left" vertical="top" wrapText="1"/>
    </xf>
    <xf numFmtId="0" fontId="31" fillId="5" borderId="13" xfId="0" applyFont="1" applyFill="1" applyBorder="1" applyAlignment="1">
      <alignment horizontal="left" vertical="top" wrapText="1"/>
    </xf>
    <xf numFmtId="0" fontId="33" fillId="7" borderId="9" xfId="0" applyFont="1" applyFill="1" applyBorder="1" applyAlignment="1">
      <alignment horizontal="left" vertical="center" wrapText="1"/>
    </xf>
    <xf numFmtId="0" fontId="33" fillId="7" borderId="10" xfId="0" applyFont="1" applyFill="1" applyBorder="1" applyAlignment="1">
      <alignment horizontal="left" vertical="center" wrapText="1"/>
    </xf>
    <xf numFmtId="0" fontId="33" fillId="7" borderId="11" xfId="0" applyFont="1" applyFill="1" applyBorder="1" applyAlignment="1">
      <alignment horizontal="left" vertical="center" wrapText="1"/>
    </xf>
    <xf numFmtId="0" fontId="26" fillId="0" borderId="8" xfId="0" applyFont="1" applyBorder="1" applyAlignment="1">
      <alignment horizontal="center" vertical="center"/>
    </xf>
    <xf numFmtId="0" fontId="26" fillId="7" borderId="8" xfId="0" applyFont="1" applyFill="1" applyBorder="1" applyAlignment="1">
      <alignment horizontal="left" wrapText="1"/>
    </xf>
    <xf numFmtId="0" fontId="26" fillId="7" borderId="9" xfId="0" applyFont="1" applyFill="1" applyBorder="1" applyAlignment="1">
      <alignment horizontal="left" wrapText="1"/>
    </xf>
    <xf numFmtId="0" fontId="65" fillId="9" borderId="20" xfId="0" applyFont="1" applyFill="1" applyBorder="1" applyAlignment="1">
      <alignment horizontal="left" vertical="top" wrapText="1"/>
    </xf>
    <xf numFmtId="0" fontId="65" fillId="9" borderId="0" xfId="0" applyFont="1" applyFill="1" applyBorder="1" applyAlignment="1">
      <alignment horizontal="left" vertical="top" wrapText="1"/>
    </xf>
    <xf numFmtId="0" fontId="59" fillId="0" borderId="0" xfId="12" applyFont="1" applyBorder="1" applyAlignment="1">
      <alignment horizontal="center" vertical="center" wrapText="1"/>
    </xf>
    <xf numFmtId="0" fontId="70" fillId="5" borderId="0" xfId="12" applyFont="1" applyFill="1" applyBorder="1" applyAlignment="1">
      <alignment horizontal="left" vertical="center" wrapText="1"/>
    </xf>
    <xf numFmtId="0" fontId="70" fillId="5" borderId="17" xfId="12" applyFont="1" applyFill="1" applyBorder="1" applyAlignment="1">
      <alignment horizontal="left" vertical="center" wrapText="1"/>
    </xf>
    <xf numFmtId="0" fontId="1" fillId="5" borderId="14" xfId="0" applyFont="1" applyFill="1" applyBorder="1" applyAlignment="1">
      <alignment horizontal="left" vertical="top" wrapText="1"/>
    </xf>
    <xf numFmtId="0" fontId="62" fillId="0" borderId="0" xfId="0" applyFont="1"/>
    <xf numFmtId="0" fontId="42" fillId="0" borderId="8" xfId="0" applyFont="1" applyBorder="1" applyAlignment="1">
      <alignment vertical="top"/>
    </xf>
    <xf numFmtId="0" fontId="0" fillId="0" borderId="8" xfId="0" applyBorder="1" applyAlignment="1">
      <alignment vertical="top"/>
    </xf>
    <xf numFmtId="0" fontId="58" fillId="0" borderId="22" xfId="1" applyFont="1"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10" fillId="5" borderId="9" xfId="0" applyFont="1" applyFill="1" applyBorder="1" applyAlignment="1">
      <alignment horizontal="left" vertical="center"/>
    </xf>
    <xf numFmtId="0" fontId="10" fillId="5" borderId="11" xfId="0" applyFont="1" applyFill="1" applyBorder="1" applyAlignment="1">
      <alignment horizontal="left" vertical="center"/>
    </xf>
    <xf numFmtId="0" fontId="15" fillId="19" borderId="8" xfId="0" applyFont="1" applyFill="1" applyBorder="1" applyAlignment="1">
      <alignment horizontal="left" vertical="center"/>
    </xf>
    <xf numFmtId="0" fontId="12" fillId="7" borderId="8" xfId="0" applyFont="1" applyFill="1" applyBorder="1" applyAlignment="1">
      <alignment horizontal="center" vertical="center"/>
    </xf>
    <xf numFmtId="0" fontId="12" fillId="5" borderId="0" xfId="0" applyFont="1" applyFill="1" applyAlignment="1">
      <alignment horizontal="left" vertical="center" wrapText="1"/>
    </xf>
    <xf numFmtId="0" fontId="13" fillId="5" borderId="9" xfId="0" applyFont="1" applyFill="1" applyBorder="1" applyAlignment="1">
      <alignment horizontal="left" wrapText="1"/>
    </xf>
    <xf numFmtId="0" fontId="13" fillId="5" borderId="10" xfId="0" applyFont="1" applyFill="1" applyBorder="1" applyAlignment="1">
      <alignment horizontal="left" wrapText="1"/>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13" fillId="7" borderId="9"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9"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5" borderId="8" xfId="0" applyFont="1" applyFill="1" applyBorder="1" applyAlignment="1">
      <alignment horizontal="center" wrapText="1"/>
    </xf>
    <xf numFmtId="0" fontId="2" fillId="5" borderId="8" xfId="0" applyFont="1" applyFill="1" applyBorder="1" applyAlignment="1">
      <alignment horizontal="center"/>
    </xf>
    <xf numFmtId="0" fontId="2" fillId="5" borderId="0" xfId="0" applyFont="1" applyFill="1"/>
    <xf numFmtId="0" fontId="17" fillId="0" borderId="18" xfId="0" applyFont="1" applyBorder="1" applyAlignment="1">
      <alignment horizontal="left" wrapText="1"/>
    </xf>
    <xf numFmtId="0" fontId="6" fillId="5" borderId="0" xfId="0" applyFont="1" applyFill="1" applyAlignment="1">
      <alignment horizontal="left" vertical="center" wrapText="1"/>
    </xf>
    <xf numFmtId="0" fontId="6" fillId="5" borderId="19"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17"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2" fillId="7" borderId="9"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0" fillId="5" borderId="0" xfId="0" applyFont="1" applyFill="1"/>
    <xf numFmtId="0" fontId="2" fillId="5" borderId="0" xfId="0" applyFont="1" applyFill="1" applyAlignment="1">
      <alignment wrapText="1"/>
    </xf>
    <xf numFmtId="0" fontId="10" fillId="5" borderId="0" xfId="0" applyFont="1" applyFill="1" applyAlignment="1">
      <alignment vertical="top" wrapText="1"/>
    </xf>
    <xf numFmtId="0" fontId="2" fillId="5" borderId="0" xfId="0" applyFont="1" applyFill="1" applyAlignment="1">
      <alignment vertical="top" wrapText="1"/>
    </xf>
    <xf numFmtId="0" fontId="6" fillId="5" borderId="0" xfId="0" applyFont="1" applyFill="1" applyAlignment="1">
      <alignment vertical="top" wrapText="1"/>
    </xf>
    <xf numFmtId="0" fontId="0" fillId="7" borderId="8" xfId="0" applyFill="1" applyBorder="1" applyAlignment="1">
      <alignment horizontal="center" vertical="center"/>
    </xf>
    <xf numFmtId="0" fontId="5" fillId="7" borderId="8" xfId="0" applyFont="1" applyFill="1" applyBorder="1" applyAlignment="1">
      <alignment horizontal="center" vertical="center"/>
    </xf>
    <xf numFmtId="0" fontId="23" fillId="7" borderId="8" xfId="0" applyFont="1" applyFill="1" applyBorder="1" applyAlignment="1">
      <alignment horizontal="center" vertical="center"/>
    </xf>
    <xf numFmtId="0" fontId="15" fillId="19" borderId="32" xfId="0" applyFont="1" applyFill="1" applyBorder="1" applyAlignment="1">
      <alignment horizontal="left" vertical="center"/>
    </xf>
    <xf numFmtId="0" fontId="15" fillId="19" borderId="17" xfId="0" applyFont="1" applyFill="1" applyBorder="1" applyAlignment="1">
      <alignment horizontal="left" vertical="center"/>
    </xf>
    <xf numFmtId="0" fontId="15" fillId="19" borderId="9" xfId="0" applyFont="1" applyFill="1" applyBorder="1" applyAlignment="1">
      <alignment horizontal="left" vertical="center"/>
    </xf>
    <xf numFmtId="0" fontId="15" fillId="19" borderId="10" xfId="0" applyFont="1" applyFill="1" applyBorder="1" applyAlignment="1">
      <alignment horizontal="left" vertical="center"/>
    </xf>
    <xf numFmtId="0" fontId="15" fillId="19" borderId="11"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0" xfId="0" applyFont="1" applyFill="1" applyAlignment="1">
      <alignment horizontal="center" vertical="center"/>
    </xf>
    <xf numFmtId="0" fontId="12" fillId="2" borderId="0" xfId="0" applyFont="1" applyFill="1"/>
    <xf numFmtId="0" fontId="51" fillId="0" borderId="0" xfId="0" applyFont="1"/>
    <xf numFmtId="0" fontId="0" fillId="0" borderId="0" xfId="0"/>
    <xf numFmtId="0" fontId="49" fillId="5" borderId="0" xfId="13" applyFill="1" applyAlignment="1">
      <alignment vertical="top" wrapText="1"/>
    </xf>
    <xf numFmtId="0" fontId="0" fillId="0" borderId="0" xfId="0" applyAlignment="1">
      <alignment vertical="top" wrapText="1"/>
    </xf>
    <xf numFmtId="0" fontId="6" fillId="14" borderId="18" xfId="0" applyFont="1" applyFill="1" applyBorder="1" applyAlignment="1">
      <alignment vertical="center" wrapText="1"/>
    </xf>
    <xf numFmtId="0" fontId="6" fillId="14" borderId="0" xfId="0" applyFont="1" applyFill="1" applyAlignment="1">
      <alignment vertical="center" wrapText="1"/>
    </xf>
    <xf numFmtId="0" fontId="6" fillId="14" borderId="19" xfId="0" applyFont="1" applyFill="1" applyBorder="1" applyAlignment="1">
      <alignment vertical="center" wrapText="1"/>
    </xf>
    <xf numFmtId="0" fontId="5" fillId="0" borderId="0" xfId="0" applyFont="1" applyAlignment="1">
      <alignment horizontal="center" vertical="center"/>
    </xf>
    <xf numFmtId="0" fontId="6" fillId="14" borderId="12" xfId="0" applyFont="1" applyFill="1" applyBorder="1" applyAlignment="1">
      <alignment vertical="center" wrapText="1"/>
    </xf>
    <xf numFmtId="0" fontId="6" fillId="14" borderId="14" xfId="0" applyFont="1" applyFill="1" applyBorder="1" applyAlignment="1">
      <alignment vertical="center" wrapText="1"/>
    </xf>
    <xf numFmtId="0" fontId="6" fillId="14" borderId="13" xfId="0" applyFont="1" applyFill="1" applyBorder="1" applyAlignment="1">
      <alignment vertical="center" wrapText="1"/>
    </xf>
    <xf numFmtId="0" fontId="5" fillId="0" borderId="0" xfId="0" applyFont="1" applyAlignment="1">
      <alignment horizontal="left" vertical="center"/>
    </xf>
    <xf numFmtId="0" fontId="49" fillId="5" borderId="18" xfId="13" applyFill="1" applyBorder="1" applyAlignment="1">
      <alignment vertical="top"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2" borderId="0" xfId="0" applyFont="1" applyFill="1" applyAlignment="1">
      <alignment horizontal="left"/>
    </xf>
    <xf numFmtId="0" fontId="2" fillId="0" borderId="0" xfId="0" applyFont="1" applyAlignment="1">
      <alignment horizontal="left"/>
    </xf>
    <xf numFmtId="0" fontId="30" fillId="19" borderId="20" xfId="0" applyFont="1" applyFill="1" applyBorder="1" applyAlignment="1">
      <alignment vertical="center" wrapText="1"/>
    </xf>
    <xf numFmtId="0" fontId="0" fillId="19" borderId="0" xfId="0" applyFill="1" applyAlignment="1">
      <alignment vertical="center" wrapText="1"/>
    </xf>
    <xf numFmtId="0" fontId="24" fillId="7" borderId="8" xfId="0" applyFont="1" applyFill="1" applyBorder="1" applyAlignment="1">
      <alignment horizontal="center" vertical="center"/>
    </xf>
    <xf numFmtId="0" fontId="5" fillId="7" borderId="9" xfId="0" applyFont="1" applyFill="1" applyBorder="1" applyAlignment="1">
      <alignment horizontal="left" vertical="center"/>
    </xf>
    <xf numFmtId="0" fontId="5" fillId="7" borderId="10" xfId="0" applyFont="1" applyFill="1" applyBorder="1" applyAlignment="1">
      <alignment horizontal="left" vertical="center"/>
    </xf>
    <xf numFmtId="0" fontId="10" fillId="10" borderId="9"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24" fillId="0" borderId="10" xfId="0" applyFont="1" applyBorder="1" applyAlignment="1">
      <alignment horizontal="center"/>
    </xf>
    <xf numFmtId="0" fontId="24" fillId="0" borderId="11" xfId="0" applyFont="1" applyBorder="1" applyAlignment="1">
      <alignment horizontal="center"/>
    </xf>
    <xf numFmtId="0" fontId="2" fillId="0" borderId="8" xfId="0" applyFont="1" applyBorder="1" applyAlignment="1">
      <alignment horizontal="left"/>
    </xf>
    <xf numFmtId="0" fontId="12" fillId="7" borderId="9" xfId="0" applyFont="1" applyFill="1" applyBorder="1" applyAlignment="1">
      <alignment horizontal="left" vertical="center"/>
    </xf>
    <xf numFmtId="0" fontId="12" fillId="7" borderId="10" xfId="0" applyFont="1" applyFill="1" applyBorder="1" applyAlignment="1">
      <alignment horizontal="left" vertical="center"/>
    </xf>
    <xf numFmtId="0" fontId="49" fillId="5" borderId="0" xfId="13" applyFill="1" applyBorder="1" applyAlignment="1">
      <alignment vertical="top" wrapText="1"/>
    </xf>
    <xf numFmtId="0" fontId="6" fillId="10" borderId="12" xfId="0" applyFont="1" applyFill="1" applyBorder="1" applyAlignment="1">
      <alignment vertical="center"/>
    </xf>
    <xf numFmtId="0" fontId="6" fillId="10" borderId="14" xfId="0" applyFont="1" applyFill="1" applyBorder="1" applyAlignment="1">
      <alignment vertical="center"/>
    </xf>
    <xf numFmtId="0" fontId="6" fillId="10" borderId="13" xfId="0" applyFont="1" applyFill="1" applyBorder="1" applyAlignment="1">
      <alignment vertical="center"/>
    </xf>
    <xf numFmtId="0" fontId="5" fillId="0" borderId="0" xfId="0" applyFont="1" applyAlignment="1">
      <alignment horizontal="left"/>
    </xf>
    <xf numFmtId="0" fontId="5" fillId="7" borderId="8" xfId="0" applyFont="1" applyFill="1" applyBorder="1" applyAlignment="1">
      <alignment horizontal="left" vertical="center"/>
    </xf>
    <xf numFmtId="0" fontId="0" fillId="7" borderId="9" xfId="0" applyFill="1" applyBorder="1" applyAlignment="1">
      <alignment horizontal="left" vertical="center"/>
    </xf>
    <xf numFmtId="0" fontId="2" fillId="2" borderId="0" xfId="0" applyFont="1" applyFill="1" applyAlignment="1">
      <alignment horizontal="left" vertical="center" wrapText="1"/>
    </xf>
    <xf numFmtId="0" fontId="0" fillId="0" borderId="0" xfId="0" applyAlignment="1">
      <alignment horizontal="left" vertical="center" wrapText="1"/>
    </xf>
    <xf numFmtId="0" fontId="6" fillId="5" borderId="18" xfId="0" applyFont="1" applyFill="1" applyBorder="1" applyAlignment="1">
      <alignment horizontal="left"/>
    </xf>
    <xf numFmtId="0" fontId="2" fillId="5" borderId="0" xfId="0" applyFont="1" applyFill="1" applyAlignment="1">
      <alignment horizontal="left"/>
    </xf>
    <xf numFmtId="0" fontId="2" fillId="5" borderId="19" xfId="0" applyFont="1" applyFill="1" applyBorder="1" applyAlignment="1">
      <alignment horizontal="left"/>
    </xf>
    <xf numFmtId="0" fontId="12" fillId="7" borderId="11" xfId="0" applyFont="1" applyFill="1" applyBorder="1" applyAlignment="1">
      <alignment horizontal="left" vertical="center"/>
    </xf>
    <xf numFmtId="0" fontId="0" fillId="5" borderId="8" xfId="0" applyFill="1" applyBorder="1" applyAlignment="1">
      <alignment vertical="top" wrapText="1"/>
    </xf>
    <xf numFmtId="0" fontId="6" fillId="5" borderId="12" xfId="0" applyFont="1" applyFill="1" applyBorder="1" applyAlignment="1">
      <alignment horizontal="left"/>
    </xf>
    <xf numFmtId="0" fontId="2" fillId="5" borderId="14" xfId="0" applyFont="1" applyFill="1" applyBorder="1" applyAlignment="1">
      <alignment horizontal="left"/>
    </xf>
    <xf numFmtId="0" fontId="2" fillId="5" borderId="13" xfId="0" applyFont="1" applyFill="1" applyBorder="1" applyAlignment="1">
      <alignment horizontal="left"/>
    </xf>
    <xf numFmtId="0" fontId="1" fillId="2" borderId="0" xfId="0" applyFont="1" applyFill="1" applyAlignment="1">
      <alignment horizontal="left" vertical="top" wrapText="1"/>
    </xf>
    <xf numFmtId="0" fontId="0" fillId="0" borderId="0" xfId="0" applyAlignment="1">
      <alignment horizontal="left" vertical="top" wrapText="1"/>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6" fillId="2" borderId="18" xfId="0" applyFont="1" applyFill="1" applyBorder="1" applyAlignment="1">
      <alignment horizontal="left" vertical="top" wrapText="1"/>
    </xf>
    <xf numFmtId="0" fontId="2" fillId="2" borderId="0" xfId="0" applyFont="1" applyFill="1" applyAlignment="1">
      <alignment horizontal="left" vertical="top" wrapText="1"/>
    </xf>
    <xf numFmtId="0" fontId="2" fillId="2" borderId="19" xfId="0" applyFont="1" applyFill="1" applyBorder="1" applyAlignment="1">
      <alignment horizontal="left" vertical="top" wrapText="1"/>
    </xf>
    <xf numFmtId="0" fontId="16" fillId="19" borderId="27" xfId="0" applyFont="1" applyFill="1" applyBorder="1" applyAlignment="1">
      <alignment vertical="center"/>
    </xf>
    <xf numFmtId="0" fontId="16" fillId="19" borderId="45" xfId="0" applyFont="1" applyFill="1" applyBorder="1" applyAlignment="1">
      <alignment vertical="center"/>
    </xf>
    <xf numFmtId="0" fontId="15" fillId="19" borderId="32" xfId="0" applyFont="1" applyFill="1" applyBorder="1" applyAlignment="1">
      <alignment vertical="center"/>
    </xf>
    <xf numFmtId="0" fontId="15" fillId="19" borderId="17" xfId="0" applyFont="1" applyFill="1" applyBorder="1" applyAlignment="1">
      <alignment vertical="center"/>
    </xf>
    <xf numFmtId="0" fontId="15" fillId="19" borderId="27" xfId="0" applyFont="1" applyFill="1" applyBorder="1" applyAlignment="1">
      <alignment vertical="center"/>
    </xf>
    <xf numFmtId="0" fontId="15" fillId="19" borderId="45" xfId="0" applyFont="1" applyFill="1" applyBorder="1" applyAlignment="1">
      <alignment vertical="center"/>
    </xf>
    <xf numFmtId="0" fontId="12" fillId="11" borderId="8" xfId="0" applyFont="1" applyFill="1" applyBorder="1" applyAlignment="1">
      <alignment horizontal="left"/>
    </xf>
    <xf numFmtId="0" fontId="2" fillId="0" borderId="9"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66" fillId="5" borderId="8" xfId="0" applyFont="1" applyFill="1" applyBorder="1" applyAlignment="1">
      <alignment horizontal="left" vertical="top" wrapText="1"/>
    </xf>
    <xf numFmtId="0" fontId="66" fillId="0" borderId="8" xfId="0" applyFont="1" applyBorder="1" applyAlignment="1">
      <alignment horizontal="left" vertical="top" wrapText="1"/>
    </xf>
  </cellXfs>
  <cellStyles count="23">
    <cellStyle name="Comma" xfId="2" builtinId="3"/>
    <cellStyle name="Comma [0] 2" xfId="15" xr:uid="{3B1B64F0-E2D3-4C4F-B893-5D2DBE71DD9D}"/>
    <cellStyle name="Comma [0] 3" xfId="21" xr:uid="{FDA7A856-7F4D-497F-BB06-779079831ECF}"/>
    <cellStyle name="Comma 2" xfId="16" xr:uid="{282C619E-417B-4513-87CF-E7A0A8CD4A31}"/>
    <cellStyle name="Comma 3" xfId="18" xr:uid="{5B7AE4DE-203F-48B1-A1BE-4693E40755C3}"/>
    <cellStyle name="Comma 4" xfId="17" xr:uid="{0B4FFD44-BD7C-4E16-BF6A-64C8A3684165}"/>
    <cellStyle name="Comma 5" xfId="19" xr:uid="{3FB1C420-826E-4F38-B984-68ACE1964386}"/>
    <cellStyle name="Comma 6" xfId="20" xr:uid="{92ABDB95-0F15-426D-8FEA-32D3C2A3E9A7}"/>
    <cellStyle name="Comma 7" xfId="22" xr:uid="{694749B1-20D4-4C59-9AD9-4D7C0320A001}"/>
    <cellStyle name="Explanatory Text" xfId="13" builtinId="53"/>
    <cellStyle name="Good" xfId="14" builtinId="26"/>
    <cellStyle name="Heading 1" xfId="10" builtinId="16"/>
    <cellStyle name="Heading 2" xfId="12" builtinId="17"/>
    <cellStyle name="Hyperlink" xfId="1" builtinId="8"/>
    <cellStyle name="Hyperlink 2" xfId="6" xr:uid="{32203FA1-950B-4690-BC0E-05FF5862C277}"/>
    <cellStyle name="Normal" xfId="0" builtinId="0"/>
    <cellStyle name="Normal 2" xfId="4" xr:uid="{B21B5788-0974-4963-A2E4-46BD7176653F}"/>
    <cellStyle name="Normal 2 2" xfId="8" xr:uid="{A03523E3-110F-4792-9D4F-DC10AFDBE356}"/>
    <cellStyle name="Normal 3" xfId="5" xr:uid="{9FCB7BD9-9CD3-41E1-8BDD-967DB79E57C2}"/>
    <cellStyle name="Normal 3 2" xfId="9" xr:uid="{02C6FBF7-7E9B-4B07-B61A-ADCC91C83223}"/>
    <cellStyle name="Note" xfId="11" builtinId="10"/>
    <cellStyle name="Percent" xfId="3" builtinId="5"/>
    <cellStyle name="table headings" xfId="7" xr:uid="{06D5A0D7-A1E4-4EA4-A4BC-9E094FFA9082}"/>
  </cellStyles>
  <dxfs count="2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F4693"/>
      <color rgb="FF24135F"/>
      <color rgb="FF4EA72E"/>
      <color rgb="FFFFCC66"/>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12121</xdr:colOff>
      <xdr:row>92</xdr:row>
      <xdr:rowOff>21866</xdr:rowOff>
    </xdr:from>
    <xdr:to>
      <xdr:col>12</xdr:col>
      <xdr:colOff>428625</xdr:colOff>
      <xdr:row>102</xdr:row>
      <xdr:rowOff>5737</xdr:rowOff>
    </xdr:to>
    <xdr:pic>
      <xdr:nvPicPr>
        <xdr:cNvPr id="2" name="Picture 3">
          <a:extLst>
            <a:ext uri="{FF2B5EF4-FFF2-40B4-BE49-F238E27FC236}">
              <a16:creationId xmlns:a16="http://schemas.microsoft.com/office/drawing/2014/main" id="{9E1A750C-BED8-4AE3-9C75-2BC9530107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631" y="21373106"/>
          <a:ext cx="7539299" cy="2085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38E9A919-0173-41DF-9E17-8F74E2AE81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ov.uk/government/publications/the-uk-trade-remedies-investigations-process/the-tras-investigation-process" TargetMode="External"/><Relationship Id="rId7" Type="http://schemas.openxmlformats.org/officeDocument/2006/relationships/hyperlink" Target="mailto:ER0081@traderemedies.gov.uk" TargetMode="External"/><Relationship Id="rId2" Type="http://schemas.openxmlformats.org/officeDocument/2006/relationships/hyperlink" Target="https://www.legislation.gov.uk/uksi/2019/450?view=plain" TargetMode="External"/><Relationship Id="rId1" Type="http://schemas.openxmlformats.org/officeDocument/2006/relationships/hyperlink" Target="https://www.bankofengland.co.uk/boeapps/database/Rates.asp?Travel=NIxAZx&amp;into=GBP" TargetMode="External"/><Relationship Id="rId6" Type="http://schemas.openxmlformats.org/officeDocument/2006/relationships/hyperlink" Target="https://www.wto.org/english/docs_e/legal_e/adp_e.htm" TargetMode="External"/><Relationship Id="rId5" Type="http://schemas.openxmlformats.org/officeDocument/2006/relationships/hyperlink" Target="https://www.legislation.gov.uk/ukpga/2018/22/schedule/4/enacted" TargetMode="External"/><Relationship Id="rId4" Type="http://schemas.openxmlformats.org/officeDocument/2006/relationships/hyperlink" Target="https://www.trade-remedies.service.gov.uk/public/cas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legislation.gov.uk/uksi/2019/450/regulation/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18C11-DE12-47F2-B82D-B6E7DBBFC239}">
  <dimension ref="A2:W354"/>
  <sheetViews>
    <sheetView showGridLines="0" tabSelected="1" workbookViewId="0">
      <selection activeCell="I17" sqref="I17"/>
    </sheetView>
  </sheetViews>
  <sheetFormatPr defaultColWidth="8.44140625" defaultRowHeight="16.5" customHeight="1"/>
  <cols>
    <col min="1" max="10" width="9.44140625" style="161" customWidth="1"/>
    <col min="11" max="11" width="9.44140625" customWidth="1"/>
    <col min="12" max="14" width="9.44140625" style="161" customWidth="1"/>
    <col min="15" max="15" width="13.44140625" style="161" customWidth="1"/>
    <col min="16" max="19" width="8.44140625" style="161"/>
    <col min="20" max="20" width="22.44140625" style="161" hidden="1" customWidth="1"/>
    <col min="21" max="16384" width="8.44140625" style="161"/>
  </cols>
  <sheetData>
    <row r="2" spans="1:23" ht="16.5" customHeight="1" thickBot="1">
      <c r="A2" s="160"/>
      <c r="B2" s="71"/>
      <c r="C2" s="71"/>
      <c r="D2" s="71"/>
      <c r="E2" s="71"/>
      <c r="F2" s="71"/>
      <c r="G2" s="71"/>
      <c r="H2" s="71"/>
      <c r="I2" s="71"/>
      <c r="J2" s="71"/>
      <c r="K2" s="71"/>
      <c r="L2" s="71"/>
      <c r="M2" s="71"/>
      <c r="N2" s="71"/>
      <c r="O2" s="71"/>
    </row>
    <row r="3" spans="1:23" ht="16.5" customHeight="1">
      <c r="A3" s="160"/>
      <c r="B3" s="368"/>
      <c r="C3" s="369"/>
      <c r="D3" s="369"/>
      <c r="E3" s="374" t="s">
        <v>486</v>
      </c>
      <c r="F3" s="375"/>
      <c r="G3" s="375"/>
      <c r="H3" s="375"/>
      <c r="I3" s="375"/>
      <c r="J3" s="375"/>
      <c r="K3" s="375"/>
      <c r="L3" s="375"/>
      <c r="M3" s="375"/>
      <c r="N3" s="375"/>
      <c r="O3" s="376"/>
    </row>
    <row r="4" spans="1:23" ht="16.5" customHeight="1">
      <c r="A4" s="160"/>
      <c r="B4" s="370"/>
      <c r="C4" s="371"/>
      <c r="D4" s="371"/>
      <c r="E4" s="377"/>
      <c r="F4" s="378"/>
      <c r="G4" s="378"/>
      <c r="H4" s="378"/>
      <c r="I4" s="378"/>
      <c r="J4" s="378"/>
      <c r="K4" s="378"/>
      <c r="L4" s="378"/>
      <c r="M4" s="378"/>
      <c r="N4" s="378"/>
      <c r="O4" s="379"/>
    </row>
    <row r="5" spans="1:23" ht="16.5" customHeight="1">
      <c r="A5" s="160"/>
      <c r="B5" s="370"/>
      <c r="C5" s="371"/>
      <c r="D5" s="371"/>
      <c r="E5" s="377"/>
      <c r="F5" s="378"/>
      <c r="G5" s="378"/>
      <c r="H5" s="378"/>
      <c r="I5" s="378"/>
      <c r="J5" s="378"/>
      <c r="K5" s="378"/>
      <c r="L5" s="378"/>
      <c r="M5" s="378"/>
      <c r="N5" s="378"/>
      <c r="O5" s="379"/>
    </row>
    <row r="6" spans="1:23" ht="16.5" customHeight="1">
      <c r="A6" s="160"/>
      <c r="B6" s="370"/>
      <c r="C6" s="371"/>
      <c r="D6" s="371"/>
      <c r="E6" s="377"/>
      <c r="F6" s="378"/>
      <c r="G6" s="378"/>
      <c r="H6" s="378"/>
      <c r="I6" s="378"/>
      <c r="J6" s="378"/>
      <c r="K6" s="378"/>
      <c r="L6" s="378"/>
      <c r="M6" s="378"/>
      <c r="N6" s="378"/>
      <c r="O6" s="379"/>
    </row>
    <row r="7" spans="1:23" ht="16.5" customHeight="1">
      <c r="A7" s="160"/>
      <c r="B7" s="370"/>
      <c r="C7" s="371"/>
      <c r="D7" s="371"/>
      <c r="E7" s="377"/>
      <c r="F7" s="378"/>
      <c r="G7" s="378"/>
      <c r="H7" s="378"/>
      <c r="I7" s="378"/>
      <c r="J7" s="378"/>
      <c r="K7" s="378"/>
      <c r="L7" s="378"/>
      <c r="M7" s="378"/>
      <c r="N7" s="378"/>
      <c r="O7" s="379"/>
    </row>
    <row r="8" spans="1:23" ht="16.5" customHeight="1" thickBot="1">
      <c r="A8" s="160"/>
      <c r="B8" s="372"/>
      <c r="C8" s="373"/>
      <c r="D8" s="373"/>
      <c r="E8" s="380"/>
      <c r="F8" s="381"/>
      <c r="G8" s="381"/>
      <c r="H8" s="381"/>
      <c r="I8" s="381"/>
      <c r="J8" s="381"/>
      <c r="K8" s="381"/>
      <c r="L8" s="381"/>
      <c r="M8" s="381"/>
      <c r="N8" s="381"/>
      <c r="O8" s="382"/>
    </row>
    <row r="9" spans="1:23" ht="16.5" customHeight="1">
      <c r="A9" s="160"/>
      <c r="B9" s="71"/>
      <c r="C9" s="71"/>
      <c r="D9" s="71"/>
      <c r="E9" s="71"/>
      <c r="F9" s="71"/>
      <c r="G9" s="71"/>
      <c r="H9" s="71"/>
      <c r="I9" s="71"/>
      <c r="J9" s="71"/>
      <c r="K9" s="71"/>
      <c r="L9" s="71"/>
      <c r="M9" s="71"/>
      <c r="N9" s="71"/>
      <c r="O9" s="71"/>
    </row>
    <row r="10" spans="1:23" ht="16.95" customHeight="1">
      <c r="A10" s="160"/>
      <c r="B10" s="394" t="s">
        <v>8</v>
      </c>
      <c r="C10" s="395"/>
      <c r="D10" s="395"/>
      <c r="E10" s="395"/>
      <c r="F10" s="395"/>
      <c r="G10" s="395"/>
      <c r="H10" s="395"/>
      <c r="I10" s="395"/>
      <c r="J10" s="395"/>
      <c r="K10" s="395"/>
      <c r="L10" s="395"/>
      <c r="M10" s="395"/>
    </row>
    <row r="11" spans="1:23" ht="16.95" customHeight="1">
      <c r="A11" s="160"/>
      <c r="B11" s="392" t="s">
        <v>10</v>
      </c>
      <c r="C11" s="392"/>
      <c r="D11" s="393"/>
      <c r="E11" s="513" t="s">
        <v>424</v>
      </c>
      <c r="F11" s="513"/>
      <c r="G11" s="513"/>
      <c r="H11" s="513"/>
      <c r="I11" s="513"/>
      <c r="J11" s="513"/>
      <c r="K11" s="513"/>
      <c r="L11" s="513"/>
      <c r="M11" s="513"/>
      <c r="N11" s="176"/>
      <c r="O11" s="176"/>
    </row>
    <row r="12" spans="1:23" ht="16.95" customHeight="1">
      <c r="A12" s="160"/>
      <c r="B12" s="392" t="s">
        <v>11</v>
      </c>
      <c r="C12" s="392"/>
      <c r="D12" s="393"/>
      <c r="E12" s="513" t="s">
        <v>425</v>
      </c>
      <c r="F12" s="513"/>
      <c r="G12" s="513"/>
      <c r="H12" s="513"/>
      <c r="I12" s="513"/>
      <c r="J12" s="513"/>
      <c r="K12" s="513"/>
      <c r="L12" s="513"/>
      <c r="M12" s="513"/>
    </row>
    <row r="13" spans="1:23" ht="16.95" customHeight="1">
      <c r="A13" s="160"/>
      <c r="B13" s="392" t="s">
        <v>12</v>
      </c>
      <c r="C13" s="392"/>
      <c r="D13" s="393"/>
      <c r="E13" s="514" t="s">
        <v>426</v>
      </c>
      <c r="F13" s="514"/>
      <c r="G13" s="514"/>
      <c r="H13" s="514"/>
      <c r="I13" s="514"/>
      <c r="J13" s="514"/>
      <c r="K13" s="514"/>
      <c r="L13" s="514"/>
      <c r="M13" s="514"/>
      <c r="W13" s="177"/>
    </row>
    <row r="14" spans="1:23" ht="16.95" customHeight="1">
      <c r="A14" s="160"/>
      <c r="B14" s="392" t="s">
        <v>339</v>
      </c>
      <c r="C14" s="392"/>
      <c r="D14" s="393"/>
      <c r="E14" s="514"/>
      <c r="F14" s="514"/>
      <c r="G14" s="514"/>
      <c r="H14" s="514"/>
      <c r="I14" s="514"/>
      <c r="J14" s="514"/>
      <c r="K14" s="514"/>
      <c r="L14" s="514"/>
      <c r="M14" s="514"/>
      <c r="T14" s="177"/>
      <c r="U14" s="177"/>
      <c r="V14" s="177"/>
      <c r="W14" s="177"/>
    </row>
    <row r="15" spans="1:23" ht="16.95" customHeight="1">
      <c r="A15" s="160"/>
      <c r="B15" s="176"/>
      <c r="C15" s="176"/>
      <c r="D15" s="176"/>
      <c r="E15" s="176"/>
      <c r="F15" s="176"/>
      <c r="G15" s="176"/>
      <c r="H15" s="176"/>
      <c r="I15" s="176"/>
      <c r="J15" s="176"/>
      <c r="K15" s="176"/>
    </row>
    <row r="16" spans="1:23" ht="16.95" customHeight="1">
      <c r="A16" s="160"/>
      <c r="B16" s="367" t="s">
        <v>9</v>
      </c>
      <c r="C16" s="367"/>
      <c r="D16" s="266">
        <v>46103</v>
      </c>
      <c r="E16" s="266"/>
      <c r="F16" s="266"/>
      <c r="G16" s="266"/>
      <c r="K16" s="176"/>
    </row>
    <row r="17" spans="1:16" ht="16.95" customHeight="1">
      <c r="A17" s="160"/>
      <c r="B17" s="367" t="s">
        <v>340</v>
      </c>
      <c r="C17" s="367"/>
      <c r="D17" s="267" t="s">
        <v>427</v>
      </c>
      <c r="E17" s="267"/>
      <c r="F17" s="267"/>
      <c r="G17" s="267"/>
      <c r="K17" s="176"/>
    </row>
    <row r="18" spans="1:16" ht="16.95" customHeight="1">
      <c r="A18" s="160"/>
      <c r="B18" s="176"/>
      <c r="C18" s="176"/>
      <c r="D18" s="176"/>
      <c r="E18" s="176"/>
      <c r="F18" s="176"/>
      <c r="G18" s="176"/>
      <c r="H18" s="176"/>
      <c r="I18" s="176"/>
      <c r="J18" s="176"/>
      <c r="K18" s="176"/>
    </row>
    <row r="19" spans="1:16" ht="24" customHeight="1">
      <c r="A19" s="160"/>
      <c r="B19" s="388" t="s">
        <v>341</v>
      </c>
      <c r="C19" s="389"/>
      <c r="D19" s="389"/>
      <c r="E19" s="390"/>
      <c r="F19" s="391" t="s">
        <v>351</v>
      </c>
      <c r="G19" s="391"/>
      <c r="H19" s="391"/>
      <c r="I19" s="391"/>
      <c r="J19" s="270" t="s">
        <v>342</v>
      </c>
      <c r="K19" s="271"/>
      <c r="L19" s="271"/>
      <c r="M19" s="271"/>
      <c r="N19" s="271"/>
      <c r="O19" s="271"/>
      <c r="P19" s="178"/>
    </row>
    <row r="20" spans="1:16" ht="16.95" customHeight="1">
      <c r="A20" s="160"/>
      <c r="B20" s="176"/>
      <c r="C20" s="176"/>
      <c r="D20" s="176"/>
      <c r="E20" s="176"/>
      <c r="F20" s="176"/>
      <c r="G20" s="176"/>
      <c r="H20" s="176"/>
      <c r="I20" s="176"/>
      <c r="J20" s="176"/>
      <c r="K20" s="176"/>
      <c r="L20" s="179"/>
      <c r="M20" s="179"/>
      <c r="N20" s="179"/>
      <c r="O20" s="179"/>
    </row>
    <row r="21" spans="1:16" ht="16.95" customHeight="1">
      <c r="A21" s="160"/>
      <c r="B21" s="346"/>
      <c r="C21" s="346"/>
      <c r="D21" s="346"/>
      <c r="E21" s="346"/>
      <c r="F21" s="346" t="s">
        <v>13</v>
      </c>
      <c r="G21" s="346"/>
      <c r="H21" s="346" t="s">
        <v>14</v>
      </c>
      <c r="I21" s="346"/>
      <c r="J21" s="176"/>
      <c r="K21" s="176"/>
    </row>
    <row r="22" spans="1:16" ht="16.95" customHeight="1">
      <c r="A22" s="160"/>
      <c r="B22" s="383" t="s">
        <v>6</v>
      </c>
      <c r="C22" s="383"/>
      <c r="D22" s="383"/>
      <c r="E22" s="383"/>
      <c r="F22" s="268">
        <v>45566</v>
      </c>
      <c r="G22" s="268"/>
      <c r="H22" s="268">
        <v>45930</v>
      </c>
      <c r="I22" s="268"/>
      <c r="J22" s="176"/>
      <c r="K22" s="176"/>
    </row>
    <row r="23" spans="1:16" ht="16.95" customHeight="1">
      <c r="A23" s="160"/>
      <c r="B23" s="383" t="s">
        <v>343</v>
      </c>
      <c r="C23" s="383"/>
      <c r="D23" s="383"/>
      <c r="E23" s="383"/>
      <c r="F23" s="268"/>
      <c r="G23" s="268"/>
      <c r="H23" s="268"/>
      <c r="I23" s="268"/>
      <c r="J23" s="180"/>
      <c r="K23" s="176"/>
    </row>
    <row r="24" spans="1:16" ht="16.95" customHeight="1">
      <c r="A24" s="160"/>
      <c r="B24" s="383" t="s">
        <v>15</v>
      </c>
      <c r="C24" s="383"/>
      <c r="D24" s="383"/>
      <c r="E24" s="383"/>
      <c r="F24" s="268">
        <v>44470</v>
      </c>
      <c r="G24" s="268"/>
      <c r="H24" s="268">
        <v>45930</v>
      </c>
      <c r="I24" s="268"/>
      <c r="J24" s="176"/>
      <c r="K24" s="176"/>
    </row>
    <row r="25" spans="1:16" ht="16.95" customHeight="1">
      <c r="A25" s="160"/>
      <c r="B25" s="71"/>
      <c r="C25" s="71"/>
      <c r="D25" s="71"/>
      <c r="E25" s="71"/>
      <c r="F25" s="71"/>
      <c r="G25" s="71"/>
      <c r="H25" s="71"/>
      <c r="I25" s="71"/>
      <c r="J25" s="71"/>
      <c r="K25" s="71"/>
      <c r="L25" s="71"/>
      <c r="M25" s="71"/>
      <c r="N25" s="71"/>
      <c r="O25" s="71"/>
    </row>
    <row r="26" spans="1:16" ht="16.95" customHeight="1">
      <c r="A26" s="160"/>
      <c r="B26" s="384" t="s">
        <v>344</v>
      </c>
      <c r="C26" s="384"/>
      <c r="D26" s="384"/>
      <c r="E26" s="384"/>
      <c r="F26" s="384"/>
      <c r="G26" s="384"/>
      <c r="H26" s="384"/>
      <c r="I26" s="384"/>
      <c r="J26" s="384"/>
      <c r="K26" s="384"/>
      <c r="L26" s="384"/>
      <c r="M26" s="384"/>
      <c r="N26" s="384"/>
      <c r="O26" s="384"/>
    </row>
    <row r="27" spans="1:16" ht="16.95" customHeight="1">
      <c r="A27" s="160"/>
      <c r="B27" s="385" t="s">
        <v>345</v>
      </c>
      <c r="C27" s="386"/>
      <c r="D27" s="386"/>
      <c r="E27" s="386"/>
      <c r="F27" s="386"/>
      <c r="G27" s="386"/>
      <c r="H27" s="386"/>
      <c r="I27" s="386"/>
      <c r="J27" s="386"/>
      <c r="K27" s="386"/>
      <c r="L27" s="386"/>
      <c r="M27" s="386"/>
      <c r="N27" s="386"/>
      <c r="O27" s="387"/>
      <c r="P27"/>
    </row>
    <row r="28" spans="1:16" ht="30.6" customHeight="1">
      <c r="A28" s="160"/>
      <c r="B28" s="181">
        <v>1</v>
      </c>
      <c r="C28" s="360" t="s">
        <v>423</v>
      </c>
      <c r="D28" s="360"/>
      <c r="E28" s="360"/>
      <c r="F28" s="360"/>
      <c r="G28" s="360"/>
      <c r="H28" s="360"/>
      <c r="I28" s="360"/>
      <c r="J28" s="360"/>
      <c r="K28" s="360"/>
      <c r="L28" s="360"/>
      <c r="M28" s="360"/>
      <c r="N28" s="360"/>
      <c r="O28" s="361"/>
      <c r="P28"/>
    </row>
    <row r="29" spans="1:16" ht="16.95" customHeight="1">
      <c r="A29" s="160"/>
      <c r="B29" s="181">
        <v>2</v>
      </c>
      <c r="C29" s="360" t="s">
        <v>346</v>
      </c>
      <c r="D29" s="360"/>
      <c r="E29" s="360"/>
      <c r="F29" s="360"/>
      <c r="G29" s="360"/>
      <c r="H29" s="360"/>
      <c r="I29" s="360"/>
      <c r="J29" s="360"/>
      <c r="K29" s="360"/>
      <c r="L29" s="360"/>
      <c r="M29" s="360"/>
      <c r="N29" s="360"/>
      <c r="O29" s="361"/>
      <c r="P29"/>
    </row>
    <row r="30" spans="1:16" ht="38.4" customHeight="1">
      <c r="A30" s="160"/>
      <c r="B30" s="181">
        <v>3</v>
      </c>
      <c r="C30" s="360" t="s">
        <v>347</v>
      </c>
      <c r="D30" s="360"/>
      <c r="E30" s="360"/>
      <c r="F30" s="360"/>
      <c r="G30" s="360"/>
      <c r="H30" s="360"/>
      <c r="I30" s="360"/>
      <c r="J30" s="360"/>
      <c r="K30" s="360"/>
      <c r="L30" s="360"/>
      <c r="M30" s="360"/>
      <c r="N30" s="360"/>
      <c r="O30" s="361"/>
      <c r="P30"/>
    </row>
    <row r="31" spans="1:16" ht="54.6" customHeight="1">
      <c r="A31" s="160"/>
      <c r="B31" s="181">
        <v>4</v>
      </c>
      <c r="C31" s="360" t="s">
        <v>429</v>
      </c>
      <c r="D31" s="360"/>
      <c r="E31" s="360"/>
      <c r="F31" s="360"/>
      <c r="G31" s="360"/>
      <c r="H31" s="360"/>
      <c r="I31" s="360"/>
      <c r="J31" s="360"/>
      <c r="K31" s="360"/>
      <c r="L31" s="360"/>
      <c r="M31" s="360"/>
      <c r="N31" s="360"/>
      <c r="O31" s="361"/>
      <c r="P31"/>
    </row>
    <row r="32" spans="1:16" ht="34.200000000000003" customHeight="1">
      <c r="A32" s="160"/>
      <c r="B32" s="182">
        <v>5</v>
      </c>
      <c r="C32" s="362" t="s">
        <v>428</v>
      </c>
      <c r="D32" s="362"/>
      <c r="E32" s="362"/>
      <c r="F32" s="362"/>
      <c r="G32" s="362"/>
      <c r="H32" s="362"/>
      <c r="I32" s="362"/>
      <c r="J32" s="362"/>
      <c r="K32" s="362"/>
      <c r="L32" s="362"/>
      <c r="M32" s="362"/>
      <c r="N32" s="362"/>
      <c r="O32" s="363"/>
      <c r="P32"/>
    </row>
    <row r="33" spans="1:16" ht="16.5" customHeight="1">
      <c r="A33" s="160"/>
      <c r="H33" s="71"/>
      <c r="I33"/>
      <c r="J33"/>
      <c r="L33"/>
      <c r="M33"/>
      <c r="N33"/>
      <c r="O33"/>
      <c r="P33" s="23"/>
    </row>
    <row r="34" spans="1:16" ht="16.5" customHeight="1">
      <c r="A34" s="160"/>
      <c r="B34" s="364" t="s">
        <v>16</v>
      </c>
      <c r="C34" s="365"/>
      <c r="D34" s="365"/>
      <c r="E34" s="365"/>
      <c r="F34" s="365"/>
      <c r="G34" s="365"/>
      <c r="H34" s="365"/>
      <c r="I34" s="365"/>
      <c r="J34" s="365"/>
      <c r="K34" s="365"/>
      <c r="L34" s="365"/>
      <c r="M34" s="365"/>
      <c r="N34" s="365"/>
      <c r="O34" s="366"/>
    </row>
    <row r="35" spans="1:16" ht="16.95" customHeight="1">
      <c r="A35" s="160"/>
      <c r="B35" s="323" t="s">
        <v>17</v>
      </c>
      <c r="C35" s="323"/>
      <c r="D35" s="323"/>
      <c r="E35" s="323"/>
      <c r="F35" s="323"/>
      <c r="G35" s="323"/>
      <c r="H35" s="323"/>
      <c r="I35" s="350" t="s">
        <v>18</v>
      </c>
      <c r="J35" s="350"/>
      <c r="K35" s="350"/>
      <c r="L35" s="350"/>
      <c r="M35" s="350"/>
      <c r="N35" s="350"/>
      <c r="O35" s="350"/>
    </row>
    <row r="36" spans="1:16" ht="23.4" customHeight="1">
      <c r="A36" s="160"/>
      <c r="B36" s="323" t="s">
        <v>19</v>
      </c>
      <c r="C36" s="323"/>
      <c r="D36" s="323"/>
      <c r="E36" s="323"/>
      <c r="F36" s="323"/>
      <c r="G36" s="323"/>
      <c r="H36" s="323"/>
      <c r="I36" s="323" t="s">
        <v>20</v>
      </c>
      <c r="J36" s="323"/>
      <c r="K36" s="323"/>
      <c r="L36" s="323"/>
      <c r="M36" s="323"/>
      <c r="N36" s="323"/>
      <c r="O36" s="323"/>
    </row>
    <row r="37" spans="1:16" ht="34.200000000000003" customHeight="1">
      <c r="A37" s="160"/>
      <c r="B37" s="323" t="s">
        <v>21</v>
      </c>
      <c r="C37" s="323"/>
      <c r="D37" s="323"/>
      <c r="E37" s="323"/>
      <c r="F37" s="323"/>
      <c r="G37" s="323"/>
      <c r="H37" s="323"/>
      <c r="I37" s="350" t="s">
        <v>22</v>
      </c>
      <c r="J37" s="350"/>
      <c r="K37" s="350"/>
      <c r="L37" s="350"/>
      <c r="M37" s="350"/>
      <c r="N37" s="350"/>
      <c r="O37" s="350"/>
    </row>
    <row r="38" spans="1:16" ht="33.6" customHeight="1">
      <c r="A38" s="160"/>
      <c r="B38" s="323" t="s">
        <v>24</v>
      </c>
      <c r="C38" s="323"/>
      <c r="D38" s="323"/>
      <c r="E38" s="323"/>
      <c r="F38" s="323"/>
      <c r="G38" s="323"/>
      <c r="H38" s="323"/>
      <c r="I38" s="350" t="s">
        <v>25</v>
      </c>
      <c r="J38" s="350"/>
      <c r="K38" s="350"/>
      <c r="L38" s="350"/>
      <c r="M38" s="350"/>
      <c r="N38" s="350"/>
      <c r="O38" s="350"/>
    </row>
    <row r="39" spans="1:16" ht="16.95" customHeight="1">
      <c r="A39" s="160"/>
      <c r="B39" s="323" t="s">
        <v>26</v>
      </c>
      <c r="C39" s="323"/>
      <c r="D39" s="323"/>
      <c r="E39" s="323"/>
      <c r="F39" s="323"/>
      <c r="G39" s="323"/>
      <c r="H39" s="323"/>
      <c r="I39" s="350" t="s">
        <v>27</v>
      </c>
      <c r="J39" s="350"/>
      <c r="K39" s="350"/>
      <c r="L39" s="350"/>
      <c r="M39" s="350"/>
      <c r="N39" s="350"/>
      <c r="O39" s="350"/>
    </row>
    <row r="40" spans="1:16" ht="16.5" customHeight="1">
      <c r="A40" s="160"/>
      <c r="B40" s="71"/>
      <c r="C40" s="71"/>
      <c r="D40" s="71"/>
      <c r="E40" s="71"/>
      <c r="F40" s="71"/>
      <c r="G40" s="71"/>
      <c r="H40" s="71"/>
      <c r="I40" s="71"/>
      <c r="J40" s="71"/>
      <c r="K40" s="71"/>
      <c r="L40" s="183"/>
      <c r="M40" s="183"/>
      <c r="N40" s="183"/>
      <c r="O40" s="183"/>
    </row>
    <row r="41" spans="1:16" ht="16.5" customHeight="1">
      <c r="A41" s="160"/>
      <c r="B41" s="351" t="s">
        <v>348</v>
      </c>
      <c r="C41" s="352"/>
      <c r="D41" s="352"/>
      <c r="E41" s="352"/>
      <c r="F41" s="352"/>
      <c r="G41" s="352"/>
      <c r="H41" s="352"/>
      <c r="I41" s="352"/>
      <c r="J41" s="352"/>
      <c r="K41" s="352"/>
      <c r="L41" s="352"/>
      <c r="M41" s="352"/>
      <c r="N41" s="352"/>
      <c r="O41" s="353"/>
    </row>
    <row r="42" spans="1:16" ht="16.5" customHeight="1">
      <c r="A42" s="160"/>
      <c r="B42" s="354" t="s">
        <v>28</v>
      </c>
      <c r="C42" s="355"/>
      <c r="D42" s="355"/>
      <c r="E42" s="355"/>
      <c r="F42" s="355"/>
      <c r="G42" s="355"/>
      <c r="H42" s="355"/>
      <c r="I42" s="355"/>
      <c r="J42" s="355"/>
      <c r="K42" s="355"/>
      <c r="L42" s="355"/>
      <c r="M42" s="355"/>
      <c r="N42" s="355"/>
      <c r="O42" s="356"/>
    </row>
    <row r="43" spans="1:16" ht="16.5" customHeight="1">
      <c r="A43" s="160"/>
      <c r="B43" s="357"/>
      <c r="C43" s="358"/>
      <c r="D43" s="358"/>
      <c r="E43" s="358"/>
      <c r="F43" s="358"/>
      <c r="G43" s="358"/>
      <c r="H43" s="358"/>
      <c r="I43" s="358"/>
      <c r="J43" s="358"/>
      <c r="K43" s="358"/>
      <c r="L43" s="358"/>
      <c r="M43" s="358"/>
      <c r="N43" s="358"/>
      <c r="O43" s="359"/>
    </row>
    <row r="44" spans="1:16" ht="16.5" customHeight="1">
      <c r="A44" s="160"/>
      <c r="B44" s="357" t="s">
        <v>349</v>
      </c>
      <c r="C44" s="358"/>
      <c r="D44" s="358"/>
      <c r="E44" s="358"/>
      <c r="F44" s="358"/>
      <c r="G44" s="358"/>
      <c r="H44" s="358"/>
      <c r="I44" s="358"/>
      <c r="J44" s="358"/>
      <c r="K44" s="358"/>
      <c r="L44" s="358"/>
      <c r="M44" s="358"/>
      <c r="N44" s="358"/>
      <c r="O44" s="359"/>
    </row>
    <row r="45" spans="1:16" ht="16.5" customHeight="1">
      <c r="A45" s="160"/>
      <c r="B45" s="357"/>
      <c r="C45" s="358"/>
      <c r="D45" s="358"/>
      <c r="E45" s="358"/>
      <c r="F45" s="358"/>
      <c r="G45" s="358"/>
      <c r="H45" s="358"/>
      <c r="I45" s="358"/>
      <c r="J45" s="358"/>
      <c r="K45" s="358"/>
      <c r="L45" s="358"/>
      <c r="M45" s="358"/>
      <c r="N45" s="358"/>
      <c r="O45" s="359"/>
    </row>
    <row r="46" spans="1:16" ht="16.5" customHeight="1">
      <c r="A46" s="160"/>
      <c r="B46" s="357" t="s">
        <v>350</v>
      </c>
      <c r="C46" s="358"/>
      <c r="D46" s="358"/>
      <c r="E46" s="358"/>
      <c r="F46" s="358"/>
      <c r="G46" s="358"/>
      <c r="H46" s="358"/>
      <c r="I46" s="358"/>
      <c r="J46" s="358"/>
      <c r="K46" s="358"/>
      <c r="L46" s="358"/>
      <c r="M46" s="358"/>
      <c r="N46" s="358"/>
      <c r="O46" s="359"/>
    </row>
    <row r="47" spans="1:16" ht="16.5" customHeight="1">
      <c r="A47" s="160"/>
      <c r="B47" s="184"/>
      <c r="C47" s="185"/>
      <c r="D47" s="185"/>
      <c r="E47" s="185"/>
      <c r="F47" s="185"/>
      <c r="G47" s="185"/>
      <c r="H47" s="185"/>
      <c r="I47" s="185"/>
      <c r="J47" s="185"/>
      <c r="K47" s="185"/>
      <c r="L47" s="185"/>
      <c r="M47" s="185"/>
      <c r="N47" s="185"/>
      <c r="O47" s="186"/>
    </row>
    <row r="48" spans="1:16" ht="16.5" customHeight="1">
      <c r="A48" s="160"/>
      <c r="B48" s="71"/>
      <c r="C48" s="71"/>
      <c r="D48" s="71"/>
      <c r="E48" s="71"/>
      <c r="F48" s="71"/>
      <c r="G48" s="71"/>
      <c r="H48" s="71"/>
      <c r="I48" s="71"/>
      <c r="J48" s="71"/>
      <c r="K48" s="71"/>
      <c r="L48" s="71"/>
      <c r="M48" s="71"/>
      <c r="N48" s="71"/>
      <c r="O48" s="71"/>
    </row>
    <row r="49" spans="1:15" ht="16.5" customHeight="1">
      <c r="A49" s="160"/>
      <c r="B49" s="71"/>
      <c r="C49" s="71"/>
      <c r="D49" s="71"/>
      <c r="E49" s="71"/>
      <c r="F49" s="71"/>
      <c r="G49" s="71"/>
      <c r="H49" s="71"/>
      <c r="I49" s="71"/>
      <c r="J49" s="71"/>
      <c r="K49" s="71"/>
      <c r="L49" s="71"/>
      <c r="M49" s="71"/>
      <c r="N49" s="71"/>
      <c r="O49" s="71"/>
    </row>
    <row r="50" spans="1:15" ht="16.95" customHeight="1">
      <c r="A50" s="160"/>
      <c r="B50" s="293" t="s">
        <v>29</v>
      </c>
      <c r="C50" s="294"/>
      <c r="D50" s="294"/>
      <c r="E50" s="294"/>
      <c r="F50" s="294"/>
      <c r="G50" s="294"/>
      <c r="H50" s="294"/>
      <c r="I50" s="294"/>
      <c r="J50" s="294"/>
      <c r="K50" s="294"/>
      <c r="L50" s="294"/>
      <c r="M50" s="294"/>
      <c r="N50" s="294"/>
      <c r="O50" s="295"/>
    </row>
    <row r="51" spans="1:15" ht="16.95" customHeight="1">
      <c r="A51" s="160"/>
      <c r="B51" s="335" t="s">
        <v>30</v>
      </c>
      <c r="C51" s="318"/>
      <c r="D51" s="318"/>
      <c r="E51" s="318"/>
      <c r="F51" s="318"/>
      <c r="G51" s="318"/>
      <c r="H51" s="318"/>
      <c r="I51" s="318"/>
      <c r="J51" s="318"/>
      <c r="K51" s="318"/>
      <c r="L51" s="336"/>
      <c r="M51" s="343" t="s">
        <v>31</v>
      </c>
      <c r="N51" s="344"/>
      <c r="O51" s="345"/>
    </row>
    <row r="52" spans="1:15" ht="16.95" customHeight="1">
      <c r="A52" s="160"/>
      <c r="B52" s="337"/>
      <c r="C52" s="338"/>
      <c r="D52" s="338"/>
      <c r="E52" s="338"/>
      <c r="F52" s="338"/>
      <c r="G52" s="338"/>
      <c r="H52" s="338"/>
      <c r="I52" s="338"/>
      <c r="J52" s="338"/>
      <c r="K52" s="338"/>
      <c r="L52" s="339"/>
      <c r="M52" s="343"/>
      <c r="N52" s="344"/>
      <c r="O52" s="345"/>
    </row>
    <row r="53" spans="1:15" ht="16.95" customHeight="1">
      <c r="A53" s="160"/>
      <c r="B53" s="340"/>
      <c r="C53" s="341"/>
      <c r="D53" s="341"/>
      <c r="E53" s="341"/>
      <c r="F53" s="341"/>
      <c r="G53" s="341"/>
      <c r="H53" s="341"/>
      <c r="I53" s="341"/>
      <c r="J53" s="341"/>
      <c r="K53" s="341"/>
      <c r="L53" s="342"/>
      <c r="M53" s="343"/>
      <c r="N53" s="344"/>
      <c r="O53" s="345"/>
    </row>
    <row r="54" spans="1:15" ht="16.95" customHeight="1">
      <c r="A54" s="160"/>
      <c r="B54" s="187" t="s">
        <v>32</v>
      </c>
      <c r="C54" s="346" t="s">
        <v>33</v>
      </c>
      <c r="D54" s="346"/>
      <c r="E54" s="346"/>
      <c r="F54" s="346"/>
      <c r="G54" s="346"/>
      <c r="H54" s="347" t="s">
        <v>34</v>
      </c>
      <c r="I54" s="348"/>
      <c r="J54" s="348"/>
      <c r="K54" s="348"/>
      <c r="L54" s="348"/>
      <c r="M54" s="349"/>
      <c r="N54" s="346" t="s">
        <v>35</v>
      </c>
      <c r="O54" s="346"/>
    </row>
    <row r="55" spans="1:15" ht="28.95" customHeight="1">
      <c r="A55" s="160"/>
      <c r="B55" s="24" t="s">
        <v>36</v>
      </c>
      <c r="C55" s="329" t="s">
        <v>37</v>
      </c>
      <c r="D55" s="329"/>
      <c r="E55" s="329"/>
      <c r="F55" s="329"/>
      <c r="G55" s="329"/>
      <c r="H55" s="330" t="s">
        <v>38</v>
      </c>
      <c r="I55" s="331"/>
      <c r="J55" s="331"/>
      <c r="K55" s="331"/>
      <c r="L55" s="331"/>
      <c r="M55" s="332"/>
      <c r="N55" s="333" t="s">
        <v>39</v>
      </c>
      <c r="O55" s="334"/>
    </row>
    <row r="56" spans="1:15" ht="16.95" customHeight="1">
      <c r="A56" s="160"/>
      <c r="B56" s="25"/>
      <c r="C56" s="328"/>
      <c r="D56" s="328"/>
      <c r="E56" s="328"/>
      <c r="F56" s="328"/>
      <c r="G56" s="328"/>
      <c r="H56" s="188"/>
      <c r="I56" s="189"/>
      <c r="J56" s="189"/>
      <c r="K56" s="189"/>
      <c r="L56" s="189"/>
      <c r="M56" s="190"/>
      <c r="N56" s="328"/>
      <c r="O56" s="328"/>
    </row>
    <row r="57" spans="1:15" ht="16.95" customHeight="1">
      <c r="A57" s="160"/>
      <c r="B57" s="25"/>
      <c r="C57" s="328"/>
      <c r="D57" s="328"/>
      <c r="E57" s="328"/>
      <c r="F57" s="328"/>
      <c r="G57" s="328"/>
      <c r="H57" s="188"/>
      <c r="I57" s="189"/>
      <c r="J57" s="189"/>
      <c r="K57" s="189"/>
      <c r="L57" s="189"/>
      <c r="M57" s="190"/>
      <c r="N57" s="328"/>
      <c r="O57" s="328"/>
    </row>
    <row r="58" spans="1:15" ht="16.95" customHeight="1">
      <c r="A58" s="160"/>
      <c r="B58" s="25"/>
      <c r="C58" s="328"/>
      <c r="D58" s="328"/>
      <c r="E58" s="328"/>
      <c r="F58" s="328"/>
      <c r="G58" s="328"/>
      <c r="H58" s="188"/>
      <c r="I58" s="189"/>
      <c r="J58" s="189"/>
      <c r="K58" s="189"/>
      <c r="L58" s="189"/>
      <c r="M58" s="190"/>
      <c r="N58" s="328"/>
      <c r="O58" s="328"/>
    </row>
    <row r="59" spans="1:15" ht="16.95" customHeight="1">
      <c r="A59" s="160"/>
      <c r="B59" s="25"/>
      <c r="C59" s="328"/>
      <c r="D59" s="328"/>
      <c r="E59" s="328"/>
      <c r="F59" s="328"/>
      <c r="G59" s="328"/>
      <c r="H59" s="188"/>
      <c r="I59" s="189"/>
      <c r="J59" s="189"/>
      <c r="K59" s="189"/>
      <c r="L59" s="189"/>
      <c r="M59" s="190"/>
      <c r="N59" s="328"/>
      <c r="O59" s="328"/>
    </row>
    <row r="60" spans="1:15" ht="16.95" customHeight="1">
      <c r="A60" s="160"/>
      <c r="B60" s="25"/>
      <c r="C60" s="328"/>
      <c r="D60" s="328"/>
      <c r="E60" s="328"/>
      <c r="F60" s="328"/>
      <c r="G60" s="328"/>
      <c r="H60" s="188"/>
      <c r="I60" s="189"/>
      <c r="J60" s="189"/>
      <c r="K60" s="189"/>
      <c r="L60" s="189"/>
      <c r="M60" s="190"/>
      <c r="N60" s="328"/>
      <c r="O60" s="328"/>
    </row>
    <row r="61" spans="1:15" ht="16.5" customHeight="1">
      <c r="A61" s="160"/>
      <c r="B61" s="71"/>
      <c r="C61" s="71"/>
      <c r="D61" s="71"/>
      <c r="E61" s="71"/>
      <c r="F61" s="71"/>
      <c r="G61" s="71"/>
      <c r="H61" s="71"/>
      <c r="I61" s="71"/>
      <c r="J61" s="71"/>
      <c r="K61" s="71"/>
      <c r="L61" s="71"/>
      <c r="M61" s="71"/>
      <c r="N61" s="71"/>
      <c r="O61" s="71"/>
    </row>
    <row r="62" spans="1:15" ht="16.5" customHeight="1">
      <c r="A62" s="160"/>
      <c r="B62" s="71"/>
      <c r="C62" s="71"/>
      <c r="D62" s="71"/>
      <c r="E62" s="71"/>
      <c r="F62" s="71"/>
      <c r="G62" s="71"/>
      <c r="H62" s="71"/>
      <c r="I62" s="71"/>
      <c r="J62" s="71"/>
      <c r="K62" s="71"/>
      <c r="L62" s="71"/>
      <c r="M62" s="71"/>
      <c r="N62" s="71"/>
      <c r="O62" s="71"/>
    </row>
    <row r="63" spans="1:15" ht="16.95" customHeight="1">
      <c r="A63" s="160"/>
      <c r="B63" s="293" t="s">
        <v>40</v>
      </c>
      <c r="C63" s="294"/>
      <c r="D63" s="294"/>
      <c r="E63" s="294"/>
      <c r="F63" s="294"/>
      <c r="G63" s="294"/>
      <c r="H63" s="294"/>
      <c r="I63" s="294"/>
      <c r="J63" s="294"/>
      <c r="K63" s="294"/>
      <c r="L63" s="294"/>
      <c r="M63" s="294"/>
      <c r="N63" s="294"/>
      <c r="O63" s="295"/>
    </row>
    <row r="64" spans="1:15" ht="16.95" customHeight="1">
      <c r="A64" s="160"/>
      <c r="B64" s="323" t="s">
        <v>41</v>
      </c>
      <c r="C64" s="323"/>
      <c r="D64" s="323"/>
      <c r="E64" s="323"/>
      <c r="F64" s="323"/>
      <c r="G64" s="323"/>
      <c r="H64" s="323"/>
      <c r="I64" s="323"/>
      <c r="J64" s="323"/>
      <c r="K64" s="323"/>
      <c r="L64" s="323"/>
      <c r="M64" s="323"/>
      <c r="N64" s="323"/>
      <c r="O64" s="323"/>
    </row>
    <row r="65" spans="1:15" ht="16.95" customHeight="1">
      <c r="A65" s="160"/>
      <c r="B65" s="323"/>
      <c r="C65" s="323"/>
      <c r="D65" s="323"/>
      <c r="E65" s="323"/>
      <c r="F65" s="323"/>
      <c r="G65" s="323"/>
      <c r="H65" s="323"/>
      <c r="I65" s="323"/>
      <c r="J65" s="323"/>
      <c r="K65" s="323"/>
      <c r="L65" s="323"/>
      <c r="M65" s="323"/>
      <c r="N65" s="323"/>
      <c r="O65" s="323"/>
    </row>
    <row r="66" spans="1:15" ht="16.95" customHeight="1">
      <c r="A66" s="160"/>
      <c r="B66" s="259" t="s">
        <v>32</v>
      </c>
      <c r="C66" s="324" t="s">
        <v>42</v>
      </c>
      <c r="D66" s="324"/>
      <c r="E66" s="324"/>
      <c r="F66" s="324"/>
      <c r="G66" s="324"/>
      <c r="H66" s="324"/>
      <c r="I66" s="324" t="s">
        <v>34</v>
      </c>
      <c r="J66" s="324"/>
      <c r="K66" s="324"/>
      <c r="L66" s="324"/>
      <c r="M66" s="324"/>
      <c r="N66" s="324"/>
      <c r="O66" s="324"/>
    </row>
    <row r="67" spans="1:15" ht="16.95" customHeight="1">
      <c r="A67" s="160"/>
      <c r="B67" s="258"/>
      <c r="C67" s="320"/>
      <c r="D67" s="320"/>
      <c r="E67" s="320"/>
      <c r="F67" s="320"/>
      <c r="G67" s="320"/>
      <c r="H67" s="320"/>
      <c r="I67" s="269"/>
      <c r="J67" s="269"/>
      <c r="K67" s="269"/>
      <c r="L67" s="269"/>
      <c r="M67" s="269"/>
      <c r="N67" s="269"/>
      <c r="O67" s="269"/>
    </row>
    <row r="68" spans="1:15" ht="16.95" customHeight="1">
      <c r="A68" s="160"/>
      <c r="B68" s="258"/>
      <c r="C68" s="320"/>
      <c r="D68" s="320"/>
      <c r="E68" s="320"/>
      <c r="F68" s="320"/>
      <c r="G68" s="320"/>
      <c r="H68" s="320"/>
      <c r="I68" s="269"/>
      <c r="J68" s="269"/>
      <c r="K68" s="269"/>
      <c r="L68" s="269"/>
      <c r="M68" s="269"/>
      <c r="N68" s="269"/>
      <c r="O68" s="269"/>
    </row>
    <row r="69" spans="1:15" ht="16.95" customHeight="1">
      <c r="A69" s="160"/>
      <c r="B69" s="258"/>
      <c r="C69" s="320"/>
      <c r="D69" s="320"/>
      <c r="E69" s="320"/>
      <c r="F69" s="320"/>
      <c r="G69" s="320"/>
      <c r="H69" s="320"/>
      <c r="I69" s="269"/>
      <c r="J69" s="269"/>
      <c r="K69" s="269"/>
      <c r="L69" s="269"/>
      <c r="M69" s="269"/>
      <c r="N69" s="269"/>
      <c r="O69" s="269"/>
    </row>
    <row r="70" spans="1:15" ht="16.95" customHeight="1">
      <c r="A70" s="160"/>
      <c r="B70" s="258"/>
      <c r="C70" s="320"/>
      <c r="D70" s="320"/>
      <c r="E70" s="320"/>
      <c r="F70" s="320"/>
      <c r="G70" s="320"/>
      <c r="H70" s="320"/>
      <c r="I70" s="325"/>
      <c r="J70" s="326"/>
      <c r="K70" s="326"/>
      <c r="L70" s="326"/>
      <c r="M70" s="326"/>
      <c r="N70" s="326"/>
      <c r="O70" s="327"/>
    </row>
    <row r="71" spans="1:15" ht="16.95" customHeight="1">
      <c r="A71" s="160"/>
      <c r="B71" s="258"/>
      <c r="C71" s="320"/>
      <c r="D71" s="320"/>
      <c r="E71" s="320"/>
      <c r="F71" s="320"/>
      <c r="G71" s="320"/>
      <c r="H71" s="320"/>
      <c r="I71" s="325"/>
      <c r="J71" s="326"/>
      <c r="K71" s="326"/>
      <c r="L71" s="326"/>
      <c r="M71" s="326"/>
      <c r="N71" s="326"/>
      <c r="O71" s="327"/>
    </row>
    <row r="72" spans="1:15" ht="16.95" customHeight="1">
      <c r="A72" s="160"/>
      <c r="B72" s="71"/>
      <c r="C72" s="71"/>
      <c r="D72" s="71"/>
      <c r="E72" s="71"/>
      <c r="F72" s="71"/>
      <c r="G72" s="71"/>
      <c r="H72" s="71"/>
      <c r="I72" s="71"/>
      <c r="J72" s="71"/>
      <c r="K72" s="71"/>
      <c r="L72" s="71"/>
      <c r="M72" s="71"/>
      <c r="N72" s="71"/>
      <c r="O72" s="71"/>
    </row>
    <row r="73" spans="1:15" ht="16.95" customHeight="1">
      <c r="A73" s="160"/>
      <c r="B73" s="321" t="s">
        <v>43</v>
      </c>
      <c r="C73" s="321"/>
      <c r="D73" s="321"/>
      <c r="E73" s="321"/>
      <c r="F73" s="321"/>
      <c r="G73" s="191"/>
      <c r="H73" s="191"/>
      <c r="I73" s="191"/>
      <c r="J73" s="191"/>
      <c r="K73" s="192"/>
      <c r="L73" s="192"/>
      <c r="M73" s="192"/>
    </row>
    <row r="74" spans="1:15" ht="16.95" customHeight="1">
      <c r="A74" s="160"/>
      <c r="B74" s="322" t="s">
        <v>44</v>
      </c>
      <c r="C74" s="322"/>
      <c r="D74" s="322"/>
      <c r="E74" s="322" t="s">
        <v>45</v>
      </c>
      <c r="F74" s="322"/>
      <c r="G74" s="322"/>
      <c r="H74" s="322"/>
      <c r="I74" s="322"/>
      <c r="J74" s="296">
        <v>45763</v>
      </c>
      <c r="K74" s="297"/>
      <c r="L74" s="297"/>
      <c r="M74" s="298"/>
    </row>
    <row r="75" spans="1:15" ht="16.5" customHeight="1">
      <c r="A75" s="160"/>
      <c r="B75" s="272" t="s">
        <v>46</v>
      </c>
      <c r="C75" s="272"/>
      <c r="D75" s="272"/>
      <c r="E75" s="272" t="s">
        <v>7</v>
      </c>
      <c r="F75" s="272"/>
      <c r="G75" s="272"/>
      <c r="H75" s="272"/>
      <c r="I75" s="272"/>
      <c r="J75" s="299" t="s">
        <v>47</v>
      </c>
      <c r="K75" s="300"/>
      <c r="L75" s="300"/>
      <c r="M75" s="301"/>
    </row>
    <row r="76" spans="1:15" ht="16.5" customHeight="1">
      <c r="A76" s="160"/>
      <c r="B76" s="272"/>
      <c r="C76" s="272"/>
      <c r="D76" s="272"/>
      <c r="E76" s="272"/>
      <c r="F76" s="272"/>
      <c r="G76" s="272"/>
      <c r="H76" s="272"/>
      <c r="I76" s="272"/>
      <c r="J76" s="302"/>
      <c r="K76" s="303"/>
      <c r="L76" s="303"/>
      <c r="M76" s="304"/>
      <c r="N76" s="71"/>
    </row>
    <row r="77" spans="1:15" ht="16.5" customHeight="1">
      <c r="A77" s="160"/>
      <c r="B77" s="272"/>
      <c r="C77" s="272"/>
      <c r="D77" s="272"/>
      <c r="E77" s="272"/>
      <c r="F77" s="272"/>
      <c r="G77" s="272"/>
      <c r="H77" s="272"/>
      <c r="I77" s="272"/>
      <c r="J77" s="305"/>
      <c r="K77" s="306"/>
      <c r="L77" s="306"/>
      <c r="M77" s="307"/>
      <c r="N77" s="71"/>
    </row>
    <row r="78" spans="1:15" ht="16.5" customHeight="1">
      <c r="A78" s="160"/>
      <c r="B78" s="272" t="s">
        <v>48</v>
      </c>
      <c r="C78" s="272"/>
      <c r="D78" s="272"/>
      <c r="E78" s="272" t="s">
        <v>49</v>
      </c>
      <c r="F78" s="272"/>
      <c r="G78" s="272"/>
      <c r="H78" s="272"/>
      <c r="I78" s="272"/>
      <c r="J78" s="308" t="s">
        <v>50</v>
      </c>
      <c r="K78" s="309"/>
      <c r="L78" s="309"/>
      <c r="M78" s="310"/>
      <c r="N78" s="71"/>
    </row>
    <row r="79" spans="1:15" ht="16.5" customHeight="1">
      <c r="A79" s="160"/>
      <c r="B79" s="272"/>
      <c r="C79" s="272"/>
      <c r="D79" s="272"/>
      <c r="E79" s="272"/>
      <c r="F79" s="272"/>
      <c r="G79" s="272"/>
      <c r="H79" s="272"/>
      <c r="I79" s="272"/>
      <c r="J79" s="311"/>
      <c r="K79" s="312"/>
      <c r="L79" s="312"/>
      <c r="M79" s="313"/>
      <c r="N79" s="71"/>
    </row>
    <row r="80" spans="1:15" ht="16.5" customHeight="1">
      <c r="A80" s="160"/>
      <c r="B80" s="272"/>
      <c r="C80" s="272"/>
      <c r="D80" s="272"/>
      <c r="E80" s="272"/>
      <c r="F80" s="272"/>
      <c r="G80" s="272"/>
      <c r="H80" s="272"/>
      <c r="I80" s="272"/>
      <c r="J80" s="311"/>
      <c r="K80" s="312"/>
      <c r="L80" s="312"/>
      <c r="M80" s="313"/>
      <c r="N80" s="71"/>
    </row>
    <row r="81" spans="1:15" ht="16.5" customHeight="1">
      <c r="A81" s="160"/>
      <c r="B81" s="272"/>
      <c r="C81" s="272"/>
      <c r="D81" s="272"/>
      <c r="E81" s="272"/>
      <c r="F81" s="272"/>
      <c r="G81" s="272"/>
      <c r="H81" s="272"/>
      <c r="I81" s="272"/>
      <c r="J81" s="314"/>
      <c r="K81" s="315"/>
      <c r="L81" s="315"/>
      <c r="M81" s="316"/>
      <c r="N81" s="71"/>
    </row>
    <row r="82" spans="1:15" ht="16.5" customHeight="1">
      <c r="A82" s="160"/>
      <c r="B82" s="71"/>
      <c r="C82" s="71"/>
      <c r="D82" s="71"/>
      <c r="E82" s="71"/>
      <c r="F82" s="71"/>
      <c r="G82" s="71"/>
      <c r="H82" s="71"/>
      <c r="I82" s="71"/>
      <c r="J82" s="71"/>
      <c r="K82" s="71"/>
      <c r="L82" s="71"/>
      <c r="M82" s="71"/>
      <c r="N82" s="71"/>
      <c r="O82" s="71"/>
    </row>
    <row r="83" spans="1:15" ht="16.5" customHeight="1">
      <c r="A83" s="160"/>
      <c r="B83" s="71"/>
      <c r="C83" s="71"/>
      <c r="D83" s="71"/>
      <c r="E83" s="71"/>
      <c r="F83" s="71"/>
      <c r="G83" s="71"/>
      <c r="H83" s="71"/>
      <c r="I83" s="71"/>
      <c r="J83" s="71"/>
      <c r="K83" s="71"/>
      <c r="L83" s="71"/>
      <c r="M83" s="71"/>
      <c r="N83" s="71"/>
      <c r="O83" s="71"/>
    </row>
    <row r="84" spans="1:15" ht="16.95" customHeight="1">
      <c r="A84" s="160"/>
      <c r="B84" s="293" t="s">
        <v>51</v>
      </c>
      <c r="C84" s="294"/>
      <c r="D84" s="294"/>
      <c r="E84" s="294"/>
      <c r="F84" s="294"/>
      <c r="G84" s="294"/>
      <c r="H84" s="294"/>
      <c r="I84" s="294"/>
      <c r="J84" s="294"/>
      <c r="K84" s="294"/>
      <c r="L84" s="294"/>
      <c r="M84" s="295"/>
      <c r="N84" s="71"/>
    </row>
    <row r="85" spans="1:15" ht="16.95" customHeight="1">
      <c r="A85" s="160"/>
      <c r="B85" s="317" t="s">
        <v>52</v>
      </c>
      <c r="C85" s="318"/>
      <c r="D85" s="318"/>
      <c r="E85" s="318"/>
      <c r="F85" s="318"/>
      <c r="G85" s="318"/>
      <c r="H85" s="318"/>
      <c r="I85" s="318"/>
      <c r="J85" s="318"/>
      <c r="K85" s="318"/>
      <c r="L85" s="318"/>
      <c r="M85" s="319"/>
      <c r="N85" s="71"/>
    </row>
    <row r="86" spans="1:15" ht="26.4" customHeight="1">
      <c r="A86" s="160"/>
      <c r="B86" s="287" t="s">
        <v>53</v>
      </c>
      <c r="C86" s="288"/>
      <c r="D86" s="288"/>
      <c r="E86" s="288"/>
      <c r="F86" s="288"/>
      <c r="G86" s="288"/>
      <c r="H86" s="288"/>
      <c r="I86" s="288"/>
      <c r="J86" s="288"/>
      <c r="K86" s="288"/>
      <c r="L86" s="288"/>
      <c r="M86" s="289"/>
      <c r="N86" s="71"/>
    </row>
    <row r="87" spans="1:15" ht="16.95" customHeight="1">
      <c r="A87" s="160"/>
      <c r="B87" s="255"/>
      <c r="C87" s="257"/>
      <c r="D87" s="257"/>
      <c r="E87" s="257"/>
      <c r="F87" s="257"/>
      <c r="G87" s="257"/>
      <c r="H87" s="257"/>
      <c r="I87" s="257"/>
      <c r="J87" s="257"/>
      <c r="K87" s="257"/>
      <c r="L87" s="257"/>
      <c r="M87" s="256"/>
      <c r="N87" s="71"/>
    </row>
    <row r="88" spans="1:15" ht="16.95" customHeight="1">
      <c r="A88" s="160"/>
      <c r="B88" s="290" t="s">
        <v>420</v>
      </c>
      <c r="C88" s="291"/>
      <c r="D88" s="291"/>
      <c r="E88" s="291"/>
      <c r="F88" s="291"/>
      <c r="G88" s="291"/>
      <c r="H88" s="291"/>
      <c r="I88" s="291"/>
      <c r="J88" s="291"/>
      <c r="K88" s="291"/>
      <c r="L88" s="291"/>
      <c r="M88" s="292"/>
      <c r="N88" s="71"/>
    </row>
    <row r="89" spans="1:15" ht="16.95" customHeight="1">
      <c r="A89" s="160"/>
      <c r="B89" s="290"/>
      <c r="C89" s="291"/>
      <c r="D89" s="291"/>
      <c r="E89" s="291"/>
      <c r="F89" s="291"/>
      <c r="G89" s="291"/>
      <c r="H89" s="291"/>
      <c r="I89" s="291"/>
      <c r="J89" s="291"/>
      <c r="K89" s="291"/>
      <c r="L89" s="291"/>
      <c r="M89" s="292"/>
      <c r="N89" s="71"/>
    </row>
    <row r="90" spans="1:15" ht="16.95" customHeight="1">
      <c r="A90" s="160"/>
      <c r="B90" s="284" t="s">
        <v>421</v>
      </c>
      <c r="C90" s="285"/>
      <c r="D90" s="285"/>
      <c r="E90" s="285"/>
      <c r="F90" s="285"/>
      <c r="G90" s="285"/>
      <c r="H90" s="285"/>
      <c r="I90" s="285"/>
      <c r="J90" s="285"/>
      <c r="K90" s="285"/>
      <c r="L90" s="285"/>
      <c r="M90" s="286"/>
      <c r="N90" s="71"/>
    </row>
    <row r="91" spans="1:15" ht="16.95" customHeight="1">
      <c r="A91" s="160"/>
      <c r="B91" s="284" t="s">
        <v>422</v>
      </c>
      <c r="C91" s="285"/>
      <c r="D91" s="285"/>
      <c r="E91" s="285"/>
      <c r="F91" s="285"/>
      <c r="G91" s="285"/>
      <c r="H91" s="285"/>
      <c r="I91" s="285"/>
      <c r="J91" s="285"/>
      <c r="K91" s="285"/>
      <c r="L91" s="285"/>
      <c r="M91" s="286"/>
      <c r="N91" s="71"/>
    </row>
    <row r="92" spans="1:15" ht="16.95" customHeight="1">
      <c r="A92" s="160"/>
      <c r="B92" s="193"/>
      <c r="C92" s="194"/>
      <c r="D92" s="194"/>
      <c r="E92" s="194"/>
      <c r="F92" s="194"/>
      <c r="G92" s="194"/>
      <c r="H92" s="194"/>
      <c r="I92" s="194"/>
      <c r="J92" s="194"/>
      <c r="K92" s="194"/>
      <c r="L92" s="194"/>
      <c r="M92" s="195"/>
      <c r="N92" s="71"/>
    </row>
    <row r="93" spans="1:15" ht="16.5" customHeight="1">
      <c r="A93" s="160"/>
      <c r="B93" s="196"/>
      <c r="C93" s="197"/>
      <c r="D93" s="197"/>
      <c r="E93" s="197"/>
      <c r="F93" s="197"/>
      <c r="G93" s="197"/>
      <c r="H93" s="197"/>
      <c r="I93" s="197"/>
      <c r="J93" s="197"/>
      <c r="K93" s="197"/>
      <c r="L93" s="197"/>
      <c r="M93" s="198"/>
      <c r="N93" s="71"/>
    </row>
    <row r="94" spans="1:15" ht="16.5" customHeight="1">
      <c r="A94" s="160"/>
      <c r="B94" s="196"/>
      <c r="C94" s="197"/>
      <c r="D94" s="197"/>
      <c r="E94" s="197"/>
      <c r="F94" s="197"/>
      <c r="G94" s="197"/>
      <c r="H94" s="197"/>
      <c r="I94" s="197"/>
      <c r="J94" s="197"/>
      <c r="K94" s="197"/>
      <c r="L94" s="197"/>
      <c r="M94" s="198"/>
      <c r="N94" s="71"/>
    </row>
    <row r="95" spans="1:15" ht="16.5" customHeight="1">
      <c r="A95" s="160"/>
      <c r="B95" s="196"/>
      <c r="C95" s="197"/>
      <c r="D95" s="197"/>
      <c r="E95" s="197"/>
      <c r="F95" s="197"/>
      <c r="G95" s="197"/>
      <c r="H95" s="197"/>
      <c r="I95" s="197"/>
      <c r="J95" s="197"/>
      <c r="K95" s="197"/>
      <c r="L95" s="197"/>
      <c r="M95" s="198"/>
      <c r="N95" s="71"/>
    </row>
    <row r="96" spans="1:15" ht="16.5" customHeight="1">
      <c r="A96" s="160"/>
      <c r="B96" s="196"/>
      <c r="C96" s="197"/>
      <c r="D96" s="197"/>
      <c r="E96" s="197"/>
      <c r="F96" s="197"/>
      <c r="G96" s="197"/>
      <c r="H96" s="197"/>
      <c r="I96" s="197"/>
      <c r="J96" s="197"/>
      <c r="K96" s="197"/>
      <c r="L96" s="197"/>
      <c r="M96" s="198"/>
      <c r="N96" s="71"/>
    </row>
    <row r="97" spans="1:15" ht="16.5" customHeight="1">
      <c r="A97" s="160"/>
      <c r="B97" s="196"/>
      <c r="C97" s="197"/>
      <c r="D97" s="197"/>
      <c r="E97" s="197"/>
      <c r="F97" s="197"/>
      <c r="G97" s="197"/>
      <c r="H97" s="197"/>
      <c r="I97" s="197"/>
      <c r="J97" s="197"/>
      <c r="K97" s="197"/>
      <c r="L97" s="197"/>
      <c r="M97" s="198"/>
      <c r="N97" s="71"/>
    </row>
    <row r="98" spans="1:15" ht="16.5" customHeight="1">
      <c r="A98" s="160"/>
      <c r="B98" s="196"/>
      <c r="C98" s="197"/>
      <c r="D98" s="197"/>
      <c r="E98" s="197"/>
      <c r="F98" s="197"/>
      <c r="G98" s="197"/>
      <c r="H98" s="197"/>
      <c r="I98" s="197"/>
      <c r="J98" s="197"/>
      <c r="K98" s="197"/>
      <c r="L98" s="197"/>
      <c r="M98" s="198"/>
      <c r="N98" s="71"/>
    </row>
    <row r="99" spans="1:15" ht="16.5" customHeight="1">
      <c r="A99" s="160"/>
      <c r="B99" s="196"/>
      <c r="C99" s="197"/>
      <c r="D99" s="197"/>
      <c r="E99" s="197"/>
      <c r="F99" s="197"/>
      <c r="G99" s="197"/>
      <c r="H99" s="197"/>
      <c r="I99" s="197"/>
      <c r="J99" s="197"/>
      <c r="K99" s="197"/>
      <c r="L99" s="197"/>
      <c r="M99" s="198"/>
      <c r="N99" s="71"/>
    </row>
    <row r="100" spans="1:15" ht="16.5" customHeight="1">
      <c r="A100" s="160"/>
      <c r="B100" s="196"/>
      <c r="C100" s="197"/>
      <c r="D100" s="197"/>
      <c r="E100" s="197"/>
      <c r="F100" s="197"/>
      <c r="G100" s="197"/>
      <c r="H100" s="197"/>
      <c r="I100" s="197"/>
      <c r="J100" s="197"/>
      <c r="K100" s="197"/>
      <c r="L100" s="197"/>
      <c r="M100" s="198"/>
      <c r="N100" s="71"/>
    </row>
    <row r="101" spans="1:15" ht="16.5" customHeight="1">
      <c r="A101" s="160"/>
      <c r="B101" s="196"/>
      <c r="C101" s="197"/>
      <c r="D101" s="197"/>
      <c r="E101" s="197"/>
      <c r="F101" s="197"/>
      <c r="G101" s="197"/>
      <c r="H101" s="197"/>
      <c r="I101" s="197"/>
      <c r="J101" s="197"/>
      <c r="K101" s="197"/>
      <c r="L101" s="197"/>
      <c r="M101" s="198"/>
      <c r="N101" s="71"/>
    </row>
    <row r="102" spans="1:15" ht="16.5" customHeight="1">
      <c r="A102" s="160"/>
      <c r="B102" s="196"/>
      <c r="C102" s="197"/>
      <c r="D102" s="197"/>
      <c r="E102" s="197"/>
      <c r="F102" s="197"/>
      <c r="G102" s="197"/>
      <c r="H102" s="197"/>
      <c r="I102" s="197"/>
      <c r="J102" s="197"/>
      <c r="K102" s="197"/>
      <c r="L102" s="197"/>
      <c r="M102" s="198"/>
      <c r="N102" s="71"/>
    </row>
    <row r="103" spans="1:15" ht="16.5" customHeight="1">
      <c r="A103" s="160"/>
      <c r="B103" s="199"/>
      <c r="C103" s="200"/>
      <c r="D103" s="200"/>
      <c r="E103" s="200"/>
      <c r="F103" s="200"/>
      <c r="G103" s="200"/>
      <c r="H103" s="200"/>
      <c r="I103" s="200"/>
      <c r="J103" s="200"/>
      <c r="K103" s="200"/>
      <c r="L103" s="200"/>
      <c r="M103" s="201"/>
      <c r="N103" s="71"/>
    </row>
    <row r="104" spans="1:15" ht="16.5" customHeight="1">
      <c r="A104" s="160"/>
      <c r="B104" s="71"/>
      <c r="C104" s="71"/>
      <c r="D104" s="71"/>
      <c r="E104" s="71"/>
      <c r="F104" s="71"/>
      <c r="G104" s="71"/>
      <c r="H104" s="71"/>
      <c r="I104" s="71"/>
      <c r="J104" s="71"/>
      <c r="K104" s="71"/>
      <c r="L104" s="71"/>
      <c r="M104" s="71"/>
      <c r="N104" s="71"/>
      <c r="O104" s="71"/>
    </row>
    <row r="105" spans="1:15" ht="16.5" customHeight="1">
      <c r="A105" s="160"/>
      <c r="B105" s="71"/>
      <c r="C105" s="71"/>
      <c r="D105" s="71"/>
      <c r="E105" s="71"/>
      <c r="F105" s="71"/>
      <c r="G105" s="71"/>
      <c r="H105" s="71"/>
      <c r="I105" s="71"/>
      <c r="J105" s="71"/>
      <c r="K105" s="71"/>
      <c r="L105" s="71"/>
      <c r="M105" s="71"/>
      <c r="N105" s="71"/>
      <c r="O105" s="71"/>
    </row>
    <row r="106" spans="1:15" ht="16.5" customHeight="1">
      <c r="A106" s="160"/>
      <c r="B106" s="281" t="s">
        <v>54</v>
      </c>
      <c r="C106" s="281"/>
      <c r="D106" s="281"/>
      <c r="E106" s="281"/>
      <c r="F106" s="281"/>
      <c r="G106" s="281"/>
      <c r="H106" s="281"/>
      <c r="I106" s="281"/>
      <c r="J106" s="202"/>
      <c r="K106" s="202"/>
      <c r="L106" s="202"/>
      <c r="M106" s="202"/>
      <c r="N106" s="202"/>
      <c r="O106" s="202"/>
    </row>
    <row r="107" spans="1:15" ht="16.5" customHeight="1">
      <c r="A107" s="160"/>
      <c r="B107" s="202"/>
      <c r="C107" s="202"/>
      <c r="D107" s="202"/>
      <c r="E107" s="202"/>
      <c r="F107" s="202"/>
      <c r="G107" s="202"/>
      <c r="H107" s="202"/>
      <c r="I107" s="202"/>
      <c r="J107" s="202"/>
      <c r="K107" s="202"/>
      <c r="L107" s="202"/>
      <c r="M107" s="202"/>
      <c r="N107" s="202"/>
      <c r="O107" s="202"/>
    </row>
    <row r="108" spans="1:15" ht="16.5" customHeight="1">
      <c r="A108" s="160"/>
      <c r="B108" s="71"/>
      <c r="C108" s="71"/>
      <c r="D108" s="71"/>
      <c r="E108" s="71"/>
      <c r="F108" s="71"/>
      <c r="G108" s="71"/>
      <c r="H108" s="71"/>
      <c r="I108" s="71"/>
      <c r="J108" s="71"/>
      <c r="K108" s="71"/>
      <c r="L108" s="71"/>
      <c r="M108" s="71"/>
      <c r="N108" s="71"/>
      <c r="O108" s="71"/>
    </row>
    <row r="109" spans="1:15" ht="16.95" customHeight="1">
      <c r="A109" s="160"/>
      <c r="B109" s="282" t="s">
        <v>55</v>
      </c>
      <c r="C109" s="282"/>
      <c r="D109" s="282"/>
      <c r="E109" s="282"/>
      <c r="F109" s="282"/>
      <c r="G109" s="282"/>
      <c r="H109" s="282"/>
      <c r="I109" s="282"/>
      <c r="J109" s="282"/>
      <c r="K109" s="282"/>
      <c r="L109" s="282"/>
      <c r="M109" s="282"/>
      <c r="N109" s="71"/>
    </row>
    <row r="110" spans="1:15" ht="16.95" customHeight="1">
      <c r="A110" s="160"/>
      <c r="B110" s="283" t="s">
        <v>56</v>
      </c>
      <c r="C110" s="283"/>
      <c r="D110" s="283"/>
      <c r="E110" s="283"/>
      <c r="F110" s="283"/>
      <c r="G110" s="283"/>
      <c r="H110" s="283"/>
      <c r="I110" s="283"/>
      <c r="J110" s="283"/>
      <c r="K110" s="283"/>
      <c r="L110" s="283"/>
      <c r="M110" s="283"/>
      <c r="N110" s="71"/>
    </row>
    <row r="111" spans="1:15" ht="16.95" customHeight="1">
      <c r="A111" s="160"/>
      <c r="B111" s="283"/>
      <c r="C111" s="283"/>
      <c r="D111" s="283"/>
      <c r="E111" s="283"/>
      <c r="F111" s="283"/>
      <c r="G111" s="283"/>
      <c r="H111" s="283"/>
      <c r="I111" s="283"/>
      <c r="J111" s="283"/>
      <c r="K111" s="283"/>
      <c r="L111" s="283"/>
      <c r="M111" s="283"/>
      <c r="N111" s="71"/>
    </row>
    <row r="112" spans="1:15" ht="16.95" customHeight="1">
      <c r="A112" s="160"/>
      <c r="B112" s="278" t="s">
        <v>57</v>
      </c>
      <c r="C112" s="278"/>
      <c r="D112" s="278"/>
      <c r="E112" s="278"/>
      <c r="F112" s="278"/>
      <c r="G112" s="278"/>
      <c r="H112" s="278" t="s">
        <v>351</v>
      </c>
      <c r="I112" s="278"/>
      <c r="J112" s="278"/>
      <c r="K112" s="278"/>
      <c r="L112" s="278"/>
      <c r="M112" s="278"/>
      <c r="N112" s="71"/>
    </row>
    <row r="113" spans="1:14" ht="16.95" customHeight="1">
      <c r="A113" s="160"/>
      <c r="B113" s="280" t="s">
        <v>59</v>
      </c>
      <c r="C113" s="280"/>
      <c r="D113" s="280"/>
      <c r="E113" s="280"/>
      <c r="F113" s="280"/>
      <c r="G113" s="280"/>
      <c r="H113" s="280" t="s">
        <v>60</v>
      </c>
      <c r="I113" s="280"/>
      <c r="J113" s="280"/>
      <c r="K113" s="280"/>
      <c r="L113" s="280"/>
      <c r="M113" s="280"/>
      <c r="N113" s="71"/>
    </row>
    <row r="114" spans="1:14" ht="16.95" customHeight="1">
      <c r="A114" s="160"/>
      <c r="B114" s="280"/>
      <c r="C114" s="280"/>
      <c r="D114" s="280"/>
      <c r="E114" s="280"/>
      <c r="F114" s="280"/>
      <c r="G114" s="280"/>
      <c r="H114" s="280"/>
      <c r="I114" s="280"/>
      <c r="J114" s="280"/>
      <c r="K114" s="280"/>
      <c r="L114" s="280"/>
      <c r="M114" s="280"/>
      <c r="N114" s="71"/>
    </row>
    <row r="115" spans="1:14" ht="16.95" customHeight="1">
      <c r="A115" s="160"/>
      <c r="B115" s="280"/>
      <c r="C115" s="280"/>
      <c r="D115" s="280"/>
      <c r="E115" s="280"/>
      <c r="F115" s="280"/>
      <c r="G115" s="280"/>
      <c r="H115" s="280"/>
      <c r="I115" s="280"/>
      <c r="J115" s="280"/>
      <c r="K115" s="280"/>
      <c r="L115" s="280"/>
      <c r="M115" s="280"/>
      <c r="N115" s="71"/>
    </row>
    <row r="116" spans="1:14" ht="16.95" customHeight="1">
      <c r="A116" s="160"/>
      <c r="B116" s="280"/>
      <c r="C116" s="280"/>
      <c r="D116" s="280"/>
      <c r="E116" s="280"/>
      <c r="F116" s="280"/>
      <c r="G116" s="280"/>
      <c r="H116" s="280"/>
      <c r="I116" s="280"/>
      <c r="J116" s="280"/>
      <c r="K116" s="280"/>
      <c r="L116" s="280"/>
      <c r="M116" s="280"/>
      <c r="N116" s="71"/>
    </row>
    <row r="117" spans="1:14" ht="16.95" customHeight="1">
      <c r="A117" s="160"/>
      <c r="B117" s="280"/>
      <c r="C117" s="280"/>
      <c r="D117" s="280"/>
      <c r="E117" s="280"/>
      <c r="F117" s="280"/>
      <c r="G117" s="280"/>
      <c r="H117" s="280"/>
      <c r="I117" s="280"/>
      <c r="J117" s="280"/>
      <c r="K117" s="280"/>
      <c r="L117" s="280"/>
      <c r="M117" s="280"/>
      <c r="N117" s="71"/>
    </row>
    <row r="118" spans="1:14" ht="16.95" customHeight="1">
      <c r="A118" s="160"/>
      <c r="B118" s="280"/>
      <c r="C118" s="280"/>
      <c r="D118" s="280"/>
      <c r="E118" s="280"/>
      <c r="F118" s="280"/>
      <c r="G118" s="280"/>
      <c r="H118" s="280"/>
      <c r="I118" s="280"/>
      <c r="J118" s="280"/>
      <c r="K118" s="280"/>
      <c r="L118" s="280"/>
      <c r="M118" s="280"/>
      <c r="N118" s="71"/>
    </row>
    <row r="119" spans="1:14" ht="16.95" customHeight="1">
      <c r="A119" s="160"/>
      <c r="B119" s="280" t="s">
        <v>61</v>
      </c>
      <c r="C119" s="280"/>
      <c r="D119" s="280"/>
      <c r="E119" s="280"/>
      <c r="F119" s="280"/>
      <c r="G119" s="280"/>
      <c r="H119" s="280" t="s">
        <v>62</v>
      </c>
      <c r="I119" s="280"/>
      <c r="J119" s="280"/>
      <c r="K119" s="280"/>
      <c r="L119" s="280"/>
      <c r="M119" s="280"/>
      <c r="N119" s="71"/>
    </row>
    <row r="120" spans="1:14" ht="16.95" customHeight="1">
      <c r="A120" s="160"/>
      <c r="B120" s="280"/>
      <c r="C120" s="280"/>
      <c r="D120" s="280"/>
      <c r="E120" s="280"/>
      <c r="F120" s="280"/>
      <c r="G120" s="280"/>
      <c r="H120" s="280"/>
      <c r="I120" s="280"/>
      <c r="J120" s="280"/>
      <c r="K120" s="280"/>
      <c r="L120" s="280"/>
      <c r="M120" s="280"/>
      <c r="N120" s="71"/>
    </row>
    <row r="121" spans="1:14" ht="16.95" customHeight="1">
      <c r="A121" s="160"/>
      <c r="B121" s="280"/>
      <c r="C121" s="280"/>
      <c r="D121" s="280"/>
      <c r="E121" s="280"/>
      <c r="F121" s="280"/>
      <c r="G121" s="280"/>
      <c r="H121" s="280"/>
      <c r="I121" s="280"/>
      <c r="J121" s="280"/>
      <c r="K121" s="280"/>
      <c r="L121" s="280"/>
      <c r="M121" s="280"/>
      <c r="N121" s="71"/>
    </row>
    <row r="122" spans="1:14" ht="16.95" customHeight="1">
      <c r="A122" s="160"/>
      <c r="B122" s="280"/>
      <c r="C122" s="280"/>
      <c r="D122" s="280"/>
      <c r="E122" s="280"/>
      <c r="F122" s="280"/>
      <c r="G122" s="280"/>
      <c r="H122" s="280"/>
      <c r="I122" s="280"/>
      <c r="J122" s="280"/>
      <c r="K122" s="280"/>
      <c r="L122" s="280"/>
      <c r="M122" s="280"/>
      <c r="N122" s="71"/>
    </row>
    <row r="123" spans="1:14" ht="16.95" customHeight="1">
      <c r="A123" s="160"/>
      <c r="B123" s="280"/>
      <c r="C123" s="280"/>
      <c r="D123" s="280"/>
      <c r="E123" s="280"/>
      <c r="F123" s="280"/>
      <c r="G123" s="280"/>
      <c r="H123" s="280"/>
      <c r="I123" s="280"/>
      <c r="J123" s="280"/>
      <c r="K123" s="280"/>
      <c r="L123" s="280"/>
      <c r="M123" s="280"/>
      <c r="N123" s="71"/>
    </row>
    <row r="124" spans="1:14" ht="16.95" customHeight="1">
      <c r="A124" s="160"/>
      <c r="B124" s="280"/>
      <c r="C124" s="280"/>
      <c r="D124" s="280"/>
      <c r="E124" s="280"/>
      <c r="F124" s="280"/>
      <c r="G124" s="280"/>
      <c r="H124" s="280"/>
      <c r="I124" s="280"/>
      <c r="J124" s="280"/>
      <c r="K124" s="280"/>
      <c r="L124" s="280"/>
      <c r="M124" s="280"/>
      <c r="N124" s="71"/>
    </row>
    <row r="125" spans="1:14" ht="16.95" customHeight="1">
      <c r="A125" s="160"/>
      <c r="B125" s="279" t="s">
        <v>63</v>
      </c>
      <c r="C125" s="279"/>
      <c r="D125" s="279"/>
      <c r="E125" s="279" t="s">
        <v>64</v>
      </c>
      <c r="F125" s="279"/>
      <c r="G125" s="279"/>
      <c r="H125" s="279" t="s">
        <v>63</v>
      </c>
      <c r="I125" s="279"/>
      <c r="J125" s="279"/>
      <c r="K125" s="279" t="s">
        <v>64</v>
      </c>
      <c r="L125" s="279"/>
      <c r="M125" s="279"/>
      <c r="N125" s="71"/>
    </row>
    <row r="126" spans="1:14" ht="16.95" customHeight="1">
      <c r="A126" s="160"/>
      <c r="B126" s="279" t="s">
        <v>65</v>
      </c>
      <c r="C126" s="279"/>
      <c r="D126" s="279"/>
      <c r="E126" s="279" t="s">
        <v>66</v>
      </c>
      <c r="F126" s="279"/>
      <c r="G126" s="279"/>
      <c r="H126" s="279" t="s">
        <v>65</v>
      </c>
      <c r="I126" s="279"/>
      <c r="J126" s="279"/>
      <c r="K126" s="279" t="s">
        <v>66</v>
      </c>
      <c r="L126" s="279"/>
      <c r="M126" s="279"/>
      <c r="N126" s="71"/>
    </row>
    <row r="127" spans="1:14" ht="16.95" customHeight="1">
      <c r="A127" s="160"/>
      <c r="B127" s="279" t="s">
        <v>67</v>
      </c>
      <c r="C127" s="279"/>
      <c r="D127" s="279"/>
      <c r="E127" s="279">
        <v>2008</v>
      </c>
      <c r="F127" s="279"/>
      <c r="G127" s="279"/>
      <c r="H127" s="279" t="s">
        <v>67</v>
      </c>
      <c r="I127" s="279"/>
      <c r="J127" s="279"/>
      <c r="K127" s="279">
        <v>2008</v>
      </c>
      <c r="L127" s="279"/>
      <c r="M127" s="279"/>
      <c r="N127" s="71"/>
    </row>
    <row r="128" spans="1:14" ht="16.95" customHeight="1">
      <c r="A128" s="160"/>
      <c r="B128" s="279" t="s">
        <v>68</v>
      </c>
      <c r="C128" s="279"/>
      <c r="D128" s="279"/>
      <c r="E128" s="279" t="s">
        <v>69</v>
      </c>
      <c r="F128" s="279"/>
      <c r="G128" s="279"/>
      <c r="H128" s="279" t="s">
        <v>68</v>
      </c>
      <c r="I128" s="279"/>
      <c r="J128" s="279"/>
      <c r="K128" s="279" t="s">
        <v>69</v>
      </c>
      <c r="L128" s="279"/>
      <c r="M128" s="279"/>
      <c r="N128" s="71"/>
    </row>
    <row r="129" spans="1:15" ht="16.95" customHeight="1">
      <c r="A129" s="160"/>
      <c r="B129" s="279" t="s">
        <v>70</v>
      </c>
      <c r="C129" s="279"/>
      <c r="D129" s="279"/>
      <c r="E129" s="279" t="s">
        <v>71</v>
      </c>
      <c r="F129" s="279"/>
      <c r="G129" s="279"/>
      <c r="H129" s="279" t="s">
        <v>70</v>
      </c>
      <c r="I129" s="279"/>
      <c r="J129" s="279"/>
      <c r="K129" s="279" t="s">
        <v>72</v>
      </c>
      <c r="L129" s="279"/>
      <c r="M129" s="279"/>
      <c r="N129" s="71"/>
    </row>
    <row r="130" spans="1:15" ht="16.95" customHeight="1">
      <c r="A130" s="160"/>
      <c r="B130" s="279"/>
      <c r="C130" s="279"/>
      <c r="D130" s="279"/>
      <c r="E130" s="279"/>
      <c r="F130" s="279"/>
      <c r="G130" s="279"/>
      <c r="H130" s="279"/>
      <c r="I130" s="279"/>
      <c r="J130" s="279"/>
      <c r="K130" s="279"/>
      <c r="L130" s="279"/>
      <c r="M130" s="279"/>
      <c r="N130" s="71"/>
    </row>
    <row r="131" spans="1:15" ht="16.95" customHeight="1">
      <c r="A131" s="160"/>
      <c r="B131" s="279" t="s">
        <v>73</v>
      </c>
      <c r="C131" s="279"/>
      <c r="D131" s="279"/>
      <c r="E131" s="279" t="s">
        <v>74</v>
      </c>
      <c r="F131" s="279"/>
      <c r="G131" s="279"/>
      <c r="H131" s="279" t="s">
        <v>73</v>
      </c>
      <c r="I131" s="279"/>
      <c r="J131" s="279"/>
      <c r="K131" s="279" t="s">
        <v>74</v>
      </c>
      <c r="L131" s="279"/>
      <c r="M131" s="279"/>
      <c r="N131" s="71"/>
    </row>
    <row r="132" spans="1:15" ht="16.95" customHeight="1">
      <c r="A132" s="160"/>
      <c r="B132" s="279" t="s">
        <v>75</v>
      </c>
      <c r="C132" s="279"/>
      <c r="D132" s="279"/>
      <c r="E132" s="279" t="s">
        <v>69</v>
      </c>
      <c r="F132" s="279"/>
      <c r="G132" s="279"/>
      <c r="H132" s="279" t="s">
        <v>75</v>
      </c>
      <c r="I132" s="279"/>
      <c r="J132" s="279"/>
      <c r="K132" s="279" t="s">
        <v>69</v>
      </c>
      <c r="L132" s="279"/>
      <c r="M132" s="279"/>
      <c r="N132" s="71"/>
    </row>
    <row r="133" spans="1:15" ht="16.95" customHeight="1">
      <c r="A133" s="160"/>
      <c r="B133" s="279" t="s">
        <v>76</v>
      </c>
      <c r="C133" s="279"/>
      <c r="D133" s="279"/>
      <c r="E133" s="279" t="s">
        <v>77</v>
      </c>
      <c r="F133" s="279"/>
      <c r="G133" s="279"/>
      <c r="H133" s="279" t="s">
        <v>76</v>
      </c>
      <c r="I133" s="279"/>
      <c r="J133" s="279"/>
      <c r="K133" s="279" t="s">
        <v>72</v>
      </c>
      <c r="L133" s="279"/>
      <c r="M133" s="279"/>
      <c r="N133" s="71"/>
    </row>
    <row r="134" spans="1:15" ht="16.95" customHeight="1">
      <c r="A134" s="160"/>
      <c r="B134" s="279"/>
      <c r="C134" s="279"/>
      <c r="D134" s="279"/>
      <c r="E134" s="279"/>
      <c r="F134" s="279"/>
      <c r="G134" s="279"/>
      <c r="H134" s="279"/>
      <c r="I134" s="279"/>
      <c r="J134" s="279"/>
      <c r="K134" s="279"/>
      <c r="L134" s="279"/>
      <c r="M134" s="279"/>
      <c r="N134" s="71"/>
    </row>
    <row r="135" spans="1:15" ht="16.95" customHeight="1">
      <c r="A135" s="160"/>
      <c r="B135" s="279" t="s">
        <v>78</v>
      </c>
      <c r="C135" s="279"/>
      <c r="D135" s="279"/>
      <c r="E135" s="279" t="s">
        <v>79</v>
      </c>
      <c r="F135" s="279"/>
      <c r="G135" s="279"/>
      <c r="H135" s="279" t="s">
        <v>78</v>
      </c>
      <c r="I135" s="279"/>
      <c r="J135" s="279"/>
      <c r="K135" s="279" t="s">
        <v>72</v>
      </c>
      <c r="L135" s="279"/>
      <c r="M135" s="279"/>
      <c r="N135" s="71"/>
    </row>
    <row r="136" spans="1:15" ht="16.95" customHeight="1">
      <c r="A136" s="160"/>
      <c r="B136" s="279"/>
      <c r="C136" s="279"/>
      <c r="D136" s="279"/>
      <c r="E136" s="279"/>
      <c r="F136" s="279"/>
      <c r="G136" s="279"/>
      <c r="H136" s="279"/>
      <c r="I136" s="279"/>
      <c r="J136" s="279"/>
      <c r="K136" s="279"/>
      <c r="L136" s="279"/>
      <c r="M136" s="279"/>
      <c r="N136" s="71"/>
    </row>
    <row r="137" spans="1:15" ht="16.5" customHeight="1">
      <c r="A137" s="160"/>
      <c r="B137" s="71"/>
      <c r="C137" s="71"/>
      <c r="D137" s="71"/>
      <c r="E137" s="71"/>
      <c r="F137" s="71"/>
      <c r="G137" s="71"/>
      <c r="H137" s="71"/>
      <c r="I137" s="71"/>
      <c r="J137" s="71"/>
      <c r="K137" s="71"/>
      <c r="L137" s="71"/>
      <c r="M137" s="71"/>
      <c r="N137" s="71"/>
      <c r="O137" s="71"/>
    </row>
    <row r="138" spans="1:15" ht="16.5" customHeight="1">
      <c r="A138" s="160"/>
      <c r="B138" s="71"/>
      <c r="C138" s="71"/>
      <c r="D138" s="71"/>
      <c r="E138" s="71"/>
      <c r="F138" s="71"/>
      <c r="G138" s="71"/>
      <c r="H138" s="71"/>
      <c r="I138" s="71"/>
      <c r="J138" s="71"/>
      <c r="K138" s="71"/>
      <c r="L138" s="71"/>
      <c r="M138" s="71"/>
      <c r="N138" s="71"/>
      <c r="O138" s="71"/>
    </row>
    <row r="139" spans="1:15" ht="16.95" customHeight="1">
      <c r="A139" s="160"/>
      <c r="B139" s="276" t="s">
        <v>80</v>
      </c>
      <c r="C139" s="276"/>
      <c r="D139" s="276"/>
      <c r="E139" s="276"/>
      <c r="F139" s="276"/>
      <c r="G139" s="276"/>
      <c r="H139" s="276"/>
      <c r="I139" s="276"/>
      <c r="J139" s="71"/>
      <c r="K139" s="71"/>
      <c r="L139" s="71"/>
    </row>
    <row r="140" spans="1:15" ht="16.95" customHeight="1">
      <c r="A140" s="160"/>
      <c r="B140" s="277" t="s">
        <v>81</v>
      </c>
      <c r="C140" s="277"/>
      <c r="D140" s="277"/>
      <c r="E140" s="277"/>
      <c r="F140" s="277"/>
      <c r="G140" s="277"/>
      <c r="H140" s="277"/>
      <c r="I140" s="277"/>
      <c r="J140" s="71"/>
      <c r="K140" s="71"/>
      <c r="L140" s="71"/>
    </row>
    <row r="141" spans="1:15" ht="16.95" customHeight="1">
      <c r="A141" s="160"/>
      <c r="B141" s="277"/>
      <c r="C141" s="277"/>
      <c r="D141" s="277"/>
      <c r="E141" s="277"/>
      <c r="F141" s="277"/>
      <c r="G141" s="277"/>
      <c r="H141" s="277"/>
      <c r="I141" s="277"/>
      <c r="J141" s="71"/>
      <c r="K141" s="71"/>
      <c r="L141" s="71"/>
    </row>
    <row r="142" spans="1:15" ht="16.95" customHeight="1">
      <c r="A142" s="160"/>
      <c r="B142" s="277"/>
      <c r="C142" s="277"/>
      <c r="D142" s="277"/>
      <c r="E142" s="277"/>
      <c r="F142" s="277"/>
      <c r="G142" s="277"/>
      <c r="H142" s="277"/>
      <c r="I142" s="277"/>
      <c r="J142" s="71"/>
      <c r="K142" s="71"/>
      <c r="L142" s="71"/>
    </row>
    <row r="143" spans="1:15" ht="16.95" customHeight="1">
      <c r="A143" s="160"/>
      <c r="B143" s="278" t="s">
        <v>57</v>
      </c>
      <c r="C143" s="278"/>
      <c r="D143" s="278"/>
      <c r="E143" s="278"/>
      <c r="F143" s="278" t="s">
        <v>58</v>
      </c>
      <c r="G143" s="278"/>
      <c r="H143" s="278"/>
      <c r="I143" s="278"/>
      <c r="J143" s="71"/>
      <c r="K143" s="71"/>
      <c r="L143" s="71"/>
    </row>
    <row r="144" spans="1:15" ht="16.95" customHeight="1">
      <c r="A144" s="160"/>
      <c r="B144" s="275" t="s">
        <v>82</v>
      </c>
      <c r="C144" s="275" t="s">
        <v>83</v>
      </c>
      <c r="D144" s="275" t="s">
        <v>84</v>
      </c>
      <c r="E144" s="275" t="s">
        <v>85</v>
      </c>
      <c r="F144" s="275" t="s">
        <v>82</v>
      </c>
      <c r="G144" s="275" t="s">
        <v>83</v>
      </c>
      <c r="H144" s="275" t="s">
        <v>84</v>
      </c>
      <c r="I144" s="275" t="s">
        <v>85</v>
      </c>
      <c r="J144" s="71"/>
      <c r="K144" s="71"/>
      <c r="L144" s="71"/>
    </row>
    <row r="145" spans="1:12" ht="16.95" customHeight="1">
      <c r="A145" s="160"/>
      <c r="B145" s="275"/>
      <c r="C145" s="275"/>
      <c r="D145" s="275"/>
      <c r="E145" s="275"/>
      <c r="F145" s="275"/>
      <c r="G145" s="275"/>
      <c r="H145" s="275"/>
      <c r="I145" s="275"/>
      <c r="J145" s="71"/>
      <c r="K145" s="71"/>
      <c r="L145" s="71"/>
    </row>
    <row r="146" spans="1:12" ht="16.95" customHeight="1">
      <c r="A146" s="160"/>
      <c r="B146" s="203">
        <v>20</v>
      </c>
      <c r="C146" s="203">
        <v>30</v>
      </c>
      <c r="D146" s="203">
        <v>40</v>
      </c>
      <c r="E146" s="203">
        <v>30</v>
      </c>
      <c r="F146" s="204">
        <f>100*(B146/$B$146)</f>
        <v>100</v>
      </c>
      <c r="G146" s="204">
        <f>100*(C146/$B$146)</f>
        <v>150</v>
      </c>
      <c r="H146" s="204">
        <f>100*(D146/$B$146)</f>
        <v>200</v>
      </c>
      <c r="I146" s="204">
        <f>100*(E146/$B$146)</f>
        <v>150</v>
      </c>
      <c r="J146" s="71"/>
      <c r="K146" s="71"/>
      <c r="L146" s="71"/>
    </row>
    <row r="147" spans="1:12" ht="16.95" customHeight="1">
      <c r="A147" s="160"/>
      <c r="B147" s="71"/>
      <c r="C147" s="71"/>
      <c r="D147" s="71"/>
      <c r="E147" s="71"/>
      <c r="F147" s="71"/>
      <c r="G147" s="71"/>
      <c r="H147" s="71"/>
      <c r="I147" s="71"/>
      <c r="J147" s="71"/>
      <c r="K147" s="71"/>
      <c r="L147" s="71"/>
    </row>
    <row r="148" spans="1:12" ht="16.95" customHeight="1">
      <c r="A148" s="160"/>
      <c r="B148" s="71"/>
      <c r="C148" s="71"/>
      <c r="D148" s="71"/>
      <c r="E148" s="71"/>
      <c r="F148" s="71"/>
      <c r="G148" s="71"/>
      <c r="H148" s="71"/>
      <c r="I148" s="71"/>
      <c r="J148" s="71"/>
      <c r="K148" s="71"/>
      <c r="L148" s="71"/>
    </row>
    <row r="149" spans="1:12" ht="16.95" customHeight="1">
      <c r="A149" s="160"/>
      <c r="B149" s="276" t="s">
        <v>86</v>
      </c>
      <c r="C149" s="276"/>
      <c r="D149" s="276"/>
      <c r="E149" s="276"/>
      <c r="F149" s="276"/>
      <c r="G149" s="276"/>
      <c r="H149" s="276"/>
      <c r="I149" s="276"/>
      <c r="J149" s="71"/>
      <c r="K149" s="71"/>
      <c r="L149" s="71"/>
    </row>
    <row r="150" spans="1:12" ht="16.95" customHeight="1">
      <c r="A150" s="160"/>
      <c r="B150" s="277" t="s">
        <v>87</v>
      </c>
      <c r="C150" s="277"/>
      <c r="D150" s="277"/>
      <c r="E150" s="277"/>
      <c r="F150" s="277"/>
      <c r="G150" s="277"/>
      <c r="H150" s="277"/>
      <c r="I150" s="277"/>
      <c r="J150" s="71"/>
      <c r="K150" s="71"/>
      <c r="L150" s="71"/>
    </row>
    <row r="151" spans="1:12" ht="16.95" customHeight="1">
      <c r="A151" s="160"/>
      <c r="B151" s="277"/>
      <c r="C151" s="277"/>
      <c r="D151" s="277"/>
      <c r="E151" s="277"/>
      <c r="F151" s="277"/>
      <c r="G151" s="277"/>
      <c r="H151" s="277"/>
      <c r="I151" s="277"/>
      <c r="J151" s="71"/>
      <c r="K151" s="71"/>
      <c r="L151" s="71"/>
    </row>
    <row r="152" spans="1:12" ht="16.95" customHeight="1">
      <c r="A152" s="160"/>
      <c r="B152" s="277"/>
      <c r="C152" s="277"/>
      <c r="D152" s="277"/>
      <c r="E152" s="277"/>
      <c r="F152" s="277"/>
      <c r="G152" s="277"/>
      <c r="H152" s="277"/>
      <c r="I152" s="277"/>
      <c r="J152" s="71"/>
      <c r="K152" s="71"/>
      <c r="L152" s="71"/>
    </row>
    <row r="153" spans="1:12" ht="16.95" customHeight="1">
      <c r="A153" s="160"/>
      <c r="B153" s="277"/>
      <c r="C153" s="277"/>
      <c r="D153" s="277"/>
      <c r="E153" s="277"/>
      <c r="F153" s="277"/>
      <c r="G153" s="277"/>
      <c r="H153" s="277"/>
      <c r="I153" s="277"/>
      <c r="J153" s="71"/>
      <c r="K153" s="71"/>
      <c r="L153" s="71"/>
    </row>
    <row r="154" spans="1:12" ht="16.95" customHeight="1">
      <c r="A154" s="160"/>
      <c r="B154" s="277"/>
      <c r="C154" s="277"/>
      <c r="D154" s="277"/>
      <c r="E154" s="277"/>
      <c r="F154" s="277"/>
      <c r="G154" s="277"/>
      <c r="H154" s="277"/>
      <c r="I154" s="277"/>
      <c r="J154" s="71"/>
      <c r="K154" s="71"/>
      <c r="L154" s="71"/>
    </row>
    <row r="155" spans="1:12" ht="16.95" customHeight="1">
      <c r="A155" s="160"/>
      <c r="B155" s="278" t="s">
        <v>57</v>
      </c>
      <c r="C155" s="278"/>
      <c r="D155" s="278"/>
      <c r="E155" s="278"/>
      <c r="F155" s="278" t="s">
        <v>58</v>
      </c>
      <c r="G155" s="278"/>
      <c r="H155" s="278"/>
      <c r="I155" s="278"/>
      <c r="J155" s="71"/>
      <c r="K155" s="71"/>
      <c r="L155" s="71"/>
    </row>
    <row r="156" spans="1:12" ht="16.95" customHeight="1">
      <c r="A156" s="160"/>
      <c r="B156" s="272" t="s">
        <v>88</v>
      </c>
      <c r="C156" s="272"/>
      <c r="D156" s="272"/>
      <c r="E156" s="272"/>
      <c r="F156" s="273" t="s">
        <v>89</v>
      </c>
      <c r="G156" s="273"/>
      <c r="H156" s="273"/>
      <c r="I156" s="273"/>
      <c r="J156" s="71"/>
      <c r="K156" s="71"/>
      <c r="L156" s="71"/>
    </row>
    <row r="157" spans="1:12" ht="16.95" customHeight="1">
      <c r="A157" s="160"/>
      <c r="B157" s="272"/>
      <c r="C157" s="272"/>
      <c r="D157" s="272"/>
      <c r="E157" s="272"/>
      <c r="F157" s="273"/>
      <c r="G157" s="273"/>
      <c r="H157" s="273"/>
      <c r="I157" s="273"/>
      <c r="J157" s="71"/>
      <c r="K157" s="71"/>
      <c r="L157" s="71"/>
    </row>
    <row r="158" spans="1:12" ht="16.95" customHeight="1">
      <c r="A158" s="160"/>
      <c r="B158" s="272"/>
      <c r="C158" s="272"/>
      <c r="D158" s="272"/>
      <c r="E158" s="272"/>
      <c r="F158" s="273"/>
      <c r="G158" s="273"/>
      <c r="H158" s="273"/>
      <c r="I158" s="273"/>
      <c r="J158" s="71"/>
      <c r="K158" s="71"/>
      <c r="L158" s="71"/>
    </row>
    <row r="159" spans="1:12" ht="16.95" customHeight="1">
      <c r="A159" s="160"/>
      <c r="B159" s="205" t="s">
        <v>82</v>
      </c>
      <c r="C159" s="205" t="s">
        <v>83</v>
      </c>
      <c r="D159" s="205" t="s">
        <v>84</v>
      </c>
      <c r="E159" s="205" t="s">
        <v>85</v>
      </c>
      <c r="F159" s="205" t="s">
        <v>82</v>
      </c>
      <c r="G159" s="205" t="s">
        <v>83</v>
      </c>
      <c r="H159" s="205" t="s">
        <v>84</v>
      </c>
      <c r="I159" s="205" t="s">
        <v>85</v>
      </c>
      <c r="J159" s="71"/>
      <c r="K159" s="71"/>
      <c r="L159" s="71"/>
    </row>
    <row r="160" spans="1:12" ht="16.95" customHeight="1">
      <c r="A160" s="160"/>
      <c r="B160" s="274">
        <v>50</v>
      </c>
      <c r="C160" s="274">
        <v>70</v>
      </c>
      <c r="D160" s="274">
        <v>74</v>
      </c>
      <c r="E160" s="274">
        <v>80</v>
      </c>
      <c r="F160" s="274" t="s">
        <v>90</v>
      </c>
      <c r="G160" s="274" t="s">
        <v>91</v>
      </c>
      <c r="H160" s="274" t="s">
        <v>92</v>
      </c>
      <c r="I160" s="274" t="s">
        <v>93</v>
      </c>
      <c r="J160" s="71"/>
      <c r="K160" s="71"/>
      <c r="L160" s="71"/>
    </row>
    <row r="161" spans="1:15" ht="16.95" customHeight="1">
      <c r="A161" s="160"/>
      <c r="B161" s="274"/>
      <c r="C161" s="274"/>
      <c r="D161" s="274"/>
      <c r="E161" s="274"/>
      <c r="F161" s="274"/>
      <c r="G161" s="274"/>
      <c r="H161" s="274"/>
      <c r="I161" s="274"/>
      <c r="J161" s="71"/>
      <c r="K161" s="71"/>
      <c r="L161" s="71"/>
    </row>
    <row r="162" spans="1:15" ht="16.5" customHeight="1">
      <c r="A162" s="160"/>
      <c r="B162" s="71"/>
      <c r="C162" s="71"/>
      <c r="D162" s="71"/>
      <c r="E162" s="71"/>
      <c r="F162" s="71"/>
      <c r="G162" s="71"/>
      <c r="H162" s="71"/>
      <c r="I162" s="71"/>
      <c r="J162" s="71"/>
      <c r="K162" s="3"/>
      <c r="L162" s="71"/>
      <c r="M162" s="71"/>
      <c r="N162" s="71"/>
      <c r="O162" s="71"/>
    </row>
    <row r="163" spans="1:15" ht="16.5" customHeight="1">
      <c r="A163" s="160"/>
      <c r="B163" s="71"/>
      <c r="C163" s="71"/>
      <c r="D163" s="71"/>
      <c r="E163" s="71"/>
      <c r="F163" s="71"/>
      <c r="G163" s="71"/>
      <c r="H163" s="71"/>
      <c r="I163" s="71"/>
      <c r="J163" s="71"/>
      <c r="K163" s="71"/>
      <c r="L163" s="71"/>
      <c r="M163" s="71"/>
      <c r="N163" s="71"/>
      <c r="O163" s="71"/>
    </row>
    <row r="342" spans="4:11" ht="16.5" customHeight="1">
      <c r="D342"/>
      <c r="K342" s="161"/>
    </row>
    <row r="343" spans="4:11" ht="16.5" customHeight="1">
      <c r="D343"/>
      <c r="K343" s="161"/>
    </row>
    <row r="344" spans="4:11" ht="16.5" customHeight="1">
      <c r="D344"/>
      <c r="K344" s="161"/>
    </row>
    <row r="345" spans="4:11" ht="16.5" customHeight="1">
      <c r="D345"/>
      <c r="K345" s="161"/>
    </row>
    <row r="346" spans="4:11" ht="16.5" customHeight="1">
      <c r="D346"/>
      <c r="K346" s="161"/>
    </row>
    <row r="347" spans="4:11" ht="16.5" customHeight="1">
      <c r="D347"/>
      <c r="K347" s="161"/>
    </row>
    <row r="348" spans="4:11" ht="16.5" customHeight="1">
      <c r="D348"/>
      <c r="K348" s="161"/>
    </row>
    <row r="349" spans="4:11" ht="16.5" customHeight="1">
      <c r="D349"/>
      <c r="K349" s="161"/>
    </row>
    <row r="350" spans="4:11" ht="16.5" customHeight="1">
      <c r="D350"/>
      <c r="K350" s="161"/>
    </row>
    <row r="351" spans="4:11" ht="16.5" customHeight="1">
      <c r="D351"/>
      <c r="K351" s="161"/>
    </row>
    <row r="352" spans="4:11" ht="16.5" customHeight="1">
      <c r="D352"/>
      <c r="K352" s="161"/>
    </row>
    <row r="353" spans="4:11" ht="16.5" customHeight="1">
      <c r="D353"/>
      <c r="K353" s="161"/>
    </row>
    <row r="354" spans="4:11" ht="16.5" customHeight="1">
      <c r="D354"/>
      <c r="K354" s="161"/>
    </row>
  </sheetData>
  <mergeCells count="172">
    <mergeCell ref="B17:C17"/>
    <mergeCell ref="B16:C16"/>
    <mergeCell ref="B3:D8"/>
    <mergeCell ref="E3:O8"/>
    <mergeCell ref="B24:E24"/>
    <mergeCell ref="B26:O26"/>
    <mergeCell ref="B27:O27"/>
    <mergeCell ref="C28:O28"/>
    <mergeCell ref="B22:E22"/>
    <mergeCell ref="B23:E23"/>
    <mergeCell ref="B19:E19"/>
    <mergeCell ref="F19:I19"/>
    <mergeCell ref="B21:E21"/>
    <mergeCell ref="F21:G21"/>
    <mergeCell ref="H21:I21"/>
    <mergeCell ref="B14:D14"/>
    <mergeCell ref="B11:D11"/>
    <mergeCell ref="B12:D12"/>
    <mergeCell ref="B13:D13"/>
    <mergeCell ref="B10:M10"/>
    <mergeCell ref="E11:M11"/>
    <mergeCell ref="E12:M12"/>
    <mergeCell ref="E13:M13"/>
    <mergeCell ref="E14:M14"/>
    <mergeCell ref="B36:H36"/>
    <mergeCell ref="I36:O36"/>
    <mergeCell ref="B37:H37"/>
    <mergeCell ref="I37:O37"/>
    <mergeCell ref="B38:H38"/>
    <mergeCell ref="I38:O38"/>
    <mergeCell ref="C29:O29"/>
    <mergeCell ref="C30:O30"/>
    <mergeCell ref="C31:O31"/>
    <mergeCell ref="C32:O32"/>
    <mergeCell ref="B34:O34"/>
    <mergeCell ref="B35:H35"/>
    <mergeCell ref="I35:O35"/>
    <mergeCell ref="B51:L53"/>
    <mergeCell ref="M51:O53"/>
    <mergeCell ref="C54:G54"/>
    <mergeCell ref="H54:M54"/>
    <mergeCell ref="N54:O54"/>
    <mergeCell ref="B39:H39"/>
    <mergeCell ref="I39:O39"/>
    <mergeCell ref="B41:O41"/>
    <mergeCell ref="B42:O43"/>
    <mergeCell ref="B44:O45"/>
    <mergeCell ref="B46:O46"/>
    <mergeCell ref="C69:H69"/>
    <mergeCell ref="C70:H70"/>
    <mergeCell ref="C71:H71"/>
    <mergeCell ref="B73:F73"/>
    <mergeCell ref="B74:D74"/>
    <mergeCell ref="E74:I74"/>
    <mergeCell ref="B63:O63"/>
    <mergeCell ref="B64:O65"/>
    <mergeCell ref="C66:H66"/>
    <mergeCell ref="I66:O66"/>
    <mergeCell ref="C67:H67"/>
    <mergeCell ref="C68:H68"/>
    <mergeCell ref="I68:O68"/>
    <mergeCell ref="I69:O69"/>
    <mergeCell ref="I70:O70"/>
    <mergeCell ref="I71:O71"/>
    <mergeCell ref="B91:M91"/>
    <mergeCell ref="B86:M86"/>
    <mergeCell ref="B88:M89"/>
    <mergeCell ref="B90:M90"/>
    <mergeCell ref="B84:M84"/>
    <mergeCell ref="J74:M74"/>
    <mergeCell ref="B75:D77"/>
    <mergeCell ref="E75:I77"/>
    <mergeCell ref="J75:M77"/>
    <mergeCell ref="B78:D81"/>
    <mergeCell ref="E78:I81"/>
    <mergeCell ref="J78:M81"/>
    <mergeCell ref="B85:M85"/>
    <mergeCell ref="B119:G124"/>
    <mergeCell ref="H119:M124"/>
    <mergeCell ref="B125:D125"/>
    <mergeCell ref="E125:G125"/>
    <mergeCell ref="H125:J125"/>
    <mergeCell ref="K125:M125"/>
    <mergeCell ref="B106:I106"/>
    <mergeCell ref="B109:M109"/>
    <mergeCell ref="B110:M111"/>
    <mergeCell ref="B112:G112"/>
    <mergeCell ref="H112:M112"/>
    <mergeCell ref="B113:G118"/>
    <mergeCell ref="H113:M118"/>
    <mergeCell ref="B128:D128"/>
    <mergeCell ref="E128:G128"/>
    <mergeCell ref="H128:J128"/>
    <mergeCell ref="K128:M128"/>
    <mergeCell ref="B129:D130"/>
    <mergeCell ref="E129:G130"/>
    <mergeCell ref="H129:J130"/>
    <mergeCell ref="K129:M130"/>
    <mergeCell ref="B126:D126"/>
    <mergeCell ref="E126:G126"/>
    <mergeCell ref="H126:J126"/>
    <mergeCell ref="K126:M126"/>
    <mergeCell ref="B127:D127"/>
    <mergeCell ref="E127:G127"/>
    <mergeCell ref="H127:J127"/>
    <mergeCell ref="K127:M127"/>
    <mergeCell ref="B133:D134"/>
    <mergeCell ref="E133:G134"/>
    <mergeCell ref="H133:J134"/>
    <mergeCell ref="K133:M134"/>
    <mergeCell ref="B135:D136"/>
    <mergeCell ref="E135:G136"/>
    <mergeCell ref="H135:J136"/>
    <mergeCell ref="K135:M136"/>
    <mergeCell ref="B131:D131"/>
    <mergeCell ref="E131:G131"/>
    <mergeCell ref="H131:J131"/>
    <mergeCell ref="K131:M131"/>
    <mergeCell ref="B132:D132"/>
    <mergeCell ref="E132:G132"/>
    <mergeCell ref="H132:J132"/>
    <mergeCell ref="K132:M132"/>
    <mergeCell ref="H144:H145"/>
    <mergeCell ref="I144:I145"/>
    <mergeCell ref="B149:I149"/>
    <mergeCell ref="B150:I154"/>
    <mergeCell ref="B155:E155"/>
    <mergeCell ref="F155:I155"/>
    <mergeCell ref="B139:I139"/>
    <mergeCell ref="B140:I142"/>
    <mergeCell ref="B143:E143"/>
    <mergeCell ref="F143:I143"/>
    <mergeCell ref="B144:B145"/>
    <mergeCell ref="C144:C145"/>
    <mergeCell ref="D144:D145"/>
    <mergeCell ref="E144:E145"/>
    <mergeCell ref="F144:F145"/>
    <mergeCell ref="G144:G145"/>
    <mergeCell ref="B156:E158"/>
    <mergeCell ref="F156:I158"/>
    <mergeCell ref="B160:B161"/>
    <mergeCell ref="C160:C161"/>
    <mergeCell ref="D160:D161"/>
    <mergeCell ref="E160:E161"/>
    <mergeCell ref="F160:F161"/>
    <mergeCell ref="G160:G161"/>
    <mergeCell ref="H160:H161"/>
    <mergeCell ref="I160:I161"/>
    <mergeCell ref="D16:G16"/>
    <mergeCell ref="D17:G17"/>
    <mergeCell ref="F22:G22"/>
    <mergeCell ref="H22:I22"/>
    <mergeCell ref="F23:G23"/>
    <mergeCell ref="H23:I23"/>
    <mergeCell ref="F24:G24"/>
    <mergeCell ref="H24:I24"/>
    <mergeCell ref="I67:O67"/>
    <mergeCell ref="J19:O19"/>
    <mergeCell ref="C58:G58"/>
    <mergeCell ref="N58:O58"/>
    <mergeCell ref="C59:G59"/>
    <mergeCell ref="N59:O59"/>
    <mergeCell ref="C60:G60"/>
    <mergeCell ref="N60:O60"/>
    <mergeCell ref="C55:G55"/>
    <mergeCell ref="H55:M55"/>
    <mergeCell ref="N55:O55"/>
    <mergeCell ref="C56:G56"/>
    <mergeCell ref="N56:O56"/>
    <mergeCell ref="C57:G57"/>
    <mergeCell ref="N57:O57"/>
    <mergeCell ref="B50:O50"/>
  </mergeCells>
  <conditionalFormatting sqref="B143:I143">
    <cfRule type="cellIs" dxfId="20" priority="4" operator="equal">
      <formula>"Confidential"</formula>
    </cfRule>
  </conditionalFormatting>
  <conditionalFormatting sqref="B155:I155">
    <cfRule type="cellIs" dxfId="19" priority="3" operator="equal">
      <formula>"Confidential"</formula>
    </cfRule>
  </conditionalFormatting>
  <conditionalFormatting sqref="B112:M112">
    <cfRule type="cellIs" dxfId="18" priority="5" operator="equal">
      <formula>"Confidential"</formula>
    </cfRule>
  </conditionalFormatting>
  <conditionalFormatting sqref="D17">
    <cfRule type="expression" dxfId="17" priority="1">
      <formula>#REF!=1</formula>
    </cfRule>
    <cfRule type="expression" dxfId="16" priority="2">
      <formula>#REF!=2</formula>
    </cfRule>
  </conditionalFormatting>
  <conditionalFormatting sqref="F19:I19">
    <cfRule type="cellIs" dxfId="15" priority="6" operator="equal">
      <formula>"Non-confidential"</formula>
    </cfRule>
    <cfRule type="cellIs" dxfId="14" priority="7" operator="equal">
      <formula>"Confidential"</formula>
    </cfRule>
  </conditionalFormatting>
  <hyperlinks>
    <hyperlink ref="M51" r:id="rId1" display="https://www.bankofengland.co.uk/boeapps/database/Rates.asp?Travel=NIxAZx&amp;into=GBP" xr:uid="{22A7F961-FA2F-4C95-A8D6-06588A369850}"/>
    <hyperlink ref="I38" r:id="rId2" display="https://www.legislation.gov.uk/uksi/2019/450?view=plain" xr:uid="{F968766A-3D5B-43B2-B2BB-E3FF7902BFB4}"/>
    <hyperlink ref="I35" r:id="rId3" location="questionnaires-and-information-gathering" display="https://www.gov.uk/government/publications/the-uk-trade-remedies-investigations-process/the-tras-investigation-process - questionnaires-and-information-gathering" xr:uid="{973E44A8-D7F8-41A1-B526-0A55FAADC450}"/>
    <hyperlink ref="I39" r:id="rId4" display="https://www.trade-remedies.service.gov.uk/public/cases/" xr:uid="{7F0683D6-4879-42CD-8CBC-CEA8F36D0C2E}"/>
    <hyperlink ref="I37" r:id="rId5" display="https://www.legislation.gov.uk/ukpga/2018/22/schedule/4/enacted" xr:uid="{04ABC0C2-A05F-49AB-A7E7-CD43E2FB350F}"/>
    <hyperlink ref="I36" r:id="rId6" display="https://www.wto.org/english/docs_e/legal_e/adp_e.htm" xr:uid="{208A924E-AA25-4D09-A9F1-254628CC7AD0}"/>
    <hyperlink ref="D17" r:id="rId7" xr:uid="{F0D79DAA-2FBB-4D15-A7F0-9469BF5C093C}"/>
  </hyperlinks>
  <pageMargins left="0.7" right="0.7" top="0.75" bottom="0.75" header="0.3" footer="0.3"/>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2181D9DC-21CF-44FC-BD7B-9B945C5337EE}">
          <x14:formula1>
            <xm:f>'Internal use'!$B$1:$B$2</xm:f>
          </x14:formula1>
          <xm:sqref>F19:I19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C5C1-1543-4B4E-AF25-6B0DE7089527}">
  <dimension ref="A1:BW113"/>
  <sheetViews>
    <sheetView showGridLines="0" workbookViewId="0">
      <selection activeCell="D18" sqref="D18:E18"/>
    </sheetView>
  </sheetViews>
  <sheetFormatPr defaultColWidth="8.88671875" defaultRowHeight="13.8"/>
  <cols>
    <col min="1" max="1" width="9.88671875" style="31" customWidth="1"/>
    <col min="2" max="2" width="10.5546875" style="31" customWidth="1"/>
    <col min="3" max="3" width="28.88671875" style="31" customWidth="1"/>
    <col min="4" max="14" width="20.88671875" style="31" customWidth="1"/>
    <col min="15" max="15" width="24.44140625" style="31" customWidth="1"/>
    <col min="16" max="16" width="48.33203125" style="31" customWidth="1"/>
    <col min="17" max="17" width="49.5546875" style="31" customWidth="1"/>
    <col min="18" max="19" width="24.44140625" style="31" customWidth="1"/>
    <col min="20" max="16384" width="8.88671875" style="31"/>
  </cols>
  <sheetData>
    <row r="1" spans="1:75" s="231" customFormat="1">
      <c r="B1" s="482" t="str">
        <f>'Guidance '!F19</f>
        <v>Non-confidential</v>
      </c>
      <c r="C1" s="482"/>
      <c r="D1" s="234"/>
      <c r="E1" s="234"/>
      <c r="F1" s="234"/>
      <c r="G1" s="234"/>
      <c r="I1" s="233" t="s">
        <v>94</v>
      </c>
      <c r="J1" s="230" t="s">
        <v>404</v>
      </c>
    </row>
    <row r="2" spans="1:75" ht="14.4" thickBot="1">
      <c r="A2" s="30"/>
      <c r="B2" s="30"/>
      <c r="C2" s="30"/>
      <c r="D2" s="30"/>
      <c r="E2" s="30"/>
      <c r="F2" s="30"/>
      <c r="G2" s="30"/>
      <c r="H2" s="30"/>
      <c r="I2" s="35"/>
      <c r="J2" s="35"/>
      <c r="K2" s="35"/>
      <c r="L2" s="35"/>
      <c r="M2" s="30"/>
      <c r="N2" s="30"/>
      <c r="O2" s="30"/>
      <c r="P2" s="30"/>
      <c r="Q2" s="30"/>
      <c r="R2" s="30"/>
      <c r="S2" s="30"/>
      <c r="T2" s="30"/>
      <c r="U2" s="30"/>
      <c r="V2" s="30"/>
      <c r="W2" s="30"/>
      <c r="X2" s="30"/>
      <c r="Y2" s="30"/>
      <c r="Z2" s="30"/>
      <c r="AA2" s="30"/>
      <c r="AB2" s="30"/>
      <c r="AC2" s="30"/>
      <c r="AD2" s="30"/>
    </row>
    <row r="3" spans="1:75" ht="17.399999999999999">
      <c r="A3" s="30"/>
      <c r="B3" s="238" t="s">
        <v>213</v>
      </c>
      <c r="C3" s="239"/>
      <c r="D3" s="239"/>
      <c r="E3" s="240"/>
      <c r="F3" s="1"/>
      <c r="G3" s="1"/>
      <c r="H3" s="35"/>
      <c r="I3" s="35"/>
      <c r="J3" s="35"/>
      <c r="K3" s="35"/>
      <c r="L3" s="35"/>
      <c r="M3" s="30"/>
      <c r="N3" s="30"/>
      <c r="O3" s="30"/>
      <c r="P3" s="30"/>
      <c r="Q3" s="30"/>
      <c r="R3" s="30"/>
      <c r="S3" s="30"/>
      <c r="T3" s="30"/>
      <c r="U3" s="30"/>
      <c r="V3" s="30"/>
      <c r="W3" s="30"/>
      <c r="X3" s="30"/>
      <c r="Y3" s="30"/>
      <c r="Z3" s="30"/>
      <c r="AA3" s="30"/>
      <c r="AB3" s="30"/>
    </row>
    <row r="4" spans="1:75" ht="14.4">
      <c r="A4" s="30"/>
      <c r="B4" s="483" t="s">
        <v>4</v>
      </c>
      <c r="C4" s="484"/>
      <c r="D4" s="406" t="str">
        <f>'Guidance '!$E11</f>
        <v>ER0081</v>
      </c>
      <c r="E4" s="407"/>
      <c r="F4" s="1"/>
      <c r="G4" s="40"/>
      <c r="H4" s="35"/>
      <c r="I4" s="35"/>
      <c r="J4" s="35"/>
      <c r="K4" s="35"/>
      <c r="L4" s="35"/>
      <c r="M4" s="30"/>
      <c r="N4" s="30"/>
      <c r="O4" s="30"/>
      <c r="P4" s="30"/>
      <c r="Q4" s="30"/>
      <c r="R4" s="30"/>
      <c r="S4" s="30"/>
      <c r="T4" s="30"/>
      <c r="U4" s="30"/>
      <c r="V4" s="30"/>
      <c r="W4" s="30"/>
      <c r="X4" s="30"/>
      <c r="Y4" s="30"/>
      <c r="Z4" s="30"/>
      <c r="AA4" s="30"/>
      <c r="AB4" s="30"/>
    </row>
    <row r="5" spans="1:75" ht="14.4">
      <c r="A5" s="30"/>
      <c r="B5" s="483" t="s">
        <v>5</v>
      </c>
      <c r="C5" s="484"/>
      <c r="D5" s="406" t="str">
        <f>'Guidance '!$E13</f>
        <v>example plc</v>
      </c>
      <c r="E5" s="407"/>
      <c r="F5" s="1"/>
      <c r="G5" s="40"/>
      <c r="H5" s="35"/>
      <c r="I5" s="35"/>
      <c r="J5" s="35"/>
      <c r="K5" s="35"/>
      <c r="L5" s="35"/>
      <c r="M5" s="30"/>
      <c r="N5" s="30"/>
      <c r="O5" s="30"/>
      <c r="P5" s="30"/>
      <c r="Q5" s="30"/>
      <c r="R5" s="30"/>
      <c r="S5" s="30"/>
      <c r="T5" s="30"/>
      <c r="U5" s="30"/>
      <c r="V5" s="30"/>
      <c r="W5" s="30"/>
      <c r="X5" s="30"/>
      <c r="Y5" s="30"/>
      <c r="Z5" s="30"/>
      <c r="AA5" s="30"/>
      <c r="AB5" s="30"/>
      <c r="AC5" s="30"/>
      <c r="AD5" s="30"/>
    </row>
    <row r="6" spans="1:75">
      <c r="A6" s="30"/>
      <c r="B6" s="469" t="s">
        <v>257</v>
      </c>
      <c r="C6" s="470"/>
      <c r="D6" s="167" t="str">
        <f>'Internal use'!$B9</f>
        <v>01/10/2024 - 30/09/2025</v>
      </c>
      <c r="E6" s="167"/>
      <c r="F6" s="1"/>
      <c r="G6" s="40"/>
      <c r="H6" s="35"/>
      <c r="I6" s="35"/>
      <c r="J6" s="35"/>
      <c r="K6" s="35"/>
      <c r="L6" s="30"/>
      <c r="M6" s="30"/>
      <c r="N6" s="30"/>
      <c r="O6" s="30"/>
      <c r="P6" s="30"/>
      <c r="Q6" s="30"/>
      <c r="R6" s="30"/>
      <c r="S6" s="30"/>
      <c r="T6" s="30"/>
      <c r="U6" s="30"/>
      <c r="V6" s="30"/>
      <c r="W6" s="30"/>
      <c r="X6" s="30"/>
      <c r="Y6" s="30"/>
      <c r="Z6" s="30"/>
      <c r="AA6" s="30"/>
      <c r="AB6" s="30"/>
      <c r="AC6" s="30"/>
      <c r="AD6" s="30"/>
    </row>
    <row r="7" spans="1:75" ht="14.25" customHeight="1">
      <c r="A7" s="30"/>
      <c r="B7" s="469" t="s">
        <v>258</v>
      </c>
      <c r="C7" s="470"/>
      <c r="D7" s="167" t="str">
        <f>'Internal use'!$B5</f>
        <v>01/10/2021 - 30/09/2025</v>
      </c>
      <c r="E7" s="167"/>
      <c r="F7" s="1"/>
      <c r="G7" s="30"/>
      <c r="H7" s="30"/>
      <c r="I7" s="30"/>
      <c r="J7" s="30"/>
      <c r="K7" s="30"/>
      <c r="L7" s="30"/>
      <c r="M7" s="30"/>
      <c r="N7" s="30"/>
      <c r="O7" s="30"/>
      <c r="P7" s="30"/>
      <c r="Q7" s="30"/>
      <c r="R7" s="30"/>
      <c r="S7" s="30"/>
      <c r="T7" s="30"/>
      <c r="U7" s="30"/>
      <c r="V7" s="30"/>
      <c r="W7" s="30"/>
      <c r="X7" s="30"/>
      <c r="Y7" s="30"/>
      <c r="Z7" s="30"/>
      <c r="AA7" s="30"/>
      <c r="AB7" s="30"/>
      <c r="AC7" s="30"/>
      <c r="AD7" s="30"/>
    </row>
    <row r="8" spans="1:75" ht="14.25"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row>
    <row r="9" spans="1:75" customFormat="1" ht="15.6">
      <c r="A9" s="97"/>
      <c r="B9" s="466" t="s">
        <v>189</v>
      </c>
      <c r="C9" s="467"/>
      <c r="D9" s="98"/>
      <c r="E9" s="98"/>
      <c r="F9" s="98"/>
      <c r="G9" s="98"/>
      <c r="H9" s="98"/>
      <c r="I9" s="98"/>
      <c r="J9" s="98"/>
      <c r="K9" s="98"/>
      <c r="L9" s="98"/>
      <c r="M9" s="98"/>
      <c r="N9" s="98"/>
      <c r="O9" s="98"/>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row>
    <row r="10" spans="1:75" customFormat="1" ht="15.6">
      <c r="A10" s="97"/>
      <c r="B10" s="479" t="s">
        <v>411</v>
      </c>
      <c r="C10" s="480"/>
      <c r="D10" s="480"/>
      <c r="E10" s="480"/>
      <c r="F10" s="480"/>
      <c r="G10" s="480"/>
      <c r="H10" s="480"/>
      <c r="I10" s="480"/>
      <c r="J10" s="481"/>
      <c r="K10" s="98"/>
      <c r="L10" s="98"/>
      <c r="M10" s="98"/>
      <c r="N10" s="98"/>
      <c r="O10" s="98"/>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row>
    <row r="11" spans="1:75" customFormat="1" ht="14.4">
      <c r="A11" s="97"/>
      <c r="B11" s="155" t="s">
        <v>406</v>
      </c>
      <c r="C11" s="14"/>
      <c r="D11" s="14"/>
      <c r="E11" s="14"/>
      <c r="F11" s="9"/>
      <c r="G11" s="9"/>
      <c r="H11" s="9"/>
      <c r="I11" s="35"/>
      <c r="J11" s="154"/>
      <c r="K11" s="35"/>
      <c r="L11" s="35"/>
      <c r="M11" s="35"/>
      <c r="N11" s="35"/>
      <c r="O11" s="35"/>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row>
    <row r="12" spans="1:75" ht="14.25" customHeight="1">
      <c r="A12" s="30"/>
      <c r="B12" s="155" t="s">
        <v>407</v>
      </c>
      <c r="C12" s="14"/>
      <c r="D12" s="14"/>
      <c r="E12" s="14"/>
      <c r="F12" s="9"/>
      <c r="G12" s="9"/>
      <c r="H12" s="9"/>
      <c r="I12" s="35"/>
      <c r="J12" s="154"/>
      <c r="K12" s="35"/>
      <c r="L12" s="35"/>
      <c r="M12" s="35"/>
      <c r="N12" s="35"/>
      <c r="O12" s="35"/>
      <c r="P12" s="30"/>
      <c r="Q12" s="30"/>
      <c r="R12" s="30"/>
      <c r="S12" s="30"/>
      <c r="T12" s="30"/>
      <c r="U12" s="30"/>
      <c r="V12" s="30"/>
      <c r="W12" s="30"/>
      <c r="X12" s="30"/>
      <c r="Y12" s="30"/>
      <c r="Z12" s="30"/>
      <c r="AA12" s="30"/>
      <c r="AB12" s="30"/>
      <c r="AC12" s="30"/>
      <c r="AD12" s="30"/>
    </row>
    <row r="13" spans="1:75" ht="14.25" customHeight="1">
      <c r="A13" s="30"/>
      <c r="B13" s="155" t="s">
        <v>408</v>
      </c>
      <c r="C13" s="245"/>
      <c r="D13" s="245"/>
      <c r="E13" s="245"/>
      <c r="F13" s="9"/>
      <c r="G13" s="116"/>
      <c r="H13" s="116"/>
      <c r="I13" s="35"/>
      <c r="J13" s="154"/>
      <c r="K13" s="35"/>
      <c r="L13" s="35"/>
      <c r="M13" s="35"/>
      <c r="N13" s="35"/>
      <c r="O13" s="35"/>
      <c r="P13" s="30"/>
      <c r="Q13" s="30"/>
      <c r="R13" s="30"/>
      <c r="S13" s="30"/>
      <c r="T13" s="30"/>
      <c r="U13" s="30"/>
      <c r="V13" s="30"/>
      <c r="W13" s="30"/>
      <c r="X13" s="30"/>
      <c r="Y13" s="30"/>
      <c r="Z13" s="30"/>
      <c r="AA13" s="30"/>
      <c r="AB13" s="30"/>
      <c r="AC13" s="30"/>
      <c r="AD13" s="30"/>
    </row>
    <row r="14" spans="1:75" ht="14.25" customHeight="1">
      <c r="A14" s="30"/>
      <c r="B14" s="155" t="s">
        <v>439</v>
      </c>
      <c r="C14" s="245"/>
      <c r="D14" s="245"/>
      <c r="E14" s="245"/>
      <c r="F14" s="9"/>
      <c r="G14" s="116"/>
      <c r="H14" s="116"/>
      <c r="I14" s="35"/>
      <c r="J14" s="154"/>
      <c r="K14" s="35"/>
      <c r="L14" s="35"/>
      <c r="M14" s="35"/>
      <c r="N14" s="35"/>
      <c r="O14" s="35"/>
      <c r="P14" s="30"/>
      <c r="Q14" s="30"/>
      <c r="R14" s="30"/>
      <c r="S14" s="30"/>
      <c r="T14" s="30"/>
      <c r="U14" s="30"/>
      <c r="V14" s="30"/>
      <c r="W14" s="30"/>
      <c r="X14" s="30"/>
      <c r="Y14" s="30"/>
      <c r="Z14" s="30"/>
      <c r="AA14" s="30"/>
      <c r="AB14" s="30"/>
      <c r="AC14" s="30"/>
      <c r="AD14" s="30"/>
    </row>
    <row r="15" spans="1:75" ht="14.25" customHeight="1">
      <c r="A15" s="30"/>
      <c r="B15" s="155" t="s">
        <v>438</v>
      </c>
      <c r="C15" s="245"/>
      <c r="D15" s="245"/>
      <c r="E15" s="245"/>
      <c r="F15" s="9"/>
      <c r="G15" s="116"/>
      <c r="H15" s="116"/>
      <c r="I15" s="35"/>
      <c r="J15" s="154"/>
      <c r="K15" s="35"/>
      <c r="L15" s="35"/>
      <c r="M15" s="35"/>
      <c r="N15" s="35"/>
      <c r="O15" s="35"/>
      <c r="P15" s="30"/>
      <c r="Q15" s="30"/>
      <c r="R15" s="30"/>
      <c r="S15" s="30"/>
      <c r="T15" s="30"/>
      <c r="U15" s="30"/>
      <c r="V15" s="30"/>
      <c r="W15" s="30"/>
      <c r="X15" s="30"/>
      <c r="Y15" s="30"/>
      <c r="Z15" s="30"/>
      <c r="AA15" s="30"/>
      <c r="AB15" s="30"/>
      <c r="AC15" s="30"/>
      <c r="AD15" s="30"/>
    </row>
    <row r="16" spans="1:75" ht="14.25" customHeight="1">
      <c r="A16" s="30"/>
      <c r="B16" s="26" t="s">
        <v>409</v>
      </c>
      <c r="C16" s="156"/>
      <c r="D16" s="156"/>
      <c r="E16" s="156"/>
      <c r="F16" s="157"/>
      <c r="G16" s="157"/>
      <c r="H16" s="157"/>
      <c r="I16" s="158"/>
      <c r="J16" s="159"/>
      <c r="K16" s="35"/>
      <c r="L16" s="35"/>
      <c r="M16" s="35"/>
      <c r="N16" s="35"/>
      <c r="O16" s="35"/>
      <c r="P16" s="30"/>
      <c r="Q16" s="30"/>
      <c r="R16" s="30"/>
      <c r="S16" s="30"/>
      <c r="T16" s="30"/>
      <c r="U16" s="30"/>
      <c r="V16" s="30"/>
      <c r="W16" s="30"/>
      <c r="X16" s="30"/>
      <c r="Y16" s="30"/>
      <c r="Z16" s="30"/>
      <c r="AA16" s="30"/>
      <c r="AB16" s="30"/>
      <c r="AC16" s="30"/>
      <c r="AD16" s="30"/>
    </row>
    <row r="17" spans="1:30" ht="14.25" customHeight="1">
      <c r="A17" s="30"/>
      <c r="B17" s="116"/>
      <c r="C17" s="14"/>
      <c r="D17" s="14"/>
      <c r="E17" s="14"/>
      <c r="F17" s="9"/>
      <c r="G17" s="9"/>
      <c r="H17" s="9"/>
      <c r="I17" s="35"/>
      <c r="J17" s="35"/>
      <c r="K17" s="35"/>
      <c r="L17" s="35"/>
      <c r="M17" s="35"/>
      <c r="N17" s="35"/>
      <c r="O17" s="35"/>
      <c r="P17" s="30"/>
      <c r="Q17" s="30"/>
      <c r="R17" s="30"/>
      <c r="S17" s="30"/>
      <c r="T17" s="30"/>
      <c r="U17" s="30"/>
      <c r="V17" s="30"/>
      <c r="W17" s="30"/>
      <c r="X17" s="30"/>
      <c r="Y17" s="30"/>
      <c r="Z17" s="30"/>
      <c r="AA17" s="30"/>
      <c r="AB17" s="30"/>
      <c r="AC17" s="30"/>
      <c r="AD17" s="30"/>
    </row>
    <row r="18" spans="1:30" ht="14.25" customHeight="1">
      <c r="A18" s="30"/>
      <c r="B18" s="476" t="s">
        <v>240</v>
      </c>
      <c r="C18" s="477"/>
      <c r="D18" s="475"/>
      <c r="E18" s="475"/>
      <c r="F18" s="460" t="s">
        <v>281</v>
      </c>
      <c r="G18" s="478"/>
      <c r="H18" s="9"/>
      <c r="I18" s="35"/>
      <c r="J18" s="35"/>
      <c r="K18" s="35"/>
      <c r="L18" s="35"/>
      <c r="M18" s="35"/>
      <c r="N18" s="35"/>
      <c r="O18" s="35"/>
      <c r="P18" s="30"/>
      <c r="Q18" s="30"/>
      <c r="R18" s="30"/>
      <c r="S18" s="30"/>
      <c r="T18" s="30"/>
      <c r="U18" s="30"/>
      <c r="V18" s="30"/>
      <c r="W18" s="30"/>
      <c r="X18" s="30"/>
      <c r="Y18" s="30"/>
      <c r="Z18" s="30"/>
      <c r="AA18" s="30"/>
      <c r="AB18" s="30"/>
      <c r="AC18" s="30"/>
      <c r="AD18" s="30"/>
    </row>
    <row r="19" spans="1:30" ht="14.4">
      <c r="A19" s="30"/>
      <c r="B19" s="28"/>
      <c r="C19" s="14"/>
      <c r="D19" s="14"/>
      <c r="E19" s="14"/>
      <c r="F19" s="9"/>
      <c r="G19" s="9"/>
      <c r="H19" s="9"/>
      <c r="I19" s="30"/>
      <c r="J19" s="30"/>
      <c r="K19" s="30"/>
      <c r="L19" s="30"/>
      <c r="M19" s="30"/>
      <c r="N19" s="30"/>
      <c r="O19" s="30"/>
      <c r="P19" s="30"/>
      <c r="Q19" s="30"/>
      <c r="R19" s="30"/>
      <c r="S19" s="30"/>
      <c r="T19" s="30"/>
      <c r="U19" s="30"/>
      <c r="V19" s="30"/>
      <c r="W19" s="30"/>
      <c r="X19" s="30"/>
      <c r="Y19" s="30"/>
      <c r="Z19" s="30"/>
      <c r="AA19" s="30"/>
      <c r="AB19" s="30"/>
      <c r="AC19" s="30"/>
      <c r="AD19" s="30"/>
    </row>
    <row r="20" spans="1:30" ht="14.4">
      <c r="A20" s="30"/>
      <c r="B20" s="28"/>
      <c r="C20" s="14"/>
      <c r="D20" s="471" t="s">
        <v>337</v>
      </c>
      <c r="E20" s="472"/>
      <c r="F20" s="473"/>
      <c r="G20" s="473"/>
      <c r="H20" s="473"/>
      <c r="I20" s="473"/>
      <c r="J20" s="473"/>
      <c r="K20" s="473"/>
      <c r="L20" s="473"/>
      <c r="M20" s="473"/>
      <c r="N20" s="473"/>
      <c r="O20" s="474"/>
      <c r="P20" s="30"/>
      <c r="Q20" s="30"/>
      <c r="R20" s="30"/>
      <c r="S20" s="30"/>
      <c r="T20" s="30"/>
      <c r="U20" s="30"/>
      <c r="V20" s="30"/>
      <c r="W20" s="30"/>
      <c r="X20" s="30"/>
      <c r="Y20" s="30"/>
      <c r="Z20" s="30"/>
      <c r="AA20" s="30"/>
      <c r="AB20" s="30"/>
      <c r="AC20" s="30"/>
      <c r="AD20" s="30"/>
    </row>
    <row r="21" spans="1:30" ht="14.4">
      <c r="A21" s="30"/>
      <c r="B21" s="438" t="s">
        <v>179</v>
      </c>
      <c r="C21" s="438"/>
      <c r="D21" s="409" t="str">
        <f>'Internal use'!B6</f>
        <v>01/10/2021 - 30/09/2022</v>
      </c>
      <c r="E21" s="409"/>
      <c r="F21" s="468"/>
      <c r="G21" s="409" t="str">
        <f>'Internal use'!B7</f>
        <v>01/10/2022 - 30/09/2023</v>
      </c>
      <c r="H21" s="409"/>
      <c r="I21" s="468"/>
      <c r="J21" s="409" t="str">
        <f>'Internal use'!B8</f>
        <v>01/10/2023 - 30/09/2024</v>
      </c>
      <c r="K21" s="409"/>
      <c r="L21" s="468"/>
      <c r="M21" s="409" t="str">
        <f>'Internal use'!B9</f>
        <v>01/10/2024 - 30/09/2025</v>
      </c>
      <c r="N21" s="409"/>
      <c r="O21" s="468"/>
      <c r="P21" s="30"/>
      <c r="Q21" s="30"/>
      <c r="R21" s="30"/>
      <c r="S21" s="30"/>
      <c r="T21" s="30"/>
      <c r="U21" s="30"/>
      <c r="V21" s="30"/>
      <c r="W21" s="30"/>
      <c r="X21" s="30"/>
      <c r="Y21" s="30"/>
      <c r="Z21" s="30"/>
      <c r="AA21" s="30"/>
      <c r="AB21" s="30"/>
      <c r="AC21" s="30"/>
      <c r="AD21" s="30"/>
    </row>
    <row r="22" spans="1:30" ht="41.4">
      <c r="A22" s="30"/>
      <c r="B22" s="438"/>
      <c r="C22" s="438"/>
      <c r="D22" s="17" t="s">
        <v>214</v>
      </c>
      <c r="E22" s="16" t="s">
        <v>355</v>
      </c>
      <c r="F22" s="20" t="s">
        <v>356</v>
      </c>
      <c r="G22" s="17" t="s">
        <v>214</v>
      </c>
      <c r="H22" s="16" t="s">
        <v>355</v>
      </c>
      <c r="I22" s="20" t="s">
        <v>356</v>
      </c>
      <c r="J22" s="17" t="s">
        <v>214</v>
      </c>
      <c r="K22" s="16" t="s">
        <v>355</v>
      </c>
      <c r="L22" s="20" t="s">
        <v>356</v>
      </c>
      <c r="M22" s="17" t="s">
        <v>214</v>
      </c>
      <c r="N22" s="16" t="s">
        <v>355</v>
      </c>
      <c r="O22" s="20" t="s">
        <v>356</v>
      </c>
      <c r="P22" s="19" t="s">
        <v>357</v>
      </c>
      <c r="Q22" s="19" t="s">
        <v>193</v>
      </c>
      <c r="R22" s="30"/>
      <c r="S22" s="30"/>
      <c r="T22" s="30"/>
      <c r="U22" s="30"/>
      <c r="V22" s="30"/>
      <c r="W22" s="30"/>
      <c r="X22" s="30"/>
      <c r="Y22" s="30"/>
      <c r="Z22" s="30"/>
      <c r="AA22" s="30"/>
      <c r="AB22" s="30"/>
      <c r="AC22" s="30"/>
      <c r="AD22" s="30"/>
    </row>
    <row r="23" spans="1:30">
      <c r="A23" s="30"/>
      <c r="B23" s="105" t="s">
        <v>169</v>
      </c>
      <c r="C23" s="106" t="s">
        <v>215</v>
      </c>
      <c r="D23" s="107"/>
      <c r="E23" s="107"/>
      <c r="F23" s="107"/>
      <c r="G23" s="107"/>
      <c r="H23" s="107"/>
      <c r="I23" s="107"/>
      <c r="J23" s="107"/>
      <c r="K23" s="107"/>
      <c r="L23" s="107"/>
      <c r="M23" s="107"/>
      <c r="N23" s="107"/>
      <c r="O23" s="107"/>
      <c r="P23" s="80"/>
      <c r="Q23" s="80"/>
      <c r="R23" s="30"/>
      <c r="S23" s="30"/>
      <c r="T23" s="30"/>
      <c r="U23" s="30"/>
      <c r="V23" s="30"/>
      <c r="W23" s="30"/>
      <c r="X23" s="30"/>
      <c r="Y23" s="30"/>
      <c r="Z23" s="30"/>
      <c r="AA23" s="30"/>
      <c r="AB23" s="30"/>
      <c r="AC23" s="30"/>
      <c r="AD23" s="30"/>
    </row>
    <row r="24" spans="1:30" ht="27.6">
      <c r="A24" s="30"/>
      <c r="B24" s="105" t="s">
        <v>170</v>
      </c>
      <c r="C24" s="108" t="s">
        <v>216</v>
      </c>
      <c r="D24" s="109"/>
      <c r="E24" s="109"/>
      <c r="F24" s="109"/>
      <c r="G24" s="109"/>
      <c r="H24" s="109"/>
      <c r="I24" s="109"/>
      <c r="J24" s="109"/>
      <c r="K24" s="109"/>
      <c r="L24" s="109"/>
      <c r="M24" s="109"/>
      <c r="N24" s="109"/>
      <c r="O24" s="109"/>
      <c r="P24" s="80"/>
      <c r="Q24" s="80"/>
      <c r="R24" s="30"/>
      <c r="S24" s="30"/>
      <c r="T24" s="30"/>
      <c r="U24" s="30"/>
      <c r="V24" s="30"/>
      <c r="W24" s="30"/>
      <c r="X24" s="30"/>
      <c r="Y24" s="30"/>
      <c r="Z24" s="30"/>
      <c r="AA24" s="30"/>
      <c r="AB24" s="30"/>
      <c r="AC24" s="30"/>
      <c r="AD24" s="30"/>
    </row>
    <row r="25" spans="1:30">
      <c r="A25" s="30"/>
      <c r="B25" s="105" t="s">
        <v>171</v>
      </c>
      <c r="C25" s="110" t="s">
        <v>217</v>
      </c>
      <c r="D25" s="111">
        <f t="shared" ref="D25:O25" si="0">D23-D24</f>
        <v>0</v>
      </c>
      <c r="E25" s="111">
        <f t="shared" si="0"/>
        <v>0</v>
      </c>
      <c r="F25" s="111">
        <f t="shared" si="0"/>
        <v>0</v>
      </c>
      <c r="G25" s="111">
        <f t="shared" si="0"/>
        <v>0</v>
      </c>
      <c r="H25" s="111">
        <f t="shared" si="0"/>
        <v>0</v>
      </c>
      <c r="I25" s="111">
        <f t="shared" si="0"/>
        <v>0</v>
      </c>
      <c r="J25" s="111">
        <f t="shared" si="0"/>
        <v>0</v>
      </c>
      <c r="K25" s="111">
        <f t="shared" si="0"/>
        <v>0</v>
      </c>
      <c r="L25" s="111">
        <f t="shared" si="0"/>
        <v>0</v>
      </c>
      <c r="M25" s="111">
        <f t="shared" si="0"/>
        <v>0</v>
      </c>
      <c r="N25" s="111">
        <f t="shared" si="0"/>
        <v>0</v>
      </c>
      <c r="O25" s="111">
        <f t="shared" si="0"/>
        <v>0</v>
      </c>
      <c r="P25" s="80"/>
      <c r="Q25" s="80"/>
      <c r="R25" s="30"/>
      <c r="S25" s="30"/>
      <c r="T25" s="30"/>
      <c r="U25" s="30"/>
      <c r="V25" s="30"/>
      <c r="W25" s="30"/>
      <c r="X25" s="30"/>
      <c r="Y25" s="30"/>
      <c r="Z25" s="30"/>
      <c r="AA25" s="30"/>
      <c r="AB25" s="30"/>
      <c r="AC25" s="30"/>
      <c r="AD25" s="30"/>
    </row>
    <row r="26" spans="1:30">
      <c r="A26" s="30"/>
      <c r="B26" s="105" t="s">
        <v>172</v>
      </c>
      <c r="C26" s="108" t="s">
        <v>218</v>
      </c>
      <c r="D26" s="109"/>
      <c r="E26" s="109"/>
      <c r="F26" s="109"/>
      <c r="G26" s="109"/>
      <c r="H26" s="109"/>
      <c r="I26" s="109"/>
      <c r="J26" s="109"/>
      <c r="K26" s="109"/>
      <c r="L26" s="109"/>
      <c r="M26" s="109"/>
      <c r="N26" s="109"/>
      <c r="O26" s="109"/>
      <c r="P26" s="80"/>
      <c r="Q26" s="80"/>
      <c r="R26" s="30"/>
      <c r="S26" s="30"/>
      <c r="T26" s="30"/>
      <c r="U26" s="30"/>
      <c r="V26" s="30"/>
      <c r="W26" s="30"/>
      <c r="X26" s="30"/>
      <c r="Y26" s="30"/>
      <c r="Z26" s="30"/>
      <c r="AA26" s="30"/>
      <c r="AB26" s="30"/>
      <c r="AC26" s="30"/>
      <c r="AD26" s="30"/>
    </row>
    <row r="27" spans="1:30">
      <c r="A27" s="30"/>
      <c r="B27" s="105" t="s">
        <v>173</v>
      </c>
      <c r="C27" s="108" t="s">
        <v>3</v>
      </c>
      <c r="D27" s="109"/>
      <c r="E27" s="109"/>
      <c r="F27" s="109"/>
      <c r="G27" s="109"/>
      <c r="H27" s="109"/>
      <c r="I27" s="109"/>
      <c r="J27" s="109"/>
      <c r="K27" s="109"/>
      <c r="L27" s="109"/>
      <c r="M27" s="109"/>
      <c r="N27" s="109"/>
      <c r="O27" s="109"/>
      <c r="P27" s="80"/>
      <c r="Q27" s="80"/>
      <c r="R27" s="30"/>
      <c r="S27" s="30"/>
      <c r="T27" s="30"/>
      <c r="U27" s="30"/>
      <c r="V27" s="30"/>
      <c r="W27" s="30"/>
      <c r="X27" s="30"/>
      <c r="Y27" s="30"/>
      <c r="Z27" s="30"/>
      <c r="AA27" s="30"/>
      <c r="AB27" s="30"/>
      <c r="AC27" s="30"/>
      <c r="AD27" s="30"/>
    </row>
    <row r="28" spans="1:30">
      <c r="A28" s="30"/>
      <c r="B28" s="105" t="s">
        <v>174</v>
      </c>
      <c r="C28" s="108" t="s">
        <v>219</v>
      </c>
      <c r="D28" s="109"/>
      <c r="E28" s="109"/>
      <c r="F28" s="109"/>
      <c r="G28" s="109"/>
      <c r="H28" s="109"/>
      <c r="I28" s="109"/>
      <c r="J28" s="109"/>
      <c r="K28" s="109"/>
      <c r="L28" s="109"/>
      <c r="M28" s="109"/>
      <c r="N28" s="109"/>
      <c r="O28" s="109"/>
      <c r="P28" s="80"/>
      <c r="Q28" s="80"/>
      <c r="R28" s="30"/>
      <c r="S28" s="30"/>
      <c r="T28" s="30"/>
      <c r="U28" s="30"/>
      <c r="V28" s="30"/>
      <c r="W28" s="30"/>
      <c r="X28" s="30"/>
      <c r="Y28" s="30"/>
      <c r="Z28" s="30"/>
      <c r="AA28" s="30"/>
      <c r="AB28" s="30"/>
      <c r="AC28" s="30"/>
      <c r="AD28" s="30"/>
    </row>
    <row r="29" spans="1:30">
      <c r="A29" s="30"/>
      <c r="B29" s="105" t="s">
        <v>175</v>
      </c>
      <c r="C29" s="108" t="s">
        <v>220</v>
      </c>
      <c r="D29" s="109"/>
      <c r="E29" s="109"/>
      <c r="F29" s="109"/>
      <c r="G29" s="109"/>
      <c r="H29" s="109"/>
      <c r="I29" s="109"/>
      <c r="J29" s="109"/>
      <c r="K29" s="109"/>
      <c r="L29" s="109"/>
      <c r="M29" s="109"/>
      <c r="N29" s="109"/>
      <c r="O29" s="109"/>
      <c r="P29" s="80"/>
      <c r="Q29" s="80"/>
      <c r="R29" s="30"/>
      <c r="S29" s="30"/>
      <c r="T29" s="30"/>
      <c r="U29" s="30"/>
      <c r="V29" s="30"/>
      <c r="W29" s="30"/>
      <c r="X29" s="30"/>
      <c r="Y29" s="30"/>
      <c r="Z29" s="30"/>
      <c r="AA29" s="30"/>
      <c r="AB29" s="30"/>
      <c r="AC29" s="30"/>
      <c r="AD29" s="30"/>
    </row>
    <row r="30" spans="1:30">
      <c r="A30" s="30"/>
      <c r="B30" s="105" t="s">
        <v>176</v>
      </c>
      <c r="C30" s="108" t="s">
        <v>221</v>
      </c>
      <c r="D30" s="109"/>
      <c r="E30" s="109"/>
      <c r="F30" s="109"/>
      <c r="G30" s="109"/>
      <c r="H30" s="109"/>
      <c r="I30" s="109"/>
      <c r="J30" s="109"/>
      <c r="K30" s="109"/>
      <c r="L30" s="109"/>
      <c r="M30" s="109"/>
      <c r="N30" s="109"/>
      <c r="O30" s="109"/>
      <c r="P30" s="80"/>
      <c r="Q30" s="80"/>
      <c r="R30" s="30"/>
      <c r="S30" s="30"/>
      <c r="T30" s="30"/>
      <c r="U30" s="30"/>
      <c r="V30" s="30"/>
      <c r="W30" s="30"/>
      <c r="X30" s="30"/>
      <c r="Y30" s="30"/>
      <c r="Z30" s="30"/>
      <c r="AA30" s="30"/>
      <c r="AB30" s="30"/>
      <c r="AC30" s="30"/>
      <c r="AD30" s="30"/>
    </row>
    <row r="31" spans="1:30">
      <c r="A31" s="30"/>
      <c r="B31" s="105" t="s">
        <v>171</v>
      </c>
      <c r="C31" s="110" t="s">
        <v>291</v>
      </c>
      <c r="D31" s="111">
        <f t="shared" ref="D31:J31" si="1">SUM(D26:D30)</f>
        <v>0</v>
      </c>
      <c r="E31" s="111">
        <f t="shared" si="1"/>
        <v>0</v>
      </c>
      <c r="F31" s="111">
        <f t="shared" si="1"/>
        <v>0</v>
      </c>
      <c r="G31" s="111">
        <f t="shared" si="1"/>
        <v>0</v>
      </c>
      <c r="H31" s="111">
        <f t="shared" si="1"/>
        <v>0</v>
      </c>
      <c r="I31" s="111">
        <f t="shared" si="1"/>
        <v>0</v>
      </c>
      <c r="J31" s="111">
        <f t="shared" si="1"/>
        <v>0</v>
      </c>
      <c r="K31" s="111">
        <f t="shared" ref="K31:O31" si="2">SUM(K26:K30)</f>
        <v>0</v>
      </c>
      <c r="L31" s="111">
        <f t="shared" si="2"/>
        <v>0</v>
      </c>
      <c r="M31" s="111">
        <f t="shared" si="2"/>
        <v>0</v>
      </c>
      <c r="N31" s="111">
        <f t="shared" si="2"/>
        <v>0</v>
      </c>
      <c r="O31" s="111">
        <f t="shared" si="2"/>
        <v>0</v>
      </c>
      <c r="P31" s="80"/>
      <c r="Q31" s="80"/>
      <c r="R31" s="30"/>
      <c r="S31" s="30"/>
      <c r="T31" s="30"/>
      <c r="U31" s="30"/>
      <c r="V31" s="30"/>
      <c r="W31" s="30"/>
      <c r="X31" s="30"/>
      <c r="Y31" s="30"/>
      <c r="Z31" s="30"/>
      <c r="AA31" s="30"/>
      <c r="AB31" s="30"/>
      <c r="AC31" s="30"/>
      <c r="AD31" s="30"/>
    </row>
    <row r="32" spans="1:30">
      <c r="A32" s="30"/>
      <c r="B32" s="105" t="s">
        <v>171</v>
      </c>
      <c r="C32" s="110" t="s">
        <v>292</v>
      </c>
      <c r="D32" s="111">
        <f t="shared" ref="D32:J32" si="3">D25-D31</f>
        <v>0</v>
      </c>
      <c r="E32" s="111">
        <f t="shared" ref="E32" si="4">E25-E31</f>
        <v>0</v>
      </c>
      <c r="F32" s="111">
        <f t="shared" si="3"/>
        <v>0</v>
      </c>
      <c r="G32" s="111">
        <f t="shared" si="3"/>
        <v>0</v>
      </c>
      <c r="H32" s="111">
        <f t="shared" si="3"/>
        <v>0</v>
      </c>
      <c r="I32" s="111">
        <f t="shared" si="3"/>
        <v>0</v>
      </c>
      <c r="J32" s="111">
        <f t="shared" si="3"/>
        <v>0</v>
      </c>
      <c r="K32" s="111">
        <f t="shared" ref="K32:O32" si="5">K25-K31</f>
        <v>0</v>
      </c>
      <c r="L32" s="111">
        <f t="shared" si="5"/>
        <v>0</v>
      </c>
      <c r="M32" s="111">
        <f t="shared" si="5"/>
        <v>0</v>
      </c>
      <c r="N32" s="111">
        <f t="shared" si="5"/>
        <v>0</v>
      </c>
      <c r="O32" s="111">
        <f t="shared" si="5"/>
        <v>0</v>
      </c>
      <c r="P32" s="80"/>
      <c r="Q32" s="80"/>
      <c r="R32" s="30"/>
      <c r="S32" s="30"/>
      <c r="T32" s="30"/>
      <c r="U32" s="30"/>
      <c r="V32" s="30"/>
      <c r="W32" s="30"/>
      <c r="X32" s="30"/>
      <c r="Y32" s="30"/>
      <c r="Z32" s="30"/>
      <c r="AA32" s="30"/>
      <c r="AB32" s="30"/>
      <c r="AC32" s="30"/>
      <c r="AD32" s="30"/>
    </row>
    <row r="33" spans="1:30">
      <c r="A33" s="30"/>
      <c r="B33" s="105" t="s">
        <v>177</v>
      </c>
      <c r="C33" s="108" t="s">
        <v>222</v>
      </c>
      <c r="D33" s="109"/>
      <c r="E33" s="109"/>
      <c r="F33" s="109"/>
      <c r="G33" s="109"/>
      <c r="H33" s="109"/>
      <c r="I33" s="109"/>
      <c r="J33" s="109"/>
      <c r="K33" s="109"/>
      <c r="L33" s="109"/>
      <c r="M33" s="109"/>
      <c r="N33" s="109"/>
      <c r="O33" s="109"/>
      <c r="P33" s="80"/>
      <c r="Q33" s="80"/>
      <c r="R33" s="30"/>
      <c r="S33" s="30"/>
      <c r="T33" s="30"/>
      <c r="U33" s="30"/>
      <c r="V33" s="30"/>
      <c r="W33" s="30"/>
      <c r="X33" s="30"/>
      <c r="Y33" s="30"/>
      <c r="Z33" s="30"/>
      <c r="AA33" s="30"/>
      <c r="AB33" s="30"/>
      <c r="AC33" s="30"/>
      <c r="AD33" s="30"/>
    </row>
    <row r="34" spans="1:30" ht="27.6">
      <c r="A34" s="30"/>
      <c r="B34" s="105" t="s">
        <v>178</v>
      </c>
      <c r="C34" s="108" t="s">
        <v>223</v>
      </c>
      <c r="D34" s="109"/>
      <c r="E34" s="109"/>
      <c r="F34" s="109"/>
      <c r="G34" s="109"/>
      <c r="H34" s="109"/>
      <c r="I34" s="109"/>
      <c r="J34" s="109"/>
      <c r="K34" s="109"/>
      <c r="L34" s="109"/>
      <c r="M34" s="109"/>
      <c r="N34" s="109"/>
      <c r="O34" s="109"/>
      <c r="P34" s="80"/>
      <c r="Q34" s="80"/>
      <c r="R34" s="30"/>
      <c r="S34" s="30"/>
      <c r="T34" s="30"/>
      <c r="U34" s="30"/>
      <c r="V34" s="30"/>
      <c r="W34" s="30"/>
      <c r="X34" s="30"/>
      <c r="Y34" s="30"/>
      <c r="Z34" s="30"/>
      <c r="AA34" s="30"/>
      <c r="AB34" s="30"/>
      <c r="AC34" s="30"/>
      <c r="AD34" s="30"/>
    </row>
    <row r="35" spans="1:30">
      <c r="A35" s="30"/>
      <c r="B35" s="105" t="s">
        <v>206</v>
      </c>
      <c r="C35" s="108" t="s">
        <v>224</v>
      </c>
      <c r="D35" s="109"/>
      <c r="E35" s="109"/>
      <c r="F35" s="109"/>
      <c r="G35" s="109"/>
      <c r="H35" s="109"/>
      <c r="I35" s="109"/>
      <c r="J35" s="109"/>
      <c r="K35" s="109"/>
      <c r="L35" s="109"/>
      <c r="M35" s="109"/>
      <c r="N35" s="109"/>
      <c r="O35" s="109"/>
      <c r="P35" s="80"/>
      <c r="Q35" s="80"/>
      <c r="R35" s="30"/>
      <c r="S35" s="30"/>
      <c r="T35" s="30"/>
      <c r="U35" s="30"/>
      <c r="V35" s="30"/>
      <c r="W35" s="30"/>
      <c r="X35" s="30"/>
      <c r="Y35" s="30"/>
      <c r="Z35" s="30"/>
      <c r="AA35" s="30"/>
      <c r="AB35" s="30"/>
      <c r="AC35" s="30"/>
      <c r="AD35" s="30"/>
    </row>
    <row r="36" spans="1:30">
      <c r="A36" s="30"/>
      <c r="B36" s="105" t="s">
        <v>171</v>
      </c>
      <c r="C36" s="110" t="s">
        <v>293</v>
      </c>
      <c r="D36" s="111">
        <f>SUM(D33:D35)</f>
        <v>0</v>
      </c>
      <c r="E36" s="111">
        <f t="shared" ref="E36:J36" si="6">SUM(E33:E35)</f>
        <v>0</v>
      </c>
      <c r="F36" s="111">
        <f t="shared" si="6"/>
        <v>0</v>
      </c>
      <c r="G36" s="111">
        <f t="shared" si="6"/>
        <v>0</v>
      </c>
      <c r="H36" s="111">
        <f t="shared" si="6"/>
        <v>0</v>
      </c>
      <c r="I36" s="111">
        <f t="shared" si="6"/>
        <v>0</v>
      </c>
      <c r="J36" s="111">
        <f t="shared" si="6"/>
        <v>0</v>
      </c>
      <c r="K36" s="111">
        <f t="shared" ref="K36" si="7">SUM(K33:K35)</f>
        <v>0</v>
      </c>
      <c r="L36" s="111">
        <f t="shared" ref="L36" si="8">SUM(L33:L35)</f>
        <v>0</v>
      </c>
      <c r="M36" s="111">
        <f t="shared" ref="M36" si="9">SUM(M33:M35)</f>
        <v>0</v>
      </c>
      <c r="N36" s="111">
        <f t="shared" ref="N36" si="10">SUM(N33:N35)</f>
        <v>0</v>
      </c>
      <c r="O36" s="111">
        <f t="shared" ref="O36" si="11">SUM(O33:O35)</f>
        <v>0</v>
      </c>
      <c r="P36" s="80"/>
      <c r="Q36" s="80"/>
      <c r="R36" s="30"/>
      <c r="S36" s="30"/>
      <c r="T36" s="30"/>
      <c r="U36" s="30"/>
      <c r="V36" s="30"/>
      <c r="W36" s="30"/>
      <c r="X36" s="30"/>
      <c r="Y36" s="30"/>
      <c r="Z36" s="30"/>
      <c r="AA36" s="30"/>
      <c r="AB36" s="30"/>
      <c r="AC36" s="30"/>
      <c r="AD36" s="30"/>
    </row>
    <row r="37" spans="1:30" ht="35.25" customHeight="1">
      <c r="A37" s="30"/>
      <c r="B37" s="105" t="s">
        <v>171</v>
      </c>
      <c r="C37" s="112" t="s">
        <v>294</v>
      </c>
      <c r="D37" s="111">
        <f t="shared" ref="D37" si="12">D32-D36</f>
        <v>0</v>
      </c>
      <c r="E37" s="111">
        <f t="shared" ref="E37:J37" si="13">E32-E36</f>
        <v>0</v>
      </c>
      <c r="F37" s="111">
        <f t="shared" si="13"/>
        <v>0</v>
      </c>
      <c r="G37" s="111">
        <f t="shared" si="13"/>
        <v>0</v>
      </c>
      <c r="H37" s="111">
        <f t="shared" si="13"/>
        <v>0</v>
      </c>
      <c r="I37" s="111">
        <f t="shared" si="13"/>
        <v>0</v>
      </c>
      <c r="J37" s="111">
        <f t="shared" si="13"/>
        <v>0</v>
      </c>
      <c r="K37" s="111">
        <f t="shared" ref="K37:O37" si="14">K32-K36</f>
        <v>0</v>
      </c>
      <c r="L37" s="111">
        <f t="shared" si="14"/>
        <v>0</v>
      </c>
      <c r="M37" s="111">
        <f t="shared" si="14"/>
        <v>0</v>
      </c>
      <c r="N37" s="111">
        <f t="shared" si="14"/>
        <v>0</v>
      </c>
      <c r="O37" s="111">
        <f t="shared" si="14"/>
        <v>0</v>
      </c>
      <c r="P37" s="80"/>
      <c r="Q37" s="80"/>
      <c r="R37" s="30"/>
      <c r="S37" s="30"/>
      <c r="T37" s="30"/>
      <c r="U37" s="30"/>
      <c r="V37" s="30"/>
      <c r="W37" s="30"/>
      <c r="X37" s="30"/>
      <c r="Y37" s="30"/>
      <c r="Z37" s="30"/>
      <c r="AA37" s="30"/>
      <c r="AB37" s="30"/>
      <c r="AC37" s="30"/>
      <c r="AD37" s="30"/>
    </row>
    <row r="38" spans="1:30" ht="17.399999999999999" customHeight="1">
      <c r="A38" s="30"/>
      <c r="B38" s="105" t="s">
        <v>207</v>
      </c>
      <c r="C38" s="108" t="s">
        <v>295</v>
      </c>
      <c r="D38" s="109"/>
      <c r="E38" s="109"/>
      <c r="F38" s="109"/>
      <c r="G38" s="109"/>
      <c r="H38" s="109"/>
      <c r="I38" s="109"/>
      <c r="J38" s="109"/>
      <c r="K38" s="109"/>
      <c r="L38" s="109"/>
      <c r="M38" s="109"/>
      <c r="N38" s="109"/>
      <c r="O38" s="109"/>
      <c r="P38" s="80"/>
      <c r="Q38" s="80"/>
      <c r="R38" s="30"/>
      <c r="S38" s="30"/>
      <c r="T38" s="30"/>
      <c r="U38" s="30"/>
      <c r="V38" s="30"/>
      <c r="W38" s="30"/>
      <c r="X38" s="30"/>
      <c r="Y38" s="30"/>
      <c r="Z38" s="30"/>
      <c r="AA38" s="30"/>
      <c r="AB38" s="30"/>
      <c r="AC38" s="30"/>
      <c r="AD38" s="30"/>
    </row>
    <row r="39" spans="1:30" ht="17.399999999999999" customHeight="1">
      <c r="A39" s="30"/>
      <c r="B39" s="105" t="s">
        <v>208</v>
      </c>
      <c r="C39" s="108" t="s">
        <v>296</v>
      </c>
      <c r="D39" s="109"/>
      <c r="E39" s="109"/>
      <c r="F39" s="109"/>
      <c r="G39" s="109"/>
      <c r="H39" s="109"/>
      <c r="I39" s="109"/>
      <c r="J39" s="109"/>
      <c r="K39" s="109"/>
      <c r="L39" s="109"/>
      <c r="M39" s="109"/>
      <c r="N39" s="109"/>
      <c r="O39" s="109"/>
      <c r="P39" s="80"/>
      <c r="Q39" s="80"/>
      <c r="R39" s="30"/>
      <c r="S39" s="30"/>
      <c r="T39" s="30"/>
      <c r="U39" s="30"/>
      <c r="V39" s="30"/>
      <c r="W39" s="30"/>
      <c r="X39" s="30"/>
      <c r="Y39" s="30"/>
      <c r="Z39" s="30"/>
      <c r="AA39" s="30"/>
      <c r="AB39" s="30"/>
      <c r="AC39" s="30"/>
      <c r="AD39" s="30"/>
    </row>
    <row r="40" spans="1:30" ht="26.25" customHeight="1">
      <c r="A40" s="30"/>
      <c r="B40" s="105" t="s">
        <v>209</v>
      </c>
      <c r="C40" s="113" t="s">
        <v>297</v>
      </c>
      <c r="D40" s="109"/>
      <c r="E40" s="109"/>
      <c r="F40" s="109"/>
      <c r="G40" s="109"/>
      <c r="H40" s="109"/>
      <c r="I40" s="109"/>
      <c r="J40" s="109"/>
      <c r="K40" s="109"/>
      <c r="L40" s="109"/>
      <c r="M40" s="109"/>
      <c r="N40" s="109"/>
      <c r="O40" s="109"/>
      <c r="P40" s="80"/>
      <c r="Q40" s="80"/>
      <c r="R40" s="30"/>
      <c r="S40" s="30"/>
      <c r="T40" s="30"/>
      <c r="U40" s="30"/>
      <c r="V40" s="30"/>
      <c r="W40" s="30"/>
      <c r="X40" s="30"/>
      <c r="Y40" s="30"/>
      <c r="Z40" s="30"/>
      <c r="AA40" s="30"/>
      <c r="AB40" s="30"/>
      <c r="AC40" s="30"/>
      <c r="AD40" s="30"/>
    </row>
    <row r="41" spans="1:30">
      <c r="A41" s="30"/>
      <c r="B41" s="105" t="s">
        <v>210</v>
      </c>
      <c r="C41" s="113" t="s">
        <v>298</v>
      </c>
      <c r="D41" s="109"/>
      <c r="E41" s="109"/>
      <c r="F41" s="109"/>
      <c r="G41" s="109"/>
      <c r="H41" s="109"/>
      <c r="I41" s="109"/>
      <c r="J41" s="109"/>
      <c r="K41" s="109"/>
      <c r="L41" s="109"/>
      <c r="M41" s="109"/>
      <c r="N41" s="109"/>
      <c r="O41" s="109"/>
      <c r="P41" s="80"/>
      <c r="Q41" s="80"/>
      <c r="R41" s="30"/>
      <c r="S41" s="30"/>
      <c r="T41" s="30"/>
      <c r="U41" s="30"/>
      <c r="V41" s="30"/>
      <c r="W41" s="30"/>
      <c r="X41" s="30"/>
      <c r="Y41" s="30"/>
      <c r="Z41" s="30"/>
      <c r="AA41" s="30"/>
      <c r="AB41" s="30"/>
      <c r="AC41" s="30"/>
      <c r="AD41" s="30"/>
    </row>
    <row r="42" spans="1:30">
      <c r="A42" s="30"/>
      <c r="B42" s="105" t="s">
        <v>171</v>
      </c>
      <c r="C42" s="110" t="s">
        <v>225</v>
      </c>
      <c r="D42" s="111">
        <f t="shared" ref="D42" si="15">SUM(D37:D41)</f>
        <v>0</v>
      </c>
      <c r="E42" s="111">
        <f t="shared" ref="E42:J42" si="16">SUM(E37:E41)</f>
        <v>0</v>
      </c>
      <c r="F42" s="111">
        <f t="shared" si="16"/>
        <v>0</v>
      </c>
      <c r="G42" s="111">
        <f t="shared" si="16"/>
        <v>0</v>
      </c>
      <c r="H42" s="111">
        <f t="shared" si="16"/>
        <v>0</v>
      </c>
      <c r="I42" s="111">
        <f t="shared" si="16"/>
        <v>0</v>
      </c>
      <c r="J42" s="111">
        <f t="shared" si="16"/>
        <v>0</v>
      </c>
      <c r="K42" s="111">
        <f t="shared" ref="K42:O42" si="17">SUM(K37:K41)</f>
        <v>0</v>
      </c>
      <c r="L42" s="111">
        <f t="shared" si="17"/>
        <v>0</v>
      </c>
      <c r="M42" s="111">
        <f t="shared" si="17"/>
        <v>0</v>
      </c>
      <c r="N42" s="111">
        <f t="shared" si="17"/>
        <v>0</v>
      </c>
      <c r="O42" s="111">
        <f t="shared" si="17"/>
        <v>0</v>
      </c>
      <c r="P42" s="80"/>
      <c r="Q42" s="80"/>
      <c r="R42" s="30"/>
      <c r="S42" s="30"/>
      <c r="T42" s="30"/>
      <c r="U42" s="30"/>
      <c r="V42" s="30"/>
      <c r="W42" s="30"/>
      <c r="X42" s="30"/>
      <c r="Y42" s="30"/>
      <c r="Z42" s="30"/>
      <c r="AA42" s="30"/>
      <c r="AB42" s="30"/>
      <c r="AC42" s="30"/>
      <c r="AD42" s="30"/>
    </row>
    <row r="43" spans="1:30">
      <c r="A43" s="30"/>
      <c r="B43" s="105" t="s">
        <v>211</v>
      </c>
      <c r="C43" s="108" t="s">
        <v>226</v>
      </c>
      <c r="D43" s="109"/>
      <c r="E43" s="109"/>
      <c r="F43" s="109"/>
      <c r="G43" s="109"/>
      <c r="H43" s="109"/>
      <c r="I43" s="109"/>
      <c r="J43" s="109"/>
      <c r="K43" s="109"/>
      <c r="L43" s="109"/>
      <c r="M43" s="109"/>
      <c r="N43" s="109"/>
      <c r="O43" s="109"/>
      <c r="P43" s="80"/>
      <c r="Q43" s="80"/>
      <c r="R43" s="30"/>
      <c r="S43" s="30"/>
      <c r="T43" s="30"/>
      <c r="U43" s="30"/>
      <c r="V43" s="30"/>
      <c r="W43" s="30"/>
      <c r="X43" s="30"/>
      <c r="Y43" s="30"/>
      <c r="Z43" s="30"/>
      <c r="AA43" s="30"/>
      <c r="AB43" s="30"/>
      <c r="AC43" s="30"/>
      <c r="AD43" s="30"/>
    </row>
    <row r="44" spans="1:30">
      <c r="A44" s="30"/>
      <c r="B44" s="105" t="s">
        <v>171</v>
      </c>
      <c r="C44" s="110" t="s">
        <v>299</v>
      </c>
      <c r="D44" s="111">
        <f t="shared" ref="D44" si="18">D42-D43</f>
        <v>0</v>
      </c>
      <c r="E44" s="111">
        <f t="shared" ref="E44:J44" si="19">E42-E43</f>
        <v>0</v>
      </c>
      <c r="F44" s="111">
        <f t="shared" si="19"/>
        <v>0</v>
      </c>
      <c r="G44" s="111">
        <f t="shared" si="19"/>
        <v>0</v>
      </c>
      <c r="H44" s="111">
        <f t="shared" si="19"/>
        <v>0</v>
      </c>
      <c r="I44" s="111">
        <f t="shared" si="19"/>
        <v>0</v>
      </c>
      <c r="J44" s="111">
        <f t="shared" si="19"/>
        <v>0</v>
      </c>
      <c r="K44" s="111">
        <f t="shared" ref="K44:O44" si="20">K42-K43</f>
        <v>0</v>
      </c>
      <c r="L44" s="111">
        <f t="shared" si="20"/>
        <v>0</v>
      </c>
      <c r="M44" s="111">
        <f t="shared" si="20"/>
        <v>0</v>
      </c>
      <c r="N44" s="111">
        <f t="shared" si="20"/>
        <v>0</v>
      </c>
      <c r="O44" s="111">
        <f t="shared" si="20"/>
        <v>0</v>
      </c>
      <c r="P44" s="80"/>
      <c r="Q44" s="80"/>
      <c r="R44" s="30"/>
      <c r="S44" s="30"/>
      <c r="T44" s="30"/>
      <c r="U44" s="30"/>
      <c r="V44" s="30"/>
      <c r="W44" s="30"/>
      <c r="X44" s="30"/>
      <c r="Y44" s="30"/>
      <c r="Z44" s="30"/>
      <c r="AA44" s="30"/>
      <c r="AB44" s="30"/>
      <c r="AC44" s="30"/>
      <c r="AD44" s="30"/>
    </row>
    <row r="45" spans="1:30">
      <c r="A45" s="30"/>
      <c r="B45" s="105" t="s">
        <v>171</v>
      </c>
      <c r="C45" s="114" t="s">
        <v>227</v>
      </c>
      <c r="D45" s="115" t="str">
        <f t="shared" ref="D45" si="21">IF(ISERROR(D44/D25)=TRUE,"0",D44/D25)</f>
        <v>0</v>
      </c>
      <c r="E45" s="115" t="str">
        <f t="shared" ref="E45:J45" si="22">IF(ISERROR(E44/E25)=TRUE,"0",E44/E25)</f>
        <v>0</v>
      </c>
      <c r="F45" s="115" t="str">
        <f t="shared" si="22"/>
        <v>0</v>
      </c>
      <c r="G45" s="115" t="str">
        <f t="shared" si="22"/>
        <v>0</v>
      </c>
      <c r="H45" s="115" t="str">
        <f t="shared" si="22"/>
        <v>0</v>
      </c>
      <c r="I45" s="115" t="str">
        <f t="shared" si="22"/>
        <v>0</v>
      </c>
      <c r="J45" s="115" t="str">
        <f t="shared" si="22"/>
        <v>0</v>
      </c>
      <c r="K45" s="115" t="str">
        <f t="shared" ref="K45:O45" si="23">IF(ISERROR(K44/K25)=TRUE,"0",K44/K25)</f>
        <v>0</v>
      </c>
      <c r="L45" s="115" t="str">
        <f t="shared" si="23"/>
        <v>0</v>
      </c>
      <c r="M45" s="115" t="str">
        <f t="shared" si="23"/>
        <v>0</v>
      </c>
      <c r="N45" s="115" t="str">
        <f t="shared" si="23"/>
        <v>0</v>
      </c>
      <c r="O45" s="115" t="str">
        <f t="shared" si="23"/>
        <v>0</v>
      </c>
      <c r="P45" s="80"/>
      <c r="Q45" s="80"/>
      <c r="R45" s="30"/>
      <c r="S45" s="30"/>
      <c r="T45" s="30"/>
      <c r="U45" s="30"/>
      <c r="V45" s="30"/>
      <c r="W45" s="30"/>
      <c r="X45" s="30"/>
      <c r="Y45" s="30"/>
      <c r="Z45" s="30"/>
      <c r="AA45" s="30"/>
      <c r="AB45" s="30"/>
      <c r="AC45" s="30"/>
      <c r="AD45" s="30"/>
    </row>
    <row r="46" spans="1:30">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row>
    <row r="47" spans="1:30">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row>
    <row r="48" spans="1:30" ht="15.6">
      <c r="A48" s="30"/>
      <c r="B48" s="99" t="s">
        <v>179</v>
      </c>
      <c r="C48" s="100"/>
      <c r="D48" s="100"/>
      <c r="E48" s="100"/>
      <c r="F48" s="100"/>
      <c r="G48" s="100"/>
      <c r="H48" s="100"/>
      <c r="I48" s="100"/>
      <c r="J48" s="100"/>
      <c r="K48" s="100"/>
      <c r="L48" s="100"/>
      <c r="M48" s="100"/>
      <c r="N48" s="100"/>
      <c r="O48" s="100"/>
      <c r="P48" s="30"/>
      <c r="Q48" s="30"/>
      <c r="R48" s="30"/>
      <c r="S48" s="30"/>
      <c r="T48" s="30"/>
      <c r="U48" s="30"/>
      <c r="V48" s="30"/>
      <c r="W48" s="30"/>
      <c r="X48" s="30"/>
      <c r="Y48" s="30"/>
      <c r="Z48" s="30"/>
      <c r="AA48" s="30"/>
      <c r="AB48" s="30"/>
      <c r="AC48" s="30"/>
      <c r="AD48" s="30"/>
    </row>
    <row r="49" spans="1:30">
      <c r="A49" s="30"/>
      <c r="B49" s="101" t="s">
        <v>169</v>
      </c>
      <c r="C49" s="464" t="s">
        <v>228</v>
      </c>
      <c r="D49" s="464"/>
      <c r="E49" s="464"/>
      <c r="F49" s="464"/>
      <c r="G49" s="464"/>
      <c r="H49" s="464"/>
      <c r="I49" s="464"/>
      <c r="J49" s="464"/>
      <c r="K49" s="464"/>
      <c r="L49" s="464"/>
      <c r="M49" s="464"/>
      <c r="N49" s="464"/>
      <c r="O49" s="464"/>
      <c r="P49" s="30"/>
      <c r="Q49" s="30"/>
      <c r="R49" s="30"/>
      <c r="S49" s="30"/>
      <c r="T49" s="30"/>
      <c r="U49" s="30"/>
      <c r="V49" s="30"/>
      <c r="W49" s="30"/>
      <c r="X49" s="30"/>
      <c r="Y49" s="30"/>
      <c r="Z49" s="30"/>
      <c r="AA49" s="30"/>
      <c r="AB49" s="30"/>
      <c r="AC49" s="30"/>
      <c r="AD49" s="30"/>
    </row>
    <row r="50" spans="1:30">
      <c r="A50" s="30"/>
      <c r="B50" s="101" t="s">
        <v>170</v>
      </c>
      <c r="C50" s="464" t="s">
        <v>229</v>
      </c>
      <c r="D50" s="464"/>
      <c r="E50" s="464"/>
      <c r="F50" s="464"/>
      <c r="G50" s="464"/>
      <c r="H50" s="464"/>
      <c r="I50" s="464"/>
      <c r="J50" s="464"/>
      <c r="K50" s="464"/>
      <c r="L50" s="464"/>
      <c r="M50" s="464"/>
      <c r="N50" s="464"/>
      <c r="O50" s="464"/>
      <c r="P50" s="30"/>
      <c r="Q50" s="30"/>
      <c r="R50" s="30"/>
      <c r="S50" s="30"/>
      <c r="T50" s="30"/>
      <c r="U50" s="30"/>
      <c r="V50" s="30"/>
      <c r="W50" s="30"/>
      <c r="X50" s="30"/>
      <c r="Y50" s="30"/>
      <c r="Z50" s="30"/>
      <c r="AA50" s="30"/>
      <c r="AB50" s="30"/>
      <c r="AC50" s="30"/>
      <c r="AD50" s="30"/>
    </row>
    <row r="51" spans="1:30">
      <c r="A51" s="30"/>
      <c r="B51" s="101" t="s">
        <v>171</v>
      </c>
      <c r="C51" s="464" t="s">
        <v>230</v>
      </c>
      <c r="D51" s="464"/>
      <c r="E51" s="464"/>
      <c r="F51" s="464"/>
      <c r="G51" s="464"/>
      <c r="H51" s="464"/>
      <c r="I51" s="464"/>
      <c r="J51" s="464"/>
      <c r="K51" s="464"/>
      <c r="L51" s="464"/>
      <c r="M51" s="464"/>
      <c r="N51" s="464"/>
      <c r="O51" s="464"/>
      <c r="P51" s="30"/>
      <c r="Q51" s="30"/>
      <c r="R51" s="30"/>
      <c r="S51" s="30"/>
      <c r="T51" s="30"/>
      <c r="U51" s="30"/>
      <c r="V51" s="30"/>
      <c r="W51" s="30"/>
      <c r="X51" s="30"/>
      <c r="Y51" s="30"/>
      <c r="Z51" s="30"/>
      <c r="AA51" s="30"/>
      <c r="AB51" s="30"/>
      <c r="AC51" s="30"/>
      <c r="AD51" s="30"/>
    </row>
    <row r="52" spans="1:30">
      <c r="A52" s="30"/>
      <c r="B52" s="101" t="s">
        <v>172</v>
      </c>
      <c r="C52" s="464" t="s">
        <v>231</v>
      </c>
      <c r="D52" s="464"/>
      <c r="E52" s="464"/>
      <c r="F52" s="464"/>
      <c r="G52" s="464"/>
      <c r="H52" s="464"/>
      <c r="I52" s="464"/>
      <c r="J52" s="464"/>
      <c r="K52" s="464"/>
      <c r="L52" s="464"/>
      <c r="M52" s="464"/>
      <c r="N52" s="464"/>
      <c r="O52" s="464"/>
      <c r="P52" s="30"/>
      <c r="Q52" s="30"/>
      <c r="R52" s="30"/>
      <c r="S52" s="30"/>
      <c r="T52" s="30"/>
      <c r="U52" s="30"/>
      <c r="V52" s="30"/>
      <c r="W52" s="30"/>
      <c r="X52" s="30"/>
      <c r="Y52" s="30"/>
      <c r="Z52" s="30"/>
      <c r="AA52" s="30"/>
      <c r="AB52" s="30"/>
      <c r="AC52" s="30"/>
      <c r="AD52" s="30"/>
    </row>
    <row r="53" spans="1:30">
      <c r="A53" s="30"/>
      <c r="B53" s="101" t="s">
        <v>173</v>
      </c>
      <c r="C53" s="464" t="s">
        <v>232</v>
      </c>
      <c r="D53" s="464"/>
      <c r="E53" s="464"/>
      <c r="F53" s="464"/>
      <c r="G53" s="464"/>
      <c r="H53" s="464"/>
      <c r="I53" s="464"/>
      <c r="J53" s="464"/>
      <c r="K53" s="464"/>
      <c r="L53" s="464"/>
      <c r="M53" s="464"/>
      <c r="N53" s="464"/>
      <c r="O53" s="464"/>
      <c r="P53" s="30"/>
      <c r="Q53" s="30"/>
      <c r="R53" s="30"/>
      <c r="S53" s="30"/>
      <c r="T53" s="30"/>
      <c r="U53" s="30"/>
      <c r="V53" s="30"/>
      <c r="W53" s="30"/>
      <c r="X53" s="30"/>
      <c r="Y53" s="30"/>
      <c r="Z53" s="30"/>
      <c r="AA53" s="30"/>
      <c r="AB53" s="30"/>
      <c r="AC53" s="30"/>
      <c r="AD53" s="30"/>
    </row>
    <row r="54" spans="1:30">
      <c r="A54" s="30"/>
      <c r="B54" s="101" t="s">
        <v>174</v>
      </c>
      <c r="C54" s="464" t="s">
        <v>233</v>
      </c>
      <c r="D54" s="464"/>
      <c r="E54" s="464"/>
      <c r="F54" s="464"/>
      <c r="G54" s="464"/>
      <c r="H54" s="464"/>
      <c r="I54" s="464"/>
      <c r="J54" s="464"/>
      <c r="K54" s="464"/>
      <c r="L54" s="464"/>
      <c r="M54" s="464"/>
      <c r="N54" s="464"/>
      <c r="O54" s="464"/>
      <c r="P54" s="30"/>
      <c r="Q54" s="30"/>
      <c r="R54" s="30"/>
      <c r="S54" s="30"/>
      <c r="T54" s="30"/>
      <c r="U54" s="30"/>
      <c r="V54" s="30"/>
      <c r="W54" s="30"/>
      <c r="X54" s="30"/>
      <c r="Y54" s="30"/>
      <c r="Z54" s="30"/>
      <c r="AA54" s="30"/>
      <c r="AB54" s="30"/>
      <c r="AC54" s="30"/>
      <c r="AD54" s="30"/>
    </row>
    <row r="55" spans="1:30">
      <c r="A55" s="30"/>
      <c r="B55" s="101" t="s">
        <v>175</v>
      </c>
      <c r="C55" s="464" t="s">
        <v>360</v>
      </c>
      <c r="D55" s="464"/>
      <c r="E55" s="464"/>
      <c r="F55" s="464"/>
      <c r="G55" s="464"/>
      <c r="H55" s="464"/>
      <c r="I55" s="464"/>
      <c r="J55" s="464"/>
      <c r="K55" s="464"/>
      <c r="L55" s="464"/>
      <c r="M55" s="464"/>
      <c r="N55" s="464"/>
      <c r="O55" s="464"/>
      <c r="P55" s="30"/>
      <c r="Q55" s="30"/>
      <c r="R55" s="30"/>
      <c r="S55" s="30"/>
      <c r="T55" s="30"/>
      <c r="U55" s="30"/>
      <c r="V55" s="30"/>
      <c r="W55" s="30"/>
      <c r="X55" s="30"/>
      <c r="Y55" s="30"/>
      <c r="Z55" s="30"/>
      <c r="AA55" s="30"/>
      <c r="AB55" s="30"/>
      <c r="AC55" s="30"/>
      <c r="AD55" s="30"/>
    </row>
    <row r="56" spans="1:30">
      <c r="A56" s="30"/>
      <c r="B56" s="101" t="s">
        <v>176</v>
      </c>
      <c r="C56" s="464" t="s">
        <v>234</v>
      </c>
      <c r="D56" s="464"/>
      <c r="E56" s="464"/>
      <c r="F56" s="464"/>
      <c r="G56" s="464"/>
      <c r="H56" s="464"/>
      <c r="I56" s="464"/>
      <c r="J56" s="464"/>
      <c r="K56" s="464"/>
      <c r="L56" s="464"/>
      <c r="M56" s="464"/>
      <c r="N56" s="464"/>
      <c r="O56" s="464"/>
      <c r="P56" s="30"/>
      <c r="Q56" s="30"/>
      <c r="R56" s="30"/>
      <c r="S56" s="30"/>
      <c r="T56" s="30"/>
      <c r="U56" s="30"/>
      <c r="V56" s="30"/>
      <c r="W56" s="30"/>
      <c r="X56" s="30"/>
      <c r="Y56" s="30"/>
      <c r="Z56" s="30"/>
      <c r="AA56" s="30"/>
      <c r="AB56" s="30"/>
      <c r="AC56" s="30"/>
      <c r="AD56" s="30"/>
    </row>
    <row r="57" spans="1:30">
      <c r="A57" s="30"/>
      <c r="B57" s="101" t="s">
        <v>177</v>
      </c>
      <c r="C57" s="465" t="s">
        <v>235</v>
      </c>
      <c r="D57" s="465"/>
      <c r="E57" s="465"/>
      <c r="F57" s="465"/>
      <c r="G57" s="465"/>
      <c r="H57" s="465"/>
      <c r="I57" s="465"/>
      <c r="J57" s="465"/>
      <c r="K57" s="465"/>
      <c r="L57" s="465"/>
      <c r="M57" s="465"/>
      <c r="N57" s="465"/>
      <c r="O57" s="465"/>
      <c r="P57" s="30"/>
      <c r="Q57" s="30"/>
      <c r="R57" s="30"/>
      <c r="S57" s="30"/>
      <c r="T57" s="30"/>
      <c r="U57" s="30"/>
      <c r="V57" s="30"/>
      <c r="W57" s="30"/>
      <c r="X57" s="30"/>
      <c r="Y57" s="30"/>
      <c r="Z57" s="30"/>
      <c r="AA57" s="30"/>
      <c r="AB57" s="30"/>
      <c r="AC57" s="30"/>
      <c r="AD57" s="30"/>
    </row>
    <row r="58" spans="1:30">
      <c r="A58" s="30"/>
      <c r="B58" s="101" t="s">
        <v>178</v>
      </c>
      <c r="C58" s="464" t="s">
        <v>236</v>
      </c>
      <c r="D58" s="464"/>
      <c r="E58" s="464"/>
      <c r="F58" s="464"/>
      <c r="G58" s="464"/>
      <c r="H58" s="464"/>
      <c r="I58" s="464"/>
      <c r="J58" s="464"/>
      <c r="K58" s="464"/>
      <c r="L58" s="464"/>
      <c r="M58" s="464"/>
      <c r="N58" s="464"/>
      <c r="O58" s="464"/>
      <c r="P58" s="30"/>
      <c r="Q58" s="30"/>
      <c r="R58" s="30"/>
      <c r="S58" s="30"/>
      <c r="T58" s="30"/>
      <c r="U58" s="30"/>
      <c r="V58" s="30"/>
      <c r="W58" s="30"/>
      <c r="X58" s="30"/>
      <c r="Y58" s="30"/>
      <c r="Z58" s="30"/>
      <c r="AA58" s="30"/>
      <c r="AB58" s="30"/>
      <c r="AC58" s="30"/>
      <c r="AD58" s="30"/>
    </row>
    <row r="59" spans="1:30">
      <c r="A59" s="30"/>
      <c r="B59" s="101" t="s">
        <v>206</v>
      </c>
      <c r="C59" s="464" t="s">
        <v>237</v>
      </c>
      <c r="D59" s="464"/>
      <c r="E59" s="464"/>
      <c r="F59" s="464"/>
      <c r="G59" s="464"/>
      <c r="H59" s="464"/>
      <c r="I59" s="464"/>
      <c r="J59" s="464"/>
      <c r="K59" s="464"/>
      <c r="L59" s="464"/>
      <c r="M59" s="464"/>
      <c r="N59" s="464"/>
      <c r="O59" s="464"/>
      <c r="P59" s="30"/>
      <c r="Q59" s="30"/>
      <c r="R59" s="30"/>
      <c r="S59" s="30"/>
      <c r="T59" s="30"/>
      <c r="U59" s="30"/>
      <c r="V59" s="30"/>
      <c r="W59" s="30"/>
      <c r="X59" s="30"/>
      <c r="Y59" s="30"/>
      <c r="Z59" s="30"/>
      <c r="AA59" s="30"/>
      <c r="AB59" s="30"/>
      <c r="AC59" s="30"/>
      <c r="AD59" s="30"/>
    </row>
    <row r="60" spans="1:30">
      <c r="A60" s="30"/>
      <c r="B60" s="101" t="s">
        <v>207</v>
      </c>
      <c r="C60" s="464" t="s">
        <v>238</v>
      </c>
      <c r="D60" s="464"/>
      <c r="E60" s="464"/>
      <c r="F60" s="464"/>
      <c r="G60" s="464"/>
      <c r="H60" s="464"/>
      <c r="I60" s="464"/>
      <c r="J60" s="464"/>
      <c r="K60" s="464"/>
      <c r="L60" s="464"/>
      <c r="M60" s="464"/>
      <c r="N60" s="464"/>
      <c r="O60" s="464"/>
      <c r="P60" s="30"/>
      <c r="Q60" s="30"/>
      <c r="R60" s="30"/>
      <c r="S60" s="30"/>
      <c r="T60" s="30"/>
      <c r="U60" s="30"/>
      <c r="V60" s="30"/>
      <c r="W60" s="30"/>
      <c r="X60" s="30"/>
      <c r="Y60" s="30"/>
      <c r="Z60" s="30"/>
      <c r="AA60" s="30"/>
      <c r="AB60" s="30"/>
      <c r="AC60" s="30"/>
      <c r="AD60" s="30"/>
    </row>
    <row r="61" spans="1:30">
      <c r="A61" s="30"/>
      <c r="B61" s="101" t="s">
        <v>208</v>
      </c>
      <c r="C61" s="464" t="s">
        <v>300</v>
      </c>
      <c r="D61" s="464"/>
      <c r="E61" s="464"/>
      <c r="F61" s="464"/>
      <c r="G61" s="464"/>
      <c r="H61" s="464"/>
      <c r="I61" s="464"/>
      <c r="J61" s="464"/>
      <c r="K61" s="464"/>
      <c r="L61" s="464"/>
      <c r="M61" s="464"/>
      <c r="N61" s="464"/>
      <c r="O61" s="464"/>
      <c r="P61" s="30"/>
      <c r="Q61" s="30"/>
      <c r="R61" s="30"/>
      <c r="S61" s="30"/>
      <c r="T61" s="30"/>
      <c r="U61" s="30"/>
      <c r="V61" s="30"/>
      <c r="W61" s="30"/>
      <c r="X61" s="30"/>
      <c r="Y61" s="30"/>
      <c r="Z61" s="30"/>
      <c r="AA61" s="30"/>
      <c r="AB61" s="30"/>
      <c r="AC61" s="30"/>
      <c r="AD61" s="30"/>
    </row>
    <row r="62" spans="1:30">
      <c r="A62" s="30"/>
      <c r="B62" s="101" t="s">
        <v>209</v>
      </c>
      <c r="C62" s="464" t="s">
        <v>301</v>
      </c>
      <c r="D62" s="464"/>
      <c r="E62" s="464"/>
      <c r="F62" s="464"/>
      <c r="G62" s="464"/>
      <c r="H62" s="464"/>
      <c r="I62" s="464"/>
      <c r="J62" s="464"/>
      <c r="K62" s="464"/>
      <c r="L62" s="464"/>
      <c r="M62" s="464"/>
      <c r="N62" s="464"/>
      <c r="O62" s="464"/>
      <c r="P62" s="30"/>
      <c r="Q62" s="30"/>
      <c r="R62" s="30"/>
      <c r="S62" s="30"/>
      <c r="T62" s="30"/>
      <c r="U62" s="30"/>
      <c r="V62" s="30"/>
      <c r="W62" s="30"/>
      <c r="X62" s="30"/>
      <c r="Y62" s="30"/>
      <c r="Z62" s="30"/>
      <c r="AA62" s="30"/>
      <c r="AB62" s="30"/>
      <c r="AC62" s="30"/>
      <c r="AD62" s="30"/>
    </row>
    <row r="63" spans="1:30" ht="15" customHeight="1">
      <c r="A63" s="30"/>
      <c r="B63" s="101" t="s">
        <v>210</v>
      </c>
      <c r="C63" s="464" t="s">
        <v>239</v>
      </c>
      <c r="D63" s="464"/>
      <c r="E63" s="464"/>
      <c r="F63" s="464"/>
      <c r="G63" s="464"/>
      <c r="H63" s="464"/>
      <c r="I63" s="464"/>
      <c r="J63" s="464"/>
      <c r="K63" s="464"/>
      <c r="L63" s="464"/>
      <c r="M63" s="464"/>
      <c r="N63" s="464"/>
      <c r="O63" s="464"/>
      <c r="P63" s="30"/>
      <c r="Q63" s="30"/>
      <c r="R63" s="30"/>
      <c r="S63" s="30"/>
      <c r="T63" s="30"/>
      <c r="U63" s="30"/>
      <c r="V63" s="30"/>
      <c r="W63" s="30"/>
      <c r="X63" s="30"/>
      <c r="Y63" s="30"/>
      <c r="Z63" s="30"/>
      <c r="AA63" s="30"/>
      <c r="AB63" s="30"/>
      <c r="AC63" s="30"/>
      <c r="AD63" s="30"/>
    </row>
    <row r="64" spans="1:30">
      <c r="A64" s="30"/>
      <c r="B64" s="101" t="s">
        <v>211</v>
      </c>
      <c r="C64" s="465" t="s">
        <v>302</v>
      </c>
      <c r="D64" s="465"/>
      <c r="E64" s="465"/>
      <c r="F64" s="465"/>
      <c r="G64" s="465"/>
      <c r="H64" s="465"/>
      <c r="I64" s="465"/>
      <c r="J64" s="465"/>
      <c r="K64" s="465"/>
      <c r="L64" s="465"/>
      <c r="M64" s="465"/>
      <c r="N64" s="465"/>
      <c r="O64" s="465"/>
      <c r="P64" s="30"/>
      <c r="Q64" s="30"/>
      <c r="R64" s="30"/>
      <c r="S64" s="30"/>
      <c r="T64" s="30"/>
      <c r="U64" s="30"/>
      <c r="V64" s="30"/>
      <c r="W64" s="30"/>
      <c r="X64" s="30"/>
      <c r="Y64" s="30"/>
      <c r="Z64" s="30"/>
      <c r="AA64" s="30"/>
      <c r="AB64" s="30"/>
      <c r="AC64" s="30"/>
      <c r="AD64" s="30"/>
    </row>
    <row r="65" spans="1:30">
      <c r="A65" s="30"/>
      <c r="B65" s="35"/>
      <c r="C65" s="35"/>
      <c r="D65" s="35"/>
      <c r="E65" s="35"/>
      <c r="F65" s="35"/>
      <c r="G65" s="35"/>
      <c r="H65" s="35"/>
      <c r="I65" s="35"/>
      <c r="J65" s="35"/>
      <c r="K65" s="35"/>
      <c r="L65" s="35"/>
      <c r="M65" s="35"/>
      <c r="N65" s="35"/>
      <c r="O65" s="35"/>
      <c r="P65" s="30"/>
      <c r="Q65" s="30"/>
      <c r="R65" s="30"/>
      <c r="S65" s="30"/>
      <c r="T65" s="30"/>
      <c r="U65" s="30"/>
      <c r="V65" s="30"/>
      <c r="W65" s="30"/>
      <c r="X65" s="30"/>
      <c r="Y65" s="30"/>
      <c r="Z65" s="30"/>
      <c r="AA65" s="30"/>
      <c r="AB65" s="30"/>
      <c r="AC65" s="30"/>
      <c r="AD65" s="30"/>
    </row>
    <row r="66" spans="1:30">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row>
    <row r="67" spans="1:30">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row>
    <row r="68" spans="1:30">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row>
    <row r="69" spans="1:30">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row>
    <row r="70" spans="1:30">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row>
    <row r="71" spans="1:30">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row>
    <row r="72" spans="1:30">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row>
    <row r="73" spans="1:30">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row>
    <row r="74" spans="1:30">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row>
    <row r="75" spans="1:30">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row>
    <row r="76" spans="1:30">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row>
    <row r="77" spans="1:30">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row>
    <row r="78" spans="1:30">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row>
    <row r="79" spans="1:30">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row>
    <row r="80" spans="1:30">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row>
    <row r="81" spans="1:30">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row>
    <row r="82" spans="1:30">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row>
    <row r="83" spans="1:30">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row>
    <row r="84" spans="1:30">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row>
    <row r="85" spans="1:30">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row>
    <row r="86" spans="1:30">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row>
    <row r="87" spans="1:30">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row>
    <row r="88" spans="1:30">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row>
    <row r="89" spans="1:30">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row>
    <row r="90" spans="1:30">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row>
    <row r="91" spans="1:30">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row>
    <row r="92" spans="1:30">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row>
    <row r="93" spans="1:30">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row>
    <row r="94" spans="1:30">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row>
    <row r="95" spans="1:30">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row>
    <row r="96" spans="1:30">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row>
    <row r="97" spans="1:30">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row>
    <row r="98" spans="1:30">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row>
    <row r="99" spans="1:30">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row>
    <row r="100" spans="1:30">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row>
    <row r="101" spans="1:30">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row>
    <row r="102" spans="1:30">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row>
    <row r="103" spans="1:30">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row>
    <row r="104" spans="1:30">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row>
    <row r="105" spans="1:30">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row>
    <row r="106" spans="1:30">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row>
    <row r="107" spans="1:30">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row>
    <row r="108" spans="1:30">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row>
    <row r="109" spans="1:30">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row>
    <row r="110" spans="1:30">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row>
    <row r="111" spans="1:30">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row>
    <row r="112" spans="1:30">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row>
    <row r="113" spans="1:30">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row>
  </sheetData>
  <mergeCells count="35">
    <mergeCell ref="B1:C1"/>
    <mergeCell ref="B4:C4"/>
    <mergeCell ref="B5:C5"/>
    <mergeCell ref="D4:E4"/>
    <mergeCell ref="D5:E5"/>
    <mergeCell ref="C51:O51"/>
    <mergeCell ref="C52:O52"/>
    <mergeCell ref="C53:O53"/>
    <mergeCell ref="C54:O54"/>
    <mergeCell ref="B6:C6"/>
    <mergeCell ref="B21:B22"/>
    <mergeCell ref="C21:C22"/>
    <mergeCell ref="D21:F21"/>
    <mergeCell ref="B7:C7"/>
    <mergeCell ref="D20:O20"/>
    <mergeCell ref="D18:E18"/>
    <mergeCell ref="B18:C18"/>
    <mergeCell ref="F18:G18"/>
    <mergeCell ref="B10:J10"/>
    <mergeCell ref="C63:O63"/>
    <mergeCell ref="C64:O64"/>
    <mergeCell ref="B9:C9"/>
    <mergeCell ref="C58:O58"/>
    <mergeCell ref="C59:O59"/>
    <mergeCell ref="C60:O60"/>
    <mergeCell ref="G21:I21"/>
    <mergeCell ref="J21:L21"/>
    <mergeCell ref="M21:O21"/>
    <mergeCell ref="C61:O61"/>
    <mergeCell ref="C62:O62"/>
    <mergeCell ref="C55:O55"/>
    <mergeCell ref="C56:O56"/>
    <mergeCell ref="C57:O57"/>
    <mergeCell ref="C49:O49"/>
    <mergeCell ref="C50:O50"/>
  </mergeCells>
  <conditionalFormatting sqref="B1">
    <cfRule type="cellIs" dxfId="5" priority="1" operator="equal">
      <formula>"Non-confidential"</formula>
    </cfRule>
    <cfRule type="cellIs" dxfId="4" priority="2" operator="equal">
      <formula>"Confidential"</formula>
    </cfRule>
  </conditionalFormatting>
  <hyperlinks>
    <hyperlink ref="J1" location="Contents!A1" display="Contents page" xr:uid="{984B2D58-0CA6-4B93-BF49-9728E1979441}"/>
    <hyperlink ref="I1" location="Glossary!A1" display="Glossary" xr:uid="{C5D892B6-E99B-4C95-9292-B9922C72373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75AA-C15A-46A7-9B6E-7794BDBA015A}">
  <dimension ref="A1:Z68"/>
  <sheetViews>
    <sheetView workbookViewId="0">
      <selection activeCell="D17" sqref="D17:E17"/>
    </sheetView>
  </sheetViews>
  <sheetFormatPr defaultColWidth="8.88671875" defaultRowHeight="13.8"/>
  <cols>
    <col min="1" max="1" width="9.5546875" style="31" customWidth="1"/>
    <col min="2" max="2" width="9" style="31" customWidth="1"/>
    <col min="3" max="3" width="23.88671875" style="31" customWidth="1"/>
    <col min="4" max="7" width="20.5546875" style="31" customWidth="1"/>
    <col min="8" max="9" width="40.5546875" style="31" customWidth="1"/>
    <col min="10" max="10" width="11" style="31" customWidth="1"/>
    <col min="11" max="11" width="24.44140625" style="31" customWidth="1"/>
    <col min="12" max="12" width="13.5546875" style="31" customWidth="1"/>
    <col min="13" max="14" width="24.44140625" style="31" customWidth="1"/>
    <col min="15" max="16384" width="8.88671875" style="31"/>
  </cols>
  <sheetData>
    <row r="1" spans="1:26" s="231" customFormat="1">
      <c r="B1" s="482" t="str">
        <f>'Guidance '!F19</f>
        <v>Non-confidential</v>
      </c>
      <c r="C1" s="482"/>
      <c r="D1" s="234"/>
      <c r="E1" s="234"/>
      <c r="H1" s="233" t="s">
        <v>94</v>
      </c>
      <c r="I1" s="230" t="s">
        <v>404</v>
      </c>
    </row>
    <row r="2" spans="1:26">
      <c r="A2" s="30"/>
      <c r="B2" s="30"/>
      <c r="C2" s="30"/>
      <c r="D2" s="30"/>
      <c r="E2" s="30"/>
      <c r="F2" s="30"/>
      <c r="G2" s="30"/>
      <c r="H2" s="30"/>
      <c r="I2" s="30"/>
      <c r="J2" s="30"/>
      <c r="K2" s="30"/>
      <c r="L2" s="30"/>
      <c r="M2" s="30"/>
      <c r="N2" s="30"/>
      <c r="O2" s="30"/>
      <c r="P2" s="30"/>
      <c r="Q2" s="30"/>
      <c r="R2" s="30"/>
      <c r="S2" s="30"/>
      <c r="T2" s="30"/>
      <c r="U2" s="30"/>
      <c r="V2" s="30"/>
      <c r="W2" s="30"/>
      <c r="X2" s="30"/>
      <c r="Y2" s="30"/>
      <c r="Z2" s="30"/>
    </row>
    <row r="3" spans="1:26" ht="17.399999999999999">
      <c r="A3" s="30"/>
      <c r="B3" s="505" t="s">
        <v>1</v>
      </c>
      <c r="C3" s="506"/>
      <c r="D3" s="506"/>
      <c r="E3" s="506"/>
      <c r="F3" s="30"/>
      <c r="G3" s="30"/>
      <c r="H3" s="30"/>
      <c r="I3" s="30"/>
      <c r="J3" s="30"/>
      <c r="K3" s="30"/>
      <c r="L3" s="30"/>
      <c r="M3" s="30"/>
      <c r="N3" s="30"/>
      <c r="O3" s="30"/>
      <c r="P3" s="30"/>
      <c r="Q3" s="30"/>
      <c r="R3" s="30"/>
      <c r="S3" s="30"/>
      <c r="T3" s="30"/>
      <c r="U3" s="30"/>
      <c r="V3" s="30"/>
      <c r="W3" s="30"/>
      <c r="X3" s="30"/>
      <c r="Y3" s="30"/>
      <c r="Z3" s="30"/>
    </row>
    <row r="4" spans="1:26" ht="14.4" customHeight="1">
      <c r="A4" s="30"/>
      <c r="B4" s="483" t="s">
        <v>4</v>
      </c>
      <c r="C4" s="483"/>
      <c r="D4" s="406" t="str">
        <f>'Guidance '!$E11</f>
        <v>ER0081</v>
      </c>
      <c r="E4" s="407"/>
      <c r="F4" s="30"/>
      <c r="G4" s="30"/>
      <c r="H4" s="30"/>
      <c r="I4" s="30"/>
      <c r="J4" s="30"/>
      <c r="K4" s="30"/>
      <c r="L4" s="30"/>
      <c r="M4" s="30"/>
      <c r="N4" s="30"/>
      <c r="O4" s="30"/>
      <c r="P4" s="30"/>
      <c r="Q4" s="30"/>
      <c r="R4" s="30"/>
      <c r="S4" s="30"/>
      <c r="T4" s="30"/>
      <c r="U4" s="30"/>
      <c r="V4" s="30"/>
      <c r="W4" s="30"/>
      <c r="X4" s="30"/>
      <c r="Y4" s="30"/>
      <c r="Z4" s="30"/>
    </row>
    <row r="5" spans="1:26" ht="15" customHeight="1">
      <c r="A5" s="30"/>
      <c r="B5" s="483" t="s">
        <v>5</v>
      </c>
      <c r="C5" s="483"/>
      <c r="D5" s="406" t="str">
        <f>'Guidance '!$E13</f>
        <v>example plc</v>
      </c>
      <c r="E5" s="407"/>
      <c r="F5" s="117"/>
      <c r="G5" s="30"/>
      <c r="H5" s="30"/>
      <c r="I5" s="30"/>
      <c r="J5" s="30"/>
      <c r="K5" s="30"/>
      <c r="L5" s="30"/>
      <c r="M5" s="30"/>
      <c r="N5" s="30"/>
      <c r="O5" s="30"/>
      <c r="P5" s="30"/>
      <c r="Q5" s="30"/>
      <c r="R5" s="30"/>
      <c r="S5" s="30"/>
      <c r="T5" s="30"/>
      <c r="U5" s="30"/>
      <c r="V5" s="30"/>
      <c r="W5" s="30"/>
      <c r="X5" s="30"/>
      <c r="Y5" s="30"/>
      <c r="Z5" s="30"/>
    </row>
    <row r="6" spans="1:26" ht="15">
      <c r="A6" s="30"/>
      <c r="B6" s="483" t="s">
        <v>257</v>
      </c>
      <c r="C6" s="483"/>
      <c r="D6" s="406" t="str">
        <f>'Internal use'!$B9</f>
        <v>01/10/2024 - 30/09/2025</v>
      </c>
      <c r="E6" s="407"/>
      <c r="F6" s="117"/>
      <c r="G6" s="30"/>
      <c r="H6" s="30"/>
      <c r="I6" s="30"/>
      <c r="J6" s="30"/>
      <c r="K6" s="30"/>
      <c r="L6" s="30"/>
      <c r="M6" s="30"/>
      <c r="N6" s="30"/>
      <c r="O6" s="30"/>
      <c r="P6" s="30"/>
      <c r="Q6" s="30"/>
      <c r="R6" s="30"/>
      <c r="S6" s="30"/>
      <c r="T6" s="30"/>
      <c r="U6" s="30"/>
      <c r="V6" s="30"/>
      <c r="W6" s="30"/>
      <c r="X6" s="30"/>
      <c r="Y6" s="30"/>
      <c r="Z6" s="30"/>
    </row>
    <row r="7" spans="1:26" ht="15">
      <c r="A7" s="30"/>
      <c r="B7" s="483" t="s">
        <v>258</v>
      </c>
      <c r="C7" s="483"/>
      <c r="D7" s="406" t="str">
        <f>'Internal use'!$B5</f>
        <v>01/10/2021 - 30/09/2025</v>
      </c>
      <c r="E7" s="407"/>
      <c r="F7" s="117"/>
      <c r="G7" s="30"/>
      <c r="H7" s="30"/>
      <c r="I7" s="30"/>
      <c r="J7" s="30"/>
      <c r="K7" s="30"/>
      <c r="L7" s="30"/>
      <c r="M7" s="30"/>
      <c r="N7" s="30"/>
      <c r="O7" s="30"/>
      <c r="P7" s="30"/>
      <c r="Q7" s="30"/>
      <c r="R7" s="30"/>
      <c r="S7" s="30"/>
      <c r="T7" s="30"/>
      <c r="U7" s="30"/>
      <c r="V7" s="30"/>
      <c r="W7" s="30"/>
      <c r="X7" s="30"/>
      <c r="Y7" s="30"/>
      <c r="Z7" s="30"/>
    </row>
    <row r="8" spans="1:26" ht="16.5" customHeight="1">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6.5" customHeight="1" thickBot="1">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5" customHeight="1">
      <c r="A10" s="30"/>
      <c r="B10" s="503" t="s">
        <v>189</v>
      </c>
      <c r="C10" s="504"/>
      <c r="D10" s="118"/>
      <c r="E10" s="118"/>
      <c r="F10" s="118"/>
      <c r="G10" s="118"/>
      <c r="H10" s="118"/>
      <c r="I10" s="118"/>
      <c r="J10" s="30"/>
      <c r="K10" s="30"/>
      <c r="L10" s="30"/>
      <c r="M10" s="30"/>
      <c r="N10" s="30"/>
      <c r="O10" s="30"/>
      <c r="P10" s="30"/>
      <c r="Q10" s="30"/>
      <c r="R10" s="30"/>
      <c r="S10" s="30"/>
      <c r="T10" s="30"/>
      <c r="U10" s="30"/>
      <c r="V10" s="30"/>
      <c r="W10" s="30"/>
      <c r="X10" s="30"/>
      <c r="Y10" s="30"/>
      <c r="Z10" s="30"/>
    </row>
    <row r="11" spans="1:26" ht="15" customHeight="1">
      <c r="A11" s="30"/>
      <c r="B11" s="492" t="s">
        <v>442</v>
      </c>
      <c r="C11" s="493"/>
      <c r="D11" s="493"/>
      <c r="E11" s="493"/>
      <c r="F11" s="493"/>
      <c r="G11" s="493"/>
      <c r="H11" s="493"/>
      <c r="I11" s="494"/>
      <c r="J11" s="30"/>
      <c r="K11" s="30"/>
      <c r="L11" s="30"/>
      <c r="M11" s="30"/>
      <c r="N11" s="30"/>
      <c r="O11" s="30"/>
      <c r="P11" s="30"/>
      <c r="Q11" s="30"/>
      <c r="R11" s="30"/>
      <c r="S11" s="30"/>
      <c r="T11" s="30"/>
      <c r="U11" s="30"/>
      <c r="V11" s="30"/>
      <c r="W11" s="30"/>
      <c r="X11" s="30"/>
      <c r="Y11" s="30"/>
      <c r="Z11" s="30"/>
    </row>
    <row r="12" spans="1:26" ht="16.95" customHeight="1">
      <c r="A12" s="30"/>
      <c r="B12" s="487" t="s">
        <v>441</v>
      </c>
      <c r="C12" s="488"/>
      <c r="D12" s="488"/>
      <c r="E12" s="488"/>
      <c r="F12" s="488"/>
      <c r="G12" s="488"/>
      <c r="H12" s="488"/>
      <c r="I12" s="489"/>
      <c r="J12" s="30"/>
      <c r="K12" s="30"/>
      <c r="L12" s="30"/>
      <c r="M12" s="30"/>
      <c r="N12" s="30"/>
      <c r="O12" s="30"/>
      <c r="P12" s="30"/>
      <c r="Q12" s="30"/>
      <c r="R12" s="30"/>
      <c r="S12" s="30"/>
      <c r="T12" s="30"/>
      <c r="U12" s="30"/>
      <c r="V12" s="30"/>
      <c r="W12" s="30"/>
      <c r="X12" s="30"/>
      <c r="Y12" s="30"/>
      <c r="Z12" s="30"/>
    </row>
    <row r="13" spans="1:26" ht="27.6" customHeight="1">
      <c r="A13" s="30"/>
      <c r="B13" s="500" t="s">
        <v>440</v>
      </c>
      <c r="C13" s="501"/>
      <c r="D13" s="501"/>
      <c r="E13" s="501"/>
      <c r="F13" s="501"/>
      <c r="G13" s="501"/>
      <c r="H13" s="501"/>
      <c r="I13" s="502"/>
      <c r="J13" s="30"/>
      <c r="K13" s="30"/>
      <c r="L13" s="30"/>
      <c r="M13" s="30"/>
      <c r="N13" s="30"/>
      <c r="O13" s="30"/>
      <c r="P13" s="30"/>
      <c r="Q13" s="30"/>
      <c r="R13" s="30"/>
      <c r="S13" s="30"/>
      <c r="T13" s="30"/>
      <c r="U13" s="30"/>
      <c r="V13" s="30"/>
      <c r="W13" s="30"/>
      <c r="X13" s="30"/>
      <c r="Y13" s="30"/>
      <c r="Z13" s="30"/>
    </row>
    <row r="14" spans="1:26" ht="16.95" customHeight="1">
      <c r="A14" s="30"/>
      <c r="B14" s="13" t="s">
        <v>443</v>
      </c>
      <c r="C14" s="116"/>
      <c r="D14" s="116"/>
      <c r="E14" s="116"/>
      <c r="F14" s="116"/>
      <c r="G14" s="116"/>
      <c r="H14" s="116"/>
      <c r="I14" s="135"/>
      <c r="J14" s="30"/>
      <c r="K14" s="30"/>
      <c r="L14" s="30"/>
      <c r="M14" s="30"/>
      <c r="N14" s="30"/>
      <c r="O14" s="30"/>
      <c r="P14" s="30"/>
      <c r="Q14" s="30"/>
      <c r="R14" s="30"/>
      <c r="S14" s="30"/>
      <c r="T14" s="30"/>
      <c r="U14" s="30"/>
      <c r="V14" s="30"/>
      <c r="W14" s="30"/>
      <c r="X14" s="30"/>
      <c r="Y14" s="30"/>
      <c r="Z14" s="30"/>
    </row>
    <row r="15" spans="1:26" ht="16.95" customHeight="1">
      <c r="A15" s="30"/>
      <c r="B15" s="26" t="s">
        <v>316</v>
      </c>
      <c r="C15" s="136"/>
      <c r="D15" s="136"/>
      <c r="E15" s="136"/>
      <c r="F15" s="136"/>
      <c r="G15" s="136"/>
      <c r="H15" s="136"/>
      <c r="I15" s="137"/>
      <c r="J15" s="30"/>
      <c r="K15" s="30"/>
      <c r="L15" s="30"/>
      <c r="M15" s="30"/>
      <c r="N15" s="30"/>
      <c r="O15" s="30"/>
      <c r="P15" s="30"/>
      <c r="Q15" s="30"/>
      <c r="R15" s="30"/>
      <c r="S15" s="30"/>
      <c r="T15" s="30"/>
      <c r="U15" s="30"/>
      <c r="V15" s="30"/>
      <c r="W15" s="30"/>
      <c r="X15" s="30"/>
      <c r="Y15" s="30"/>
      <c r="Z15" s="30"/>
    </row>
    <row r="16" spans="1:26" ht="1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customFormat="1" ht="14.4">
      <c r="B17" s="476" t="s">
        <v>322</v>
      </c>
      <c r="C17" s="490"/>
      <c r="D17" s="491"/>
      <c r="E17" s="491"/>
      <c r="F17" s="450" t="s">
        <v>435</v>
      </c>
      <c r="G17" s="451"/>
      <c r="H17" s="449"/>
    </row>
    <row r="18" spans="1:26" ht="15"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c r="A19" s="30"/>
      <c r="B19" s="30"/>
      <c r="C19" s="30"/>
      <c r="D19" s="497" t="s">
        <v>313</v>
      </c>
      <c r="E19" s="498"/>
      <c r="F19" s="498"/>
      <c r="G19" s="499"/>
      <c r="H19" s="30"/>
      <c r="I19" s="30"/>
      <c r="J19" s="30"/>
      <c r="K19" s="30"/>
      <c r="L19" s="30"/>
      <c r="M19" s="30"/>
      <c r="N19" s="30"/>
      <c r="O19" s="30"/>
      <c r="P19" s="30"/>
      <c r="Q19" s="30"/>
      <c r="R19" s="30"/>
      <c r="S19" s="30"/>
      <c r="T19" s="30"/>
      <c r="U19" s="30"/>
      <c r="V19" s="30"/>
      <c r="W19" s="30"/>
      <c r="X19" s="30"/>
      <c r="Y19" s="30"/>
      <c r="Z19" s="30"/>
    </row>
    <row r="20" spans="1:26" ht="30" customHeight="1">
      <c r="A20" s="30"/>
      <c r="B20" s="17" t="s">
        <v>179</v>
      </c>
      <c r="C20" s="18" t="s">
        <v>241</v>
      </c>
      <c r="D20" s="20" t="str">
        <f>'Internal use'!B6</f>
        <v>01/10/2021 - 30/09/2022</v>
      </c>
      <c r="E20" s="20" t="str">
        <f>'Internal use'!B7</f>
        <v>01/10/2022 - 30/09/2023</v>
      </c>
      <c r="F20" s="20" t="str">
        <f>'Internal use'!B8</f>
        <v>01/10/2023 - 30/09/2024</v>
      </c>
      <c r="G20" s="20" t="str">
        <f>'Internal use'!B9</f>
        <v>01/10/2024 - 30/09/2025</v>
      </c>
      <c r="H20" s="19" t="s">
        <v>205</v>
      </c>
      <c r="I20" s="19" t="s">
        <v>193</v>
      </c>
      <c r="J20" s="30"/>
      <c r="K20" s="30"/>
      <c r="L20" s="30"/>
      <c r="M20" s="30"/>
      <c r="N20" s="30"/>
      <c r="O20" s="30"/>
      <c r="P20" s="30"/>
      <c r="Q20" s="30"/>
      <c r="R20" s="30"/>
      <c r="S20" s="30"/>
      <c r="T20" s="30"/>
      <c r="U20" s="30"/>
      <c r="V20" s="30"/>
      <c r="W20" s="30"/>
      <c r="X20" s="30"/>
      <c r="Y20" s="30"/>
      <c r="Z20" s="30"/>
    </row>
    <row r="21" spans="1:26" ht="41.4">
      <c r="A21" s="30"/>
      <c r="B21" s="141" t="s">
        <v>169</v>
      </c>
      <c r="C21" s="119" t="s">
        <v>365</v>
      </c>
      <c r="D21" s="149"/>
      <c r="E21" s="149"/>
      <c r="F21" s="149"/>
      <c r="G21" s="149"/>
      <c r="H21" s="148"/>
      <c r="I21" s="148"/>
      <c r="J21" s="30"/>
      <c r="K21" s="30"/>
      <c r="L21" s="30"/>
      <c r="M21" s="30"/>
      <c r="N21" s="30"/>
      <c r="O21" s="30"/>
      <c r="P21" s="30"/>
      <c r="Q21" s="30"/>
      <c r="R21" s="30"/>
      <c r="S21" s="30"/>
      <c r="T21" s="30"/>
      <c r="U21" s="30"/>
      <c r="V21" s="30"/>
      <c r="W21" s="30"/>
      <c r="X21" s="30"/>
      <c r="Y21" s="30"/>
      <c r="Z21" s="30"/>
    </row>
    <row r="22" spans="1:26" ht="28.95" customHeight="1">
      <c r="A22" s="30"/>
      <c r="B22" s="141" t="s">
        <v>170</v>
      </c>
      <c r="C22" s="120" t="s">
        <v>361</v>
      </c>
      <c r="D22" s="149"/>
      <c r="E22" s="149"/>
      <c r="F22" s="149"/>
      <c r="G22" s="149"/>
      <c r="H22" s="148"/>
      <c r="I22" s="148"/>
      <c r="J22" s="30"/>
      <c r="K22" s="30"/>
      <c r="L22" s="30"/>
      <c r="M22" s="30"/>
      <c r="N22" s="30"/>
      <c r="O22" s="30"/>
      <c r="P22" s="30"/>
      <c r="Q22" s="30"/>
      <c r="R22" s="30"/>
      <c r="S22" s="30"/>
      <c r="T22" s="30"/>
      <c r="U22" s="30"/>
      <c r="V22" s="30"/>
      <c r="W22" s="30"/>
      <c r="X22" s="30"/>
      <c r="Y22" s="30"/>
      <c r="Z22" s="30"/>
    </row>
    <row r="23" spans="1:26" ht="33.6" customHeight="1">
      <c r="A23" s="30"/>
      <c r="B23" s="141" t="s">
        <v>171</v>
      </c>
      <c r="C23" s="119" t="s">
        <v>362</v>
      </c>
      <c r="D23" s="121">
        <f>IF(D21&gt;0,D22/D21,0)</f>
        <v>0</v>
      </c>
      <c r="E23" s="121">
        <f t="shared" ref="E23:G23" si="0">IF(E21&gt;0,E22/E21,0)</f>
        <v>0</v>
      </c>
      <c r="F23" s="121">
        <f t="shared" si="0"/>
        <v>0</v>
      </c>
      <c r="G23" s="121">
        <f t="shared" si="0"/>
        <v>0</v>
      </c>
      <c r="H23" s="122"/>
      <c r="I23" s="122"/>
      <c r="J23" s="30"/>
      <c r="K23" s="30"/>
      <c r="L23" s="30"/>
      <c r="M23" s="30"/>
      <c r="N23" s="30"/>
      <c r="O23" s="30"/>
      <c r="P23" s="30"/>
      <c r="Q23" s="30"/>
      <c r="R23" s="30"/>
      <c r="S23" s="30"/>
      <c r="T23" s="30"/>
      <c r="U23" s="30"/>
      <c r="V23" s="30"/>
      <c r="W23" s="30"/>
      <c r="X23" s="30"/>
      <c r="Y23" s="30"/>
      <c r="Z23" s="30"/>
    </row>
    <row r="24" spans="1:26" ht="39.75" customHeight="1">
      <c r="A24" s="30"/>
      <c r="B24" s="141" t="s">
        <v>171</v>
      </c>
      <c r="C24" s="119" t="s">
        <v>363</v>
      </c>
      <c r="D24" s="138">
        <f>IF($D$23 &gt; 0,(D23/$D$23)*100,0)</f>
        <v>0</v>
      </c>
      <c r="E24" s="138">
        <f t="shared" ref="E24:G24" si="1">IF($D$23 &gt; 0,(E23/$D$23)*100,0)</f>
        <v>0</v>
      </c>
      <c r="F24" s="138">
        <f t="shared" si="1"/>
        <v>0</v>
      </c>
      <c r="G24" s="138">
        <f t="shared" si="1"/>
        <v>0</v>
      </c>
      <c r="H24" s="139"/>
      <c r="I24" s="139"/>
      <c r="J24" s="30"/>
      <c r="K24" s="30"/>
      <c r="L24" s="30"/>
      <c r="M24" s="30"/>
      <c r="N24" s="30"/>
      <c r="O24" s="30"/>
      <c r="P24" s="30"/>
      <c r="Q24" s="30"/>
      <c r="R24" s="30"/>
      <c r="S24" s="30"/>
      <c r="T24" s="30"/>
      <c r="U24" s="30"/>
      <c r="V24" s="30"/>
      <c r="W24" s="30"/>
      <c r="X24" s="30"/>
      <c r="Y24" s="30"/>
      <c r="Z24" s="30"/>
    </row>
    <row r="25" spans="1:26">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5.6">
      <c r="A26" s="30"/>
      <c r="B26" s="140" t="s">
        <v>179</v>
      </c>
      <c r="C26" s="123"/>
      <c r="D26" s="123"/>
      <c r="E26" s="123"/>
      <c r="F26" s="123"/>
      <c r="G26" s="123"/>
      <c r="H26" s="123"/>
      <c r="I26" s="123"/>
      <c r="J26" s="30"/>
      <c r="K26" s="30"/>
      <c r="L26" s="30"/>
      <c r="M26" s="30"/>
      <c r="N26" s="30"/>
      <c r="O26" s="30"/>
      <c r="P26" s="30"/>
      <c r="Q26" s="30"/>
      <c r="R26" s="30"/>
      <c r="S26" s="30"/>
      <c r="T26" s="30"/>
      <c r="U26" s="30"/>
      <c r="V26" s="30"/>
      <c r="W26" s="30"/>
      <c r="X26" s="30"/>
      <c r="Y26" s="30"/>
      <c r="Z26" s="30"/>
    </row>
    <row r="27" spans="1:26" ht="26.4" customHeight="1">
      <c r="A27" s="30"/>
      <c r="B27" s="124" t="s">
        <v>169</v>
      </c>
      <c r="C27" s="495" t="s">
        <v>444</v>
      </c>
      <c r="D27" s="496"/>
      <c r="E27" s="496"/>
      <c r="F27" s="496"/>
      <c r="G27" s="496"/>
      <c r="H27" s="496"/>
      <c r="I27" s="30"/>
      <c r="J27" s="30"/>
      <c r="K27" s="30"/>
      <c r="L27" s="30"/>
      <c r="M27" s="30"/>
      <c r="N27" s="30"/>
      <c r="O27" s="30"/>
      <c r="P27" s="30"/>
      <c r="Q27" s="30"/>
      <c r="R27" s="30"/>
      <c r="S27" s="30"/>
      <c r="T27" s="30"/>
      <c r="U27" s="30"/>
      <c r="V27" s="30"/>
      <c r="W27" s="30"/>
      <c r="X27" s="30"/>
      <c r="Y27" s="30"/>
      <c r="Z27" s="30"/>
    </row>
    <row r="28" spans="1:26" ht="14.4" customHeight="1">
      <c r="A28" s="30"/>
      <c r="B28" s="124" t="s">
        <v>170</v>
      </c>
      <c r="C28" s="485" t="s">
        <v>364</v>
      </c>
      <c r="D28" s="486"/>
      <c r="E28" s="486"/>
      <c r="F28" s="486"/>
      <c r="G28" s="486"/>
      <c r="H28" s="486"/>
      <c r="I28" s="30"/>
      <c r="J28" s="30"/>
      <c r="K28" s="30"/>
      <c r="L28" s="30"/>
      <c r="M28" s="30"/>
      <c r="N28" s="30"/>
      <c r="O28" s="30"/>
      <c r="P28" s="30"/>
      <c r="Q28" s="30"/>
      <c r="R28" s="30"/>
      <c r="S28" s="30"/>
      <c r="T28" s="30"/>
      <c r="U28" s="30"/>
      <c r="V28" s="30"/>
      <c r="W28" s="30"/>
      <c r="X28" s="30"/>
      <c r="Y28" s="30"/>
      <c r="Z28" s="30"/>
    </row>
    <row r="29" spans="1:26" ht="14.4" customHeight="1">
      <c r="A29" s="30"/>
      <c r="B29" s="124" t="s">
        <v>171</v>
      </c>
      <c r="C29" s="485" t="s">
        <v>242</v>
      </c>
      <c r="D29" s="486"/>
      <c r="E29" s="486"/>
      <c r="F29" s="486"/>
      <c r="G29" s="486"/>
      <c r="H29" s="486"/>
      <c r="I29" s="30"/>
      <c r="J29" s="30"/>
      <c r="K29" s="30"/>
      <c r="L29" s="30"/>
      <c r="M29" s="30"/>
      <c r="N29" s="30"/>
      <c r="O29" s="30"/>
      <c r="P29" s="30"/>
      <c r="Q29" s="30"/>
      <c r="R29" s="30"/>
      <c r="S29" s="30"/>
      <c r="T29" s="30"/>
      <c r="U29" s="30"/>
      <c r="V29" s="30"/>
      <c r="W29" s="30"/>
      <c r="X29" s="30"/>
      <c r="Y29" s="30"/>
      <c r="Z29" s="30"/>
    </row>
    <row r="30" spans="1:26" ht="14.4"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c r="A68" s="30"/>
      <c r="J68" s="30"/>
      <c r="K68" s="30"/>
      <c r="L68" s="30"/>
      <c r="M68" s="30"/>
      <c r="N68" s="30"/>
      <c r="O68" s="30"/>
      <c r="P68" s="30"/>
      <c r="Q68" s="30"/>
      <c r="R68" s="30"/>
      <c r="S68" s="30"/>
      <c r="T68" s="30"/>
      <c r="U68" s="30"/>
      <c r="V68" s="30"/>
      <c r="W68" s="30"/>
      <c r="X68" s="30"/>
      <c r="Y68" s="30"/>
      <c r="Z68" s="30"/>
    </row>
  </sheetData>
  <mergeCells count="21">
    <mergeCell ref="B4:C4"/>
    <mergeCell ref="D4:E4"/>
    <mergeCell ref="B5:C5"/>
    <mergeCell ref="D5:E5"/>
    <mergeCell ref="B3:E3"/>
    <mergeCell ref="B1:C1"/>
    <mergeCell ref="C28:H28"/>
    <mergeCell ref="C29:H29"/>
    <mergeCell ref="B6:C6"/>
    <mergeCell ref="B7:C7"/>
    <mergeCell ref="D6:E6"/>
    <mergeCell ref="D7:E7"/>
    <mergeCell ref="B12:I12"/>
    <mergeCell ref="B17:C17"/>
    <mergeCell ref="D17:E17"/>
    <mergeCell ref="F17:H17"/>
    <mergeCell ref="B11:I11"/>
    <mergeCell ref="C27:H27"/>
    <mergeCell ref="D19:G19"/>
    <mergeCell ref="B13:I13"/>
    <mergeCell ref="B10:C10"/>
  </mergeCells>
  <conditionalFormatting sqref="B1">
    <cfRule type="cellIs" dxfId="3" priority="1" operator="equal">
      <formula>"Non-confidential"</formula>
    </cfRule>
    <cfRule type="cellIs" dxfId="2" priority="2" operator="equal">
      <formula>"Confidential"</formula>
    </cfRule>
  </conditionalFormatting>
  <hyperlinks>
    <hyperlink ref="I1" location="Contents!A1" display="Contents page" xr:uid="{C45D339F-0CA4-4733-A6BE-3B20217E144A}"/>
    <hyperlink ref="H1" location="Glossary!A1" display="Glossary" xr:uid="{63BC4D2F-1569-4884-A307-03CBD623E8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12F7C-C135-4392-A9ED-EAB74D6778B5}">
  <dimension ref="B1:K45"/>
  <sheetViews>
    <sheetView showGridLines="0" workbookViewId="0">
      <selection activeCell="D16" sqref="D16:E16"/>
    </sheetView>
  </sheetViews>
  <sheetFormatPr defaultRowHeight="14.4"/>
  <cols>
    <col min="2" max="2" width="19.6640625" customWidth="1"/>
    <col min="3" max="3" width="49" customWidth="1"/>
    <col min="4" max="6" width="18.5546875" customWidth="1"/>
    <col min="7" max="7" width="21.109375" customWidth="1"/>
    <col min="8" max="8" width="42.5546875" customWidth="1"/>
    <col min="9" max="9" width="37.109375" customWidth="1"/>
  </cols>
  <sheetData>
    <row r="1" spans="2:11" s="231" customFormat="1" ht="13.8">
      <c r="B1" s="234" t="str">
        <f>'Guidance '!F19</f>
        <v>Non-confidential</v>
      </c>
      <c r="C1" s="234"/>
      <c r="F1" s="233" t="s">
        <v>94</v>
      </c>
      <c r="G1" s="230" t="s">
        <v>404</v>
      </c>
    </row>
    <row r="2" spans="2:11" ht="15" thickBot="1"/>
    <row r="3" spans="2:11" ht="17.399999999999999">
      <c r="B3" s="507" t="s">
        <v>2</v>
      </c>
      <c r="C3" s="508"/>
    </row>
    <row r="4" spans="2:11">
      <c r="B4" s="29" t="s">
        <v>4</v>
      </c>
      <c r="C4" s="167" t="str">
        <f>'Guidance '!$E11</f>
        <v>ER0081</v>
      </c>
    </row>
    <row r="5" spans="2:11">
      <c r="B5" s="29" t="s">
        <v>5</v>
      </c>
      <c r="C5" s="167" t="str">
        <f>'Guidance '!$E13</f>
        <v>example plc</v>
      </c>
    </row>
    <row r="6" spans="2:11">
      <c r="B6" s="29" t="s">
        <v>257</v>
      </c>
      <c r="C6" s="167" t="str">
        <f>'Internal use'!$B9</f>
        <v>01/10/2024 - 30/09/2025</v>
      </c>
    </row>
    <row r="7" spans="2:11">
      <c r="B7" s="29" t="s">
        <v>258</v>
      </c>
      <c r="C7" s="167" t="str">
        <f>'Internal use'!$B5</f>
        <v>01/10/2021 - 30/09/2025</v>
      </c>
    </row>
    <row r="9" spans="2:11" ht="13.95" customHeight="1">
      <c r="B9" s="241" t="s">
        <v>189</v>
      </c>
      <c r="D9" s="118"/>
      <c r="E9" s="118"/>
      <c r="F9" s="118"/>
      <c r="G9" s="118"/>
      <c r="H9" s="118"/>
      <c r="I9" s="118"/>
      <c r="K9" s="118"/>
    </row>
    <row r="10" spans="2:11">
      <c r="B10" s="147" t="s">
        <v>446</v>
      </c>
      <c r="C10" s="142"/>
      <c r="D10" s="142"/>
      <c r="E10" s="142"/>
      <c r="F10" s="142"/>
      <c r="G10" s="142"/>
      <c r="H10" s="143"/>
      <c r="I10" s="130"/>
    </row>
    <row r="11" spans="2:11">
      <c r="B11" s="144" t="s">
        <v>243</v>
      </c>
      <c r="C11" s="130"/>
      <c r="D11" s="130"/>
      <c r="E11" s="130"/>
      <c r="F11" s="130"/>
      <c r="G11" s="130"/>
      <c r="H11" s="145"/>
      <c r="I11" s="130"/>
    </row>
    <row r="12" spans="2:11">
      <c r="B12" s="144" t="s">
        <v>445</v>
      </c>
      <c r="C12" s="130"/>
      <c r="D12" s="130"/>
      <c r="E12" s="130"/>
      <c r="F12" s="130"/>
      <c r="G12" s="130"/>
      <c r="H12" s="145"/>
      <c r="I12" s="130"/>
    </row>
    <row r="13" spans="2:11">
      <c r="B13" s="144" t="s">
        <v>338</v>
      </c>
      <c r="C13" s="130"/>
      <c r="D13" s="130"/>
      <c r="E13" s="130"/>
      <c r="F13" s="130"/>
      <c r="G13" s="130"/>
      <c r="H13" s="145"/>
      <c r="I13" s="130"/>
    </row>
    <row r="14" spans="2:11">
      <c r="B14" s="146" t="s">
        <v>317</v>
      </c>
      <c r="C14" s="51"/>
      <c r="D14" s="51"/>
      <c r="E14" s="51"/>
      <c r="F14" s="51"/>
      <c r="G14" s="51"/>
      <c r="H14" s="52"/>
      <c r="I14" s="31"/>
    </row>
    <row r="16" spans="2:11">
      <c r="B16" s="476" t="s">
        <v>240</v>
      </c>
      <c r="C16" s="490"/>
      <c r="D16" s="491"/>
      <c r="E16" s="491"/>
      <c r="F16" s="478" t="s">
        <v>281</v>
      </c>
      <c r="G16" s="451"/>
    </row>
    <row r="17" spans="2:9">
      <c r="B17" s="476" t="s">
        <v>321</v>
      </c>
      <c r="C17" s="490"/>
      <c r="D17" s="491"/>
      <c r="E17" s="491"/>
      <c r="F17" s="450" t="s">
        <v>419</v>
      </c>
      <c r="G17" s="451"/>
      <c r="H17" s="449"/>
    </row>
    <row r="18" spans="2:9">
      <c r="D18" s="175"/>
      <c r="E18" s="175"/>
      <c r="F18" s="168"/>
      <c r="G18" s="169"/>
    </row>
    <row r="19" spans="2:9">
      <c r="D19" s="510" t="s">
        <v>337</v>
      </c>
      <c r="E19" s="511"/>
      <c r="F19" s="511"/>
      <c r="G19" s="512"/>
    </row>
    <row r="20" spans="2:9" ht="27.6">
      <c r="B20" s="17" t="s">
        <v>179</v>
      </c>
      <c r="C20" s="128" t="s">
        <v>2</v>
      </c>
      <c r="D20" s="20" t="str">
        <f>'Internal use'!B6</f>
        <v>01/10/2021 - 30/09/2022</v>
      </c>
      <c r="E20" s="20" t="str">
        <f>'Internal use'!B7</f>
        <v>01/10/2022 - 30/09/2023</v>
      </c>
      <c r="F20" s="20" t="str">
        <f>'Internal use'!B8</f>
        <v>01/10/2023 - 30/09/2024</v>
      </c>
      <c r="G20" s="20" t="str">
        <f>'Internal use'!B9</f>
        <v>01/10/2024 - 30/09/2025</v>
      </c>
      <c r="H20" s="19" t="s">
        <v>205</v>
      </c>
      <c r="I20" s="20" t="s">
        <v>244</v>
      </c>
    </row>
    <row r="21" spans="2:9">
      <c r="B21" s="129" t="s">
        <v>169</v>
      </c>
      <c r="C21" s="509" t="s">
        <v>327</v>
      </c>
      <c r="D21" s="509"/>
      <c r="E21" s="509"/>
      <c r="F21" s="509"/>
      <c r="G21" s="509"/>
      <c r="H21" s="509"/>
      <c r="I21" s="509"/>
    </row>
    <row r="22" spans="2:9">
      <c r="B22" s="129" t="s">
        <v>170</v>
      </c>
      <c r="C22" s="8" t="s">
        <v>245</v>
      </c>
      <c r="D22" s="150"/>
      <c r="E22" s="151">
        <v>0</v>
      </c>
      <c r="F22" s="151">
        <f t="shared" ref="F22:G22" si="0">E28</f>
        <v>0</v>
      </c>
      <c r="G22" s="151">
        <f t="shared" si="0"/>
        <v>0</v>
      </c>
      <c r="H22" s="153"/>
      <c r="I22" s="153"/>
    </row>
    <row r="23" spans="2:9">
      <c r="B23" s="129" t="s">
        <v>171</v>
      </c>
      <c r="C23" s="131" t="s">
        <v>251</v>
      </c>
      <c r="D23" s="152"/>
      <c r="E23" s="152"/>
      <c r="F23" s="152"/>
      <c r="G23" s="152"/>
      <c r="H23" s="153"/>
      <c r="I23" s="153"/>
    </row>
    <row r="24" spans="2:9">
      <c r="B24" s="129" t="s">
        <v>172</v>
      </c>
      <c r="C24" s="131" t="s">
        <v>246</v>
      </c>
      <c r="D24" s="152"/>
      <c r="E24" s="152"/>
      <c r="F24" s="152"/>
      <c r="G24" s="152"/>
      <c r="H24" s="153"/>
      <c r="I24" s="153"/>
    </row>
    <row r="25" spans="2:9">
      <c r="B25" s="129" t="s">
        <v>172</v>
      </c>
      <c r="C25" s="131" t="s">
        <v>247</v>
      </c>
      <c r="D25" s="152"/>
      <c r="E25" s="152"/>
      <c r="F25" s="152"/>
      <c r="G25" s="152"/>
      <c r="H25" s="153"/>
      <c r="I25" s="153"/>
    </row>
    <row r="26" spans="2:9">
      <c r="B26" s="129" t="s">
        <v>172</v>
      </c>
      <c r="C26" s="131" t="s">
        <v>248</v>
      </c>
      <c r="D26" s="152"/>
      <c r="E26" s="152"/>
      <c r="F26" s="152"/>
      <c r="G26" s="152"/>
      <c r="H26" s="153"/>
      <c r="I26" s="153"/>
    </row>
    <row r="27" spans="2:9">
      <c r="B27" s="129" t="s">
        <v>172</v>
      </c>
      <c r="C27" s="131" t="s">
        <v>249</v>
      </c>
      <c r="D27" s="152"/>
      <c r="E27" s="152"/>
      <c r="F27" s="152"/>
      <c r="G27" s="152"/>
      <c r="H27" s="153"/>
      <c r="I27" s="153"/>
    </row>
    <row r="28" spans="2:9">
      <c r="B28" s="129" t="s">
        <v>173</v>
      </c>
      <c r="C28" s="6" t="s">
        <v>250</v>
      </c>
      <c r="D28" s="151">
        <f>D22+D23-D24-D25-D26-D27</f>
        <v>0</v>
      </c>
      <c r="E28" s="151">
        <f t="shared" ref="E28:G28" si="1">E22+E23-E24-E25-E26-E27</f>
        <v>0</v>
      </c>
      <c r="F28" s="151">
        <f t="shared" si="1"/>
        <v>0</v>
      </c>
      <c r="G28" s="151">
        <f t="shared" si="1"/>
        <v>0</v>
      </c>
      <c r="H28" s="153"/>
      <c r="I28" s="153"/>
    </row>
    <row r="29" spans="2:9">
      <c r="B29" s="129" t="s">
        <v>174</v>
      </c>
      <c r="C29" s="509" t="s">
        <v>312</v>
      </c>
      <c r="D29" s="509"/>
      <c r="E29" s="509"/>
      <c r="F29" s="509"/>
      <c r="G29" s="509"/>
      <c r="H29" s="509"/>
      <c r="I29" s="509"/>
    </row>
    <row r="30" spans="2:9">
      <c r="B30" s="129" t="s">
        <v>170</v>
      </c>
      <c r="C30" s="8" t="s">
        <v>245</v>
      </c>
      <c r="D30" s="150"/>
      <c r="E30" s="151">
        <f>D36</f>
        <v>0</v>
      </c>
      <c r="F30" s="151">
        <f t="shared" ref="F30:G30" si="2">E36</f>
        <v>0</v>
      </c>
      <c r="G30" s="151">
        <f t="shared" si="2"/>
        <v>0</v>
      </c>
      <c r="H30" s="153"/>
      <c r="I30" s="153"/>
    </row>
    <row r="31" spans="2:9">
      <c r="B31" s="129" t="s">
        <v>171</v>
      </c>
      <c r="C31" s="132" t="s">
        <v>251</v>
      </c>
      <c r="D31" s="152"/>
      <c r="E31" s="152"/>
      <c r="F31" s="152"/>
      <c r="G31" s="152"/>
      <c r="H31" s="153"/>
      <c r="I31" s="153"/>
    </row>
    <row r="32" spans="2:9">
      <c r="B32" s="129" t="s">
        <v>172</v>
      </c>
      <c r="C32" s="132" t="s">
        <v>246</v>
      </c>
      <c r="D32" s="152"/>
      <c r="E32" s="152"/>
      <c r="F32" s="152"/>
      <c r="G32" s="152"/>
      <c r="H32" s="153"/>
      <c r="I32" s="153"/>
    </row>
    <row r="33" spans="2:9">
      <c r="B33" s="129" t="s">
        <v>172</v>
      </c>
      <c r="C33" s="132" t="s">
        <v>247</v>
      </c>
      <c r="D33" s="152"/>
      <c r="E33" s="152"/>
      <c r="F33" s="152"/>
      <c r="G33" s="152"/>
      <c r="H33" s="153"/>
      <c r="I33" s="153"/>
    </row>
    <row r="34" spans="2:9">
      <c r="B34" s="129" t="s">
        <v>172</v>
      </c>
      <c r="C34" s="132" t="s">
        <v>248</v>
      </c>
      <c r="D34" s="152"/>
      <c r="E34" s="152"/>
      <c r="F34" s="152"/>
      <c r="G34" s="152"/>
      <c r="H34" s="153"/>
      <c r="I34" s="153"/>
    </row>
    <row r="35" spans="2:9">
      <c r="B35" s="129" t="s">
        <v>172</v>
      </c>
      <c r="C35" s="132" t="s">
        <v>249</v>
      </c>
      <c r="D35" s="152"/>
      <c r="E35" s="152"/>
      <c r="F35" s="152"/>
      <c r="G35" s="152"/>
      <c r="H35" s="153"/>
      <c r="I35" s="153"/>
    </row>
    <row r="36" spans="2:9">
      <c r="B36" s="129" t="s">
        <v>173</v>
      </c>
      <c r="C36" s="6" t="s">
        <v>250</v>
      </c>
      <c r="D36" s="151">
        <f>D30+D31-D32-D33-D34-D35</f>
        <v>0</v>
      </c>
      <c r="E36" s="151">
        <f t="shared" ref="E36:G36" si="3">E30+E31-E32-E33-E34-E35</f>
        <v>0</v>
      </c>
      <c r="F36" s="151">
        <f t="shared" si="3"/>
        <v>0</v>
      </c>
      <c r="G36" s="151">
        <f t="shared" si="3"/>
        <v>0</v>
      </c>
      <c r="H36" s="153"/>
      <c r="I36" s="153"/>
    </row>
    <row r="39" spans="2:9" ht="15.6">
      <c r="B39" s="99" t="s">
        <v>179</v>
      </c>
      <c r="C39" s="99"/>
      <c r="D39" s="125"/>
      <c r="E39" s="125"/>
      <c r="F39" s="125"/>
      <c r="G39" s="125"/>
      <c r="H39" s="125"/>
      <c r="I39" s="125"/>
    </row>
    <row r="40" spans="2:9" ht="17.25" customHeight="1">
      <c r="B40" s="124" t="s">
        <v>169</v>
      </c>
      <c r="C40" s="126" t="s">
        <v>323</v>
      </c>
      <c r="D40" s="126"/>
      <c r="E40" s="126"/>
      <c r="F40" s="126"/>
      <c r="G40" s="126"/>
      <c r="H40" s="126"/>
      <c r="I40" s="126"/>
    </row>
    <row r="41" spans="2:9" ht="17.25" customHeight="1">
      <c r="B41" s="124" t="s">
        <v>170</v>
      </c>
      <c r="C41" s="501" t="s">
        <v>324</v>
      </c>
      <c r="D41" s="501"/>
      <c r="E41" s="501"/>
      <c r="F41" s="501"/>
      <c r="G41" s="501"/>
      <c r="H41" s="501"/>
      <c r="I41" s="501"/>
    </row>
    <row r="42" spans="2:9" ht="17.25" customHeight="1">
      <c r="B42" s="124" t="s">
        <v>171</v>
      </c>
      <c r="C42" s="501" t="s">
        <v>325</v>
      </c>
      <c r="D42" s="501"/>
      <c r="E42" s="501"/>
      <c r="F42" s="501"/>
      <c r="G42" s="501"/>
      <c r="H42" s="501"/>
      <c r="I42" s="501"/>
    </row>
    <row r="43" spans="2:9" ht="17.25" customHeight="1">
      <c r="B43" s="124" t="s">
        <v>172</v>
      </c>
      <c r="C43" s="501" t="s">
        <v>326</v>
      </c>
      <c r="D43" s="501"/>
      <c r="E43" s="501"/>
      <c r="F43" s="501"/>
      <c r="G43" s="501"/>
      <c r="H43" s="501"/>
      <c r="I43" s="501"/>
    </row>
    <row r="44" spans="2:9" ht="17.25" customHeight="1">
      <c r="B44" s="124" t="s">
        <v>173</v>
      </c>
      <c r="C44" s="501" t="s">
        <v>308</v>
      </c>
      <c r="D44" s="501"/>
      <c r="E44" s="501"/>
      <c r="F44" s="501"/>
      <c r="G44" s="501"/>
      <c r="H44" s="501"/>
      <c r="I44" s="501"/>
    </row>
    <row r="45" spans="2:9" ht="17.25" customHeight="1">
      <c r="B45" s="124" t="s">
        <v>174</v>
      </c>
      <c r="C45" s="127" t="s">
        <v>309</v>
      </c>
      <c r="D45" s="127"/>
      <c r="E45" s="127"/>
      <c r="F45" s="127"/>
      <c r="G45" s="127"/>
      <c r="H45" s="127"/>
      <c r="I45" s="127"/>
    </row>
  </sheetData>
  <mergeCells count="14">
    <mergeCell ref="B3:C3"/>
    <mergeCell ref="C44:I44"/>
    <mergeCell ref="F16:G16"/>
    <mergeCell ref="F17:H17"/>
    <mergeCell ref="B16:C16"/>
    <mergeCell ref="B17:C17"/>
    <mergeCell ref="C21:I21"/>
    <mergeCell ref="C29:I29"/>
    <mergeCell ref="C41:I41"/>
    <mergeCell ref="C42:I42"/>
    <mergeCell ref="C43:I43"/>
    <mergeCell ref="D16:E16"/>
    <mergeCell ref="D17:E17"/>
    <mergeCell ref="D19:G19"/>
  </mergeCells>
  <conditionalFormatting sqref="B1">
    <cfRule type="cellIs" dxfId="1" priority="1" operator="equal">
      <formula>"Non-confidential"</formula>
    </cfRule>
    <cfRule type="cellIs" dxfId="0" priority="2" operator="equal">
      <formula>"Confidential"</formula>
    </cfRule>
  </conditionalFormatting>
  <dataValidations count="1">
    <dataValidation allowBlank="1" showInputMessage="1" showErrorMessage="1" promptTitle="Formula controlled cell" prompt="Do not type in this cell_x000a_Do not change the formula" sqref="D30:G36 D22:D28 F22:G28 E23:E28" xr:uid="{343DA637-7036-47C1-A3A8-5580359F1E13}"/>
  </dataValidations>
  <hyperlinks>
    <hyperlink ref="G1" location="Contents!A1" display="Contents page" xr:uid="{65A79A13-1574-4E05-ACFA-E67207681D2C}"/>
    <hyperlink ref="F1" location="Glossary!A1" display="Glossary" xr:uid="{12DAF7FE-462F-4F5F-8F69-6D728F56250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482C-AC6C-41CD-B754-C5F54203E606}">
  <sheetPr>
    <tabColor rgb="FFFF0000"/>
  </sheetPr>
  <dimension ref="A1:C9"/>
  <sheetViews>
    <sheetView workbookViewId="0">
      <selection activeCell="D15" sqref="D15"/>
    </sheetView>
  </sheetViews>
  <sheetFormatPr defaultRowHeight="14.4"/>
  <cols>
    <col min="1" max="1" width="13.6640625" customWidth="1"/>
    <col min="2" max="2" width="76.33203125" customWidth="1"/>
  </cols>
  <sheetData>
    <row r="1" spans="1:3">
      <c r="A1" t="s">
        <v>198</v>
      </c>
      <c r="B1" s="224" t="s">
        <v>57</v>
      </c>
    </row>
    <row r="2" spans="1:3">
      <c r="A2" t="s">
        <v>310</v>
      </c>
      <c r="B2" s="225" t="s">
        <v>351</v>
      </c>
    </row>
    <row r="5" spans="1:3" ht="15" thickBot="1">
      <c r="A5" s="133" t="s">
        <v>311</v>
      </c>
      <c r="B5" s="134" t="str">
        <f>TEXT('Guidance '!F24,"dd/mm/yyyy") &amp;" - " &amp; TEXT('Guidance '!H24,"dd/mm/yyyy")</f>
        <v>01/10/2021 - 30/09/2025</v>
      </c>
    </row>
    <row r="6" spans="1:3" ht="15" thickBot="1">
      <c r="A6" t="s">
        <v>82</v>
      </c>
      <c r="B6" s="134" t="str">
        <f>TEXT(EDATE('Guidance '!F22,-36),"dd/mm/yyyy") &amp;" - " &amp; TEXT(EDATE('Guidance '!H22,-36),"dd/mm/yyyy")</f>
        <v>01/10/2021 - 30/09/2022</v>
      </c>
      <c r="C6">
        <v>-36</v>
      </c>
    </row>
    <row r="7" spans="1:3" ht="15" thickBot="1">
      <c r="A7" t="s">
        <v>83</v>
      </c>
      <c r="B7" s="134" t="str">
        <f>TEXT(EDATE('Guidance '!F22,-24),"dd/mm/yyyy") &amp;" - " &amp; TEXT(EDATE('Guidance '!H22,-24),"dd/mm/yyyy")</f>
        <v>01/10/2022 - 30/09/2023</v>
      </c>
      <c r="C7">
        <v>-24</v>
      </c>
    </row>
    <row r="8" spans="1:3" ht="15" thickBot="1">
      <c r="A8" t="s">
        <v>84</v>
      </c>
      <c r="B8" s="134" t="str">
        <f>TEXT(EDATE('Guidance '!F22,-12),"dd/mm/yyyy") &amp;" - " &amp; TEXT(EDATE('Guidance '!H22,-12),"dd/mm/yyyy")</f>
        <v>01/10/2023 - 30/09/2024</v>
      </c>
      <c r="C8">
        <v>-12</v>
      </c>
    </row>
    <row r="9" spans="1:3" ht="15" thickBot="1">
      <c r="A9" t="s">
        <v>212</v>
      </c>
      <c r="B9" s="134" t="str">
        <f>TEXT('Guidance '!F22,"dd/mm/yyyy") &amp;" - " &amp; TEXT('Guidance '!H22,"dd/mm/yyyy")</f>
        <v>01/10/2024 - 30/09/2025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58ED-5DDB-475D-9948-D7865239D1FD}">
  <sheetPr>
    <tabColor rgb="FF92D050"/>
  </sheetPr>
  <dimension ref="A1:L73"/>
  <sheetViews>
    <sheetView showGridLines="0" workbookViewId="0">
      <selection activeCell="C32" sqref="C32"/>
    </sheetView>
  </sheetViews>
  <sheetFormatPr defaultRowHeight="14.4"/>
  <cols>
    <col min="2" max="2" width="33.88671875" customWidth="1"/>
    <col min="3" max="3" width="117.33203125" customWidth="1"/>
    <col min="4" max="10" width="8.88671875" hidden="1" customWidth="1"/>
    <col min="11" max="11" width="18.88671875" customWidth="1"/>
  </cols>
  <sheetData>
    <row r="1" spans="1:12" s="244" customFormat="1" ht="16.5" customHeight="1">
      <c r="A1" s="242"/>
      <c r="B1" s="206" t="str">
        <f>'Guidance '!F19</f>
        <v>Non-confidential</v>
      </c>
      <c r="C1" s="243"/>
      <c r="D1" s="232"/>
      <c r="K1" s="246" t="s">
        <v>404</v>
      </c>
      <c r="L1" s="221"/>
    </row>
    <row r="2" spans="1:12" s="221" customFormat="1" ht="16.5" customHeight="1">
      <c r="A2" s="219"/>
      <c r="B2" s="223"/>
      <c r="C2" s="223"/>
      <c r="D2"/>
    </row>
    <row r="3" spans="1:12" s="221" customFormat="1" ht="28.95" customHeight="1">
      <c r="A3" s="219"/>
      <c r="B3" s="396" t="s">
        <v>403</v>
      </c>
      <c r="C3" s="396"/>
      <c r="D3"/>
    </row>
    <row r="4" spans="1:12" s="221" customFormat="1" ht="16.95" customHeight="1">
      <c r="A4" s="219"/>
      <c r="B4" s="397" t="s">
        <v>94</v>
      </c>
      <c r="C4" s="397"/>
      <c r="D4"/>
    </row>
    <row r="5" spans="1:12" s="221" customFormat="1" ht="16.95" customHeight="1">
      <c r="A5" s="219"/>
      <c r="B5" s="398"/>
      <c r="C5" s="397"/>
      <c r="D5"/>
    </row>
    <row r="6" spans="1:12" s="163" customFormat="1" ht="16.95" customHeight="1">
      <c r="A6" s="162"/>
      <c r="B6" s="265" t="s">
        <v>95</v>
      </c>
      <c r="C6" s="263" t="s">
        <v>447</v>
      </c>
      <c r="D6" s="217"/>
      <c r="E6" s="217"/>
      <c r="F6" s="217"/>
      <c r="G6" s="217"/>
      <c r="H6" s="217"/>
      <c r="I6" s="217"/>
      <c r="J6" s="217"/>
      <c r="K6" s="164"/>
    </row>
    <row r="7" spans="1:12" s="221" customFormat="1" ht="50.1" customHeight="1">
      <c r="A7" s="219"/>
      <c r="B7" s="262" t="s">
        <v>96</v>
      </c>
      <c r="C7" s="261" t="s">
        <v>97</v>
      </c>
      <c r="D7" s="216"/>
      <c r="E7" s="216"/>
      <c r="F7" s="216"/>
      <c r="G7" s="216"/>
      <c r="H7" s="216"/>
      <c r="I7" s="216"/>
      <c r="J7" s="216"/>
      <c r="K7" s="220"/>
    </row>
    <row r="8" spans="1:12" s="221" customFormat="1" ht="34.200000000000003" customHeight="1">
      <c r="A8" s="219"/>
      <c r="B8" s="262" t="s">
        <v>98</v>
      </c>
      <c r="C8" s="261" t="s">
        <v>376</v>
      </c>
      <c r="D8" s="216"/>
      <c r="E8" s="216"/>
      <c r="F8" s="216"/>
      <c r="G8" s="216"/>
      <c r="H8" s="216"/>
      <c r="I8" s="216"/>
      <c r="J8" s="216"/>
      <c r="K8" s="220"/>
    </row>
    <row r="9" spans="1:12" s="221" customFormat="1" ht="29.4" customHeight="1">
      <c r="A9" s="219"/>
      <c r="B9" s="262" t="s">
        <v>99</v>
      </c>
      <c r="C9" s="261" t="s">
        <v>100</v>
      </c>
      <c r="D9" s="216"/>
      <c r="E9" s="216"/>
      <c r="F9" s="216"/>
      <c r="G9" s="216"/>
      <c r="H9" s="216"/>
      <c r="I9" s="216"/>
      <c r="J9" s="216"/>
      <c r="K9" s="220"/>
    </row>
    <row r="10" spans="1:12" s="221" customFormat="1" ht="45" customHeight="1">
      <c r="A10" s="219"/>
      <c r="B10" s="262" t="s">
        <v>101</v>
      </c>
      <c r="C10" s="261" t="s">
        <v>377</v>
      </c>
      <c r="D10" s="216"/>
      <c r="E10" s="216"/>
      <c r="F10" s="216"/>
      <c r="G10" s="216"/>
      <c r="H10" s="216"/>
      <c r="I10" s="216"/>
      <c r="J10" s="216"/>
      <c r="K10" s="220"/>
    </row>
    <row r="11" spans="1:12" s="221" customFormat="1" ht="31.95" customHeight="1">
      <c r="A11" s="219"/>
      <c r="B11" s="262" t="s">
        <v>102</v>
      </c>
      <c r="C11" s="261" t="s">
        <v>103</v>
      </c>
      <c r="D11" s="216"/>
      <c r="E11" s="216"/>
      <c r="F11" s="216"/>
      <c r="G11" s="216"/>
      <c r="H11" s="216"/>
      <c r="I11" s="216"/>
      <c r="J11" s="216"/>
      <c r="K11" s="220"/>
    </row>
    <row r="12" spans="1:12" s="221" customFormat="1" ht="33.6" customHeight="1">
      <c r="A12" s="219"/>
      <c r="B12" s="262" t="s">
        <v>104</v>
      </c>
      <c r="C12" s="261" t="s">
        <v>378</v>
      </c>
      <c r="D12" s="216"/>
      <c r="E12" s="216"/>
      <c r="F12" s="216"/>
      <c r="G12" s="216"/>
      <c r="H12" s="216"/>
      <c r="I12" s="216"/>
      <c r="J12" s="216"/>
      <c r="K12" s="220"/>
    </row>
    <row r="13" spans="1:12" s="221" customFormat="1" ht="33" customHeight="1">
      <c r="A13" s="219"/>
      <c r="B13" s="262" t="s">
        <v>105</v>
      </c>
      <c r="C13" s="261" t="s">
        <v>106</v>
      </c>
      <c r="D13" s="216"/>
      <c r="E13" s="216"/>
      <c r="F13" s="216"/>
      <c r="G13" s="216"/>
      <c r="H13" s="216"/>
      <c r="I13" s="216"/>
      <c r="J13" s="216"/>
      <c r="K13" s="220"/>
    </row>
    <row r="14" spans="1:12" s="221" customFormat="1" ht="33" customHeight="1">
      <c r="A14" s="219"/>
      <c r="B14" s="262" t="s">
        <v>379</v>
      </c>
      <c r="C14" s="261" t="s">
        <v>380</v>
      </c>
      <c r="D14" s="216"/>
      <c r="E14" s="216"/>
      <c r="F14" s="216"/>
      <c r="G14" s="216"/>
      <c r="H14" s="216"/>
      <c r="I14" s="216"/>
      <c r="J14" s="216"/>
      <c r="K14" s="220"/>
    </row>
    <row r="15" spans="1:12" s="221" customFormat="1" ht="50.1" customHeight="1">
      <c r="A15" s="219"/>
      <c r="B15" s="262" t="s">
        <v>107</v>
      </c>
      <c r="C15" s="261" t="s">
        <v>108</v>
      </c>
      <c r="D15" s="216"/>
      <c r="E15" s="216"/>
      <c r="F15" s="216"/>
      <c r="G15" s="216"/>
      <c r="H15" s="216"/>
      <c r="I15" s="216"/>
      <c r="J15" s="216"/>
      <c r="K15" s="220"/>
    </row>
    <row r="16" spans="1:12" s="221" customFormat="1" ht="16.95" customHeight="1">
      <c r="A16" s="219"/>
      <c r="B16" s="262" t="s">
        <v>381</v>
      </c>
      <c r="C16" s="261" t="s">
        <v>109</v>
      </c>
      <c r="D16" s="216"/>
      <c r="E16" s="216"/>
      <c r="F16" s="216"/>
      <c r="G16" s="216"/>
      <c r="H16" s="216"/>
      <c r="I16" s="216"/>
      <c r="J16" s="216"/>
      <c r="K16" s="220"/>
    </row>
    <row r="17" spans="1:11" s="221" customFormat="1" ht="31.2" customHeight="1">
      <c r="A17" s="219"/>
      <c r="B17" s="262" t="s">
        <v>110</v>
      </c>
      <c r="C17" s="261" t="s">
        <v>111</v>
      </c>
      <c r="D17" s="216"/>
      <c r="E17" s="216"/>
      <c r="F17" s="216"/>
      <c r="G17" s="216"/>
      <c r="H17" s="216"/>
      <c r="I17" s="216"/>
      <c r="J17" s="216"/>
      <c r="K17" s="220"/>
    </row>
    <row r="18" spans="1:11" s="221" customFormat="1" ht="31.95" customHeight="1">
      <c r="A18" s="219"/>
      <c r="B18" s="262" t="s">
        <v>112</v>
      </c>
      <c r="C18" s="261" t="s">
        <v>382</v>
      </c>
      <c r="D18" s="216"/>
      <c r="E18" s="216"/>
      <c r="F18" s="216"/>
      <c r="G18" s="216"/>
      <c r="H18" s="216"/>
      <c r="I18" s="216"/>
      <c r="J18" s="216"/>
      <c r="K18" s="220"/>
    </row>
    <row r="19" spans="1:11" s="221" customFormat="1" ht="37.950000000000003" customHeight="1">
      <c r="A19" s="219"/>
      <c r="B19" s="262" t="s">
        <v>113</v>
      </c>
      <c r="C19" s="261" t="s">
        <v>114</v>
      </c>
      <c r="D19" s="216"/>
      <c r="E19" s="216"/>
      <c r="F19" s="216"/>
      <c r="G19" s="216"/>
      <c r="H19" s="216"/>
      <c r="I19" s="216"/>
      <c r="J19" s="216"/>
      <c r="K19" s="220"/>
    </row>
    <row r="20" spans="1:11" s="221" customFormat="1" ht="22.2" customHeight="1">
      <c r="A20" s="219"/>
      <c r="B20" s="262" t="s">
        <v>115</v>
      </c>
      <c r="C20" s="261" t="s">
        <v>116</v>
      </c>
      <c r="D20" s="216"/>
      <c r="E20" s="216"/>
      <c r="F20" s="216"/>
      <c r="G20" s="216"/>
      <c r="H20" s="216"/>
      <c r="I20" s="216"/>
      <c r="J20" s="216"/>
      <c r="K20" s="220"/>
    </row>
    <row r="21" spans="1:11" s="221" customFormat="1" ht="50.1" customHeight="1">
      <c r="A21" s="219"/>
      <c r="B21" s="262" t="s">
        <v>117</v>
      </c>
      <c r="C21" s="261" t="s">
        <v>118</v>
      </c>
      <c r="D21" s="216"/>
      <c r="E21" s="216"/>
      <c r="F21" s="216"/>
      <c r="G21" s="216"/>
      <c r="H21" s="216"/>
      <c r="I21" s="216"/>
      <c r="J21" s="216"/>
      <c r="K21" s="220"/>
    </row>
    <row r="22" spans="1:11" s="221" customFormat="1" ht="50.1" customHeight="1">
      <c r="A22" s="219"/>
      <c r="B22" s="262" t="s">
        <v>119</v>
      </c>
      <c r="C22" s="261" t="s">
        <v>120</v>
      </c>
      <c r="D22" s="218"/>
      <c r="E22" s="218"/>
      <c r="F22" s="218"/>
      <c r="G22" s="218"/>
      <c r="H22" s="218"/>
      <c r="I22" s="218"/>
      <c r="J22" s="218"/>
      <c r="K22" s="220"/>
    </row>
    <row r="23" spans="1:11" s="221" customFormat="1" ht="39" customHeight="1">
      <c r="A23" s="219"/>
      <c r="B23" s="262" t="s">
        <v>121</v>
      </c>
      <c r="C23" s="261" t="s">
        <v>448</v>
      </c>
      <c r="D23" s="222"/>
      <c r="E23" s="222"/>
      <c r="F23" s="222"/>
      <c r="G23" s="222"/>
      <c r="H23" s="222"/>
      <c r="I23" s="222"/>
      <c r="J23" s="222"/>
      <c r="K23" s="220"/>
    </row>
    <row r="24" spans="1:11" s="221" customFormat="1" ht="36" customHeight="1">
      <c r="A24" s="219"/>
      <c r="B24" s="262" t="s">
        <v>122</v>
      </c>
      <c r="C24" s="261" t="s">
        <v>123</v>
      </c>
      <c r="D24" s="218"/>
      <c r="E24" s="218"/>
      <c r="F24" s="218"/>
      <c r="G24" s="218"/>
      <c r="H24" s="218"/>
      <c r="I24" s="218"/>
      <c r="J24" s="218"/>
      <c r="K24" s="220"/>
    </row>
    <row r="25" spans="1:11" s="221" customFormat="1" ht="21" customHeight="1">
      <c r="A25" s="219"/>
      <c r="B25" s="262" t="s">
        <v>124</v>
      </c>
      <c r="C25" s="261" t="s">
        <v>383</v>
      </c>
      <c r="D25" s="218"/>
      <c r="E25" s="218"/>
      <c r="F25" s="218"/>
      <c r="G25" s="218"/>
      <c r="H25" s="218"/>
      <c r="I25" s="218"/>
      <c r="J25" s="218"/>
      <c r="K25" s="220"/>
    </row>
    <row r="26" spans="1:11" s="221" customFormat="1" ht="19.95" customHeight="1">
      <c r="A26" s="219"/>
      <c r="B26" s="262" t="s">
        <v>125</v>
      </c>
      <c r="C26" s="261" t="s">
        <v>384</v>
      </c>
      <c r="D26" s="222"/>
      <c r="E26" s="222"/>
      <c r="F26" s="222"/>
      <c r="G26" s="222"/>
      <c r="H26" s="222"/>
      <c r="I26" s="222"/>
      <c r="J26" s="222"/>
      <c r="K26" s="220"/>
    </row>
    <row r="27" spans="1:11" s="221" customFormat="1" ht="33" customHeight="1">
      <c r="A27" s="219"/>
      <c r="B27" s="262" t="s">
        <v>126</v>
      </c>
      <c r="C27" s="261" t="s">
        <v>127</v>
      </c>
      <c r="D27" s="218"/>
      <c r="E27" s="218"/>
      <c r="F27" s="218"/>
      <c r="G27" s="218"/>
      <c r="H27" s="218"/>
      <c r="I27" s="218"/>
      <c r="J27" s="218"/>
      <c r="K27" s="220"/>
    </row>
    <row r="28" spans="1:11" s="221" customFormat="1" ht="36" customHeight="1">
      <c r="A28" s="219"/>
      <c r="B28" s="262" t="s">
        <v>128</v>
      </c>
      <c r="C28" s="261" t="s">
        <v>129</v>
      </c>
      <c r="D28" s="218"/>
      <c r="E28" s="218"/>
      <c r="F28" s="218"/>
      <c r="G28" s="218"/>
      <c r="H28" s="218"/>
      <c r="I28" s="218"/>
      <c r="J28" s="218"/>
      <c r="K28" s="220"/>
    </row>
    <row r="29" spans="1:11" s="221" customFormat="1" ht="55.2" customHeight="1">
      <c r="A29" s="219"/>
      <c r="B29" s="262" t="s">
        <v>449</v>
      </c>
      <c r="C29" s="261" t="s">
        <v>450</v>
      </c>
      <c r="D29" s="218"/>
      <c r="E29" s="218"/>
      <c r="F29" s="218"/>
      <c r="G29" s="218"/>
      <c r="H29" s="218"/>
      <c r="I29" s="218"/>
      <c r="J29" s="218"/>
      <c r="K29" s="220"/>
    </row>
    <row r="30" spans="1:11" s="221" customFormat="1" ht="50.1" customHeight="1">
      <c r="A30" s="219"/>
      <c r="B30" s="262" t="s">
        <v>385</v>
      </c>
      <c r="C30" s="261" t="s">
        <v>451</v>
      </c>
      <c r="D30" s="218"/>
      <c r="E30" s="218"/>
      <c r="F30" s="218"/>
      <c r="G30" s="218"/>
      <c r="H30" s="218"/>
      <c r="I30" s="218"/>
      <c r="J30" s="218"/>
      <c r="K30" s="220"/>
    </row>
    <row r="31" spans="1:11" s="221" customFormat="1" ht="34.950000000000003" customHeight="1">
      <c r="A31" s="219"/>
      <c r="B31" s="262" t="s">
        <v>130</v>
      </c>
      <c r="C31" s="261" t="s">
        <v>131</v>
      </c>
      <c r="D31" s="218"/>
      <c r="E31" s="218"/>
      <c r="F31" s="218"/>
      <c r="G31" s="218"/>
      <c r="H31" s="218"/>
      <c r="I31" s="218"/>
      <c r="J31" s="218"/>
      <c r="K31" s="220"/>
    </row>
    <row r="32" spans="1:11" s="221" customFormat="1" ht="34.950000000000003" customHeight="1">
      <c r="A32" s="219"/>
      <c r="B32" s="262" t="s">
        <v>386</v>
      </c>
      <c r="C32" s="261" t="s">
        <v>488</v>
      </c>
      <c r="D32" s="218"/>
      <c r="E32" s="218"/>
      <c r="F32" s="218"/>
      <c r="G32" s="218"/>
      <c r="H32" s="218"/>
      <c r="I32" s="218"/>
      <c r="J32" s="218"/>
      <c r="K32" s="220"/>
    </row>
    <row r="33" spans="1:11" s="221" customFormat="1" ht="50.1" customHeight="1">
      <c r="A33" s="219"/>
      <c r="B33" s="262" t="s">
        <v>132</v>
      </c>
      <c r="C33" s="261" t="s">
        <v>452</v>
      </c>
      <c r="D33" s="222"/>
      <c r="E33" s="222"/>
      <c r="F33" s="222"/>
      <c r="G33" s="222"/>
      <c r="H33" s="222"/>
      <c r="I33" s="222"/>
      <c r="J33" s="222"/>
      <c r="K33" s="220"/>
    </row>
    <row r="34" spans="1:11" s="221" customFormat="1" ht="33" customHeight="1">
      <c r="A34" s="219"/>
      <c r="B34" s="262" t="s">
        <v>318</v>
      </c>
      <c r="C34" s="261" t="s">
        <v>133</v>
      </c>
      <c r="D34" s="218"/>
      <c r="E34" s="218"/>
      <c r="F34" s="218"/>
      <c r="G34" s="218"/>
      <c r="H34" s="218"/>
      <c r="I34" s="218"/>
      <c r="J34" s="218"/>
      <c r="K34" s="220"/>
    </row>
    <row r="35" spans="1:11" s="221" customFormat="1" ht="50.1" customHeight="1">
      <c r="A35" s="219"/>
      <c r="B35" s="262" t="s">
        <v>134</v>
      </c>
      <c r="C35" s="261" t="s">
        <v>387</v>
      </c>
      <c r="D35" s="218"/>
      <c r="E35" s="218"/>
      <c r="F35" s="218"/>
      <c r="G35" s="218"/>
      <c r="H35" s="218"/>
      <c r="I35" s="218"/>
      <c r="J35" s="218"/>
      <c r="K35" s="220"/>
    </row>
    <row r="36" spans="1:11" s="221" customFormat="1" ht="34.950000000000003" customHeight="1">
      <c r="A36" s="219"/>
      <c r="B36" s="262" t="s">
        <v>135</v>
      </c>
      <c r="C36" s="261" t="s">
        <v>136</v>
      </c>
      <c r="D36" s="218"/>
      <c r="E36" s="218"/>
      <c r="F36" s="218"/>
      <c r="G36" s="218"/>
      <c r="H36" s="218"/>
      <c r="I36" s="218"/>
      <c r="J36" s="218"/>
      <c r="K36" s="220"/>
    </row>
    <row r="37" spans="1:11" s="221" customFormat="1" ht="49.95" customHeight="1">
      <c r="A37" s="219"/>
      <c r="B37" s="262" t="s">
        <v>137</v>
      </c>
      <c r="C37" s="261" t="s">
        <v>388</v>
      </c>
      <c r="D37" s="218"/>
      <c r="E37" s="218"/>
      <c r="F37" s="218"/>
      <c r="G37" s="218"/>
      <c r="H37" s="218"/>
      <c r="I37" s="218"/>
      <c r="J37" s="218"/>
      <c r="K37" s="220"/>
    </row>
    <row r="38" spans="1:11" s="221" customFormat="1" ht="37.200000000000003" customHeight="1">
      <c r="A38" s="219"/>
      <c r="B38" s="262" t="s">
        <v>138</v>
      </c>
      <c r="C38" s="261" t="s">
        <v>453</v>
      </c>
      <c r="D38" s="222"/>
      <c r="E38" s="222"/>
      <c r="F38" s="222"/>
      <c r="G38" s="222"/>
      <c r="H38" s="222"/>
      <c r="I38" s="222"/>
      <c r="J38" s="222"/>
      <c r="K38" s="220"/>
    </row>
    <row r="39" spans="1:11" s="221" customFormat="1" ht="50.1" customHeight="1">
      <c r="A39" s="219"/>
      <c r="B39" s="262" t="s">
        <v>139</v>
      </c>
      <c r="C39" s="261" t="s">
        <v>140</v>
      </c>
      <c r="D39" s="218"/>
      <c r="E39" s="218"/>
      <c r="F39" s="218"/>
      <c r="G39" s="218"/>
      <c r="H39" s="218"/>
      <c r="I39" s="218"/>
      <c r="J39" s="218"/>
      <c r="K39" s="220"/>
    </row>
    <row r="40" spans="1:11" s="221" customFormat="1" ht="33.6" customHeight="1">
      <c r="A40" s="219"/>
      <c r="B40" s="262" t="s">
        <v>141</v>
      </c>
      <c r="C40" s="261" t="s">
        <v>454</v>
      </c>
      <c r="D40" s="218"/>
      <c r="E40" s="218"/>
      <c r="F40" s="218"/>
      <c r="G40" s="218"/>
      <c r="H40" s="218"/>
      <c r="I40" s="218"/>
      <c r="J40" s="218"/>
      <c r="K40" s="220"/>
    </row>
    <row r="41" spans="1:11" s="221" customFormat="1" ht="22.95" customHeight="1">
      <c r="A41" s="219"/>
      <c r="B41" s="262" t="s">
        <v>142</v>
      </c>
      <c r="C41" s="261" t="s">
        <v>389</v>
      </c>
      <c r="D41" s="218"/>
      <c r="E41" s="218"/>
      <c r="F41" s="218"/>
      <c r="G41" s="218"/>
      <c r="H41" s="218"/>
      <c r="I41" s="218"/>
      <c r="J41" s="218"/>
      <c r="K41" s="220"/>
    </row>
    <row r="42" spans="1:11" s="221" customFormat="1" ht="50.1" customHeight="1">
      <c r="A42" s="219"/>
      <c r="B42" s="262" t="s">
        <v>143</v>
      </c>
      <c r="C42" s="261" t="s">
        <v>390</v>
      </c>
      <c r="D42" s="218"/>
      <c r="E42" s="218"/>
      <c r="F42" s="218"/>
      <c r="G42" s="218"/>
      <c r="H42" s="218"/>
      <c r="I42" s="218"/>
      <c r="J42" s="218"/>
      <c r="K42" s="220"/>
    </row>
    <row r="43" spans="1:11" s="221" customFormat="1" ht="60" customHeight="1">
      <c r="A43" s="219"/>
      <c r="B43" s="262" t="s">
        <v>6</v>
      </c>
      <c r="C43" s="261" t="s">
        <v>455</v>
      </c>
      <c r="D43" s="218"/>
      <c r="E43" s="218"/>
      <c r="F43" s="218"/>
      <c r="G43" s="218"/>
      <c r="H43" s="218"/>
      <c r="I43" s="218"/>
      <c r="J43" s="218"/>
      <c r="K43" s="220"/>
    </row>
    <row r="44" spans="1:11" s="221" customFormat="1" ht="33" customHeight="1">
      <c r="A44" s="219"/>
      <c r="B44" s="262" t="s">
        <v>391</v>
      </c>
      <c r="C44" s="261" t="s">
        <v>392</v>
      </c>
      <c r="D44" s="218"/>
      <c r="E44" s="218"/>
      <c r="F44" s="218"/>
      <c r="G44" s="218"/>
      <c r="H44" s="218"/>
      <c r="I44" s="218"/>
      <c r="J44" s="218"/>
      <c r="K44" s="220"/>
    </row>
    <row r="45" spans="1:11" s="221" customFormat="1" ht="38.4" customHeight="1">
      <c r="A45" s="219"/>
      <c r="B45" s="264" t="s">
        <v>393</v>
      </c>
      <c r="C45" s="261" t="s">
        <v>394</v>
      </c>
      <c r="D45" s="218"/>
      <c r="E45" s="218"/>
      <c r="F45" s="218"/>
      <c r="G45" s="218"/>
      <c r="H45" s="218"/>
      <c r="I45" s="218"/>
      <c r="J45" s="218"/>
      <c r="K45" s="220"/>
    </row>
    <row r="46" spans="1:11" s="221" customFormat="1" ht="37.950000000000003" customHeight="1">
      <c r="A46" s="219"/>
      <c r="B46" s="264" t="s">
        <v>395</v>
      </c>
      <c r="C46" s="261" t="s">
        <v>396</v>
      </c>
      <c r="D46" s="218"/>
      <c r="E46" s="218"/>
      <c r="F46" s="218"/>
      <c r="G46" s="218"/>
      <c r="H46" s="218"/>
      <c r="I46" s="218"/>
      <c r="J46" s="218"/>
      <c r="K46" s="220"/>
    </row>
    <row r="47" spans="1:11" s="221" customFormat="1" ht="19.2" customHeight="1">
      <c r="A47" s="219"/>
      <c r="B47" s="262" t="s">
        <v>144</v>
      </c>
      <c r="C47" s="261" t="s">
        <v>397</v>
      </c>
      <c r="D47" s="218"/>
      <c r="E47" s="218"/>
      <c r="F47" s="218"/>
      <c r="G47" s="218"/>
      <c r="H47" s="218"/>
      <c r="I47" s="218"/>
      <c r="J47" s="218"/>
      <c r="K47" s="220"/>
    </row>
    <row r="48" spans="1:11" s="221" customFormat="1" ht="60" customHeight="1">
      <c r="A48" s="219"/>
      <c r="B48" s="262" t="s">
        <v>145</v>
      </c>
      <c r="C48" s="261" t="s">
        <v>146</v>
      </c>
      <c r="D48" s="218"/>
      <c r="E48" s="218"/>
      <c r="F48" s="218"/>
      <c r="G48" s="218"/>
      <c r="H48" s="218"/>
      <c r="I48" s="218"/>
      <c r="J48" s="218"/>
      <c r="K48" s="220"/>
    </row>
    <row r="49" spans="1:11" s="221" customFormat="1" ht="36" customHeight="1">
      <c r="A49" s="219"/>
      <c r="B49" s="262" t="s">
        <v>456</v>
      </c>
      <c r="C49" s="261" t="s">
        <v>457</v>
      </c>
      <c r="D49" s="218"/>
      <c r="E49" s="218"/>
      <c r="F49" s="218"/>
      <c r="G49" s="218"/>
      <c r="H49" s="218"/>
      <c r="I49" s="218"/>
      <c r="J49" s="218"/>
      <c r="K49" s="220"/>
    </row>
    <row r="50" spans="1:11" s="221" customFormat="1" ht="49.95" customHeight="1">
      <c r="A50" s="219"/>
      <c r="B50" s="262" t="s">
        <v>147</v>
      </c>
      <c r="C50" s="261" t="s">
        <v>398</v>
      </c>
      <c r="D50" s="218"/>
      <c r="E50" s="218"/>
      <c r="F50" s="218"/>
      <c r="G50" s="218"/>
      <c r="H50" s="218"/>
      <c r="I50" s="218"/>
      <c r="J50" s="218"/>
      <c r="K50" s="220"/>
    </row>
    <row r="51" spans="1:11" s="221" customFormat="1" ht="33.6" customHeight="1">
      <c r="A51" s="219"/>
      <c r="B51" s="262" t="s">
        <v>399</v>
      </c>
      <c r="C51" s="261" t="s">
        <v>400</v>
      </c>
      <c r="D51" s="218"/>
      <c r="E51" s="218"/>
      <c r="F51" s="218"/>
      <c r="G51" s="218"/>
      <c r="H51" s="218"/>
      <c r="I51" s="218"/>
      <c r="J51" s="218"/>
      <c r="K51" s="220"/>
    </row>
    <row r="52" spans="1:11" s="221" customFormat="1" ht="34.200000000000003" customHeight="1">
      <c r="A52" s="219"/>
      <c r="B52" s="264" t="s">
        <v>2</v>
      </c>
      <c r="C52" s="261" t="s">
        <v>401</v>
      </c>
      <c r="D52" s="218"/>
      <c r="E52" s="218"/>
      <c r="F52" s="218"/>
      <c r="G52" s="218"/>
      <c r="H52" s="218"/>
      <c r="I52" s="218"/>
      <c r="J52" s="218"/>
      <c r="K52" s="220"/>
    </row>
    <row r="53" spans="1:11" s="221" customFormat="1" ht="53.4" customHeight="1">
      <c r="A53" s="219"/>
      <c r="B53" s="262" t="s">
        <v>148</v>
      </c>
      <c r="C53" s="261" t="s">
        <v>149</v>
      </c>
      <c r="D53" s="218"/>
      <c r="E53" s="218"/>
      <c r="F53" s="218"/>
      <c r="G53" s="218"/>
      <c r="H53" s="218"/>
      <c r="I53" s="218"/>
      <c r="J53" s="218"/>
      <c r="K53" s="220"/>
    </row>
    <row r="54" spans="1:11" s="221" customFormat="1" ht="44.4" customHeight="1">
      <c r="A54" s="219"/>
      <c r="B54" s="262" t="s">
        <v>150</v>
      </c>
      <c r="C54" s="261" t="s">
        <v>402</v>
      </c>
      <c r="D54" s="218"/>
      <c r="E54" s="218"/>
      <c r="F54" s="218"/>
      <c r="G54" s="218"/>
      <c r="H54" s="218"/>
      <c r="I54" s="218"/>
      <c r="J54" s="218"/>
      <c r="K54" s="220"/>
    </row>
    <row r="55" spans="1:11" s="221" customFormat="1" ht="37.950000000000003" customHeight="1">
      <c r="A55" s="219"/>
      <c r="B55" s="262" t="s">
        <v>151</v>
      </c>
      <c r="C55" s="261" t="s">
        <v>152</v>
      </c>
      <c r="D55" s="218"/>
      <c r="E55" s="218"/>
      <c r="F55" s="218"/>
      <c r="G55" s="218"/>
      <c r="H55" s="218"/>
      <c r="I55" s="218"/>
      <c r="J55" s="218"/>
      <c r="K55" s="220"/>
    </row>
    <row r="56" spans="1:11" ht="30">
      <c r="B56" s="262" t="s">
        <v>458</v>
      </c>
      <c r="C56" s="261" t="s">
        <v>459</v>
      </c>
    </row>
    <row r="57" spans="1:11">
      <c r="B57" s="260"/>
      <c r="C57" s="260"/>
    </row>
    <row r="58" spans="1:11">
      <c r="B58" s="260"/>
      <c r="C58" s="260"/>
    </row>
    <row r="59" spans="1:11">
      <c r="B59" s="397" t="s">
        <v>460</v>
      </c>
      <c r="C59" s="397"/>
    </row>
    <row r="60" spans="1:11">
      <c r="B60" s="397"/>
      <c r="C60" s="397"/>
    </row>
    <row r="61" spans="1:11" ht="15.6">
      <c r="B61" s="263" t="s">
        <v>95</v>
      </c>
      <c r="C61" s="263" t="s">
        <v>447</v>
      </c>
    </row>
    <row r="62" spans="1:11" ht="75">
      <c r="B62" s="262" t="s">
        <v>461</v>
      </c>
      <c r="C62" s="261" t="s">
        <v>462</v>
      </c>
    </row>
    <row r="63" spans="1:11" ht="75">
      <c r="B63" s="262" t="s">
        <v>463</v>
      </c>
      <c r="C63" s="261" t="s">
        <v>464</v>
      </c>
    </row>
    <row r="64" spans="1:11" ht="75">
      <c r="B64" s="262" t="s">
        <v>465</v>
      </c>
      <c r="C64" s="261" t="s">
        <v>466</v>
      </c>
    </row>
    <row r="65" spans="2:3" ht="75">
      <c r="B65" s="262" t="s">
        <v>467</v>
      </c>
      <c r="C65" s="261" t="s">
        <v>468</v>
      </c>
    </row>
    <row r="66" spans="2:3" ht="90">
      <c r="B66" s="262" t="s">
        <v>469</v>
      </c>
      <c r="C66" s="261" t="s">
        <v>470</v>
      </c>
    </row>
    <row r="67" spans="2:3" ht="180">
      <c r="B67" s="262" t="s">
        <v>471</v>
      </c>
      <c r="C67" s="261" t="s">
        <v>472</v>
      </c>
    </row>
    <row r="68" spans="2:3" ht="75">
      <c r="B68" s="264" t="s">
        <v>473</v>
      </c>
      <c r="C68" s="261" t="s">
        <v>474</v>
      </c>
    </row>
    <row r="69" spans="2:3" ht="90">
      <c r="B69" s="262" t="s">
        <v>475</v>
      </c>
      <c r="C69" s="261" t="s">
        <v>476</v>
      </c>
    </row>
    <row r="70" spans="2:3" ht="60">
      <c r="B70" s="262" t="s">
        <v>477</v>
      </c>
      <c r="C70" s="261" t="s">
        <v>478</v>
      </c>
    </row>
    <row r="71" spans="2:3" ht="60">
      <c r="B71" s="262" t="s">
        <v>479</v>
      </c>
      <c r="C71" s="261" t="s">
        <v>480</v>
      </c>
    </row>
    <row r="72" spans="2:3" ht="90">
      <c r="B72" s="262" t="s">
        <v>481</v>
      </c>
      <c r="C72" s="261" t="s">
        <v>482</v>
      </c>
    </row>
    <row r="73" spans="2:3" ht="57.75" customHeight="1">
      <c r="B73" s="399" t="s">
        <v>483</v>
      </c>
      <c r="C73" s="399"/>
    </row>
  </sheetData>
  <mergeCells count="4">
    <mergeCell ref="B3:C3"/>
    <mergeCell ref="B4:C5"/>
    <mergeCell ref="B59:C60"/>
    <mergeCell ref="B73:C73"/>
  </mergeCells>
  <conditionalFormatting sqref="B1">
    <cfRule type="cellIs" dxfId="13" priority="1" operator="equal">
      <formula>"Non-confidential"</formula>
    </cfRule>
    <cfRule type="cellIs" dxfId="12" priority="2" operator="equal">
      <formula>"Confidential"</formula>
    </cfRule>
  </conditionalFormatting>
  <hyperlinks>
    <hyperlink ref="K1" location="Contents!A1" display="Contents page" xr:uid="{BAF5ED4A-4D36-482F-9D6F-45989A02D78C}"/>
    <hyperlink ref="K1:L1" location="Contents!A1" display="Contents page" xr:uid="{A4715938-3B5C-49FC-AF46-566BB17E687A}"/>
    <hyperlink ref="C30" r:id="rId1" display="https://www.legislation.gov.uk/uksi/2019/450/regulation/2" xr:uid="{707BACE8-31F7-4DB0-BEB6-33D8B16FDA5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E60E0-D76F-4D85-B347-01C79A6FCE3F}">
  <dimension ref="A1:E18"/>
  <sheetViews>
    <sheetView showGridLines="0" workbookViewId="0"/>
  </sheetViews>
  <sheetFormatPr defaultRowHeight="14.4"/>
  <cols>
    <col min="1" max="1" width="13" customWidth="1"/>
    <col min="2" max="2" width="48" customWidth="1"/>
    <col min="3" max="3" width="47.6640625" style="207" customWidth="1"/>
    <col min="4" max="4" width="47" customWidth="1"/>
    <col min="5" max="5" width="15.33203125" customWidth="1"/>
  </cols>
  <sheetData>
    <row r="1" spans="1:5">
      <c r="C1"/>
      <c r="D1" s="207"/>
      <c r="E1" s="233" t="s">
        <v>94</v>
      </c>
    </row>
    <row r="2" spans="1:5" ht="36.6">
      <c r="A2" s="400" t="s">
        <v>366</v>
      </c>
      <c r="B2" s="400"/>
    </row>
    <row r="5" spans="1:5" s="208" customFormat="1" ht="21.6" customHeight="1">
      <c r="A5" s="235" t="s">
        <v>412</v>
      </c>
      <c r="B5" s="235" t="s">
        <v>367</v>
      </c>
      <c r="C5" s="235" t="s">
        <v>368</v>
      </c>
      <c r="D5" s="236" t="s">
        <v>369</v>
      </c>
    </row>
    <row r="6" spans="1:5" s="208" customFormat="1" ht="15.6">
      <c r="A6" s="251" t="s">
        <v>413</v>
      </c>
      <c r="B6" s="227" t="s">
        <v>370</v>
      </c>
      <c r="C6" s="209" t="s">
        <v>371</v>
      </c>
      <c r="D6" s="210" t="s">
        <v>372</v>
      </c>
    </row>
    <row r="7" spans="1:5" s="208" customFormat="1" ht="15.6">
      <c r="A7" s="251" t="s">
        <v>414</v>
      </c>
      <c r="B7" s="228" t="s">
        <v>261</v>
      </c>
      <c r="C7" s="211" t="s">
        <v>373</v>
      </c>
      <c r="D7" s="212"/>
    </row>
    <row r="8" spans="1:5" s="208" customFormat="1" ht="15.6">
      <c r="A8" s="403" t="s">
        <v>415</v>
      </c>
      <c r="B8" s="227" t="s">
        <v>374</v>
      </c>
      <c r="C8" s="401" t="s">
        <v>375</v>
      </c>
      <c r="D8" s="210" t="s">
        <v>410</v>
      </c>
    </row>
    <row r="9" spans="1:5" ht="30">
      <c r="A9" s="404"/>
      <c r="B9" s="227" t="s">
        <v>0</v>
      </c>
      <c r="C9" s="402"/>
      <c r="D9" s="213" t="s">
        <v>418</v>
      </c>
    </row>
    <row r="10" spans="1:5" ht="15.6">
      <c r="A10" s="404"/>
      <c r="B10" s="227" t="s">
        <v>1</v>
      </c>
      <c r="C10" s="402"/>
      <c r="D10" s="210" t="s">
        <v>417</v>
      </c>
    </row>
    <row r="11" spans="1:5" ht="15.6">
      <c r="A11" s="404"/>
      <c r="B11" s="227" t="s">
        <v>2</v>
      </c>
      <c r="C11" s="402"/>
      <c r="D11" s="210" t="s">
        <v>416</v>
      </c>
    </row>
    <row r="12" spans="1:5" ht="15.6">
      <c r="A12" s="405"/>
      <c r="B12" s="226" t="s">
        <v>94</v>
      </c>
      <c r="C12" s="214"/>
      <c r="D12" s="214"/>
    </row>
    <row r="13" spans="1:5" ht="15.6">
      <c r="C13" s="215"/>
      <c r="D13" s="215"/>
    </row>
    <row r="14" spans="1:5" ht="15.6">
      <c r="C14" s="215"/>
      <c r="D14" s="215"/>
    </row>
    <row r="15" spans="1:5" ht="15.6">
      <c r="C15" s="215"/>
      <c r="D15" s="215"/>
    </row>
    <row r="16" spans="1:5" ht="15.6">
      <c r="C16" s="215"/>
      <c r="D16" s="215"/>
    </row>
    <row r="17" spans="3:4" ht="15.6">
      <c r="C17" s="215"/>
      <c r="D17" s="215"/>
    </row>
    <row r="18" spans="3:4" ht="15.6">
      <c r="C18" s="215"/>
      <c r="D18" s="215"/>
    </row>
  </sheetData>
  <mergeCells count="3">
    <mergeCell ref="A2:B2"/>
    <mergeCell ref="C8:C11"/>
    <mergeCell ref="A8:A12"/>
  </mergeCells>
  <hyperlinks>
    <hyperlink ref="B6" location="'Organisational structure'!A1" display="Organisational structure " xr:uid="{90D79EFA-E9BE-4648-851A-C04585DDA30B}"/>
    <hyperlink ref="B7" location="'Your goods'!A1" display="Your goods" xr:uid="{D9EBDD19-C533-48A0-86B7-FD91D52B02DD}"/>
    <hyperlink ref="B8" location="Sales!A1" display="Sales" xr:uid="{B3AAF552-C225-48B6-AFAC-7404B95A922A}"/>
    <hyperlink ref="B9" location="'Income statement'!A1" display="Income statement" xr:uid="{D4E7C0F3-B17F-4840-807D-DF1764102E75}"/>
    <hyperlink ref="B10" location="Capacity!A1" display="Capacity" xr:uid="{8B162911-D7AC-4392-B91A-97072FC35E8E}"/>
    <hyperlink ref="B11" location="Stock!A1" display="Stock" xr:uid="{665089D2-DAD0-482A-8769-D6A5747AF26A}"/>
    <hyperlink ref="B12" location="Glossary!A1" display="Glossary" xr:uid="{CFFF5143-467D-4D4A-908B-7BB52C44442B}"/>
    <hyperlink ref="E1" location="Glossary!A1" display="Glossary" xr:uid="{298AE770-22D4-4213-BCE2-1A0D3FD531A6}"/>
    <hyperlink ref="A6" location="'Section A&gt;&gt;&gt;'!A1" display="A" xr:uid="{266C99D1-7609-4E5F-95D3-DD65A49EC0F5}"/>
    <hyperlink ref="A7" location="'Section B&gt;&gt;&gt;'!A1" display="B" xr:uid="{DEDC3675-7CDD-4FFA-A6EA-ED530A1A3FAA}"/>
    <hyperlink ref="A8" location="'Section C&gt;&gt;&gt;'!A1" display="C" xr:uid="{C3E1343F-38FF-479F-92D4-28C1D5235E7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16C17-AA9C-4E9B-A6A1-1C1F9EFED546}">
  <sheetPr>
    <tabColor rgb="FF92D050"/>
  </sheetPr>
  <dimension ref="A1:F12"/>
  <sheetViews>
    <sheetView showGridLines="0" workbookViewId="0"/>
  </sheetViews>
  <sheetFormatPr defaultRowHeight="14.4"/>
  <cols>
    <col min="1" max="1" width="30.109375" customWidth="1"/>
    <col min="2" max="2" width="48" customWidth="1"/>
    <col min="3" max="3" width="47.6640625" style="207" customWidth="1"/>
    <col min="4" max="4" width="14.6640625" customWidth="1"/>
    <col min="5" max="5" width="15.33203125" customWidth="1"/>
    <col min="6" max="6" width="19.33203125" customWidth="1"/>
  </cols>
  <sheetData>
    <row r="1" spans="1:6">
      <c r="C1"/>
      <c r="D1" s="207"/>
      <c r="E1" s="233" t="s">
        <v>94</v>
      </c>
      <c r="F1" s="230" t="s">
        <v>404</v>
      </c>
    </row>
    <row r="2" spans="1:6" ht="36.6">
      <c r="A2" s="400" t="s">
        <v>371</v>
      </c>
      <c r="B2" s="400"/>
      <c r="C2" s="400"/>
      <c r="D2" s="400"/>
    </row>
    <row r="5" spans="1:6" s="208" customFormat="1" ht="21.6" customHeight="1">
      <c r="A5" s="235" t="s">
        <v>367</v>
      </c>
      <c r="B5" s="235" t="s">
        <v>368</v>
      </c>
      <c r="C5" s="236" t="s">
        <v>369</v>
      </c>
    </row>
    <row r="6" spans="1:6" s="208" customFormat="1" ht="15.6">
      <c r="A6" s="227" t="s">
        <v>370</v>
      </c>
      <c r="B6" s="209" t="s">
        <v>371</v>
      </c>
      <c r="C6" s="210" t="s">
        <v>430</v>
      </c>
    </row>
    <row r="7" spans="1:6" ht="15.6">
      <c r="C7" s="215"/>
      <c r="D7" s="215"/>
    </row>
    <row r="8" spans="1:6" ht="15.6">
      <c r="C8" s="215"/>
      <c r="D8" s="215"/>
    </row>
    <row r="9" spans="1:6" ht="15.6">
      <c r="C9" s="215"/>
      <c r="D9" s="215"/>
    </row>
    <row r="10" spans="1:6" ht="15.6">
      <c r="C10" s="215"/>
      <c r="D10" s="215"/>
    </row>
    <row r="11" spans="1:6" ht="15.6">
      <c r="C11" s="215"/>
      <c r="D11" s="215"/>
    </row>
    <row r="12" spans="1:6" ht="15.6">
      <c r="C12" s="215"/>
      <c r="D12" s="215"/>
    </row>
  </sheetData>
  <mergeCells count="1">
    <mergeCell ref="A2:D2"/>
  </mergeCells>
  <hyperlinks>
    <hyperlink ref="A6" location="'Organisational structure'!A1" display="Organisational structure " xr:uid="{C63390E8-FE1F-4386-93BE-A48809FA39B4}"/>
    <hyperlink ref="F1" location="Contents!A1" display="Contents page" xr:uid="{2E39E338-BC41-48AE-87D1-CE2287D0108C}"/>
    <hyperlink ref="E1" location="Glossary!A1" display="Glossary" xr:uid="{55E870DC-FA17-464B-A942-B1FAD972091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205E-E612-4896-BD31-016C8FC1FC77}">
  <dimension ref="A1:AZ77"/>
  <sheetViews>
    <sheetView showGridLines="0" workbookViewId="0"/>
  </sheetViews>
  <sheetFormatPr defaultColWidth="8.5546875" defaultRowHeight="13.8"/>
  <cols>
    <col min="1" max="1" width="9.6640625" style="31" customWidth="1"/>
    <col min="2" max="11" width="20.5546875" style="31" customWidth="1"/>
    <col min="12" max="16384" width="8.5546875" style="31"/>
  </cols>
  <sheetData>
    <row r="1" spans="1:52" s="231" customFormat="1">
      <c r="B1" s="234" t="str">
        <f>'Guidance '!F19</f>
        <v>Non-confidential</v>
      </c>
      <c r="C1" s="234"/>
      <c r="D1" s="234"/>
      <c r="E1" s="234"/>
      <c r="F1" s="234"/>
      <c r="G1" s="234"/>
      <c r="I1" s="233" t="s">
        <v>94</v>
      </c>
      <c r="J1" s="230" t="s">
        <v>404</v>
      </c>
    </row>
    <row r="2" spans="1:5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row>
    <row r="3" spans="1:52" ht="17.399999999999999">
      <c r="A3" s="30"/>
      <c r="B3" s="408" t="s">
        <v>153</v>
      </c>
      <c r="C3" s="408"/>
      <c r="D3" s="408"/>
      <c r="E3" s="30"/>
      <c r="F3" s="33"/>
      <c r="G3" s="33"/>
      <c r="H3" s="33"/>
      <c r="I3" s="33"/>
      <c r="J3" s="33"/>
      <c r="K3" s="33"/>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row>
    <row r="4" spans="1:52" ht="16.95" customHeight="1">
      <c r="A4" s="30"/>
      <c r="B4" s="29" t="s">
        <v>4</v>
      </c>
      <c r="C4" s="406" t="str">
        <f>'Guidance '!$E11</f>
        <v>ER0081</v>
      </c>
      <c r="D4" s="407"/>
      <c r="E4" s="30"/>
      <c r="F4" s="33"/>
      <c r="G4" s="33"/>
      <c r="H4" s="33"/>
      <c r="I4" s="33"/>
      <c r="J4" s="33"/>
      <c r="K4" s="33"/>
      <c r="L4" s="32"/>
      <c r="M4" s="32"/>
      <c r="N4" s="32"/>
      <c r="O4" s="32"/>
      <c r="P4" s="32"/>
      <c r="Q4" s="32"/>
      <c r="R4" s="32"/>
      <c r="S4" s="32"/>
      <c r="T4" s="32"/>
      <c r="U4" s="32"/>
      <c r="V4" s="32"/>
      <c r="W4" s="32"/>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row>
    <row r="5" spans="1:52" ht="16.95" customHeight="1">
      <c r="A5" s="30"/>
      <c r="B5" s="29" t="s">
        <v>5</v>
      </c>
      <c r="C5" s="406" t="str">
        <f>'Guidance '!$E13</f>
        <v>example plc</v>
      </c>
      <c r="D5" s="407"/>
      <c r="E5" s="30"/>
      <c r="F5" s="33"/>
      <c r="G5" s="33"/>
      <c r="H5" s="33"/>
      <c r="I5" s="33"/>
      <c r="J5" s="33"/>
      <c r="K5" s="33"/>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row>
    <row r="6" spans="1:52" ht="16.95" customHeight="1">
      <c r="A6" s="30"/>
      <c r="B6" s="29" t="s">
        <v>257</v>
      </c>
      <c r="C6" s="406" t="str">
        <f>'Internal use'!$B9</f>
        <v>01/10/2024 - 30/09/2025</v>
      </c>
      <c r="D6" s="407"/>
      <c r="E6" s="5"/>
      <c r="F6" s="33"/>
      <c r="G6" s="33"/>
      <c r="H6" s="33"/>
      <c r="I6" s="33"/>
      <c r="J6" s="33"/>
      <c r="K6" s="33"/>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row>
    <row r="7" spans="1:52" ht="16.95" customHeight="1">
      <c r="A7" s="30"/>
      <c r="B7" s="29" t="s">
        <v>258</v>
      </c>
      <c r="C7" s="406" t="str">
        <f>'Internal use'!$B5</f>
        <v>01/10/2021 - 30/09/2025</v>
      </c>
      <c r="D7" s="407"/>
      <c r="E7" s="5"/>
      <c r="F7" s="53"/>
      <c r="G7" s="53"/>
      <c r="H7" s="54"/>
      <c r="I7" s="54"/>
      <c r="J7" s="55"/>
      <c r="K7" s="55"/>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row>
    <row r="8" spans="1:52" ht="17.399999999999999" customHeight="1" thickBot="1">
      <c r="A8" s="30"/>
      <c r="B8" s="5"/>
      <c r="C8" s="5"/>
      <c r="D8" s="5"/>
      <c r="E8" s="5"/>
      <c r="F8" s="30"/>
      <c r="G8" s="33"/>
      <c r="H8" s="34"/>
      <c r="I8" s="34"/>
      <c r="J8" s="35"/>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row>
    <row r="9" spans="1:52" ht="15.6">
      <c r="A9" s="30"/>
      <c r="B9" s="229" t="s">
        <v>155</v>
      </c>
      <c r="C9" s="36"/>
      <c r="D9" s="36"/>
      <c r="E9" s="36"/>
      <c r="F9" s="36"/>
      <c r="G9" s="36"/>
      <c r="H9" s="36"/>
      <c r="I9" s="36"/>
      <c r="J9" s="36"/>
      <c r="K9" s="36"/>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row>
    <row r="10" spans="1:52" ht="15.6">
      <c r="A10" s="30"/>
      <c r="B10" s="45" t="s">
        <v>283</v>
      </c>
      <c r="C10" s="58"/>
      <c r="D10" s="58"/>
      <c r="E10" s="58"/>
      <c r="F10" s="58"/>
      <c r="G10" s="58"/>
      <c r="H10" s="58"/>
      <c r="I10" s="58"/>
      <c r="J10" s="59"/>
      <c r="K10" s="36"/>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row>
    <row r="11" spans="1:52" ht="15.6">
      <c r="A11" s="30"/>
      <c r="B11" s="60" t="s">
        <v>431</v>
      </c>
      <c r="C11" s="42"/>
      <c r="D11" s="42"/>
      <c r="E11" s="42"/>
      <c r="F11" s="42"/>
      <c r="G11" s="42"/>
      <c r="H11" s="42"/>
      <c r="I11" s="42"/>
      <c r="J11" s="61"/>
      <c r="K11" s="42"/>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row>
    <row r="12" spans="1:52" ht="15.6">
      <c r="A12" s="30"/>
      <c r="B12" s="60" t="s">
        <v>432</v>
      </c>
      <c r="C12" s="42"/>
      <c r="D12" s="42"/>
      <c r="E12" s="42"/>
      <c r="F12" s="42"/>
      <c r="G12" s="42"/>
      <c r="H12" s="42"/>
      <c r="I12" s="42"/>
      <c r="J12" s="61"/>
      <c r="K12" s="42"/>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row>
    <row r="13" spans="1:52" ht="15.75" customHeight="1">
      <c r="A13" s="30"/>
      <c r="B13" s="46" t="s">
        <v>255</v>
      </c>
      <c r="C13" s="37"/>
      <c r="D13" s="37"/>
      <c r="E13" s="37"/>
      <c r="F13" s="37"/>
      <c r="G13" s="47"/>
      <c r="H13" s="48"/>
      <c r="I13" s="48"/>
      <c r="J13" s="49"/>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row>
    <row r="14" spans="1:52" ht="15.75" customHeight="1">
      <c r="A14" s="30"/>
      <c r="B14" s="62" t="s">
        <v>260</v>
      </c>
      <c r="C14" s="50"/>
      <c r="D14" s="50"/>
      <c r="E14" s="50"/>
      <c r="F14" s="50"/>
      <c r="G14" s="11"/>
      <c r="H14" s="12"/>
      <c r="I14" s="12"/>
      <c r="J14" s="52"/>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row>
    <row r="15" spans="1:52">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row>
    <row r="16" spans="1:52">
      <c r="A16" s="30"/>
      <c r="B16" s="410" t="s">
        <v>433</v>
      </c>
      <c r="C16" s="410"/>
      <c r="D16" s="410"/>
      <c r="E16" s="410"/>
      <c r="F16" s="410"/>
      <c r="G16" s="41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row>
    <row r="17" spans="1:52">
      <c r="A17" s="30"/>
      <c r="B17" s="413"/>
      <c r="C17" s="414"/>
      <c r="D17" s="415"/>
      <c r="E17" s="416" t="s">
        <v>252</v>
      </c>
      <c r="F17" s="417"/>
      <c r="G17" s="418" t="s">
        <v>253</v>
      </c>
      <c r="H17" s="419"/>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row>
    <row r="18" spans="1:52">
      <c r="A18" s="30"/>
      <c r="B18" s="56" t="s">
        <v>154</v>
      </c>
      <c r="C18" s="57"/>
      <c r="D18" s="57"/>
      <c r="E18" s="420"/>
      <c r="F18" s="420"/>
      <c r="G18" s="421"/>
      <c r="H18" s="421"/>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row>
    <row r="19" spans="1:52" ht="13.95" customHeight="1">
      <c r="A19" s="30"/>
      <c r="B19" s="411" t="s">
        <v>254</v>
      </c>
      <c r="C19" s="412"/>
      <c r="D19" s="412"/>
      <c r="E19" s="420"/>
      <c r="F19" s="420"/>
      <c r="G19" s="421"/>
      <c r="H19" s="421"/>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row>
    <row r="20" spans="1:5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row>
    <row r="21" spans="1:52">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row>
    <row r="22" spans="1:52">
      <c r="A22" s="30"/>
      <c r="B22" s="2" t="s">
        <v>259</v>
      </c>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row>
    <row r="23" spans="1:52">
      <c r="A23" s="30"/>
      <c r="B23" s="409" t="s">
        <v>156</v>
      </c>
      <c r="C23" s="409"/>
      <c r="D23" s="409"/>
      <c r="E23" s="409"/>
      <c r="F23" s="409"/>
      <c r="G23" s="409"/>
      <c r="H23" s="409"/>
      <c r="I23" s="19" t="s">
        <v>157</v>
      </c>
      <c r="J23" s="409" t="s">
        <v>158</v>
      </c>
      <c r="K23" s="409"/>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row>
    <row r="24" spans="1:52" s="39" customFormat="1" ht="74.400000000000006" customHeight="1">
      <c r="A24" s="38"/>
      <c r="B24" s="16" t="s">
        <v>159</v>
      </c>
      <c r="C24" s="16" t="s">
        <v>160</v>
      </c>
      <c r="D24" s="16" t="s">
        <v>161</v>
      </c>
      <c r="E24" s="16" t="s">
        <v>162</v>
      </c>
      <c r="F24" s="16" t="s">
        <v>163</v>
      </c>
      <c r="G24" s="16" t="s">
        <v>164</v>
      </c>
      <c r="H24" s="16" t="s">
        <v>165</v>
      </c>
      <c r="I24" s="16" t="s">
        <v>166</v>
      </c>
      <c r="J24" s="16" t="s">
        <v>167</v>
      </c>
      <c r="K24" s="16" t="s">
        <v>168</v>
      </c>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row>
    <row r="25" spans="1:52" ht="14.25" customHeight="1">
      <c r="A25" s="30"/>
      <c r="B25" s="16" t="s">
        <v>169</v>
      </c>
      <c r="C25" s="16" t="s">
        <v>170</v>
      </c>
      <c r="D25" s="16" t="s">
        <v>171</v>
      </c>
      <c r="E25" s="16" t="s">
        <v>172</v>
      </c>
      <c r="F25" s="16" t="s">
        <v>173</v>
      </c>
      <c r="G25" s="16" t="s">
        <v>174</v>
      </c>
      <c r="H25" s="16" t="s">
        <v>175</v>
      </c>
      <c r="I25" s="16" t="s">
        <v>176</v>
      </c>
      <c r="J25" s="16" t="s">
        <v>177</v>
      </c>
      <c r="K25" s="16" t="s">
        <v>178</v>
      </c>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row>
    <row r="26" spans="1:52" ht="14.25" customHeight="1">
      <c r="A26" s="30"/>
      <c r="B26" s="247" t="s">
        <v>23</v>
      </c>
      <c r="C26" s="247"/>
      <c r="D26" s="248"/>
      <c r="E26" s="248"/>
      <c r="F26" s="247"/>
      <c r="G26" s="247"/>
      <c r="H26" s="247"/>
      <c r="I26" s="247"/>
      <c r="J26" s="247"/>
      <c r="K26" s="247"/>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row>
    <row r="27" spans="1:52" ht="14.25" customHeight="1">
      <c r="A27" s="30"/>
      <c r="B27" s="249"/>
      <c r="C27" s="249"/>
      <c r="D27" s="249"/>
      <c r="E27" s="249"/>
      <c r="F27" s="249"/>
      <c r="G27" s="249"/>
      <c r="H27" s="249"/>
      <c r="I27" s="249"/>
      <c r="J27" s="249"/>
      <c r="K27" s="249"/>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row>
    <row r="28" spans="1:52" ht="14.25" customHeight="1">
      <c r="A28" s="30"/>
      <c r="B28" s="249"/>
      <c r="C28" s="249"/>
      <c r="D28" s="249"/>
      <c r="E28" s="249"/>
      <c r="F28" s="249"/>
      <c r="G28" s="249"/>
      <c r="H28" s="249"/>
      <c r="I28" s="249"/>
      <c r="J28" s="249"/>
      <c r="K28" s="249"/>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row>
    <row r="29" spans="1:52" ht="14.25" customHeight="1">
      <c r="A29" s="30"/>
      <c r="B29" s="249"/>
      <c r="C29" s="249"/>
      <c r="D29" s="249"/>
      <c r="E29" s="249"/>
      <c r="F29" s="249"/>
      <c r="G29" s="249"/>
      <c r="H29" s="249"/>
      <c r="I29" s="249"/>
      <c r="J29" s="249"/>
      <c r="K29" s="249"/>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row>
    <row r="30" spans="1:52" ht="14.25" customHeight="1">
      <c r="A30" s="30"/>
      <c r="B30" s="249"/>
      <c r="C30" s="249"/>
      <c r="D30" s="249"/>
      <c r="E30" s="249"/>
      <c r="F30" s="249"/>
      <c r="G30" s="249"/>
      <c r="H30" s="249"/>
      <c r="I30" s="249"/>
      <c r="J30" s="249"/>
      <c r="K30" s="249"/>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row>
    <row r="31" spans="1:52" ht="14.25" customHeight="1">
      <c r="A31" s="30"/>
      <c r="B31" s="249"/>
      <c r="C31" s="249"/>
      <c r="D31" s="249"/>
      <c r="E31" s="249"/>
      <c r="F31" s="249"/>
      <c r="G31" s="249"/>
      <c r="H31" s="249"/>
      <c r="I31" s="249"/>
      <c r="J31" s="249"/>
      <c r="K31" s="249"/>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row>
    <row r="32" spans="1:52" ht="14.25" customHeight="1">
      <c r="A32" s="30"/>
      <c r="B32" s="249"/>
      <c r="C32" s="249"/>
      <c r="D32" s="249"/>
      <c r="E32" s="249"/>
      <c r="F32" s="249"/>
      <c r="G32" s="249"/>
      <c r="H32" s="249"/>
      <c r="I32" s="249"/>
      <c r="J32" s="249"/>
      <c r="K32" s="249"/>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row>
    <row r="33" spans="1:52" ht="14.25" customHeight="1">
      <c r="A33" s="30"/>
      <c r="B33" s="249"/>
      <c r="C33" s="249"/>
      <c r="D33" s="249"/>
      <c r="E33" s="249"/>
      <c r="F33" s="249"/>
      <c r="G33" s="249"/>
      <c r="H33" s="249"/>
      <c r="I33" s="249"/>
      <c r="J33" s="249"/>
      <c r="K33" s="249"/>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row>
    <row r="34" spans="1:52" ht="14.25" customHeight="1">
      <c r="A34" s="30"/>
      <c r="B34" s="249"/>
      <c r="C34" s="249"/>
      <c r="D34" s="249"/>
      <c r="E34" s="249"/>
      <c r="F34" s="249"/>
      <c r="G34" s="249"/>
      <c r="H34" s="249"/>
      <c r="I34" s="249"/>
      <c r="J34" s="249"/>
      <c r="K34" s="249"/>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row>
    <row r="35" spans="1:52" ht="14.25" customHeight="1">
      <c r="A35" s="30"/>
      <c r="B35" s="249"/>
      <c r="C35" s="249"/>
      <c r="D35" s="249"/>
      <c r="E35" s="249"/>
      <c r="F35" s="249"/>
      <c r="G35" s="249"/>
      <c r="H35" s="249"/>
      <c r="I35" s="249"/>
      <c r="J35" s="249"/>
      <c r="K35" s="249"/>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row>
    <row r="36" spans="1:52" ht="14.25" customHeight="1">
      <c r="A36" s="30"/>
      <c r="B36" s="249"/>
      <c r="C36" s="249"/>
      <c r="D36" s="249"/>
      <c r="E36" s="249"/>
      <c r="F36" s="249"/>
      <c r="G36" s="249"/>
      <c r="H36" s="249"/>
      <c r="I36" s="249"/>
      <c r="J36" s="249"/>
      <c r="K36" s="249"/>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row>
    <row r="37" spans="1:52" ht="14.25" customHeight="1">
      <c r="A37" s="30"/>
      <c r="B37" s="249"/>
      <c r="C37" s="249"/>
      <c r="D37" s="249"/>
      <c r="E37" s="249"/>
      <c r="F37" s="249"/>
      <c r="G37" s="249"/>
      <c r="H37" s="249"/>
      <c r="I37" s="249"/>
      <c r="J37" s="249"/>
      <c r="K37" s="249"/>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row>
    <row r="38" spans="1:52" ht="14.25" customHeight="1">
      <c r="A38" s="30"/>
      <c r="B38" s="249"/>
      <c r="C38" s="249"/>
      <c r="D38" s="249"/>
      <c r="E38" s="249"/>
      <c r="F38" s="249"/>
      <c r="G38" s="249"/>
      <c r="H38" s="249"/>
      <c r="I38" s="249"/>
      <c r="J38" s="249"/>
      <c r="K38" s="249"/>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row>
    <row r="39" spans="1:52" ht="14.25" customHeight="1">
      <c r="A39" s="30"/>
      <c r="B39" s="249"/>
      <c r="C39" s="249"/>
      <c r="D39" s="249"/>
      <c r="E39" s="249"/>
      <c r="F39" s="249"/>
      <c r="G39" s="249"/>
      <c r="H39" s="249"/>
      <c r="I39" s="249"/>
      <c r="J39" s="249"/>
      <c r="K39" s="249"/>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row>
    <row r="40" spans="1:52" ht="14.25" customHeight="1">
      <c r="A40" s="30"/>
      <c r="B40" s="40"/>
      <c r="C40" s="40"/>
      <c r="D40" s="40"/>
      <c r="E40" s="40"/>
      <c r="F40" s="40"/>
      <c r="G40" s="40"/>
      <c r="H40" s="40"/>
      <c r="I40" s="40"/>
      <c r="J40" s="40"/>
      <c r="K40" s="4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row>
    <row r="41" spans="1:52" ht="14.25" customHeight="1">
      <c r="A41" s="30"/>
      <c r="B41" s="41" t="s">
        <v>179</v>
      </c>
      <c r="C41" s="42"/>
      <c r="D41" s="42"/>
      <c r="E41" s="42"/>
      <c r="F41" s="42"/>
      <c r="G41" s="42"/>
      <c r="H41" s="42"/>
      <c r="I41" s="42"/>
      <c r="J41" s="42"/>
      <c r="K41" s="42"/>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row>
    <row r="42" spans="1:52" ht="14.25" customHeight="1">
      <c r="A42" s="30"/>
      <c r="B42" s="43" t="s">
        <v>169</v>
      </c>
      <c r="C42" s="44" t="s">
        <v>180</v>
      </c>
      <c r="D42" s="35"/>
      <c r="E42" s="44"/>
      <c r="F42" s="44"/>
      <c r="G42" s="44"/>
      <c r="H42" s="44"/>
      <c r="I42" s="44"/>
      <c r="J42" s="44"/>
      <c r="K42" s="44"/>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row>
    <row r="43" spans="1:52" ht="14.25" customHeight="1">
      <c r="A43" s="30"/>
      <c r="B43" s="43" t="s">
        <v>170</v>
      </c>
      <c r="C43" s="44" t="s">
        <v>256</v>
      </c>
      <c r="D43" s="35"/>
      <c r="E43" s="44"/>
      <c r="F43" s="44"/>
      <c r="G43" s="44"/>
      <c r="H43" s="44"/>
      <c r="I43" s="44"/>
      <c r="J43" s="44"/>
      <c r="K43" s="44"/>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row>
    <row r="44" spans="1:52" ht="14.25" customHeight="1">
      <c r="A44" s="30"/>
      <c r="B44" s="43" t="s">
        <v>171</v>
      </c>
      <c r="C44" s="44" t="s">
        <v>181</v>
      </c>
      <c r="D44" s="35"/>
      <c r="E44" s="44"/>
      <c r="F44" s="44"/>
      <c r="G44" s="44"/>
      <c r="H44" s="44"/>
      <c r="I44" s="44"/>
      <c r="J44" s="44"/>
      <c r="K44" s="44"/>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row>
    <row r="45" spans="1:52" ht="14.25" customHeight="1">
      <c r="A45" s="30"/>
      <c r="B45" s="43" t="s">
        <v>172</v>
      </c>
      <c r="C45" s="44" t="s">
        <v>182</v>
      </c>
      <c r="D45" s="35"/>
      <c r="E45" s="44"/>
      <c r="F45" s="44"/>
      <c r="G45" s="44"/>
      <c r="H45" s="44"/>
      <c r="I45" s="44"/>
      <c r="J45" s="44"/>
      <c r="K45" s="44"/>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row>
    <row r="46" spans="1:52" ht="14.25" customHeight="1">
      <c r="A46" s="30"/>
      <c r="B46" s="43" t="s">
        <v>173</v>
      </c>
      <c r="C46" s="44" t="s">
        <v>183</v>
      </c>
      <c r="D46" s="35"/>
      <c r="E46" s="44"/>
      <c r="F46" s="44"/>
      <c r="G46" s="44"/>
      <c r="H46" s="44"/>
      <c r="I46" s="44"/>
      <c r="J46" s="44"/>
      <c r="K46" s="44"/>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row>
    <row r="47" spans="1:52" ht="14.25" customHeight="1">
      <c r="A47" s="30"/>
      <c r="B47" s="43" t="s">
        <v>174</v>
      </c>
      <c r="C47" s="44" t="s">
        <v>184</v>
      </c>
      <c r="D47" s="35"/>
      <c r="E47" s="44"/>
      <c r="F47" s="44"/>
      <c r="G47" s="44"/>
      <c r="H47" s="44"/>
      <c r="I47" s="44"/>
      <c r="J47" s="44"/>
      <c r="K47" s="44"/>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row>
    <row r="48" spans="1:52" ht="14.25" customHeight="1">
      <c r="A48" s="30"/>
      <c r="B48" s="43" t="s">
        <v>175</v>
      </c>
      <c r="C48" s="44" t="s">
        <v>185</v>
      </c>
      <c r="D48" s="35"/>
      <c r="E48" s="44"/>
      <c r="F48" s="44"/>
      <c r="G48" s="44"/>
      <c r="H48" s="44"/>
      <c r="I48" s="44"/>
      <c r="J48" s="44"/>
      <c r="K48" s="44"/>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row>
    <row r="49" spans="1:52" ht="14.25" customHeight="1">
      <c r="A49" s="30"/>
      <c r="B49" s="43" t="s">
        <v>176</v>
      </c>
      <c r="C49" s="44" t="s">
        <v>186</v>
      </c>
      <c r="D49" s="35"/>
      <c r="E49" s="44"/>
      <c r="F49" s="44"/>
      <c r="G49" s="44"/>
      <c r="H49" s="44"/>
      <c r="I49" s="44"/>
      <c r="J49" s="44"/>
      <c r="K49" s="44"/>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row>
    <row r="50" spans="1:52" ht="14.25" customHeight="1">
      <c r="A50" s="30"/>
      <c r="B50" s="43" t="s">
        <v>177</v>
      </c>
      <c r="C50" s="44" t="s">
        <v>187</v>
      </c>
      <c r="D50" s="35"/>
      <c r="E50" s="44"/>
      <c r="F50" s="44"/>
      <c r="G50" s="44"/>
      <c r="H50" s="44"/>
      <c r="I50" s="44"/>
      <c r="J50" s="44"/>
      <c r="K50" s="44"/>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row>
    <row r="51" spans="1:52" ht="14.25" customHeight="1">
      <c r="A51" s="30"/>
      <c r="B51" s="43" t="s">
        <v>178</v>
      </c>
      <c r="C51" s="44" t="s">
        <v>188</v>
      </c>
      <c r="D51" s="35"/>
      <c r="E51" s="44"/>
      <c r="F51" s="44"/>
      <c r="G51" s="44"/>
      <c r="H51" s="44"/>
      <c r="I51" s="44"/>
      <c r="J51" s="44"/>
      <c r="K51" s="44"/>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row>
    <row r="52" spans="1:52" ht="14.25" customHeight="1">
      <c r="A52" s="30"/>
      <c r="B52" s="40"/>
      <c r="C52" s="40"/>
      <c r="D52" s="40"/>
      <c r="E52" s="40"/>
      <c r="F52" s="40"/>
      <c r="G52" s="40"/>
      <c r="H52" s="40"/>
      <c r="I52" s="40"/>
      <c r="J52" s="40"/>
      <c r="K52" s="4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row>
    <row r="53" spans="1:52" ht="14.25" customHeight="1">
      <c r="A53" s="30"/>
      <c r="B53" s="40"/>
      <c r="C53" s="40"/>
      <c r="D53" s="40"/>
      <c r="E53" s="40"/>
      <c r="F53" s="40"/>
      <c r="G53" s="40"/>
      <c r="H53" s="40"/>
      <c r="I53" s="40"/>
      <c r="J53" s="40"/>
      <c r="K53" s="4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row>
    <row r="54" spans="1:52" ht="14.25" customHeight="1">
      <c r="A54" s="30"/>
      <c r="B54" s="40"/>
      <c r="C54" s="40"/>
      <c r="D54" s="40"/>
      <c r="E54" s="40"/>
      <c r="F54" s="40"/>
      <c r="G54" s="40"/>
      <c r="H54" s="40"/>
      <c r="I54" s="40"/>
      <c r="J54" s="40"/>
      <c r="K54" s="4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row>
    <row r="55" spans="1:52" ht="14.25" customHeight="1">
      <c r="A55" s="30"/>
      <c r="B55" s="40"/>
      <c r="C55" s="40"/>
      <c r="D55" s="40"/>
      <c r="E55" s="40"/>
      <c r="F55" s="40"/>
      <c r="G55" s="40"/>
      <c r="H55" s="40"/>
      <c r="I55" s="40"/>
      <c r="J55" s="40"/>
      <c r="K55" s="4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row>
    <row r="56" spans="1:52" ht="14.25" customHeight="1">
      <c r="A56" s="30"/>
      <c r="B56" s="40"/>
      <c r="C56" s="40"/>
      <c r="D56" s="40"/>
      <c r="E56" s="40"/>
      <c r="F56" s="40"/>
      <c r="G56" s="40"/>
      <c r="H56" s="40"/>
      <c r="I56" s="40"/>
      <c r="J56" s="40"/>
      <c r="K56" s="4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row>
    <row r="57" spans="1:52" ht="14.25" customHeight="1">
      <c r="A57" s="30"/>
      <c r="B57" s="40"/>
      <c r="C57" s="40"/>
      <c r="D57" s="40"/>
      <c r="E57" s="40"/>
      <c r="F57" s="40"/>
      <c r="G57" s="40"/>
      <c r="H57" s="40"/>
      <c r="I57" s="40"/>
      <c r="J57" s="40"/>
      <c r="K57" s="4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row>
    <row r="58" spans="1:52" ht="14.25" customHeight="1">
      <c r="A58" s="30"/>
      <c r="B58" s="40"/>
      <c r="C58" s="40"/>
      <c r="D58" s="40"/>
      <c r="E58" s="40"/>
      <c r="F58" s="40"/>
      <c r="G58" s="40"/>
      <c r="H58" s="40"/>
      <c r="I58" s="40"/>
      <c r="J58" s="40"/>
      <c r="K58" s="4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row>
    <row r="59" spans="1:52" ht="14.2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row>
    <row r="60" spans="1:52" ht="14.2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row>
    <row r="61" spans="1:52" ht="14.2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row>
    <row r="62" spans="1:52" ht="14.2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row>
    <row r="63" spans="1:52" ht="14.2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row>
    <row r="64" spans="1:52" ht="14.2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row>
    <row r="65" spans="1:52" ht="14.2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row>
    <row r="66" spans="1:52" ht="14.2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row>
    <row r="67" spans="1:52" ht="14.2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row>
    <row r="68" spans="1:52" ht="14.2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row>
    <row r="69" spans="1:52">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row>
    <row r="70" spans="1:52">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row>
    <row r="71" spans="1:52">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row>
    <row r="72" spans="1:5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row>
    <row r="73" spans="1:52">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row>
    <row r="74" spans="1:5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row>
    <row r="75" spans="1:52">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row>
    <row r="76" spans="1:52">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row>
    <row r="77" spans="1:52">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row>
  </sheetData>
  <mergeCells count="16">
    <mergeCell ref="C5:D5"/>
    <mergeCell ref="B3:D3"/>
    <mergeCell ref="C4:D4"/>
    <mergeCell ref="B23:H23"/>
    <mergeCell ref="J23:K23"/>
    <mergeCell ref="C6:D6"/>
    <mergeCell ref="C7:D7"/>
    <mergeCell ref="B16:G16"/>
    <mergeCell ref="B19:D19"/>
    <mergeCell ref="B17:D17"/>
    <mergeCell ref="E17:F17"/>
    <mergeCell ref="G17:H17"/>
    <mergeCell ref="E18:F18"/>
    <mergeCell ref="G18:H18"/>
    <mergeCell ref="E19:F19"/>
    <mergeCell ref="G19:H19"/>
  </mergeCells>
  <conditionalFormatting sqref="B1">
    <cfRule type="cellIs" dxfId="11" priority="1" operator="equal">
      <formula>"Non-confidential"</formula>
    </cfRule>
    <cfRule type="cellIs" dxfId="10" priority="2" operator="equal">
      <formula>"Confidential"</formula>
    </cfRule>
  </conditionalFormatting>
  <hyperlinks>
    <hyperlink ref="J1" location="Contents!A1" display="Contents page" xr:uid="{2E2ACCAC-453C-4C64-B3A7-17CD74C79FD4}"/>
    <hyperlink ref="I1" location="Glossary!A1" display="Glossary" xr:uid="{1A7EC01B-D65F-4B15-8D47-59AEDF66917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6D92-8056-4336-9E90-87151223CFAF}">
  <sheetPr>
    <tabColor rgb="FF92D050"/>
  </sheetPr>
  <dimension ref="A1:F12"/>
  <sheetViews>
    <sheetView showGridLines="0" workbookViewId="0"/>
  </sheetViews>
  <sheetFormatPr defaultRowHeight="14.4"/>
  <cols>
    <col min="1" max="1" width="27.33203125" customWidth="1"/>
    <col min="2" max="2" width="48" customWidth="1"/>
    <col min="3" max="3" width="47.6640625" style="207" customWidth="1"/>
    <col min="4" max="4" width="12.5546875" customWidth="1"/>
    <col min="5" max="5" width="15.33203125" customWidth="1"/>
    <col min="6" max="6" width="13.44140625" customWidth="1"/>
  </cols>
  <sheetData>
    <row r="1" spans="1:6">
      <c r="C1"/>
      <c r="D1" s="207"/>
      <c r="E1" s="233" t="s">
        <v>94</v>
      </c>
      <c r="F1" s="230" t="s">
        <v>404</v>
      </c>
    </row>
    <row r="2" spans="1:6" ht="36.6">
      <c r="A2" s="400" t="s">
        <v>373</v>
      </c>
      <c r="B2" s="400"/>
      <c r="C2" s="400"/>
    </row>
    <row r="5" spans="1:6" s="208" customFormat="1" ht="21.6" customHeight="1">
      <c r="A5" s="252" t="s">
        <v>367</v>
      </c>
      <c r="B5" s="252" t="s">
        <v>368</v>
      </c>
      <c r="C5" s="253" t="s">
        <v>369</v>
      </c>
    </row>
    <row r="6" spans="1:6" s="208" customFormat="1" ht="15.6">
      <c r="A6" s="227" t="s">
        <v>261</v>
      </c>
      <c r="B6" s="254" t="s">
        <v>373</v>
      </c>
      <c r="C6" s="210"/>
    </row>
    <row r="7" spans="1:6" ht="15.6">
      <c r="C7" s="215"/>
      <c r="D7" s="215"/>
    </row>
    <row r="8" spans="1:6" ht="15.6">
      <c r="C8" s="215"/>
      <c r="D8" s="215"/>
    </row>
    <row r="9" spans="1:6" ht="15.6">
      <c r="C9" s="215"/>
      <c r="D9" s="215"/>
    </row>
    <row r="10" spans="1:6" ht="15.6">
      <c r="C10" s="215"/>
      <c r="D10" s="215"/>
    </row>
    <row r="11" spans="1:6" ht="15.6">
      <c r="C11" s="215"/>
      <c r="D11" s="215"/>
    </row>
    <row r="12" spans="1:6" ht="15.6">
      <c r="C12" s="215"/>
      <c r="D12" s="215"/>
    </row>
  </sheetData>
  <mergeCells count="1">
    <mergeCell ref="A2:C2"/>
  </mergeCells>
  <hyperlinks>
    <hyperlink ref="A6" location="'Your goods'!A1" display="Your goods" xr:uid="{1D29E8F4-13A9-4437-A395-679EA649CD3F}"/>
    <hyperlink ref="F1" location="Contents!A1" display="Contents page" xr:uid="{842B56C7-9ACA-4CCA-92E2-9BF23AD91374}"/>
    <hyperlink ref="E1" location="Glossary!A1" display="Glossary" xr:uid="{23493FA5-E383-42DB-BA70-FD4EDF24DF9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8EC-205E-4EF5-AEBD-57695208E4B3}">
  <dimension ref="A1:AX45"/>
  <sheetViews>
    <sheetView showGridLines="0" workbookViewId="0">
      <selection activeCell="B18" sqref="B18"/>
    </sheetView>
  </sheetViews>
  <sheetFormatPr defaultColWidth="8.88671875" defaultRowHeight="13.8"/>
  <cols>
    <col min="1" max="1" width="9.5546875" style="31" customWidth="1"/>
    <col min="2" max="5" width="20.88671875" style="31" customWidth="1"/>
    <col min="6" max="6" width="18.5546875" style="31" customWidth="1"/>
    <col min="7" max="7" width="23.109375" style="31" customWidth="1"/>
    <col min="8" max="8" width="20.44140625" style="31" customWidth="1"/>
    <col min="9" max="9" width="33.6640625" style="31" customWidth="1"/>
    <col min="10" max="10" width="39.6640625" style="31" customWidth="1"/>
    <col min="11" max="11" width="18.109375" style="31" customWidth="1"/>
    <col min="12" max="12" width="14.44140625" style="31" customWidth="1"/>
    <col min="13" max="16384" width="8.88671875" style="31"/>
  </cols>
  <sheetData>
    <row r="1" spans="1:50" s="231" customFormat="1">
      <c r="B1" s="234" t="str">
        <f>'Guidance '!F19</f>
        <v>Non-confidential</v>
      </c>
      <c r="C1" s="234"/>
      <c r="D1" s="234"/>
      <c r="E1" s="234"/>
      <c r="F1" s="234"/>
      <c r="G1" s="234"/>
      <c r="H1" s="233" t="s">
        <v>94</v>
      </c>
      <c r="I1" s="230" t="s">
        <v>404</v>
      </c>
    </row>
    <row r="2" spans="1:50" ht="15" customHeigh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63"/>
      <c r="AV2" s="30"/>
      <c r="AW2" s="30"/>
      <c r="AX2" s="30"/>
    </row>
    <row r="3" spans="1:50" ht="20.100000000000001" customHeight="1">
      <c r="A3" s="27"/>
      <c r="B3" s="440" t="s">
        <v>261</v>
      </c>
      <c r="C3" s="441"/>
      <c r="D3" s="441"/>
      <c r="E3" s="65"/>
      <c r="F3" s="64"/>
      <c r="G3" s="7"/>
      <c r="H3" s="64"/>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63"/>
      <c r="AV3" s="30"/>
      <c r="AW3" s="30"/>
      <c r="AX3" s="30"/>
    </row>
    <row r="4" spans="1:50" ht="14.4" customHeight="1">
      <c r="A4" s="27"/>
      <c r="B4" s="29" t="s">
        <v>4</v>
      </c>
      <c r="C4" s="406" t="str">
        <f>'Guidance '!$E11</f>
        <v>ER0081</v>
      </c>
      <c r="D4" s="407"/>
      <c r="E4" s="65"/>
      <c r="F4" s="64"/>
      <c r="G4" s="65"/>
      <c r="H4" s="64"/>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63"/>
      <c r="AV4" s="30"/>
      <c r="AW4" s="30"/>
      <c r="AX4" s="30"/>
    </row>
    <row r="5" spans="1:50">
      <c r="A5" s="27"/>
      <c r="B5" s="29" t="s">
        <v>5</v>
      </c>
      <c r="C5" s="406" t="str">
        <f>'Guidance '!$E13</f>
        <v>example plc</v>
      </c>
      <c r="D5" s="407"/>
      <c r="E5" s="65"/>
      <c r="F5" s="64"/>
      <c r="G5" s="64"/>
      <c r="H5" s="64"/>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63"/>
      <c r="AV5" s="30"/>
      <c r="AW5" s="30"/>
      <c r="AX5" s="30"/>
    </row>
    <row r="6" spans="1:50">
      <c r="A6" s="27"/>
      <c r="B6" s="29" t="s">
        <v>257</v>
      </c>
      <c r="C6" s="406" t="str">
        <f>'Internal use'!$B9</f>
        <v>01/10/2024 - 30/09/2025</v>
      </c>
      <c r="D6" s="407"/>
      <c r="E6" s="65"/>
      <c r="F6" s="64"/>
      <c r="G6" s="64"/>
      <c r="H6" s="64"/>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63"/>
      <c r="AV6" s="30"/>
      <c r="AW6" s="30"/>
      <c r="AX6" s="30"/>
    </row>
    <row r="7" spans="1:50">
      <c r="A7" s="27"/>
      <c r="B7" s="29" t="s">
        <v>258</v>
      </c>
      <c r="C7" s="406" t="str">
        <f>'Internal use'!$B5</f>
        <v>01/10/2021 - 30/09/2025</v>
      </c>
      <c r="D7" s="407"/>
      <c r="E7" s="65"/>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63"/>
      <c r="AV7" s="30"/>
      <c r="AW7" s="30"/>
      <c r="AX7" s="30"/>
    </row>
    <row r="8" spans="1:50" ht="14.4" thickBot="1">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63"/>
      <c r="AV8" s="30"/>
      <c r="AW8" s="30"/>
      <c r="AX8" s="30"/>
    </row>
    <row r="9" spans="1:50" ht="14.4" customHeight="1">
      <c r="A9" s="27"/>
      <c r="B9" s="237" t="s">
        <v>189</v>
      </c>
      <c r="C9" s="66"/>
      <c r="D9" s="66"/>
      <c r="E9" s="66"/>
      <c r="F9" s="66"/>
      <c r="G9" s="66"/>
      <c r="H9" s="66"/>
      <c r="I9" s="66"/>
      <c r="J9" s="66"/>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63"/>
      <c r="AV9" s="30"/>
      <c r="AW9" s="30"/>
      <c r="AX9" s="30"/>
    </row>
    <row r="10" spans="1:50" ht="16.95" customHeight="1">
      <c r="A10" s="27"/>
      <c r="B10" s="22" t="s">
        <v>267</v>
      </c>
      <c r="C10" s="81"/>
      <c r="D10" s="81"/>
      <c r="E10" s="81"/>
      <c r="F10" s="81"/>
      <c r="G10" s="81"/>
      <c r="H10" s="81"/>
      <c r="I10" s="81"/>
      <c r="J10" s="82"/>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63"/>
      <c r="AV10" s="30"/>
      <c r="AW10" s="30"/>
      <c r="AX10" s="30"/>
    </row>
    <row r="11" spans="1:50" ht="16.95" customHeight="1">
      <c r="A11" s="27"/>
      <c r="B11" s="423" t="s">
        <v>190</v>
      </c>
      <c r="C11" s="424"/>
      <c r="D11" s="424"/>
      <c r="E11" s="424"/>
      <c r="F11" s="424"/>
      <c r="G11" s="424"/>
      <c r="H11" s="424"/>
      <c r="I11" s="424"/>
      <c r="J11" s="425"/>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63"/>
      <c r="AV11" s="30"/>
      <c r="AW11" s="30"/>
      <c r="AX11" s="30"/>
    </row>
    <row r="12" spans="1:50" ht="16.95" customHeight="1">
      <c r="A12" s="27"/>
      <c r="B12" s="426" t="s">
        <v>266</v>
      </c>
      <c r="C12" s="427"/>
      <c r="D12" s="427"/>
      <c r="E12" s="427"/>
      <c r="F12" s="427"/>
      <c r="G12" s="427"/>
      <c r="H12" s="427"/>
      <c r="I12" s="427"/>
      <c r="J12" s="428"/>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63"/>
      <c r="AV12" s="30"/>
      <c r="AW12" s="30"/>
      <c r="AX12" s="30"/>
    </row>
    <row r="13" spans="1:50">
      <c r="A13" s="27"/>
      <c r="B13" s="30"/>
      <c r="C13" s="30"/>
      <c r="D13" s="30"/>
      <c r="E13" s="30"/>
      <c r="F13" s="30"/>
      <c r="G13" s="30"/>
      <c r="H13" s="30"/>
      <c r="I13" s="30"/>
      <c r="J13" s="30"/>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63"/>
      <c r="AV13" s="30"/>
      <c r="AW13" s="30"/>
      <c r="AX13" s="30"/>
    </row>
    <row r="14" spans="1:50">
      <c r="A14" s="27"/>
      <c r="B14" s="30"/>
      <c r="C14" s="30"/>
      <c r="D14" s="30"/>
      <c r="E14" s="30"/>
      <c r="F14" s="30"/>
      <c r="G14" s="30"/>
      <c r="H14" s="30"/>
      <c r="I14" s="30"/>
      <c r="J14" s="30"/>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63"/>
      <c r="AV14" s="30"/>
      <c r="AW14" s="30"/>
      <c r="AX14" s="30"/>
    </row>
    <row r="15" spans="1:50" ht="14.4">
      <c r="A15" s="27"/>
      <c r="B15" s="429" t="s">
        <v>262</v>
      </c>
      <c r="C15" s="430"/>
      <c r="D15" s="431"/>
      <c r="E15" s="72"/>
      <c r="F15" s="409" t="s">
        <v>191</v>
      </c>
      <c r="G15" s="437"/>
      <c r="H15" s="409" t="s">
        <v>192</v>
      </c>
      <c r="I15" s="437"/>
      <c r="J15" s="438" t="s">
        <v>193</v>
      </c>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63"/>
      <c r="AV15" s="30"/>
      <c r="AW15" s="30"/>
      <c r="AX15" s="30"/>
    </row>
    <row r="16" spans="1:50" ht="69">
      <c r="A16" s="27"/>
      <c r="B16" s="16" t="s">
        <v>194</v>
      </c>
      <c r="C16" s="16" t="s">
        <v>204</v>
      </c>
      <c r="D16" s="20" t="s">
        <v>263</v>
      </c>
      <c r="E16" s="16" t="s">
        <v>434</v>
      </c>
      <c r="F16" s="16" t="s">
        <v>195</v>
      </c>
      <c r="G16" s="16" t="s">
        <v>196</v>
      </c>
      <c r="H16" s="16" t="s">
        <v>197</v>
      </c>
      <c r="I16" s="16" t="s">
        <v>405</v>
      </c>
      <c r="J16" s="439"/>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63"/>
      <c r="AV16" s="30"/>
      <c r="AW16" s="30"/>
      <c r="AX16" s="30"/>
    </row>
    <row r="17" spans="1:50">
      <c r="A17" s="27"/>
      <c r="B17" s="16" t="s">
        <v>169</v>
      </c>
      <c r="C17" s="16" t="s">
        <v>170</v>
      </c>
      <c r="D17" s="16" t="s">
        <v>171</v>
      </c>
      <c r="E17" s="16" t="s">
        <v>172</v>
      </c>
      <c r="F17" s="16" t="s">
        <v>173</v>
      </c>
      <c r="G17" s="16" t="s">
        <v>174</v>
      </c>
      <c r="H17" s="16" t="s">
        <v>175</v>
      </c>
      <c r="I17" s="16" t="s">
        <v>176</v>
      </c>
      <c r="J17" s="16" t="s">
        <v>177</v>
      </c>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63"/>
      <c r="AV17" s="30"/>
      <c r="AW17" s="30"/>
      <c r="AX17" s="30"/>
    </row>
    <row r="18" spans="1:50">
      <c r="A18" s="27"/>
      <c r="B18" s="73"/>
      <c r="C18" s="73"/>
      <c r="D18" s="73"/>
      <c r="E18" s="74"/>
      <c r="F18" s="74"/>
      <c r="G18" s="74"/>
      <c r="H18" s="74"/>
      <c r="I18" s="75"/>
      <c r="J18" s="76"/>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63"/>
      <c r="AV18" s="30"/>
      <c r="AW18" s="30"/>
      <c r="AX18" s="30"/>
    </row>
    <row r="19" spans="1:50">
      <c r="A19" s="27"/>
      <c r="B19" s="77"/>
      <c r="C19" s="77"/>
      <c r="D19" s="77"/>
      <c r="E19" s="77"/>
      <c r="F19" s="77"/>
      <c r="G19" s="77"/>
      <c r="H19" s="78"/>
      <c r="I19" s="79"/>
      <c r="J19" s="80"/>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63"/>
      <c r="AV19" s="30"/>
      <c r="AW19" s="30"/>
      <c r="AX19" s="30"/>
    </row>
    <row r="20" spans="1:50">
      <c r="A20" s="27"/>
      <c r="B20" s="77"/>
      <c r="C20" s="77"/>
      <c r="D20" s="77"/>
      <c r="E20" s="77"/>
      <c r="F20" s="77"/>
      <c r="G20" s="77"/>
      <c r="H20" s="78"/>
      <c r="I20" s="79"/>
      <c r="J20" s="80"/>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63"/>
      <c r="AV20" s="30"/>
      <c r="AW20" s="30"/>
      <c r="AX20" s="30"/>
    </row>
    <row r="21" spans="1:50">
      <c r="A21" s="27"/>
      <c r="B21" s="77"/>
      <c r="C21" s="77"/>
      <c r="D21" s="77"/>
      <c r="E21" s="77"/>
      <c r="F21" s="77"/>
      <c r="G21" s="77"/>
      <c r="H21" s="78"/>
      <c r="I21" s="79"/>
      <c r="J21" s="80"/>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63"/>
      <c r="AV21" s="30"/>
      <c r="AW21" s="30"/>
      <c r="AX21" s="30"/>
    </row>
    <row r="22" spans="1:50">
      <c r="A22" s="27"/>
      <c r="B22" s="77"/>
      <c r="C22" s="77"/>
      <c r="D22" s="77"/>
      <c r="E22" s="77"/>
      <c r="F22" s="77"/>
      <c r="G22" s="77"/>
      <c r="H22" s="78"/>
      <c r="I22" s="79"/>
      <c r="J22" s="80"/>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63"/>
      <c r="AV22" s="30"/>
      <c r="AW22" s="30"/>
      <c r="AX22" s="30"/>
    </row>
    <row r="23" spans="1:50">
      <c r="A23" s="27"/>
      <c r="B23" s="77"/>
      <c r="C23" s="77"/>
      <c r="D23" s="77"/>
      <c r="E23" s="77"/>
      <c r="F23" s="77"/>
      <c r="G23" s="77"/>
      <c r="H23" s="78"/>
      <c r="I23" s="79"/>
      <c r="J23" s="80"/>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63"/>
      <c r="AV23" s="30"/>
      <c r="AW23" s="30"/>
      <c r="AX23" s="30"/>
    </row>
    <row r="24" spans="1:50">
      <c r="A24" s="27"/>
      <c r="B24" s="77"/>
      <c r="C24" s="77"/>
      <c r="D24" s="77"/>
      <c r="E24" s="77"/>
      <c r="F24" s="77"/>
      <c r="G24" s="77"/>
      <c r="H24" s="78"/>
      <c r="I24" s="79"/>
      <c r="J24" s="80"/>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63"/>
      <c r="AV24" s="30"/>
      <c r="AW24" s="30"/>
      <c r="AX24" s="30"/>
    </row>
    <row r="25" spans="1:50">
      <c r="A25" s="27"/>
      <c r="B25" s="77"/>
      <c r="C25" s="77"/>
      <c r="D25" s="77"/>
      <c r="E25" s="77"/>
      <c r="F25" s="77"/>
      <c r="G25" s="77"/>
      <c r="H25" s="78"/>
      <c r="I25" s="79"/>
      <c r="J25" s="80"/>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63"/>
      <c r="AV25" s="30"/>
      <c r="AW25" s="30"/>
      <c r="AX25" s="30"/>
    </row>
    <row r="26" spans="1:50">
      <c r="A26" s="27"/>
      <c r="B26" s="77"/>
      <c r="C26" s="77"/>
      <c r="D26" s="77"/>
      <c r="E26" s="77"/>
      <c r="F26" s="77"/>
      <c r="G26" s="77"/>
      <c r="H26" s="78"/>
      <c r="I26" s="79"/>
      <c r="J26" s="80"/>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63"/>
      <c r="AV26" s="30"/>
      <c r="AW26" s="30"/>
      <c r="AX26" s="30"/>
    </row>
    <row r="27" spans="1:50">
      <c r="A27" s="27"/>
      <c r="B27" s="77"/>
      <c r="C27" s="77"/>
      <c r="D27" s="77"/>
      <c r="E27" s="77"/>
      <c r="F27" s="77"/>
      <c r="G27" s="77"/>
      <c r="H27" s="78"/>
      <c r="I27" s="79"/>
      <c r="J27" s="80"/>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63"/>
      <c r="AV27" s="30"/>
      <c r="AW27" s="30"/>
      <c r="AX27" s="30"/>
    </row>
    <row r="28" spans="1:50">
      <c r="A28" s="27"/>
      <c r="B28" s="77"/>
      <c r="C28" s="77"/>
      <c r="D28" s="77"/>
      <c r="E28" s="77"/>
      <c r="F28" s="77"/>
      <c r="G28" s="77"/>
      <c r="H28" s="78"/>
      <c r="I28" s="79"/>
      <c r="J28" s="80"/>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63"/>
      <c r="AV28" s="30"/>
      <c r="AW28" s="30"/>
      <c r="AX28" s="30"/>
    </row>
    <row r="29" spans="1:50">
      <c r="A29" s="27"/>
      <c r="B29" s="77"/>
      <c r="C29" s="77"/>
      <c r="D29" s="77"/>
      <c r="E29" s="77"/>
      <c r="F29" s="77"/>
      <c r="G29" s="77"/>
      <c r="H29" s="78"/>
      <c r="I29" s="79"/>
      <c r="J29" s="80"/>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63"/>
      <c r="AV29" s="30"/>
      <c r="AW29" s="30"/>
      <c r="AX29" s="30"/>
    </row>
    <row r="30" spans="1:50">
      <c r="A30" s="27"/>
      <c r="B30" s="77"/>
      <c r="C30" s="77"/>
      <c r="D30" s="77"/>
      <c r="E30" s="77"/>
      <c r="F30" s="77"/>
      <c r="G30" s="77"/>
      <c r="H30" s="78"/>
      <c r="I30" s="79"/>
      <c r="J30" s="80"/>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63"/>
      <c r="AV30" s="30"/>
      <c r="AW30" s="30"/>
      <c r="AX30" s="30"/>
    </row>
    <row r="31" spans="1:50">
      <c r="A31" s="27"/>
      <c r="B31" s="77"/>
      <c r="C31" s="77"/>
      <c r="D31" s="77"/>
      <c r="E31" s="77"/>
      <c r="F31" s="77"/>
      <c r="G31" s="77"/>
      <c r="H31" s="78"/>
      <c r="I31" s="79"/>
      <c r="J31" s="80"/>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63"/>
      <c r="AV31" s="30"/>
      <c r="AW31" s="30"/>
      <c r="AX31" s="30"/>
    </row>
    <row r="32" spans="1:50">
      <c r="A32" s="27"/>
      <c r="B32" s="77"/>
      <c r="C32" s="77"/>
      <c r="D32" s="77"/>
      <c r="E32" s="77"/>
      <c r="F32" s="77"/>
      <c r="G32" s="77"/>
      <c r="H32" s="78"/>
      <c r="I32" s="79"/>
      <c r="J32" s="80"/>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63"/>
      <c r="AV32" s="30"/>
      <c r="AW32" s="30"/>
      <c r="AX32" s="30"/>
    </row>
    <row r="33" spans="1:50">
      <c r="A33" s="27"/>
      <c r="B33" s="30"/>
      <c r="C33" s="30"/>
      <c r="D33" s="30"/>
      <c r="E33" s="30"/>
      <c r="F33" s="30"/>
      <c r="G33" s="30"/>
      <c r="H33" s="30"/>
      <c r="I33" s="30"/>
      <c r="J33" s="30"/>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63"/>
      <c r="AV33" s="30"/>
      <c r="AW33" s="30"/>
      <c r="AX33" s="30"/>
    </row>
    <row r="34" spans="1:50">
      <c r="A34" s="27"/>
      <c r="B34" s="30"/>
      <c r="C34" s="30"/>
      <c r="D34" s="30"/>
      <c r="E34" s="30"/>
      <c r="F34" s="30"/>
      <c r="G34" s="30"/>
      <c r="H34" s="30"/>
      <c r="I34" s="30"/>
      <c r="J34" s="30"/>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63"/>
      <c r="AV34" s="30"/>
      <c r="AW34" s="30"/>
      <c r="AX34" s="30"/>
    </row>
    <row r="35" spans="1:50">
      <c r="A35" s="27"/>
      <c r="B35" s="67" t="s">
        <v>179</v>
      </c>
      <c r="C35" s="68"/>
      <c r="D35" s="68"/>
      <c r="E35" s="68"/>
      <c r="F35" s="68"/>
      <c r="G35" s="68"/>
      <c r="H35" s="68"/>
      <c r="I35" s="68"/>
      <c r="J35" s="68"/>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63"/>
      <c r="AV35" s="30"/>
      <c r="AW35" s="30"/>
      <c r="AX35" s="30"/>
    </row>
    <row r="36" spans="1:50" ht="16.95" customHeight="1">
      <c r="A36" s="27"/>
      <c r="B36" s="69" t="s">
        <v>169</v>
      </c>
      <c r="C36" s="70" t="s">
        <v>199</v>
      </c>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63"/>
      <c r="AV36" s="30"/>
      <c r="AW36" s="30"/>
      <c r="AX36" s="30"/>
    </row>
    <row r="37" spans="1:50" ht="16.95" customHeight="1">
      <c r="A37" s="27"/>
      <c r="B37" s="69" t="s">
        <v>170</v>
      </c>
      <c r="C37" s="422" t="s">
        <v>200</v>
      </c>
      <c r="D37" s="422"/>
      <c r="E37" s="422"/>
      <c r="F37" s="422"/>
      <c r="G37" s="422"/>
      <c r="H37" s="422"/>
      <c r="I37" s="422"/>
      <c r="J37" s="422"/>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63"/>
    </row>
    <row r="38" spans="1:50" ht="16.95" customHeight="1">
      <c r="A38" s="27"/>
      <c r="B38" s="69" t="s">
        <v>171</v>
      </c>
      <c r="C38" s="432" t="s">
        <v>264</v>
      </c>
      <c r="D38" s="432"/>
      <c r="E38" s="432"/>
      <c r="F38" s="432"/>
      <c r="G38" s="432"/>
      <c r="H38" s="432"/>
      <c r="I38" s="432"/>
      <c r="J38" s="432"/>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63"/>
    </row>
    <row r="39" spans="1:50" ht="16.95" customHeight="1">
      <c r="A39" s="27"/>
      <c r="B39" s="69" t="s">
        <v>172</v>
      </c>
      <c r="C39" s="433" t="s">
        <v>265</v>
      </c>
      <c r="D39" s="433"/>
      <c r="E39" s="433"/>
      <c r="F39" s="433"/>
      <c r="G39" s="433"/>
      <c r="H39" s="433"/>
      <c r="I39" s="433"/>
      <c r="J39" s="433"/>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63"/>
    </row>
    <row r="40" spans="1:50" ht="16.95" customHeight="1">
      <c r="A40" s="27"/>
      <c r="B40" s="69" t="s">
        <v>173</v>
      </c>
      <c r="C40" s="434" t="s">
        <v>485</v>
      </c>
      <c r="D40" s="434"/>
      <c r="E40" s="434"/>
      <c r="F40" s="434"/>
      <c r="G40" s="434"/>
      <c r="H40" s="434"/>
      <c r="I40" s="434"/>
      <c r="J40" s="434"/>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63"/>
    </row>
    <row r="41" spans="1:50" ht="16.95" customHeight="1">
      <c r="A41" s="27"/>
      <c r="B41" s="69" t="s">
        <v>174</v>
      </c>
      <c r="C41" s="434" t="s">
        <v>201</v>
      </c>
      <c r="D41" s="434"/>
      <c r="E41" s="434"/>
      <c r="F41" s="434"/>
      <c r="G41" s="434"/>
      <c r="H41" s="434"/>
      <c r="I41" s="434"/>
      <c r="J41" s="434"/>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63"/>
    </row>
    <row r="42" spans="1:50" ht="16.95" customHeight="1">
      <c r="A42" s="63"/>
      <c r="B42" s="69" t="s">
        <v>175</v>
      </c>
      <c r="C42" s="435" t="s">
        <v>202</v>
      </c>
      <c r="D42" s="435"/>
      <c r="E42" s="435"/>
      <c r="F42" s="435"/>
      <c r="G42" s="435"/>
      <c r="H42" s="435"/>
      <c r="I42" s="435"/>
      <c r="J42" s="435"/>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row>
    <row r="43" spans="1:50" ht="75" customHeight="1">
      <c r="B43" s="69" t="s">
        <v>176</v>
      </c>
      <c r="C43" s="436" t="s">
        <v>484</v>
      </c>
      <c r="D43" s="436"/>
      <c r="E43" s="436"/>
      <c r="F43" s="436"/>
      <c r="G43" s="436"/>
      <c r="H43" s="436"/>
      <c r="I43" s="436"/>
      <c r="J43" s="436"/>
    </row>
    <row r="44" spans="1:50">
      <c r="B44" s="55" t="s">
        <v>177</v>
      </c>
      <c r="C44" s="422" t="s">
        <v>203</v>
      </c>
      <c r="D44" s="422"/>
      <c r="E44" s="422"/>
      <c r="F44" s="422"/>
      <c r="G44" s="422"/>
      <c r="H44" s="422"/>
      <c r="I44" s="422"/>
      <c r="J44" s="422"/>
    </row>
    <row r="45" spans="1:50">
      <c r="B45" s="35"/>
      <c r="C45" s="35"/>
      <c r="D45" s="35"/>
      <c r="E45" s="35"/>
      <c r="F45" s="35"/>
      <c r="G45" s="35"/>
      <c r="H45" s="35"/>
      <c r="I45" s="35"/>
      <c r="J45" s="35"/>
    </row>
  </sheetData>
  <mergeCells count="19">
    <mergeCell ref="B3:D3"/>
    <mergeCell ref="C4:D4"/>
    <mergeCell ref="C5:D5"/>
    <mergeCell ref="C6:D6"/>
    <mergeCell ref="C7:D7"/>
    <mergeCell ref="C37:J37"/>
    <mergeCell ref="B11:J11"/>
    <mergeCell ref="B12:J12"/>
    <mergeCell ref="B15:D15"/>
    <mergeCell ref="C44:J44"/>
    <mergeCell ref="C38:J38"/>
    <mergeCell ref="C39:J39"/>
    <mergeCell ref="C40:J40"/>
    <mergeCell ref="C41:J41"/>
    <mergeCell ref="C42:J42"/>
    <mergeCell ref="C43:J43"/>
    <mergeCell ref="F15:G15"/>
    <mergeCell ref="H15:I15"/>
    <mergeCell ref="J15:J16"/>
  </mergeCells>
  <conditionalFormatting sqref="B1">
    <cfRule type="cellIs" dxfId="9" priority="1" operator="equal">
      <formula>"Non-confidential"</formula>
    </cfRule>
    <cfRule type="cellIs" dxfId="8" priority="2" operator="equal">
      <formula>"Confidential"</formula>
    </cfRule>
  </conditionalFormatting>
  <hyperlinks>
    <hyperlink ref="I1" location="Contents!A1" display="Contents page" xr:uid="{B4E9C40C-122F-4E2C-9BB2-92230EF6C830}"/>
    <hyperlink ref="H1" location="Glossary!A1" display="Glossary" xr:uid="{84E5E926-4BD8-4ADD-A94A-047B4C6B6E7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4D92-7ACD-4895-A70F-6BA3C93498CA}">
  <sheetPr>
    <tabColor rgb="FF92D050"/>
  </sheetPr>
  <dimension ref="A1:F16"/>
  <sheetViews>
    <sheetView showGridLines="0" workbookViewId="0"/>
  </sheetViews>
  <sheetFormatPr defaultRowHeight="14.4"/>
  <cols>
    <col min="1" max="1" width="28.33203125" customWidth="1"/>
    <col min="2" max="2" width="48" customWidth="1"/>
    <col min="3" max="3" width="47.6640625" style="207" customWidth="1"/>
    <col min="4" max="4" width="16.44140625" customWidth="1"/>
    <col min="5" max="5" width="15.33203125" customWidth="1"/>
    <col min="6" max="6" width="16.44140625" customWidth="1"/>
  </cols>
  <sheetData>
    <row r="1" spans="1:6">
      <c r="C1"/>
      <c r="E1" s="233" t="s">
        <v>94</v>
      </c>
      <c r="F1" s="230" t="s">
        <v>404</v>
      </c>
    </row>
    <row r="2" spans="1:6" ht="36.6">
      <c r="A2" s="400" t="s">
        <v>375</v>
      </c>
      <c r="B2" s="400"/>
    </row>
    <row r="5" spans="1:6" s="208" customFormat="1" ht="21.6" customHeight="1">
      <c r="A5" s="235" t="s">
        <v>367</v>
      </c>
      <c r="B5" s="235" t="s">
        <v>368</v>
      </c>
      <c r="C5" s="236" t="s">
        <v>369</v>
      </c>
    </row>
    <row r="6" spans="1:6" s="208" customFormat="1" ht="15.6">
      <c r="A6" s="227" t="s">
        <v>374</v>
      </c>
      <c r="B6" s="401" t="s">
        <v>375</v>
      </c>
      <c r="C6" s="210" t="s">
        <v>410</v>
      </c>
    </row>
    <row r="7" spans="1:6" ht="30">
      <c r="A7" s="227" t="s">
        <v>0</v>
      </c>
      <c r="B7" s="402"/>
      <c r="C7" s="213" t="s">
        <v>418</v>
      </c>
    </row>
    <row r="8" spans="1:6" ht="15.6">
      <c r="A8" s="227" t="s">
        <v>1</v>
      </c>
      <c r="B8" s="402"/>
      <c r="C8" s="210" t="s">
        <v>417</v>
      </c>
    </row>
    <row r="9" spans="1:6" ht="15.6">
      <c r="A9" s="227" t="s">
        <v>2</v>
      </c>
      <c r="B9" s="402"/>
      <c r="C9" s="210" t="s">
        <v>416</v>
      </c>
    </row>
    <row r="10" spans="1:6" ht="15.6">
      <c r="A10" s="226" t="s">
        <v>94</v>
      </c>
      <c r="B10" s="214"/>
      <c r="C10" s="214"/>
    </row>
    <row r="11" spans="1:6" ht="15.6">
      <c r="C11" s="215"/>
      <c r="D11" s="215"/>
    </row>
    <row r="12" spans="1:6" ht="15.6">
      <c r="C12" s="215"/>
      <c r="D12" s="215"/>
    </row>
    <row r="13" spans="1:6" ht="15.6">
      <c r="C13" s="215"/>
      <c r="D13" s="215"/>
    </row>
    <row r="14" spans="1:6" ht="15.6">
      <c r="C14" s="215"/>
      <c r="D14" s="215"/>
    </row>
    <row r="15" spans="1:6" ht="15.6">
      <c r="C15" s="215"/>
      <c r="D15" s="215"/>
    </row>
    <row r="16" spans="1:6" ht="15.6">
      <c r="C16" s="215"/>
      <c r="D16" s="215"/>
    </row>
  </sheetData>
  <mergeCells count="2">
    <mergeCell ref="A2:B2"/>
    <mergeCell ref="B6:B9"/>
  </mergeCells>
  <hyperlinks>
    <hyperlink ref="A6" location="Sales!A1" display="Sales" xr:uid="{8F2E2574-C861-414C-8851-BBBC18629560}"/>
    <hyperlink ref="A7" location="'Income statement'!A1" display="Income statement" xr:uid="{F6ACA8A3-AE5D-4917-BEC3-898820E4AC8B}"/>
    <hyperlink ref="A8" location="Capacity!A1" display="Capacity" xr:uid="{B369E78C-D36B-463A-874B-4FA928CC03AC}"/>
    <hyperlink ref="A9" location="Stock!A1" display="Stock" xr:uid="{97E0FEBE-7CBA-40A2-AC69-AD7D61D6B224}"/>
    <hyperlink ref="A10" location="Glossary!A1" display="Glossary" xr:uid="{8F66288A-41D4-4D12-B81D-7AB7343A99BC}"/>
    <hyperlink ref="F1" location="Contents!A1" display="Contents page" xr:uid="{96661595-1904-43C2-9709-04B5D8AFCE66}"/>
    <hyperlink ref="E1" location="Glossary!A1" display="Glossary" xr:uid="{B261044D-32DC-4DB2-B543-091B268C8E2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FC32-8CFC-4167-ACE3-5EA0AFEE5916}">
  <dimension ref="A1:R60"/>
  <sheetViews>
    <sheetView showGridLines="0" workbookViewId="0">
      <selection activeCell="C29" sqref="C29"/>
    </sheetView>
  </sheetViews>
  <sheetFormatPr defaultRowHeight="14.4"/>
  <cols>
    <col min="2" max="2" width="45.88671875" customWidth="1"/>
    <col min="3" max="3" width="19" customWidth="1"/>
    <col min="4" max="4" width="24.88671875" customWidth="1"/>
    <col min="5" max="5" width="23.33203125" customWidth="1"/>
    <col min="6" max="6" width="31.109375" customWidth="1"/>
    <col min="7" max="7" width="30.109375" customWidth="1"/>
    <col min="8" max="17" width="18.109375" customWidth="1"/>
    <col min="18" max="18" width="29" customWidth="1"/>
  </cols>
  <sheetData>
    <row r="1" spans="2:10" s="231" customFormat="1" ht="13.8">
      <c r="B1" s="234" t="str">
        <f>'Guidance '!F19</f>
        <v>Non-confidential</v>
      </c>
      <c r="C1" s="234"/>
      <c r="D1" s="234"/>
      <c r="E1" s="234"/>
      <c r="G1" s="233" t="s">
        <v>94</v>
      </c>
      <c r="H1" s="230" t="s">
        <v>404</v>
      </c>
    </row>
    <row r="3" spans="2:10" ht="17.399999999999999">
      <c r="B3" s="442" t="s">
        <v>268</v>
      </c>
      <c r="C3" s="443"/>
      <c r="D3" s="444"/>
      <c r="E3" s="83"/>
      <c r="F3" s="83"/>
      <c r="I3" s="30"/>
      <c r="J3" s="83"/>
    </row>
    <row r="4" spans="2:10" ht="17.399999999999999">
      <c r="B4" s="29" t="s">
        <v>4</v>
      </c>
      <c r="C4" s="406" t="str">
        <f>'Guidance '!$E11</f>
        <v>ER0081</v>
      </c>
      <c r="D4" s="407"/>
      <c r="E4" s="83"/>
    </row>
    <row r="5" spans="2:10" ht="17.399999999999999">
      <c r="B5" s="29" t="s">
        <v>5</v>
      </c>
      <c r="C5" s="406" t="str">
        <f>'Guidance '!$E13</f>
        <v>example plc</v>
      </c>
      <c r="D5" s="407"/>
      <c r="E5" s="83"/>
    </row>
    <row r="6" spans="2:10" ht="17.399999999999999">
      <c r="B6" s="29" t="s">
        <v>257</v>
      </c>
      <c r="C6" s="406" t="str">
        <f>'Internal use'!$B9</f>
        <v>01/10/2024 - 30/09/2025</v>
      </c>
      <c r="D6" s="407"/>
      <c r="E6" s="83"/>
    </row>
    <row r="7" spans="2:10" ht="17.399999999999999">
      <c r="B7" s="29" t="s">
        <v>258</v>
      </c>
      <c r="C7" s="406" t="str">
        <f>'Internal use'!$B5</f>
        <v>01/10/2021 - 30/09/2025</v>
      </c>
      <c r="D7" s="407"/>
      <c r="E7" s="83"/>
    </row>
    <row r="8" spans="2:10" ht="15" thickBot="1"/>
    <row r="9" spans="2:10" ht="17.399999999999999">
      <c r="B9" s="237" t="s">
        <v>155</v>
      </c>
      <c r="C9" s="83"/>
      <c r="D9" s="83"/>
      <c r="E9" s="83"/>
      <c r="F9" s="83"/>
      <c r="G9" s="83"/>
      <c r="H9" s="83"/>
      <c r="I9" s="83"/>
      <c r="J9" s="83"/>
    </row>
    <row r="10" spans="2:10" ht="16.95" customHeight="1">
      <c r="B10" s="456" t="s">
        <v>353</v>
      </c>
      <c r="C10" s="457"/>
      <c r="D10" s="457"/>
      <c r="E10" s="457"/>
      <c r="F10" s="457"/>
      <c r="G10" s="457"/>
      <c r="H10" s="457"/>
      <c r="I10" s="458"/>
      <c r="J10" s="83"/>
    </row>
    <row r="11" spans="2:10" ht="16.95" customHeight="1">
      <c r="B11" s="452" t="s">
        <v>315</v>
      </c>
      <c r="C11" s="453"/>
      <c r="D11" s="453"/>
      <c r="E11" s="453"/>
      <c r="F11" s="453"/>
      <c r="G11" s="453"/>
      <c r="H11" s="453"/>
      <c r="I11" s="454"/>
      <c r="J11" s="83"/>
    </row>
    <row r="12" spans="2:10" ht="16.95" customHeight="1">
      <c r="B12" s="452" t="s">
        <v>336</v>
      </c>
      <c r="C12" s="453"/>
      <c r="D12" s="453"/>
      <c r="E12" s="453"/>
      <c r="F12" s="453"/>
      <c r="G12" s="453"/>
      <c r="H12" s="453"/>
      <c r="I12" s="454"/>
      <c r="J12" s="83"/>
    </row>
    <row r="13" spans="2:10" ht="16.95" customHeight="1">
      <c r="B13" s="452" t="s">
        <v>437</v>
      </c>
      <c r="C13" s="453"/>
      <c r="D13" s="453"/>
      <c r="E13" s="453"/>
      <c r="F13" s="453"/>
      <c r="G13" s="453"/>
      <c r="H13" s="166"/>
      <c r="I13" s="104"/>
      <c r="J13" s="83"/>
    </row>
    <row r="14" spans="2:10" ht="16.95" customHeight="1">
      <c r="B14" s="452" t="s">
        <v>305</v>
      </c>
      <c r="C14" s="453"/>
      <c r="D14" s="453"/>
      <c r="E14" s="453"/>
      <c r="F14" s="453"/>
      <c r="G14" s="453"/>
      <c r="H14" s="453"/>
      <c r="I14" s="454"/>
    </row>
    <row r="15" spans="2:10" ht="16.95" customHeight="1">
      <c r="B15" s="452" t="s">
        <v>303</v>
      </c>
      <c r="C15" s="453"/>
      <c r="D15" s="453"/>
      <c r="E15" s="453"/>
      <c r="F15" s="453"/>
      <c r="G15" s="453"/>
      <c r="H15" s="166"/>
      <c r="I15" s="104"/>
    </row>
    <row r="16" spans="2:10" ht="16.95" customHeight="1">
      <c r="B16" s="452" t="s">
        <v>304</v>
      </c>
      <c r="C16" s="453"/>
      <c r="D16" s="453"/>
      <c r="E16" s="453"/>
      <c r="F16" s="453"/>
      <c r="G16" s="453"/>
      <c r="H16" s="166"/>
      <c r="I16" s="104"/>
    </row>
    <row r="17" spans="1:18" ht="16.95" customHeight="1">
      <c r="B17" s="452" t="s">
        <v>487</v>
      </c>
      <c r="C17" s="453"/>
      <c r="D17" s="453"/>
      <c r="E17" s="453"/>
      <c r="F17" s="453"/>
      <c r="G17" s="453"/>
      <c r="H17" s="453"/>
      <c r="I17" s="104"/>
    </row>
    <row r="18" spans="1:18" ht="16.95" customHeight="1">
      <c r="B18" s="87" t="s">
        <v>284</v>
      </c>
      <c r="C18" s="165"/>
      <c r="D18" s="165"/>
      <c r="E18" s="165"/>
      <c r="F18" s="165"/>
      <c r="G18" s="165"/>
      <c r="H18" s="165"/>
      <c r="I18" s="88"/>
    </row>
    <row r="19" spans="1:18" ht="16.95" customHeight="1">
      <c r="B19" s="87" t="s">
        <v>285</v>
      </c>
      <c r="C19" s="165"/>
      <c r="D19" s="165"/>
      <c r="E19" s="165"/>
      <c r="F19" s="165"/>
      <c r="G19" s="165"/>
      <c r="H19" s="165"/>
      <c r="I19" s="88"/>
    </row>
    <row r="20" spans="1:18" ht="16.95" customHeight="1">
      <c r="B20" s="87" t="s">
        <v>359</v>
      </c>
      <c r="C20" s="165"/>
      <c r="D20" s="165"/>
      <c r="E20" s="165"/>
      <c r="F20" s="165"/>
      <c r="G20" s="165"/>
      <c r="H20" s="165"/>
      <c r="I20" s="88"/>
    </row>
    <row r="21" spans="1:18" ht="16.95" customHeight="1">
      <c r="B21" s="89" t="s">
        <v>436</v>
      </c>
      <c r="C21" s="50"/>
      <c r="D21" s="50"/>
      <c r="E21" s="50"/>
      <c r="F21" s="50"/>
      <c r="G21" s="50"/>
      <c r="H21" s="50"/>
      <c r="I21" s="90"/>
    </row>
    <row r="23" spans="1:18">
      <c r="B23" s="447" t="s">
        <v>282</v>
      </c>
      <c r="C23" s="448"/>
      <c r="D23" s="449"/>
      <c r="E23" s="449"/>
      <c r="F23" s="449"/>
      <c r="G23" s="449"/>
      <c r="H23" s="449"/>
    </row>
    <row r="24" spans="1:18">
      <c r="B24" s="21"/>
      <c r="C24" s="21"/>
      <c r="D24" s="91"/>
      <c r="E24" s="92"/>
      <c r="F24" s="93"/>
      <c r="G24" s="92"/>
      <c r="H24" s="94"/>
    </row>
    <row r="25" spans="1:18" ht="14.4" customHeight="1" thickBot="1">
      <c r="B25" s="128" t="s">
        <v>240</v>
      </c>
      <c r="C25" s="95"/>
      <c r="D25" s="460" t="s">
        <v>281</v>
      </c>
      <c r="E25" s="451"/>
      <c r="F25" s="93"/>
      <c r="G25" s="92"/>
      <c r="H25" s="94"/>
    </row>
    <row r="26" spans="1:18" ht="15" thickBot="1">
      <c r="B26" s="459"/>
      <c r="C26" s="459"/>
      <c r="D26" s="4"/>
      <c r="E26" s="4"/>
      <c r="F26" s="4"/>
      <c r="G26" s="461" t="s">
        <v>333</v>
      </c>
      <c r="H26" s="462"/>
      <c r="I26" s="462"/>
      <c r="J26" s="462"/>
      <c r="K26" s="462"/>
      <c r="L26" s="462"/>
      <c r="M26" s="462"/>
      <c r="N26" s="462"/>
      <c r="O26" s="462"/>
      <c r="P26" s="463"/>
    </row>
    <row r="27" spans="1:18" ht="32.1" customHeight="1">
      <c r="B27" s="438" t="s">
        <v>280</v>
      </c>
      <c r="C27" s="16" t="s">
        <v>269</v>
      </c>
      <c r="D27" s="16" t="s">
        <v>270</v>
      </c>
      <c r="E27" s="19" t="s">
        <v>271</v>
      </c>
      <c r="F27" s="19" t="s">
        <v>193</v>
      </c>
      <c r="G27" s="173" t="s">
        <v>272</v>
      </c>
      <c r="H27" s="173" t="s">
        <v>273</v>
      </c>
      <c r="I27" s="173" t="s">
        <v>274</v>
      </c>
      <c r="J27" s="173" t="s">
        <v>275</v>
      </c>
      <c r="K27" s="174" t="s">
        <v>276</v>
      </c>
      <c r="L27" s="174" t="s">
        <v>328</v>
      </c>
      <c r="M27" s="174" t="s">
        <v>329</v>
      </c>
      <c r="N27" s="174" t="s">
        <v>330</v>
      </c>
      <c r="O27" s="174" t="s">
        <v>331</v>
      </c>
      <c r="P27" s="174" t="s">
        <v>332</v>
      </c>
      <c r="Q27" s="445" t="s">
        <v>277</v>
      </c>
      <c r="R27" s="446"/>
    </row>
    <row r="28" spans="1:18" ht="17.399999999999999" customHeight="1">
      <c r="A28" s="15"/>
      <c r="B28" s="438"/>
      <c r="C28" s="16" t="s">
        <v>169</v>
      </c>
      <c r="D28" s="16" t="s">
        <v>170</v>
      </c>
      <c r="E28" s="19" t="s">
        <v>171</v>
      </c>
      <c r="F28" s="19" t="s">
        <v>172</v>
      </c>
      <c r="G28" s="19"/>
      <c r="H28" s="19"/>
      <c r="I28" s="19"/>
      <c r="J28" s="170"/>
      <c r="K28" s="19"/>
      <c r="L28" s="19"/>
      <c r="M28" s="19"/>
      <c r="N28" s="19"/>
      <c r="O28" s="19"/>
      <c r="P28" s="19"/>
    </row>
    <row r="29" spans="1:18" ht="17.399999999999999" customHeight="1">
      <c r="A29" s="10"/>
      <c r="B29" s="84" t="s">
        <v>334</v>
      </c>
      <c r="C29" s="84"/>
      <c r="D29" s="84"/>
      <c r="E29" s="85"/>
      <c r="F29" s="85"/>
      <c r="G29" s="85"/>
      <c r="H29" s="85"/>
      <c r="I29" s="85"/>
      <c r="J29" s="171"/>
      <c r="K29" s="85"/>
      <c r="L29" s="85"/>
      <c r="M29" s="85"/>
      <c r="N29" s="85"/>
      <c r="O29" s="85"/>
      <c r="P29" s="85"/>
    </row>
    <row r="30" spans="1:18" ht="17.399999999999999" customHeight="1">
      <c r="A30" s="10"/>
      <c r="B30" s="84" t="s">
        <v>354</v>
      </c>
      <c r="C30" s="84"/>
      <c r="D30" s="84"/>
      <c r="E30" s="85"/>
      <c r="F30" s="85"/>
      <c r="G30" s="85"/>
      <c r="H30" s="85"/>
      <c r="I30" s="85"/>
      <c r="J30" s="171"/>
      <c r="K30" s="85"/>
      <c r="L30" s="85"/>
      <c r="M30" s="85"/>
      <c r="N30" s="85"/>
      <c r="O30" s="85"/>
      <c r="P30" s="85"/>
    </row>
    <row r="31" spans="1:18" ht="17.399999999999999" customHeight="1">
      <c r="A31" s="10"/>
      <c r="B31" s="84" t="s">
        <v>335</v>
      </c>
      <c r="C31" s="84"/>
      <c r="D31" s="84"/>
      <c r="E31" s="85"/>
      <c r="F31" s="85"/>
      <c r="G31" s="85"/>
      <c r="H31" s="85"/>
      <c r="I31" s="85"/>
      <c r="J31" s="171"/>
      <c r="K31" s="85"/>
      <c r="L31" s="85"/>
      <c r="M31" s="85"/>
      <c r="N31" s="85"/>
      <c r="O31" s="85"/>
      <c r="P31" s="85"/>
    </row>
    <row r="32" spans="1:18" ht="15" customHeight="1">
      <c r="A32" s="10"/>
      <c r="B32" s="96" t="s">
        <v>358</v>
      </c>
      <c r="C32" s="84"/>
      <c r="D32" s="84"/>
      <c r="E32" s="85"/>
      <c r="F32" s="85"/>
      <c r="G32" s="85"/>
      <c r="H32" s="85"/>
      <c r="I32" s="85"/>
      <c r="J32" s="171"/>
      <c r="K32" s="85"/>
      <c r="L32" s="85"/>
      <c r="M32" s="85"/>
      <c r="N32" s="85"/>
      <c r="O32" s="85"/>
      <c r="P32" s="85"/>
    </row>
    <row r="33" spans="1:18" ht="17.399999999999999" customHeight="1">
      <c r="A33" s="455"/>
      <c r="B33" s="103" t="s">
        <v>286</v>
      </c>
      <c r="C33" s="84"/>
      <c r="D33" s="84"/>
      <c r="E33" s="85"/>
      <c r="F33" s="85"/>
      <c r="G33" s="85"/>
      <c r="H33" s="85"/>
      <c r="I33" s="85"/>
      <c r="J33" s="171"/>
      <c r="K33" s="85"/>
      <c r="L33" s="85"/>
      <c r="M33" s="85"/>
      <c r="N33" s="85"/>
      <c r="O33" s="85"/>
      <c r="P33" s="85"/>
    </row>
    <row r="34" spans="1:18" ht="17.399999999999999" customHeight="1">
      <c r="A34" s="455"/>
      <c r="B34" s="103" t="s">
        <v>307</v>
      </c>
      <c r="C34" s="84"/>
      <c r="D34" s="84"/>
      <c r="E34" s="85"/>
      <c r="F34" s="85"/>
      <c r="G34" s="85"/>
      <c r="H34" s="85"/>
      <c r="I34" s="85"/>
      <c r="J34" s="171"/>
      <c r="K34" s="85"/>
      <c r="L34" s="85"/>
      <c r="M34" s="85"/>
      <c r="N34" s="85"/>
      <c r="O34" s="85"/>
      <c r="P34" s="85"/>
    </row>
    <row r="35" spans="1:18" ht="17.399999999999999" customHeight="1">
      <c r="A35" s="455"/>
      <c r="B35" s="103" t="s">
        <v>287</v>
      </c>
      <c r="C35" s="84"/>
      <c r="D35" s="84"/>
      <c r="E35" s="85"/>
      <c r="F35" s="85"/>
      <c r="G35" s="85"/>
      <c r="H35" s="85"/>
      <c r="I35" s="85"/>
      <c r="J35" s="171"/>
      <c r="K35" s="85"/>
      <c r="L35" s="85"/>
      <c r="M35" s="85"/>
      <c r="N35" s="85"/>
      <c r="O35" s="85"/>
      <c r="P35" s="85"/>
    </row>
    <row r="36" spans="1:18" ht="17.399999999999999" customHeight="1">
      <c r="A36" s="455"/>
      <c r="B36" s="103" t="s">
        <v>319</v>
      </c>
      <c r="C36" s="84"/>
      <c r="D36" s="84"/>
      <c r="E36" s="85"/>
      <c r="F36" s="85"/>
      <c r="G36" s="85"/>
      <c r="H36" s="85"/>
      <c r="I36" s="85"/>
      <c r="J36" s="171"/>
      <c r="K36" s="85"/>
      <c r="L36" s="85"/>
      <c r="M36" s="85"/>
      <c r="N36" s="85"/>
      <c r="O36" s="85"/>
      <c r="P36" s="85"/>
    </row>
    <row r="37" spans="1:18" ht="17.399999999999999" customHeight="1">
      <c r="A37" s="455"/>
      <c r="B37" s="103" t="s">
        <v>289</v>
      </c>
      <c r="C37" s="84"/>
      <c r="D37" s="84"/>
      <c r="E37" s="85"/>
      <c r="F37" s="85"/>
      <c r="G37" s="85"/>
      <c r="H37" s="85"/>
      <c r="I37" s="85"/>
      <c r="J37" s="171"/>
      <c r="K37" s="85"/>
      <c r="L37" s="85"/>
      <c r="M37" s="85"/>
      <c r="N37" s="85"/>
      <c r="O37" s="85"/>
      <c r="P37" s="85"/>
    </row>
    <row r="40" spans="1:18">
      <c r="B40" s="447" t="s">
        <v>320</v>
      </c>
      <c r="C40" s="448"/>
      <c r="D40" s="449"/>
      <c r="E40" s="449"/>
      <c r="F40" s="449"/>
      <c r="G40" s="449"/>
      <c r="H40" s="449"/>
      <c r="I40" s="449"/>
    </row>
    <row r="41" spans="1:18">
      <c r="B41" s="21"/>
      <c r="C41" s="21"/>
      <c r="D41" s="91"/>
      <c r="E41" s="92"/>
      <c r="F41" s="93"/>
      <c r="G41" s="92"/>
      <c r="H41" s="94"/>
      <c r="I41" s="94"/>
    </row>
    <row r="42" spans="1:18" ht="14.4" customHeight="1">
      <c r="B42" s="128" t="s">
        <v>321</v>
      </c>
      <c r="C42" s="95"/>
      <c r="D42" s="450" t="s">
        <v>435</v>
      </c>
      <c r="E42" s="451"/>
      <c r="F42" s="449"/>
      <c r="G42" s="92"/>
      <c r="H42" s="94"/>
      <c r="I42" s="94"/>
    </row>
    <row r="44" spans="1:18">
      <c r="B44" s="17" t="s">
        <v>280</v>
      </c>
      <c r="C44" s="16" t="s">
        <v>352</v>
      </c>
      <c r="D44" s="19" t="s">
        <v>271</v>
      </c>
      <c r="E44" s="19" t="s">
        <v>193</v>
      </c>
      <c r="F44" s="19" t="s">
        <v>272</v>
      </c>
      <c r="G44" s="19" t="s">
        <v>273</v>
      </c>
      <c r="H44" s="19" t="s">
        <v>274</v>
      </c>
      <c r="I44" s="19" t="s">
        <v>275</v>
      </c>
      <c r="J44" s="19" t="s">
        <v>276</v>
      </c>
      <c r="K44" s="172" t="s">
        <v>276</v>
      </c>
      <c r="L44" s="172" t="s">
        <v>328</v>
      </c>
      <c r="M44" s="172" t="s">
        <v>329</v>
      </c>
      <c r="N44" s="172" t="s">
        <v>330</v>
      </c>
      <c r="O44" s="172" t="s">
        <v>331</v>
      </c>
      <c r="P44" s="172" t="s">
        <v>332</v>
      </c>
      <c r="Q44" s="445" t="s">
        <v>277</v>
      </c>
      <c r="R44" s="446"/>
    </row>
    <row r="45" spans="1:18" ht="16.95" customHeight="1">
      <c r="B45" s="250" t="s">
        <v>334</v>
      </c>
      <c r="C45" s="85"/>
      <c r="D45" s="85"/>
      <c r="E45" s="85"/>
      <c r="F45" s="85"/>
      <c r="G45" s="85"/>
      <c r="H45" s="85"/>
      <c r="I45" s="85"/>
      <c r="J45" s="171"/>
      <c r="K45" s="85"/>
      <c r="L45" s="85"/>
      <c r="M45" s="85"/>
      <c r="N45" s="85"/>
      <c r="O45" s="85"/>
      <c r="P45" s="85"/>
    </row>
    <row r="46" spans="1:18" ht="16.95" customHeight="1">
      <c r="B46" s="84" t="s">
        <v>354</v>
      </c>
      <c r="C46" s="85"/>
      <c r="D46" s="85"/>
      <c r="E46" s="85"/>
      <c r="F46" s="85"/>
      <c r="G46" s="85"/>
      <c r="H46" s="85"/>
      <c r="I46" s="85"/>
      <c r="J46" s="171"/>
      <c r="K46" s="85"/>
      <c r="L46" s="85"/>
      <c r="M46" s="85"/>
      <c r="N46" s="85"/>
      <c r="O46" s="85"/>
      <c r="P46" s="85"/>
    </row>
    <row r="47" spans="1:18" ht="16.95" customHeight="1">
      <c r="B47" s="84" t="s">
        <v>335</v>
      </c>
      <c r="C47" s="85"/>
      <c r="D47" s="85"/>
      <c r="E47" s="85"/>
      <c r="F47" s="85"/>
      <c r="G47" s="85"/>
      <c r="H47" s="85"/>
      <c r="I47" s="85"/>
      <c r="J47" s="171"/>
      <c r="K47" s="85"/>
      <c r="L47" s="85"/>
      <c r="M47" s="85"/>
      <c r="N47" s="85"/>
      <c r="O47" s="85"/>
      <c r="P47" s="85"/>
    </row>
    <row r="48" spans="1:18" ht="16.95" customHeight="1">
      <c r="B48" s="96" t="s">
        <v>314</v>
      </c>
      <c r="C48" s="85"/>
      <c r="D48" s="85"/>
      <c r="E48" s="85"/>
      <c r="F48" s="85"/>
      <c r="G48" s="85"/>
      <c r="H48" s="85"/>
      <c r="I48" s="85"/>
      <c r="J48" s="171"/>
      <c r="K48" s="85"/>
      <c r="L48" s="85"/>
      <c r="M48" s="85"/>
      <c r="N48" s="85"/>
      <c r="O48" s="85"/>
      <c r="P48" s="85"/>
    </row>
    <row r="49" spans="2:16" ht="16.95" customHeight="1">
      <c r="B49" s="103" t="s">
        <v>286</v>
      </c>
      <c r="C49" s="85"/>
      <c r="D49" s="85"/>
      <c r="E49" s="85"/>
      <c r="F49" s="85"/>
      <c r="G49" s="85"/>
      <c r="H49" s="85"/>
      <c r="I49" s="85"/>
      <c r="J49" s="171"/>
      <c r="K49" s="85"/>
      <c r="L49" s="85"/>
      <c r="M49" s="85"/>
      <c r="N49" s="85"/>
      <c r="O49" s="85"/>
      <c r="P49" s="85"/>
    </row>
    <row r="50" spans="2:16" ht="16.95" customHeight="1">
      <c r="B50" s="103" t="s">
        <v>307</v>
      </c>
      <c r="C50" s="85"/>
      <c r="D50" s="85"/>
      <c r="E50" s="85"/>
      <c r="F50" s="85"/>
      <c r="G50" s="85"/>
      <c r="H50" s="85"/>
      <c r="I50" s="85"/>
      <c r="J50" s="171"/>
      <c r="K50" s="85"/>
      <c r="L50" s="85"/>
      <c r="M50" s="85"/>
      <c r="N50" s="85"/>
      <c r="O50" s="85"/>
      <c r="P50" s="85"/>
    </row>
    <row r="51" spans="2:16" ht="16.95" customHeight="1">
      <c r="B51" s="103" t="s">
        <v>287</v>
      </c>
      <c r="C51" s="85"/>
      <c r="D51" s="85"/>
      <c r="E51" s="85"/>
      <c r="F51" s="85"/>
      <c r="G51" s="85"/>
      <c r="H51" s="85"/>
      <c r="I51" s="85"/>
      <c r="J51" s="171"/>
      <c r="K51" s="85"/>
      <c r="L51" s="85"/>
      <c r="M51" s="85"/>
      <c r="N51" s="85"/>
      <c r="O51" s="85"/>
      <c r="P51" s="85"/>
    </row>
    <row r="52" spans="2:16" ht="16.95" customHeight="1">
      <c r="B52" s="103" t="s">
        <v>288</v>
      </c>
      <c r="C52" s="85"/>
      <c r="D52" s="85"/>
      <c r="E52" s="85"/>
      <c r="F52" s="85"/>
      <c r="G52" s="85"/>
      <c r="H52" s="85"/>
      <c r="I52" s="85"/>
      <c r="J52" s="171"/>
      <c r="K52" s="85"/>
      <c r="L52" s="85"/>
      <c r="M52" s="85"/>
      <c r="N52" s="85"/>
      <c r="O52" s="85"/>
      <c r="P52" s="85"/>
    </row>
    <row r="53" spans="2:16" ht="16.95" customHeight="1">
      <c r="B53" s="103" t="s">
        <v>289</v>
      </c>
      <c r="C53" s="85"/>
      <c r="D53" s="85"/>
      <c r="E53" s="85"/>
      <c r="F53" s="85"/>
      <c r="G53" s="85"/>
      <c r="H53" s="85"/>
      <c r="I53" s="85"/>
      <c r="J53" s="171"/>
      <c r="K53" s="85"/>
      <c r="L53" s="85"/>
      <c r="M53" s="85"/>
      <c r="N53" s="85"/>
      <c r="O53" s="85"/>
      <c r="P53" s="85"/>
    </row>
    <row r="56" spans="2:16">
      <c r="B56" s="86" t="s">
        <v>179</v>
      </c>
    </row>
    <row r="57" spans="2:16">
      <c r="B57" s="102" t="s">
        <v>169</v>
      </c>
      <c r="C57" s="37" t="s">
        <v>290</v>
      </c>
    </row>
    <row r="58" spans="2:16">
      <c r="B58" s="102" t="s">
        <v>170</v>
      </c>
      <c r="C58" s="37" t="s">
        <v>306</v>
      </c>
    </row>
    <row r="59" spans="2:16">
      <c r="B59" s="102" t="s">
        <v>171</v>
      </c>
      <c r="C59" s="37" t="s">
        <v>278</v>
      </c>
    </row>
    <row r="60" spans="2:16">
      <c r="B60" s="102" t="s">
        <v>172</v>
      </c>
      <c r="C60" s="37" t="s">
        <v>279</v>
      </c>
    </row>
  </sheetData>
  <mergeCells count="23">
    <mergeCell ref="A33:A37"/>
    <mergeCell ref="B10:I10"/>
    <mergeCell ref="B14:I14"/>
    <mergeCell ref="B26:C26"/>
    <mergeCell ref="B27:B28"/>
    <mergeCell ref="B23:H23"/>
    <mergeCell ref="D25:E25"/>
    <mergeCell ref="G26:P26"/>
    <mergeCell ref="B3:D3"/>
    <mergeCell ref="Q44:R44"/>
    <mergeCell ref="B40:I40"/>
    <mergeCell ref="D42:F42"/>
    <mergeCell ref="B11:I11"/>
    <mergeCell ref="B12:I12"/>
    <mergeCell ref="B15:G15"/>
    <mergeCell ref="B16:G16"/>
    <mergeCell ref="B13:G13"/>
    <mergeCell ref="B17:H17"/>
    <mergeCell ref="C4:D4"/>
    <mergeCell ref="C5:D5"/>
    <mergeCell ref="C6:D6"/>
    <mergeCell ref="Q27:R27"/>
    <mergeCell ref="C7:D7"/>
  </mergeCells>
  <conditionalFormatting sqref="B1">
    <cfRule type="cellIs" dxfId="7" priority="1" operator="equal">
      <formula>"Non-confidential"</formula>
    </cfRule>
    <cfRule type="cellIs" dxfId="6" priority="2" operator="equal">
      <formula>"Confidential"</formula>
    </cfRule>
  </conditionalFormatting>
  <hyperlinks>
    <hyperlink ref="H1" location="Contents!A1" display="Contents page" xr:uid="{1B78CC02-35D4-48A9-9E6E-12BED8544864}"/>
    <hyperlink ref="G1" location="Glossary!A1" display="Glossary" xr:uid="{ED5467DD-AA8F-43F4-B3EE-4FDE047EEB8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41" ma:contentTypeDescription="" ma:contentTypeScope="" ma:versionID="4ef26ddfd582a7be24a1a898d31c026b">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6d36493e97e3098c431625b28e207d99"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minOccurs="0"/>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3:Archived"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ma:readOnly="false">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nillable="true" ma:displayName="Party Name" ma:format="Dropdown" ma:indexed="true" ma:internalName="PartyName">
      <xsd:simpleType>
        <xsd:restriction base="dms:Text">
          <xsd:maxLength value="255"/>
        </xsd:restriction>
      </xsd:simpleType>
    </xsd:element>
    <xsd:element name="Confidential1" ma:index="5" nillable="true" ma:displayName="Confidential" ma:default="1" ma:indexed="true" ma:internalName="Confidential1" ma:readOnly="false">
      <xsd:simpleType>
        <xsd:restriction base="dms:Boolean"/>
      </xsd:simpleType>
    </xsd:element>
    <xsd:element name="Classification" ma:index="6"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ma:readOnly="false">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ma:readOnly="fals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ma:readOnly="false">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default="220;#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default="3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default="63;#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default="226;#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ma:readOnly="false">
      <xsd:simpleType>
        <xsd:restriction base="dms:Boolean"/>
      </xsd:simpleType>
    </xsd:element>
    <xsd:element name="Archived" ma:index="23" nillable="true" ma:displayName="Archived" ma:default="0" ma:format="Dropdown" ma:internalName="Archived" ma:readOnly="false">
      <xsd:simpleType>
        <xsd:restriction base="dms:Boolean"/>
      </xsd:simpleType>
    </xsd:element>
    <xsd:element name="g0a6705e80434bac9c876cabd8ff0f68" ma:index="37" nillable="true" ma:taxonomy="true" ma:internalName="g0a6705e80434bac9c876cabd8ff0f68" ma:taxonomyFieldName="Reconsideration_x0020_Phase" ma:displayName="Reconsideration Phase" ma:readOnly="fal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readOnly="fals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4071FD-D557-4337-9371-15DD56409DA2}">
  <ds:schemaRefs>
    <ds:schemaRef ds:uri="http://schemas.microsoft.com/sharepoint/v3/contenttype/forms"/>
  </ds:schemaRefs>
</ds:datastoreItem>
</file>

<file path=customXml/itemProps2.xml><?xml version="1.0" encoding="utf-8"?>
<ds:datastoreItem xmlns:ds="http://schemas.openxmlformats.org/officeDocument/2006/customXml" ds:itemID="{CFD9C2F0-19F2-4D52-BCCE-C34ED1B1EA37}"/>
</file>

<file path=customXml/itemProps3.xml><?xml version="1.0" encoding="utf-8"?>
<ds:datastoreItem xmlns:ds="http://schemas.openxmlformats.org/officeDocument/2006/customXml" ds:itemID="{1BE98F46-BFE5-40BE-9480-7F91D247588B}">
  <ds:schemaRef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c14de8ec-1bbe-45d0-9da6-488d8f109529"/>
    <ds:schemaRef ds:uri="http://purl.org/dc/terms/"/>
    <ds:schemaRef ds:uri="ca3a8e5f-87ae-44bc-a796-b11748aeb6fc"/>
    <ds:schemaRef ds:uri="a933a4ec-650a-4d5f-a231-7b141c4967d1"/>
    <ds:schemaRef ds:uri="http://purl.org/dc/dcmitype/"/>
  </ds:schemaRefs>
</ds:datastoreItem>
</file>

<file path=customXml/itemProps4.xml><?xml version="1.0" encoding="utf-8"?>
<ds:datastoreItem xmlns:ds="http://schemas.openxmlformats.org/officeDocument/2006/customXml" ds:itemID="{2B06DB14-003E-4550-AE8F-B5EF16E50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 </vt:lpstr>
      <vt:lpstr>Glossary</vt:lpstr>
      <vt:lpstr>Contents</vt:lpstr>
      <vt:lpstr>Section A&gt;&gt;&gt;</vt:lpstr>
      <vt:lpstr>Organisational structure</vt:lpstr>
      <vt:lpstr>Section B&gt;&gt;&gt;</vt:lpstr>
      <vt:lpstr>Your goods</vt:lpstr>
      <vt:lpstr>Section C&gt;&gt;&gt;</vt:lpstr>
      <vt:lpstr>Sales</vt:lpstr>
      <vt:lpstr>Income statement</vt:lpstr>
      <vt:lpstr>Capacity</vt:lpstr>
      <vt:lpstr>Stock</vt:lpstr>
      <vt:lpstr>Internal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2019-06-11T08:23:36Z</dcterms:created>
  <dcterms:modified xsi:type="dcterms:W3CDTF">2026-02-20T11:37:21Z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147;#Questionnaire Annex|a425c1fb-4081-427e-a294-aed5e93c47ec</vt:lpwstr>
  </property>
  <property fmtid="{D5CDD505-2E9C-101B-9397-08002B2CF9AE}" pid="23" name="TaxKeyword">
    <vt:lpwstr/>
  </property>
  <property fmtid="{D5CDD505-2E9C-101B-9397-08002B2CF9AE}" pid="24" name="MediaServiceImageTags">
    <vt:lpwstr/>
  </property>
  <property fmtid="{D5CDD505-2E9C-101B-9397-08002B2CF9AE}" pid="25" name="Reconsideration_x0020_Phase">
    <vt:lpwstr/>
  </property>
  <property fmtid="{D5CDD505-2E9C-101B-9397-08002B2CF9AE}" pid="26" name="Reconsideration Phase">
    <vt:lpwstr/>
  </property>
  <property fmtid="{D5CDD505-2E9C-101B-9397-08002B2CF9AE}" pid="27" name="QC Gate">
    <vt:lpwstr/>
  </property>
  <property fmtid="{D5CDD505-2E9C-101B-9397-08002B2CF9AE}" pid="28" name="RelatedCountry">
    <vt:lpwstr>226;#Egypt|7bebcf6a-9b35-49fe-bd92-1db41e721742</vt:lpwstr>
  </property>
  <property fmtid="{D5CDD505-2E9C-101B-9397-08002B2CF9AE}" pid="29" name="CaseProduct">
    <vt:lpwstr>27</vt:lpwstr>
  </property>
  <property fmtid="{D5CDD505-2E9C-101B-9397-08002B2CF9AE}" pid="30" name="lcf76f155ced4ddcb4097134ff3c332f">
    <vt:lpwstr/>
  </property>
  <property fmtid="{D5CDD505-2E9C-101B-9397-08002B2CF9AE}" pid="31" name="QC_x0020_Gate">
    <vt:lpwstr/>
  </property>
  <property fmtid="{D5CDD505-2E9C-101B-9397-08002B2CF9AE}" pid="32" name="CaseCountry">
    <vt:lpwstr>31;#China|450f57c4-d239-451b-a905-81825d5a728d;#32;#Belarus|364eb362-0454-4ff3-9088-530c020db427</vt:lpwstr>
  </property>
  <property fmtid="{D5CDD505-2E9C-101B-9397-08002B2CF9AE}" pid="33" name="CaseType">
    <vt:lpwstr>265</vt:lpwstr>
  </property>
</Properties>
</file>