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traderemedies-my.sharepoint.com/personal/jonathon_farrell_traderemedies_gov_uk/Documents/Casework/ER0081 Welded Tubes &amp; Pipes/Questionnaires for publication/"/>
    </mc:Choice>
  </mc:AlternateContent>
  <xr:revisionPtr revIDLastSave="0" documentId="8_{D4F7279B-4191-4B26-A3F1-DEA7A24349D5}" xr6:coauthVersionLast="47" xr6:coauthVersionMax="47" xr10:uidLastSave="{00000000-0000-0000-0000-000000000000}"/>
  <bookViews>
    <workbookView xWindow="57480" yWindow="-120" windowWidth="29040" windowHeight="15720" firstSheet="1" activeTab="1" xr2:uid="{6A54A170-A7D6-4356-A795-72B1438A1D79}"/>
  </bookViews>
  <sheets>
    <sheet name="Internal use" sheetId="39" state="hidden" r:id="rId1"/>
    <sheet name="Guidance" sheetId="44" r:id="rId2"/>
    <sheet name="Glossary" sheetId="46" r:id="rId3"/>
    <sheet name="Contents" sheetId="45" r:id="rId4"/>
    <sheet name="Section A &gt;&gt;&gt;" sheetId="51" r:id="rId5"/>
    <sheet name="Related Parties" sheetId="49" r:id="rId6"/>
    <sheet name="Section B &gt;&gt;&gt;" sheetId="52" r:id="rId7"/>
    <sheet name="Your goods" sheetId="13" r:id="rId8"/>
    <sheet name="Section C&gt;&gt;&gt;" sheetId="53" r:id="rId9"/>
    <sheet name="Suppliers of goods" sheetId="27" r:id="rId10"/>
    <sheet name="Imports" sheetId="22" r:id="rId11"/>
    <sheet name="Section D&gt;&gt;&gt;" sheetId="54" r:id="rId12"/>
    <sheet name="Sales" sheetId="40" r:id="rId13"/>
    <sheet name="Section H&gt;&gt;&gt;" sheetId="55" r:id="rId14"/>
    <sheet name="UK domestic companies" sheetId="48" r:id="rId15"/>
    <sheet name="Employment by site" sheetId="7" r:id="rId1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0" i="22" l="1"/>
  <c r="L30" i="22"/>
  <c r="I30" i="22"/>
  <c r="F30" i="22"/>
  <c r="B1" i="46"/>
  <c r="C5" i="7" l="1"/>
  <c r="C4" i="7"/>
  <c r="C5" i="48"/>
  <c r="C4" i="48"/>
  <c r="C5" i="22"/>
  <c r="C4" i="22"/>
  <c r="C5" i="40"/>
  <c r="C4" i="40"/>
  <c r="C5" i="27"/>
  <c r="C4" i="27"/>
  <c r="C5" i="13"/>
  <c r="C4" i="13"/>
  <c r="C5" i="49"/>
  <c r="C4" i="49"/>
  <c r="B1" i="7"/>
  <c r="B1" i="48"/>
  <c r="B1" i="22"/>
  <c r="B1" i="40"/>
  <c r="B1" i="27"/>
  <c r="B1" i="13"/>
  <c r="B1" i="49"/>
  <c r="B15" i="39" l="1"/>
  <c r="I39" i="40" s="1"/>
  <c r="B14" i="39"/>
  <c r="F39" i="40" s="1"/>
  <c r="B13" i="39"/>
  <c r="C39" i="40" s="1"/>
  <c r="B10" i="39"/>
  <c r="B9" i="39"/>
  <c r="L146" i="44"/>
  <c r="K146" i="44"/>
  <c r="J146" i="44"/>
  <c r="I146" i="44"/>
  <c r="L39" i="40" l="1"/>
  <c r="L22" i="40"/>
  <c r="M26" i="22"/>
  <c r="C7" i="22"/>
  <c r="C7" i="7"/>
  <c r="C7" i="27"/>
  <c r="C7" i="49"/>
  <c r="C7" i="40"/>
  <c r="C7" i="13"/>
  <c r="C7" i="48"/>
  <c r="C6" i="7"/>
  <c r="C6" i="22"/>
  <c r="C6" i="27"/>
  <c r="C6" i="49"/>
  <c r="C6" i="40"/>
  <c r="C6" i="13"/>
  <c r="C6" i="48"/>
  <c r="O42" i="40"/>
  <c r="Q42" i="40" s="1"/>
  <c r="P42" i="40"/>
  <c r="P49" i="40" s="1"/>
  <c r="O43" i="40"/>
  <c r="Q43" i="40" s="1"/>
  <c r="P43" i="40"/>
  <c r="O44" i="40"/>
  <c r="P44" i="40"/>
  <c r="Q44" i="40"/>
  <c r="O45" i="40"/>
  <c r="Q45" i="40" s="1"/>
  <c r="P45" i="40"/>
  <c r="O46" i="40"/>
  <c r="P46" i="40"/>
  <c r="Q46" i="40" s="1"/>
  <c r="O47" i="40"/>
  <c r="P47" i="40"/>
  <c r="Q47" i="40"/>
  <c r="O48" i="40"/>
  <c r="Q48" i="40" s="1"/>
  <c r="P48" i="40"/>
  <c r="P26" i="40"/>
  <c r="P27" i="40"/>
  <c r="P28" i="40"/>
  <c r="Q28" i="40" s="1"/>
  <c r="P29" i="40"/>
  <c r="P30" i="40"/>
  <c r="P31" i="40"/>
  <c r="O26" i="40"/>
  <c r="Q26" i="40" s="1"/>
  <c r="O27" i="40"/>
  <c r="O28" i="40"/>
  <c r="O29" i="40"/>
  <c r="Q29" i="40" s="1"/>
  <c r="O30" i="40"/>
  <c r="Q30" i="40" s="1"/>
  <c r="O31" i="40"/>
  <c r="Q31" i="40" s="1"/>
  <c r="O25" i="40"/>
  <c r="Q25" i="40" s="1"/>
  <c r="P25" i="40"/>
  <c r="E42" i="40"/>
  <c r="H42" i="40"/>
  <c r="K42" i="40"/>
  <c r="N42" i="40"/>
  <c r="N49" i="40" s="1"/>
  <c r="E43" i="40"/>
  <c r="H43" i="40"/>
  <c r="K43" i="40"/>
  <c r="N43" i="40"/>
  <c r="E44" i="40"/>
  <c r="H44" i="40"/>
  <c r="K44" i="40"/>
  <c r="N44" i="40"/>
  <c r="E45" i="40"/>
  <c r="H45" i="40"/>
  <c r="K45" i="40"/>
  <c r="N45" i="40"/>
  <c r="E46" i="40"/>
  <c r="H46" i="40"/>
  <c r="K46" i="40"/>
  <c r="N46" i="40"/>
  <c r="E47" i="40"/>
  <c r="H47" i="40"/>
  <c r="K47" i="40"/>
  <c r="N47" i="40"/>
  <c r="E48" i="40"/>
  <c r="H48" i="40"/>
  <c r="K48" i="40"/>
  <c r="K49" i="40" s="1"/>
  <c r="N48" i="40"/>
  <c r="C49" i="40"/>
  <c r="D49" i="40"/>
  <c r="F49" i="40"/>
  <c r="G49" i="40"/>
  <c r="I49" i="40"/>
  <c r="J49" i="40"/>
  <c r="L49" i="40"/>
  <c r="M49" i="40"/>
  <c r="N26" i="40"/>
  <c r="N27" i="40"/>
  <c r="N28" i="40"/>
  <c r="N29" i="40"/>
  <c r="N30" i="40"/>
  <c r="N31" i="40"/>
  <c r="N25" i="40"/>
  <c r="K26" i="40"/>
  <c r="K27" i="40"/>
  <c r="K28" i="40"/>
  <c r="K29" i="40"/>
  <c r="K30" i="40"/>
  <c r="K31" i="40"/>
  <c r="K32" i="40" s="1"/>
  <c r="K25" i="40"/>
  <c r="H26" i="40"/>
  <c r="H27" i="40"/>
  <c r="H28" i="40"/>
  <c r="H29" i="40"/>
  <c r="H30" i="40"/>
  <c r="H31" i="40"/>
  <c r="H25" i="40"/>
  <c r="H32" i="40" s="1"/>
  <c r="D32" i="40"/>
  <c r="C32" i="40"/>
  <c r="E26" i="40"/>
  <c r="E27" i="40"/>
  <c r="E28" i="40"/>
  <c r="E29" i="40"/>
  <c r="E30" i="40"/>
  <c r="E31" i="40"/>
  <c r="E25" i="40"/>
  <c r="L32" i="40"/>
  <c r="M32" i="40"/>
  <c r="I32" i="40"/>
  <c r="J32" i="40"/>
  <c r="F32" i="40"/>
  <c r="G32" i="40"/>
  <c r="J26" i="22"/>
  <c r="G26" i="22"/>
  <c r="I22" i="40" l="1"/>
  <c r="C22" i="40"/>
  <c r="F22" i="40"/>
  <c r="E49" i="40"/>
  <c r="H49" i="40"/>
  <c r="Q27" i="40"/>
  <c r="O49" i="40"/>
  <c r="P32" i="40"/>
  <c r="E32" i="40"/>
  <c r="N32" i="40"/>
  <c r="Q32" i="40"/>
  <c r="Q49" i="40"/>
  <c r="D26" i="22"/>
  <c r="O32" i="40"/>
  <c r="O31" i="22"/>
  <c r="O32" i="22"/>
  <c r="O33" i="22"/>
  <c r="O34" i="22"/>
  <c r="O29" i="22"/>
  <c r="L31" i="22"/>
  <c r="L32" i="22"/>
  <c r="L33" i="22"/>
  <c r="L34" i="22"/>
  <c r="L29" i="22"/>
  <c r="I31" i="22"/>
  <c r="I32" i="22"/>
  <c r="I33" i="22"/>
  <c r="I34" i="22"/>
  <c r="I29" i="22"/>
  <c r="F31" i="22"/>
  <c r="F32" i="22"/>
  <c r="F33" i="22"/>
  <c r="F34" i="22"/>
  <c r="F29" i="22"/>
  <c r="N35" i="22" l="1"/>
  <c r="M35" i="22"/>
  <c r="K35" i="22"/>
  <c r="J35" i="22"/>
  <c r="H35" i="22"/>
  <c r="G35" i="22"/>
  <c r="E35" i="22"/>
  <c r="D35" i="22"/>
  <c r="F35" i="22" l="1"/>
  <c r="L35" i="22"/>
  <c r="O35" i="22"/>
  <c r="I35" i="22"/>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<sst xmlns="http://schemas.openxmlformats.org/spreadsheetml/2006/main" count="741" uniqueCount="441">
  <si>
    <t>YES</t>
  </si>
  <si>
    <t>Confidential</t>
  </si>
  <si>
    <t>UK Producer</t>
  </si>
  <si>
    <t>NO</t>
  </si>
  <si>
    <t>Non-confidential</t>
  </si>
  <si>
    <t xml:space="preserve">Importer/distributor </t>
  </si>
  <si>
    <t>Producder of raw materials</t>
  </si>
  <si>
    <t>Seller of raw materials</t>
  </si>
  <si>
    <t>Purchase like goods for own use</t>
  </si>
  <si>
    <t>Purchase like goods for sale</t>
  </si>
  <si>
    <t>Dates</t>
  </si>
  <si>
    <t>Injury period</t>
  </si>
  <si>
    <t>POI</t>
  </si>
  <si>
    <t>Year 1</t>
  </si>
  <si>
    <t>Year 2</t>
  </si>
  <si>
    <t>Year 3</t>
  </si>
  <si>
    <t>TRA Anti-Dumping Expiry review annex 
for UK Importers: ER0081 Welded Tubes &amp; Pipes</t>
  </si>
  <si>
    <t>Case details</t>
  </si>
  <si>
    <t>Case Number</t>
  </si>
  <si>
    <t>ER0081</t>
  </si>
  <si>
    <t>Case Name</t>
  </si>
  <si>
    <t>Welded Tubes and Pipes from Belarus and the PRC</t>
  </si>
  <si>
    <t>Company Name</t>
  </si>
  <si>
    <t>example plc</t>
  </si>
  <si>
    <t>Completed on Behalf of:</t>
  </si>
  <si>
    <t>Deadline</t>
  </si>
  <si>
    <t>Case team email</t>
  </si>
  <si>
    <t>ER0081@traderemedies.gov.uk</t>
  </si>
  <si>
    <t>Type of data being submitted</t>
  </si>
  <si>
    <t xml:space="preserve">Click on cell to the left and  from the drop-down menu select either "Confidential" or "Non-confidential" </t>
  </si>
  <si>
    <t>Start</t>
  </si>
  <si>
    <t>End</t>
  </si>
  <si>
    <t>Period of Investigation (POI)</t>
  </si>
  <si>
    <t>Last financial year prior to POI</t>
  </si>
  <si>
    <t>Injury Period (IP)</t>
  </si>
  <si>
    <t>Layout of annex tabs</t>
  </si>
  <si>
    <t>Each tab in the annex consists of the following items:</t>
  </si>
  <si>
    <r>
      <rPr>
        <b/>
        <sz val="12"/>
        <color rgb="FF000000"/>
        <rFont val="Arial"/>
        <family val="2"/>
      </rPr>
      <t xml:space="preserve">Case details </t>
    </r>
    <r>
      <rPr>
        <sz val="12"/>
        <color rgb="FF000000"/>
        <rFont val="Arial"/>
        <family val="2"/>
      </rPr>
      <t>table -This is a prepopulated table  at the beginning of each tab.   This contains the case number, company name, Period of investigation (POI( and Injury Period (IP).  Please note that you do not have to complete it.</t>
    </r>
  </si>
  <si>
    <r>
      <rPr>
        <b/>
        <sz val="12"/>
        <color rgb="FF000000"/>
        <rFont val="Arial"/>
        <family val="2"/>
      </rPr>
      <t>Instructions</t>
    </r>
    <r>
      <rPr>
        <sz val="12"/>
        <color rgb="FF000000"/>
        <rFont val="Arial"/>
        <family val="2"/>
      </rPr>
      <t xml:space="preserve">   - This gives some basic points on how to complete the tab and the table(s) contained within it,</t>
    </r>
  </si>
  <si>
    <t>Accounting currency and /or unit of volume table -  Not all tabs include this.  This appears above the main data tables.   This is to collect information on the units used to measure volume and value in the data table.</t>
  </si>
  <si>
    <r>
      <rPr>
        <b/>
        <sz val="12"/>
        <color rgb="FF000000"/>
        <rFont val="Arial"/>
        <family val="2"/>
      </rPr>
      <t xml:space="preserve">Main data </t>
    </r>
    <r>
      <rPr>
        <sz val="12"/>
        <color rgb="FF000000"/>
        <rFont val="Arial"/>
        <family val="2"/>
      </rPr>
      <t xml:space="preserve">table (s) -   Please be aware that the table will have notes with further guidance for data that is collected. The location of the number of these Notes either appears as a column which is labelled 'Notes' or as a row underneath the main column labels.   Each note is labelled [1] to [n], which can be cross-referenced to the Notes section which appear underneath the table.  </t>
    </r>
  </si>
  <si>
    <r>
      <rPr>
        <b/>
        <sz val="12"/>
        <color rgb="FF000000"/>
        <rFont val="Arial"/>
        <family val="2"/>
      </rPr>
      <t>Notes</t>
    </r>
    <r>
      <rPr>
        <sz val="12"/>
        <color rgb="FF000000"/>
        <rFont val="Arial"/>
        <family val="2"/>
      </rPr>
      <t xml:space="preserve"> - This appears underneath the main data table.   This contains further guidance on the data that needs to be provided. Each note is labelled [1] to [n], which can be cross-referenced to the main table.</t>
    </r>
  </si>
  <si>
    <t>Links to Guidance and Legislation</t>
  </si>
  <si>
    <t>TRA investigation process</t>
  </si>
  <si>
    <t>The TRA’s investigation process - GOV.UK</t>
  </si>
  <si>
    <t xml:space="preserve">WTO: Anti-Dumping agreement </t>
  </si>
  <si>
    <t>WTO | legal texts</t>
  </si>
  <si>
    <t>UK: Taxation (Cross-border Trade) Act 2018: SCHEDULE 4</t>
  </si>
  <si>
    <t>Taxation (Cross-border Trade) Act 2018</t>
  </si>
  <si>
    <t>UK: The Trade Remedies (Dumping and Subsidisation) (EU Exit) Regulations 2019</t>
  </si>
  <si>
    <t>The Trade Remedies (Dumping and Subsidisation) (EU Exit) Regulations 2019</t>
  </si>
  <si>
    <t>TRA Public File</t>
  </si>
  <si>
    <t>TRA Investigations - Trade Remedies Service - GOV.UK</t>
  </si>
  <si>
    <t>Note on verification</t>
  </si>
  <si>
    <t xml:space="preserve">The TRA will seek to verify the data provided in this questionnaire and the methodology used to compile it. </t>
  </si>
  <si>
    <r>
      <t xml:space="preserve">Please provide us with all formulae and steps used in your calculations and </t>
    </r>
    <r>
      <rPr>
        <b/>
        <u/>
        <sz val="12"/>
        <rFont val="Arial"/>
        <family val="2"/>
      </rPr>
      <t>keep a record</t>
    </r>
    <r>
      <rPr>
        <sz val="12"/>
        <rFont val="Arial"/>
        <family val="2"/>
      </rPr>
      <t xml:space="preserve"> of these and all related material/documentation for any verification visit.</t>
    </r>
  </si>
  <si>
    <r>
      <t xml:space="preserve">It is strongly suggested that you read this </t>
    </r>
    <r>
      <rPr>
        <b/>
        <u/>
        <sz val="12"/>
        <rFont val="Arial"/>
        <family val="2"/>
      </rPr>
      <t>whole</t>
    </r>
    <r>
      <rPr>
        <sz val="12"/>
        <rFont val="Arial"/>
        <family val="2"/>
      </rPr>
      <t xml:space="preserve"> page before progressing further. </t>
    </r>
  </si>
  <si>
    <t>Exchange rates and currency conversion</t>
  </si>
  <si>
    <t xml:space="preserve">Where a currency conversion is required, we suggest you use the Bank of England exchange rate database where possible. If you use another method, please use this table to record where you have done so, and the rationale for doing so. Add more lines if required. </t>
  </si>
  <si>
    <t>GBP exchange rates | Bank of England | Database</t>
  </si>
  <si>
    <t>Question</t>
  </si>
  <si>
    <t>Method used</t>
  </si>
  <si>
    <t>Rationale</t>
  </si>
  <si>
    <t>Relevant Links</t>
  </si>
  <si>
    <t>A2.2</t>
  </si>
  <si>
    <t>Example: Exchange.com rates used</t>
  </si>
  <si>
    <t xml:space="preserve">Bank of England does not show CNY against JPY rates </t>
  </si>
  <si>
    <t>exchange.com/dates</t>
  </si>
  <si>
    <t>Formula and modifications</t>
  </si>
  <si>
    <t xml:space="preserve">If you add or modify any formula or function to the questionnaire or annexes, please record the details and rationale here. Add more lines if required. </t>
  </si>
  <si>
    <t>Details</t>
  </si>
  <si>
    <t>Formats</t>
  </si>
  <si>
    <t>DD/MM/YYYY</t>
  </si>
  <si>
    <t>Large numerical figures numbers</t>
  </si>
  <si>
    <t xml:space="preserve">For all numerical figures, where appropriate, express every third number with a comma. </t>
  </si>
  <si>
    <t>'1,300' for one-thousand three hundred, '1,300,000' for one million and three-hundred thousand</t>
  </si>
  <si>
    <t>Currency</t>
  </si>
  <si>
    <t>Limit all currency figures to two decimal places. Apply a full point as a decimal separator and use the appropriate currency symbol or abbreviation.</t>
  </si>
  <si>
    <t>£12345.67          USD$400.01</t>
  </si>
  <si>
    <t>Trial Balances</t>
  </si>
  <si>
    <t xml:space="preserve">If your financial year is fully aligned with the POI, this is all that is required.  </t>
  </si>
  <si>
    <t xml:space="preserve">Where your financial period is not aligned with the POI, please provide trial balances (in original and spreadsheet form) to cover the following periods: </t>
  </si>
  <si>
    <r>
      <t>A.</t>
    </r>
    <r>
      <rPr>
        <b/>
        <i/>
        <sz val="12"/>
        <rFont val="Times New Roman"/>
        <family val="1"/>
      </rPr>
      <t xml:space="preserve">   </t>
    </r>
    <r>
      <rPr>
        <sz val="12"/>
        <rFont val="Arial"/>
        <family val="2"/>
      </rPr>
      <t>the trial balance which starts from the beginning of your financial year and ends on 30/09/2024;</t>
    </r>
  </si>
  <si>
    <r>
      <t>B.</t>
    </r>
    <r>
      <rPr>
        <b/>
        <i/>
        <sz val="12"/>
        <rFont val="Times New Roman"/>
        <family val="1"/>
      </rPr>
      <t xml:space="preserve">   </t>
    </r>
    <r>
      <rPr>
        <sz val="12"/>
        <rFont val="Arial"/>
        <family val="2"/>
      </rPr>
      <t>the trial balance which starts from 01/10/2024  to the end of your financial year; and</t>
    </r>
  </si>
  <si>
    <r>
      <t>C.</t>
    </r>
    <r>
      <rPr>
        <b/>
        <i/>
        <sz val="12"/>
        <rFont val="Times New Roman"/>
        <family val="1"/>
      </rPr>
      <t xml:space="preserve">   </t>
    </r>
    <r>
      <rPr>
        <sz val="12"/>
        <rFont val="Arial"/>
        <family val="2"/>
      </rPr>
      <t>the trial balance which starts from the beginning of your following financial year and ends on 30/09/2025.</t>
    </r>
  </si>
  <si>
    <t>Confidential and Non-Confidential Examples</t>
  </si>
  <si>
    <t>Redaction</t>
  </si>
  <si>
    <t>In many cases, redacting the information can be the simplest way of removing confidential information. This should be accompanied by a brief explanation, such as commercial sensitivity or personal details of a non-public figure.</t>
  </si>
  <si>
    <t>We use SAP accounting systems for our financial accounting, sales and production. Company expenditure is allocated as follows: 45% to region A; 30% to region B; 25% to region C.</t>
  </si>
  <si>
    <t>We use [redacted – commercially sensitive information] accounting systems for our financial accounting, sales and production. Company expenditure is allocated across three regions [the exact split of the allocation has been deleted for reasons of commercial sensitivity].</t>
  </si>
  <si>
    <t>The main inputs for our production process are steel and aluminium. We source these materials from our supplier, Company A. The terms of sales and pricing are negotiated with Company A on a transaction-by-transaction basis.</t>
  </si>
  <si>
    <t>The main inputs for our production process are steel and aluminium. We source these materials from [redacted – commercially sensitive information]. The terms of sales and pricing are negotiated with [redacted – commercially sensitive information] on a transaction-by-transaction basis.</t>
  </si>
  <si>
    <t>Legal name of company</t>
  </si>
  <si>
    <t>Company Ltd</t>
  </si>
  <si>
    <t>Legal structure</t>
  </si>
  <si>
    <t>Limited Company</t>
  </si>
  <si>
    <t>Year of establishment</t>
  </si>
  <si>
    <t>Place of registration</t>
  </si>
  <si>
    <t>123 High Street</t>
  </si>
  <si>
    <t>Name (point of contact)</t>
  </si>
  <si>
    <t>John Smith</t>
  </si>
  <si>
    <t>[redacted – contains personal information]</t>
  </si>
  <si>
    <t>Position</t>
  </si>
  <si>
    <t>Managing director</t>
  </si>
  <si>
    <t>Address</t>
  </si>
  <si>
    <t>Telephone No</t>
  </si>
  <si>
    <t>0123 456789</t>
  </si>
  <si>
    <t>Email</t>
  </si>
  <si>
    <t>John.smith@email.com</t>
  </si>
  <si>
    <t>Indexing</t>
  </si>
  <si>
    <t>You can provide the information in Indexed form. Set a baseline figure for an initial number and show relative increases or decreases in figures over a period of time.</t>
  </si>
  <si>
    <t xml:space="preserve">Non-Confidential </t>
  </si>
  <si>
    <t>Year 4</t>
  </si>
  <si>
    <t>Ranging</t>
  </si>
  <si>
    <t>You can also use ranged values. This means providing a range of two numbers, one higher and one lower than the confidential figure. This range should give a reasonable summary of the data provided, with each number generally being within 15% of the confidential figure. The true value should not always be the midpoint of the range.</t>
  </si>
  <si>
    <t>The sales price is £215 per tonne.</t>
  </si>
  <si>
    <t>The sales price is [commercially sensitive data: non-confidential range: £200 – £240] per tonne.</t>
  </si>
  <si>
    <t>£48-55</t>
  </si>
  <si>
    <t>£65-73</t>
  </si>
  <si>
    <t>£69-75</t>
  </si>
  <si>
    <t>£78-84</t>
  </si>
  <si>
    <t>Contents page</t>
  </si>
  <si>
    <t xml:space="preserve">Glossary </t>
  </si>
  <si>
    <t>Term</t>
  </si>
  <si>
    <t>Explanation</t>
  </si>
  <si>
    <t>Accounting period</t>
  </si>
  <si>
    <t>Time frame used for financial reporting. Transactions that fall within a given date range form part of the statements or reports for that accounting period. It is often a 12-month period but there can be exceptions e.g. when a company changes its financial year end.</t>
  </si>
  <si>
    <t>Accounting policies</t>
  </si>
  <si>
    <t>Specific principles, bases, conventions, rules and practices applied by an entity in preparing and presenting financial statements.</t>
  </si>
  <si>
    <t>Accounting system</t>
  </si>
  <si>
    <t>Set of accounting processes with integrated procedures and controls which a business uses to record its basic financial transactions. Many businesses use accounting software to carry out this process.</t>
  </si>
  <si>
    <t>Administrative, selling and general costs (AS&amp;G)</t>
  </si>
  <si>
    <t>The administration, selling and general expenses includes all selling, distribution, general and administration expenses including finance costs that would be incurred if the goods were sold for domestic consumption in the country of export. The amounts are determined in each case using all the available information and may include related expenses incurred.</t>
  </si>
  <si>
    <t>Amortization</t>
  </si>
  <si>
    <t>Gradual and periodic reduction of any amount, such as the periodic writedown of a loan or the cost of an intangible asset.</t>
  </si>
  <si>
    <t>Associated parties</t>
  </si>
  <si>
    <t xml:space="preserve">Both natural persons (individuals) and legal persons (e.g. companies) are considered to be associated where they meet the definition of ‘Related Persons’ in Regulation 128 of the Customs (Import Duty) (EU Exit) Regulations 2018. </t>
  </si>
  <si>
    <t>By products</t>
  </si>
  <si>
    <t>Products which are produced incidentally in the process of manufacturing the main products. It is not the company's goal to produce by-products, therefore they have a relatively low sales value.</t>
  </si>
  <si>
    <t>Complementary good</t>
  </si>
  <si>
    <t>Goods that are usually used/ consumed together. e.g. tennis rackets and tennis balls.</t>
  </si>
  <si>
    <t>Consolidated accounts</t>
  </si>
  <si>
    <t>Set of financial statements that combine the financial information of a parent company and its subsidiaries into a single, unified report. This aggregated report details the assets, liabilities, income, and expenses of the group as one single economic entity.</t>
  </si>
  <si>
    <t>Cost allocation</t>
  </si>
  <si>
    <t>Cost allocation is the assigning of a cost to several products or departments.</t>
  </si>
  <si>
    <t>Cost centre</t>
  </si>
  <si>
    <t>A physical area or a department or function in an organisation for which costs can be related to.  They do not necessarily generate revenues but incur costs for example - Assembly area, HR etc. More about this is the next session.</t>
  </si>
  <si>
    <t>Cost to make and sell</t>
  </si>
  <si>
    <t>Sum of the cost of production or manufacture, and the selling, general and administration costs associated with the sale of those goods.</t>
  </si>
  <si>
    <t>Direct labour cost</t>
  </si>
  <si>
    <t>Variable cost (i.e. the value varies with the level of production) that is for specific work that can be easily and economically traced to an end product.</t>
  </si>
  <si>
    <t>Direct material </t>
  </si>
  <si>
    <t>Materials that are directly used in the production process of goods and services of a company.</t>
  </si>
  <si>
    <t>Dumping</t>
  </si>
  <si>
    <t>Dumping is when goods are imported into a country and sold at a price that is below their ‘normal value’ in the country they are exported from. An anti-dumping remedy may be needed if the dumping causes or threatens material injury to a domestic industry or makes it more difficult for one to be established.</t>
  </si>
  <si>
    <t>Earnings Before Interest 
Depreciation Tax and Amortization (EBIDTA)</t>
  </si>
  <si>
    <t>This is a company's earnings before deducting interest, depreciation, tax and amortisation.</t>
  </si>
  <si>
    <t>Export price</t>
  </si>
  <si>
    <t>Selling price of the goods subject to review. This could be from sales to a UK importer or a third party for export to the UK.</t>
  </si>
  <si>
    <t>Extraordinary costs</t>
  </si>
  <si>
    <t>They are significant and unusual events or transactions that are both unusual and infrequent in nature (e.g. losses from early debt repayment, intangible assets write-offs, legal settlements, start-up)</t>
  </si>
  <si>
    <t>First in first out (FIFO)</t>
  </si>
  <si>
    <t>Costs associated with materials that were booked into inventory first will be the first to be used in the production process.</t>
  </si>
  <si>
    <t xml:space="preserve">Flow chart </t>
  </si>
  <si>
    <t>Type of diagram that represents a workflow or process.</t>
  </si>
  <si>
    <t>General ledgers</t>
  </si>
  <si>
    <t>A ledger containing the consolidated balances of all ledger accounts used by a business to keep track of its financial transactions and to prepare financial reports.</t>
  </si>
  <si>
    <t>Generally accepted accounting principles (GAAP)</t>
  </si>
  <si>
    <t>Accounting rules and standards published by a country's financial reporting authority.</t>
  </si>
  <si>
    <t>Goods subject to review</t>
  </si>
  <si>
    <t xml:space="preserve">Goods subject to review are the goods described in the notice of initiation of a review. </t>
  </si>
  <si>
    <t>Indirect Cost</t>
  </si>
  <si>
    <t>Any cost that cannot be conveniently and economically traced to a specific department; a manufacturing cost that is not easily traced to a specific product and must be assigned using an allocation method.</t>
  </si>
  <si>
    <t>Injury</t>
  </si>
  <si>
    <t>Injury means material injury or the threat of material injury.</t>
  </si>
  <si>
    <t>Injury, material</t>
  </si>
  <si>
    <t>Material injury is where there is evidence of the UK industry being injured by the dumped goods or subsidised imports.</t>
  </si>
  <si>
    <t>Injury, threat</t>
  </si>
  <si>
    <t>Injury which has not yet occurred but is clearly foreseen and imminent.</t>
  </si>
  <si>
    <t>Injury period (IP)</t>
  </si>
  <si>
    <t>The injury period covers the period of investigation plus the 36 months (three years) immediately before the period of investigation, totalling 48 months, unless the TRA considers that it is appropriate to use an alternative period in accordance with Regulation 30(4) of the Trade Remedies (Dumping and Subsidisation) (EU Exit) Regulations 2019</t>
  </si>
  <si>
    <t>Intangible asset</t>
  </si>
  <si>
    <t>Identifiable non-monetary asset without physical substance. Such an asset is identifiable when it is separable, or when it arises from contractual or other legal rights. An example is a company's license</t>
  </si>
  <si>
    <t>Inventory</t>
  </si>
  <si>
    <t>A broader term which includes finished goods stock: assets which are held for sale in the ordinary course of business, but also work in the process of production for such sale (work in progress), and materials or supplies to be consumed in the production or rendering of services.</t>
  </si>
  <si>
    <t>Joint products</t>
  </si>
  <si>
    <t>Two or more products that are generated within a single production process. These products would usually have undifferentiated cost.</t>
  </si>
  <si>
    <t>Last in first out (LIFO)</t>
  </si>
  <si>
    <t>This is an inventory valuation method which assumes that material costs are booked to production in the reverse order to which they were delivered into inventory. The cost of the last material to be booked into inventory will be the next cost booked in a production process for that item.</t>
  </si>
  <si>
    <t>Like goods</t>
  </si>
  <si>
    <t xml:space="preserve">Goods which are like the goods concerned or goods subject to review in all respects, or with characteristics closely resembling them. </t>
  </si>
  <si>
    <t>Management accounts</t>
  </si>
  <si>
    <t>Management accounts are financial reports produced for the business owners and managers. The management accounts are mainly used for decision making within the business. Unlike financial accounts, the management accounts are optional and do not have to meet any regulatory requirements.</t>
  </si>
  <si>
    <t>Normal value</t>
  </si>
  <si>
    <t xml:space="preserve">Legal: Comparable price, in the ordinary course of trade, for like goods when destined for consumption in the exporting foreign country or territory. Prices considered must be on an arm's length basis. </t>
  </si>
  <si>
    <t>Operating Expenses</t>
  </si>
  <si>
    <t>Expenses incurred by a business through its normal business operations.</t>
  </si>
  <si>
    <t>Overheads</t>
  </si>
  <si>
    <t>Indirect production costs which are incurred in the course of making a product/service that cannot be traced to a specific product and must be assigned using an allocation method.   (e.g. factory rent, factory insurance, factory depreciation and production salaries).</t>
  </si>
  <si>
    <t>Particular Market Situation (PMS)</t>
  </si>
  <si>
    <t>A situation that exists in the market of the exporting country which means that the prices in the country's market won’t allow a proper comparison with prices elsewhere. For example, this could be the case if prices are lower due to substantial government intervention in the market, there is significant barter trade, or there are non-commercial pricing arrangements.</t>
  </si>
  <si>
    <t>A period of at least one year ending as close as possible to the date of the initiation of the investigation or such other period as the TRA considers appropriate;</t>
  </si>
  <si>
    <t>Product Control Numbers (PCN)</t>
  </si>
  <si>
    <t>Identifiers created on the basis of the main characteristics differentiating the sub-categories of goods within the scope of the investigation.</t>
  </si>
  <si>
    <t>Profit Before Tax (PBT)</t>
  </si>
  <si>
    <t>Profit Before Tax (PBT), also called pre-tax profit or Earnings Before Tax (EBT), is a company's earnings after deducting all operating and non-operating expenses (like COGS, salaries, interest) but before subtracting income taxes.</t>
  </si>
  <si>
    <t>Quarter</t>
  </si>
  <si>
    <t xml:space="preserve">An associated three-month period of a year e.g. 1 January – 31 March, 1 April – 30 June, etc. </t>
  </si>
  <si>
    <t>Related party</t>
  </si>
  <si>
    <t>A related party is a person or an entity that is related to the reporting entity: A person or a close member of that person's family is related to a reporting entity if that person has control, joint control, or significant influence over the entity or is a member of its key management personnel. The legal definition is laid out in  Regulation 128 of the Customs (Import Duty) (EU Exit) Regulations 2018.</t>
  </si>
  <si>
    <t>Return on investment (ROI)</t>
  </si>
  <si>
    <t>Performance measure that indicates how much profit or loss is generated for each unit of capital invested, essentially showing the return relative to the initial cost. ROI is expressed as a percentage.</t>
  </si>
  <si>
    <t>Statement of financial position (SOFP)</t>
  </si>
  <si>
    <t>Financial statement that summarises a company's assets, liabilities, and equity on a particular date – usually at the end of a financial month or financial year. This is commonly known as a Balance sheet.</t>
  </si>
  <si>
    <t xml:space="preserve">Statement of profit or loss (SOPL) </t>
  </si>
  <si>
    <t xml:space="preserve">Also called an income statement, this report shows your business’s revenues and expenses. Expenses are subtracted from revenues to show your business’s profit or loss figure. </t>
  </si>
  <si>
    <t>Stock</t>
  </si>
  <si>
    <t>Refers to finished goods only.</t>
  </si>
  <si>
    <t>Sub-ledgers</t>
  </si>
  <si>
    <t xml:space="preserve">Accounting record that shows transactional level information that underpins totals and balances shown in a company's trial balance. For example, a sales receivable ledger would detail all of the individual transactions that make up the sales receivable balance. </t>
  </si>
  <si>
    <t>Transfer pricing</t>
  </si>
  <si>
    <t>Setting of prices between divisions of a group.</t>
  </si>
  <si>
    <t>Trial balance</t>
  </si>
  <si>
    <t>A trial balance is a list of ledger balances shown in debit and credit columns. It lists the balances on ledger accounts and totals them. Total debits should equal total credits.</t>
  </si>
  <si>
    <t>Glossary</t>
  </si>
  <si>
    <t>Contents</t>
  </si>
  <si>
    <t>Section</t>
  </si>
  <si>
    <t>Annex tabs</t>
  </si>
  <si>
    <t>Link to questionnaire main section</t>
  </si>
  <si>
    <t>Sub-section of questionnaire</t>
  </si>
  <si>
    <t>A</t>
  </si>
  <si>
    <t>Related parties</t>
  </si>
  <si>
    <t>Section A: Company structure and operations</t>
  </si>
  <si>
    <t>A3 Organisational structure</t>
  </si>
  <si>
    <t>B</t>
  </si>
  <si>
    <t>Your goods</t>
  </si>
  <si>
    <t>Section B: Understanding your goods</t>
  </si>
  <si>
    <t>C</t>
  </si>
  <si>
    <t>Suppliers of goods</t>
  </si>
  <si>
    <t>Section C: Imports of the goods subject to review and/or the like goods</t>
  </si>
  <si>
    <t>Imports</t>
  </si>
  <si>
    <t>D</t>
  </si>
  <si>
    <t>Sales</t>
  </si>
  <si>
    <t>Section D: Sales</t>
  </si>
  <si>
    <t>H</t>
  </si>
  <si>
    <t>UK domestic companies</t>
  </si>
  <si>
    <t>Section H:  Impacts of the measure being extended</t>
  </si>
  <si>
    <t>Employment by site</t>
  </si>
  <si>
    <t xml:space="preserve">Related Parties </t>
  </si>
  <si>
    <t>Case no.:</t>
  </si>
  <si>
    <t>Company name:</t>
  </si>
  <si>
    <t>POI:</t>
  </si>
  <si>
    <t>Injury period (IP):</t>
  </si>
  <si>
    <t>Instructions</t>
  </si>
  <si>
    <r>
      <rPr>
        <sz val="11"/>
        <color theme="1"/>
        <rFont val="Aptos Narrow"/>
        <family val="2"/>
      </rPr>
      <t>▪</t>
    </r>
    <r>
      <rPr>
        <sz val="11"/>
        <color theme="1"/>
        <rFont val="Arial"/>
        <family val="2"/>
      </rPr>
      <t xml:space="preserve"> This tab contains two tables to be completed:</t>
    </r>
  </si>
  <si>
    <r>
      <rPr>
        <sz val="11"/>
        <color rgb="FF000000"/>
        <rFont val="Aptos Narrow"/>
        <family val="2"/>
      </rPr>
      <t xml:space="preserve">     -</t>
    </r>
    <r>
      <rPr>
        <sz val="11"/>
        <color rgb="FF000000"/>
        <rFont val="Arial"/>
        <family val="2"/>
      </rPr>
      <t xml:space="preserve"> </t>
    </r>
    <r>
      <rPr>
        <b/>
        <sz val="11"/>
        <color rgb="FF000000"/>
        <rFont val="Arial"/>
        <family val="2"/>
      </rPr>
      <t>Table A- Associated companies</t>
    </r>
    <r>
      <rPr>
        <sz val="11"/>
        <color rgb="FF000000"/>
        <rFont val="Arial"/>
        <family val="2"/>
      </rPr>
      <t xml:space="preserve"> - list all companies in the group associated with the like goods. - Complete  the table for the Period of Investigation (POI).</t>
    </r>
  </si>
  <si>
    <r>
      <rPr>
        <sz val="11"/>
        <color rgb="FF000000"/>
        <rFont val="Aptos Narrow"/>
        <family val="2"/>
      </rPr>
      <t xml:space="preserve">     -</t>
    </r>
    <r>
      <rPr>
        <sz val="11"/>
        <color rgb="FF000000"/>
        <rFont val="Arial"/>
        <family val="2"/>
      </rPr>
      <t xml:space="preserve"> </t>
    </r>
    <r>
      <rPr>
        <b/>
        <sz val="11"/>
        <color rgb="FF000000"/>
        <rFont val="Arial"/>
        <family val="2"/>
      </rPr>
      <t>Table B: Non- group entities</t>
    </r>
    <r>
      <rPr>
        <sz val="11"/>
        <color rgb="FF000000"/>
        <rFont val="Arial"/>
        <family val="2"/>
      </rPr>
      <t xml:space="preserve"> - showing control exercised over non group entities.  </t>
    </r>
  </si>
  <si>
    <r>
      <rPr>
        <sz val="11"/>
        <color rgb="FF000000"/>
        <rFont val="Aptos Narrow"/>
        <family val="2"/>
      </rPr>
      <t xml:space="preserve">▪ </t>
    </r>
    <r>
      <rPr>
        <sz val="11"/>
        <color rgb="FF000000"/>
        <rFont val="Arial"/>
        <family val="2"/>
      </rPr>
      <t>The first row of each has been entered as an example - please delete before submission.</t>
    </r>
  </si>
  <si>
    <r>
      <rPr>
        <sz val="11"/>
        <color rgb="FF000000"/>
        <rFont val="Aptos Narrow"/>
        <family val="2"/>
      </rPr>
      <t xml:space="preserve">▪ </t>
    </r>
    <r>
      <rPr>
        <sz val="11"/>
        <color rgb="FF000000"/>
        <rFont val="Arial"/>
        <family val="2"/>
      </rPr>
      <t>Add more rows in each table, if necessary.</t>
    </r>
  </si>
  <si>
    <t>Table A - Associated companies</t>
  </si>
  <si>
    <t>Table B - Non-group entities</t>
  </si>
  <si>
    <t>General Information</t>
  </si>
  <si>
    <t>Activities</t>
  </si>
  <si>
    <t>Shareholding</t>
  </si>
  <si>
    <t>Type of control in non group entities (e.g. Directorship, Shareholding)</t>
  </si>
  <si>
    <t>Person/Entity Exercising Control</t>
  </si>
  <si>
    <t>Registered Office address</t>
  </si>
  <si>
    <t xml:space="preserve">Company email </t>
  </si>
  <si>
    <r>
      <t xml:space="preserve">Company telephone number 
</t>
    </r>
    <r>
      <rPr>
        <sz val="11"/>
        <rFont val="Arial"/>
        <family val="2"/>
      </rPr>
      <t>(Include country code in parenthesis)</t>
    </r>
  </si>
  <si>
    <t>Transaction type: Purchase, Sales, Other</t>
  </si>
  <si>
    <t>Directorship / level of shareholding held in outside company</t>
  </si>
  <si>
    <t>Company name</t>
  </si>
  <si>
    <t xml:space="preserve">Representative email </t>
  </si>
  <si>
    <t>Telephone number (Include country code in parenthesis)</t>
  </si>
  <si>
    <r>
      <t xml:space="preserve">Shareholder with holding not less than 5%
</t>
    </r>
    <r>
      <rPr>
        <sz val="11"/>
        <color rgb="FF000000"/>
        <rFont val="Arial"/>
        <family val="2"/>
      </rPr>
      <t>(Repeat row for each shareholder)</t>
    </r>
  </si>
  <si>
    <t>Percentage shares held</t>
  </si>
  <si>
    <t>[1]</t>
  </si>
  <si>
    <t>[2]</t>
  </si>
  <si>
    <t>[3]</t>
  </si>
  <si>
    <t>[4]</t>
  </si>
  <si>
    <t>[5]</t>
  </si>
  <si>
    <t>[6]</t>
  </si>
  <si>
    <t>[7]</t>
  </si>
  <si>
    <t>E.g. - Plantagenet Industries</t>
  </si>
  <si>
    <t>12 Black Prince Road, South Yorkshire YOR 123, United Kingdom</t>
  </si>
  <si>
    <t>edward.king@plantagenet.co.uk</t>
  </si>
  <si>
    <t>(+44) 1234567890</t>
  </si>
  <si>
    <t>Purchase of raw materials</t>
  </si>
  <si>
    <t>ABC Holdings plc</t>
  </si>
  <si>
    <t>ABC imports Ltd</t>
  </si>
  <si>
    <t>contact@abcimports.co.uk</t>
  </si>
  <si>
    <t>(+44) 1923 442422</t>
  </si>
  <si>
    <t>Imports of Like goods</t>
  </si>
  <si>
    <t>Notes to Table A</t>
  </si>
  <si>
    <t>Notes to table B</t>
  </si>
  <si>
    <t>Full name of the company as appears on the invoice and / or contract.</t>
  </si>
  <si>
    <t>State the type of control on another business involved in the production, sales or importation of the goods subject to review or the like goods in another group of companies or business.</t>
  </si>
  <si>
    <t>Registered office address of the company.</t>
  </si>
  <si>
    <t>State the legal entity or name of the person that has control.</t>
  </si>
  <si>
    <t>Email of the company representative.</t>
  </si>
  <si>
    <t>Telephone number of the company representative, including the country code if the associated company is based abroad.</t>
  </si>
  <si>
    <t>The principal activities of the Associated Company should be listed here.</t>
  </si>
  <si>
    <t>State the legal entity or person that is the beneficial owner of shares.</t>
  </si>
  <si>
    <t>The principal activities of the outside group or business should be listed here.</t>
  </si>
  <si>
    <t>If an associated company holds shares in your company, state here the percentages of your company's shares held by the associated company.</t>
  </si>
  <si>
    <t>State what directorship (e.g. CEO/Non executive director) or level of shareholding that can be used to exert control.</t>
  </si>
  <si>
    <r>
      <rPr>
        <sz val="11"/>
        <color theme="1"/>
        <rFont val="Aptos Narrow"/>
        <family val="2"/>
      </rPr>
      <t>▪</t>
    </r>
    <r>
      <rPr>
        <sz val="9.9"/>
        <color theme="1"/>
        <rFont val="Arial"/>
        <family val="2"/>
      </rPr>
      <t xml:space="preserve"> </t>
    </r>
    <r>
      <rPr>
        <sz val="11"/>
        <color theme="1"/>
        <rFont val="Arial"/>
        <family val="2"/>
      </rPr>
      <t>Co</t>
    </r>
    <r>
      <rPr>
        <sz val="12"/>
        <color theme="1"/>
        <rFont val="Arial"/>
        <family val="2"/>
      </rPr>
      <t>mplete the table as fully as possible showing your product range and how it is assigned to the PCN structure as well as highlighting any relevant characteristics.</t>
    </r>
  </si>
  <si>
    <r>
      <rPr>
        <sz val="11"/>
        <color theme="1"/>
        <rFont val="Aptos Narrow"/>
        <family val="2"/>
      </rPr>
      <t>▪</t>
    </r>
    <r>
      <rPr>
        <sz val="11"/>
        <color theme="1"/>
        <rFont val="Arial"/>
        <family val="2"/>
      </rPr>
      <t xml:space="preserve"> </t>
    </r>
    <r>
      <rPr>
        <sz val="12"/>
        <color theme="1"/>
        <rFont val="Arial"/>
        <family val="2"/>
      </rPr>
      <t>The first row has been entered as an example - please delete before submission</t>
    </r>
    <r>
      <rPr>
        <sz val="11"/>
        <color theme="1"/>
        <rFont val="Arial"/>
        <family val="2"/>
      </rPr>
      <t>.</t>
    </r>
  </si>
  <si>
    <r>
      <rPr>
        <sz val="11"/>
        <color theme="1"/>
        <rFont val="Aptos Narrow"/>
        <family val="2"/>
      </rPr>
      <t>▪</t>
    </r>
    <r>
      <rPr>
        <sz val="11"/>
        <color theme="1"/>
        <rFont val="Arial"/>
        <family val="2"/>
      </rPr>
      <t xml:space="preserve">  Add more rows if necessary.</t>
    </r>
  </si>
  <si>
    <t>Product code</t>
  </si>
  <si>
    <t>Supplier information</t>
  </si>
  <si>
    <t>Goods Subject to Review</t>
  </si>
  <si>
    <t>Like Goods</t>
  </si>
  <si>
    <t>PCN</t>
  </si>
  <si>
    <t>Company code CCN equivalent</t>
  </si>
  <si>
    <t>Commodity code</t>
  </si>
  <si>
    <t>Country from which goods subject to review / like good purchased (if applicable)</t>
  </si>
  <si>
    <t>Associated company name (if applicable)</t>
  </si>
  <si>
    <t>Physical characteristics of the goods subject to review your company imports into the UK</t>
  </si>
  <si>
    <t>Commercial characteristics of the goods subject to review  your company imports into the UK</t>
  </si>
  <si>
    <t xml:space="preserve">Physical characteristics of like goods sold in the UK (whether imported from a third country or produced in the UK) </t>
  </si>
  <si>
    <t xml:space="preserve">Commercial characteristics sold in the UK  (whether imported from a third country or produced in the UK) </t>
  </si>
  <si>
    <t>[8]</t>
  </si>
  <si>
    <t>[9]</t>
  </si>
  <si>
    <t xml:space="preserve">Notes </t>
  </si>
  <si>
    <t>PCN (Product Control Number) your company imports into the UK.</t>
  </si>
  <si>
    <t>Insert the company code for the product.</t>
  </si>
  <si>
    <t>Insert the commodity code (8 or 10-digit)</t>
  </si>
  <si>
    <t>State the name of the country from where you imported the goods subject to review and/or like goods.</t>
  </si>
  <si>
    <t>Name of the Associated company. If the product is manufactured by an associated party please include the name of that party, otherwise put n/a.</t>
  </si>
  <si>
    <t xml:space="preserve">Relates ONLY to the goods subject to review you import into the UK. Physical characteristics to consider include: age; appearance; chemical composition; contents; grade/standards; purity/yield; quality; size/dimensions; strength; taste; weight.
</t>
  </si>
  <si>
    <t xml:space="preserve">Relates ONLY to the goods subject to review you import into the UK. Commercial characteristics to consider include: end use; distribution channels; identity of customers; whether the products compete directly in the UK market; price differences. 
</t>
  </si>
  <si>
    <r>
      <rPr>
        <u/>
        <sz val="11"/>
        <rFont val="Arial"/>
        <family val="2"/>
      </rPr>
      <t xml:space="preserve">Relates ONLY to the </t>
    </r>
    <r>
      <rPr>
        <b/>
        <u/>
        <sz val="11"/>
        <rFont val="Arial"/>
        <family val="2"/>
      </rPr>
      <t>like goods</t>
    </r>
    <r>
      <rPr>
        <u/>
        <sz val="11"/>
        <rFont val="Arial"/>
        <family val="2"/>
      </rPr>
      <t xml:space="preserve"> from third countries you import into the UK.</t>
    </r>
    <r>
      <rPr>
        <sz val="11"/>
        <rFont val="Arial"/>
        <family val="2"/>
      </rPr>
      <t xml:space="preserve"> Physical characteristics to consider include: age; appearance; chemical composition; contents; grade/standards; purity/yield; quality; size/dimensions; strength; taste; weight.</t>
    </r>
  </si>
  <si>
    <r>
      <rPr>
        <u/>
        <sz val="11"/>
        <rFont val="Arial"/>
        <family val="2"/>
      </rPr>
      <t xml:space="preserve">Relates ONLY to the </t>
    </r>
    <r>
      <rPr>
        <b/>
        <u/>
        <sz val="11"/>
        <rFont val="Arial"/>
        <family val="2"/>
      </rPr>
      <t>like goods</t>
    </r>
    <r>
      <rPr>
        <u/>
        <sz val="11"/>
        <rFont val="Arial"/>
        <family val="2"/>
      </rPr>
      <t xml:space="preserve"> from third countries you import into the UK</t>
    </r>
    <r>
      <rPr>
        <sz val="11"/>
        <rFont val="Arial"/>
        <family val="2"/>
      </rPr>
      <t xml:space="preserve">. Commercial characteristics to consider include: end use; distribution channels; identity of customers; whether the products compete directly in the UK market; price differences.
</t>
    </r>
  </si>
  <si>
    <t xml:space="preserve"> Suppliers of goods </t>
  </si>
  <si>
    <r>
      <rPr>
        <sz val="11"/>
        <color theme="1"/>
        <rFont val="Aptos Narrow"/>
        <family val="2"/>
      </rPr>
      <t xml:space="preserve">▪ </t>
    </r>
    <r>
      <rPr>
        <sz val="11"/>
        <color theme="1"/>
        <rFont val="Arial"/>
        <family val="2"/>
      </rPr>
      <t>Provide the contact details for each company that supplies you with the goods subject to review and/or the like goods.</t>
    </r>
  </si>
  <si>
    <r>
      <rPr>
        <sz val="11"/>
        <color theme="1"/>
        <rFont val="Aptos Narrow"/>
        <family val="2"/>
      </rPr>
      <t>▪</t>
    </r>
    <r>
      <rPr>
        <sz val="11"/>
        <color theme="1"/>
        <rFont val="Arial"/>
        <family val="2"/>
      </rPr>
      <t xml:space="preserve">  If the supplier is not the manufacturer of the goods subject to review, state 'No' in column [5] and provide details of the manufacturer in columns [6], [7] and [8] of the table if known.        </t>
    </r>
  </si>
  <si>
    <r>
      <rPr>
        <sz val="11"/>
        <color theme="1"/>
        <rFont val="Aptos Narrow"/>
        <family val="2"/>
      </rPr>
      <t>▪</t>
    </r>
    <r>
      <rPr>
        <sz val="11"/>
        <color theme="1"/>
        <rFont val="Arial"/>
        <family val="2"/>
      </rPr>
      <t xml:space="preserve"> Add more rows if necessary.</t>
    </r>
  </si>
  <si>
    <t>ONLY answer these questions if the answer to [5] is NO</t>
  </si>
  <si>
    <t>Supplier name</t>
  </si>
  <si>
    <t xml:space="preserve">Supplier country </t>
  </si>
  <si>
    <t>Contact name of supplier</t>
  </si>
  <si>
    <t>Is the supplier the manufacturer of the goods?</t>
  </si>
  <si>
    <t xml:space="preserve">Manufacturer name </t>
  </si>
  <si>
    <t>Manufacturer Address</t>
  </si>
  <si>
    <t>Contact details (email and phone number)</t>
  </si>
  <si>
    <t>Notes</t>
  </si>
  <si>
    <t>Full name of the supplier as appears on contracts and/or invoices.</t>
  </si>
  <si>
    <t>Address of the supplier as appears on the contract, or invoices.</t>
  </si>
  <si>
    <t>State the country from which the goods have been imported from.</t>
  </si>
  <si>
    <t>Provide the name of your main contact at the supplier.</t>
  </si>
  <si>
    <t>Please respond either: 'Yes', 'No' or 'Not sure' in the cells.</t>
  </si>
  <si>
    <t>[6]-[8]</t>
  </si>
  <si>
    <t>These columns should only be completed if the answer to [5] is 'NO'.</t>
  </si>
  <si>
    <t xml:space="preserve"> Imports </t>
  </si>
  <si>
    <r>
      <rPr>
        <sz val="11"/>
        <rFont val="Aptos Narrow"/>
        <family val="2"/>
      </rPr>
      <t>▪</t>
    </r>
    <r>
      <rPr>
        <sz val="11"/>
        <rFont val="Arial"/>
        <family val="2"/>
      </rPr>
      <t xml:space="preserve"> Complete the table with details about your imports of goods subject to review / like goods.</t>
    </r>
  </si>
  <si>
    <r>
      <rPr>
        <sz val="11"/>
        <rFont val="Aptos Narrow"/>
        <family val="2"/>
      </rPr>
      <t>▪</t>
    </r>
    <r>
      <rPr>
        <sz val="11"/>
        <rFont val="Arial"/>
        <family val="2"/>
      </rPr>
      <t xml:space="preserve"> Provide total imports net of recoverable tax by country on a CIF basis. If this isn't possible, state clearly the basis on which it is provided in the '</t>
    </r>
    <r>
      <rPr>
        <b/>
        <sz val="11"/>
        <rFont val="Arial"/>
        <family val="2"/>
      </rPr>
      <t>Basis for reporting imports'</t>
    </r>
    <r>
      <rPr>
        <b/>
        <i/>
        <sz val="11"/>
        <rFont val="Arial"/>
        <family val="2"/>
      </rPr>
      <t xml:space="preserve"> </t>
    </r>
    <r>
      <rPr>
        <sz val="11"/>
        <rFont val="Arial"/>
        <family val="2"/>
      </rPr>
      <t>box.</t>
    </r>
  </si>
  <si>
    <r>
      <rPr>
        <sz val="11"/>
        <rFont val="Aptos Narrow"/>
        <family val="2"/>
      </rPr>
      <t>▪</t>
    </r>
    <r>
      <rPr>
        <sz val="11"/>
        <rFont val="Arial"/>
        <family val="2"/>
      </rPr>
      <t xml:space="preserve"> Provide the data from each country in a separate row - add additional rows if necessary.</t>
    </r>
  </si>
  <si>
    <r>
      <rPr>
        <sz val="11"/>
        <rFont val="Aptos Narrow"/>
        <family val="2"/>
      </rPr>
      <t>▪</t>
    </r>
    <r>
      <rPr>
        <sz val="11"/>
        <rFont val="Arial"/>
        <family val="2"/>
      </rPr>
      <t xml:space="preserve"> Total purchases by volume/price row is calculated automatically. Do NOT input into this row.</t>
    </r>
  </si>
  <si>
    <r>
      <rPr>
        <sz val="11"/>
        <color theme="1"/>
        <rFont val="Aptos Narrow"/>
        <family val="2"/>
      </rPr>
      <t>▪</t>
    </r>
    <r>
      <rPr>
        <sz val="11"/>
        <color theme="1"/>
        <rFont val="Arial"/>
        <family val="2"/>
      </rPr>
      <t xml:space="preserve"> Add more rows if necessary within the table before row 32.</t>
    </r>
  </si>
  <si>
    <t>Basis for reporting Imports</t>
  </si>
  <si>
    <t>State the basis for reporting imports (e.g. CIF or other).</t>
  </si>
  <si>
    <t>If Imports have NOT been made on a CIF basis, explain why.</t>
  </si>
  <si>
    <t>Accounting currency</t>
  </si>
  <si>
    <t xml:space="preserve">State your accounting currency  </t>
  </si>
  <si>
    <t>Units of volume</t>
  </si>
  <si>
    <t>State the unit of volume  (e.g.  Each,  kg. Tonnes, metres, litres etc.).</t>
  </si>
  <si>
    <t>Injury Period (IP) Years</t>
  </si>
  <si>
    <t>Country of production (if different from country sourced)</t>
  </si>
  <si>
    <t>Country of origin</t>
  </si>
  <si>
    <t xml:space="preserve"> Total purchase volume </t>
  </si>
  <si>
    <t xml:space="preserve">Total purchase value </t>
  </si>
  <si>
    <t>Average purchase price</t>
  </si>
  <si>
    <t>Originating from Belarus</t>
  </si>
  <si>
    <t>Originating from the PRC</t>
  </si>
  <si>
    <t>Originating from country 1</t>
  </si>
  <si>
    <t>Originating from country 2</t>
  </si>
  <si>
    <t>Originating from country 3</t>
  </si>
  <si>
    <t>Originating from country 4</t>
  </si>
  <si>
    <t>TOTAL PURCHASES BY VOLUME/PRICE</t>
  </si>
  <si>
    <t>Replace &lt;units&gt; with the units of volume of measurement you use (e.g.  Kg. Tonnes, metres, litres etc.). Add in the volume of goods subject to review/like goods purchased, broken down by country of origin.</t>
  </si>
  <si>
    <t>Add in the value of the goods subject to review by country of origin.</t>
  </si>
  <si>
    <t>Automatically calculates the average sales price of goods subject to review/like goods imported into the UK.</t>
  </si>
  <si>
    <t>If the country of origin is not the country the goods were imported from, please state the country the goods were produced.</t>
  </si>
  <si>
    <r>
      <rPr>
        <sz val="11"/>
        <rFont val="Aptos Narrow"/>
        <family val="2"/>
      </rPr>
      <t xml:space="preserve">▪ </t>
    </r>
    <r>
      <rPr>
        <sz val="11"/>
        <rFont val="Arial"/>
        <family val="2"/>
      </rPr>
      <t>Provide total sales of the goods subject to review imported from the country subject to review and the like goods imported from third countries by destination of sale in volume and value terms.</t>
    </r>
  </si>
  <si>
    <r>
      <rPr>
        <sz val="11"/>
        <rFont val="Aptos Narrow"/>
        <family val="2"/>
      </rPr>
      <t xml:space="preserve">▪  </t>
    </r>
    <r>
      <rPr>
        <sz val="11"/>
        <rFont val="Arial"/>
        <family val="2"/>
      </rPr>
      <t xml:space="preserve">Complete both tables: </t>
    </r>
  </si>
  <si>
    <t xml:space="preserve">           - Table A: Sales volume of the goods subject to review and / or like goods from all countries for all years in the injury period.</t>
  </si>
  <si>
    <t xml:space="preserve">          -  Table B: Sales value of the goods subject to review and / or like goods from all countries for all years in the injury period.</t>
  </si>
  <si>
    <t>▪ The first row in both Table A and B should be the country subject to review, if applicable.</t>
  </si>
  <si>
    <r>
      <rPr>
        <sz val="11"/>
        <rFont val="Aptos Narrow"/>
        <family val="2"/>
      </rPr>
      <t xml:space="preserve">▪ </t>
    </r>
    <r>
      <rPr>
        <sz val="11"/>
        <rFont val="Arial"/>
        <family val="2"/>
      </rPr>
      <t>The injury period years have been autopopulated in the first row of the table.</t>
    </r>
  </si>
  <si>
    <r>
      <rPr>
        <sz val="11"/>
        <rFont val="Aptos Narrow"/>
        <family val="2"/>
      </rPr>
      <t>▪</t>
    </r>
    <r>
      <rPr>
        <sz val="11"/>
        <rFont val="Arial"/>
        <family val="2"/>
      </rPr>
      <t xml:space="preserve"> Add more rows, if necessary within the table or copy an existing row to the end of the table.</t>
    </r>
  </si>
  <si>
    <t>Table A: Sales volume of  the goods subject to review and / or like goods from all countries.</t>
  </si>
  <si>
    <t>Country</t>
  </si>
  <si>
    <t>Sales to UK market</t>
  </si>
  <si>
    <t>Exported from UK</t>
  </si>
  <si>
    <t>Total sales</t>
  </si>
  <si>
    <t>Belarus</t>
  </si>
  <si>
    <t>The PRC</t>
  </si>
  <si>
    <t xml:space="preserve">Total </t>
  </si>
  <si>
    <t>Table B: Sales value of the goods subject to review and / or like goods from all countries.</t>
  </si>
  <si>
    <t>State the name of the country you imported the goods subject to review / like good from.</t>
  </si>
  <si>
    <t>Refers to the sales of the goods subject to review or like goods on the UK market.</t>
  </si>
  <si>
    <t>Refers to the sales of the goods subject to review or like goods which are exported from the UK.</t>
  </si>
  <si>
    <t>Automatically calculated. Do NOT input into this cell.</t>
  </si>
  <si>
    <t>Section H: Impacts of the measure being extended</t>
  </si>
  <si>
    <t>Instructions:</t>
  </si>
  <si>
    <r>
      <rPr>
        <sz val="11"/>
        <rFont val="Aptos Narrow"/>
        <family val="2"/>
      </rPr>
      <t>▪</t>
    </r>
    <r>
      <rPr>
        <sz val="9.9"/>
        <rFont val="Arial"/>
        <family val="2"/>
      </rPr>
      <t xml:space="preserve"> </t>
    </r>
    <r>
      <rPr>
        <sz val="11"/>
        <rFont val="Arial"/>
        <family val="2"/>
      </rPr>
      <t>Complete the table for UK companies ONLY.</t>
    </r>
  </si>
  <si>
    <r>
      <rPr>
        <sz val="11"/>
        <color rgb="FF000000"/>
        <rFont val="Aptos Narrow"/>
        <family val="2"/>
      </rPr>
      <t>▪</t>
    </r>
    <r>
      <rPr>
        <sz val="9.9"/>
        <color rgb="FF000000"/>
        <rFont val="Arial"/>
        <family val="2"/>
      </rPr>
      <t xml:space="preserve"> </t>
    </r>
    <r>
      <rPr>
        <sz val="11"/>
        <color rgb="FF000000"/>
        <rFont val="Arial"/>
        <family val="2"/>
      </rPr>
      <t>The table collects data on those UK companies that:</t>
    </r>
  </si>
  <si>
    <r>
      <t xml:space="preserve">   </t>
    </r>
    <r>
      <rPr>
        <sz val="11"/>
        <color rgb="FF000000"/>
        <rFont val="Aptos Narrow"/>
        <family val="2"/>
      </rPr>
      <t>-</t>
    </r>
    <r>
      <rPr>
        <sz val="11"/>
        <color rgb="FF000000"/>
        <rFont val="Arial"/>
        <family val="2"/>
      </rPr>
      <t xml:space="preserve">  Produce the LIKE goods in the UK;</t>
    </r>
  </si>
  <si>
    <r>
      <t xml:space="preserve">   </t>
    </r>
    <r>
      <rPr>
        <sz val="11"/>
        <color rgb="FF000000"/>
        <rFont val="Aptos Narrow"/>
        <family val="2"/>
      </rPr>
      <t>-</t>
    </r>
    <r>
      <rPr>
        <sz val="11"/>
        <color rgb="FF000000"/>
        <rFont val="Arial"/>
        <family val="2"/>
      </rPr>
      <t xml:space="preserve">  Are involved in the importation, distribution, or sale of the LIKE goods from third countries;</t>
    </r>
  </si>
  <si>
    <r>
      <rPr>
        <sz val="11"/>
        <color rgb="FF000000"/>
        <rFont val="Aptos Narrow"/>
        <family val="2"/>
      </rPr>
      <t xml:space="preserve">     -</t>
    </r>
    <r>
      <rPr>
        <sz val="11"/>
        <color rgb="FF000000"/>
        <rFont val="Arial"/>
        <family val="2"/>
      </rPr>
      <t xml:space="preserve">  Produce or sell raw materials used in the production of LIKE goods in the UK;</t>
    </r>
  </si>
  <si>
    <r>
      <t xml:space="preserve">    </t>
    </r>
    <r>
      <rPr>
        <sz val="11"/>
        <color rgb="FF000000"/>
        <rFont val="Aptos Narrow"/>
        <family val="2"/>
      </rPr>
      <t>-</t>
    </r>
    <r>
      <rPr>
        <sz val="11"/>
        <color rgb="FF000000"/>
        <rFont val="Arial"/>
        <family val="2"/>
      </rPr>
      <t xml:space="preserve"> Purchase the LIKE goods to use in their products or services</t>
    </r>
  </si>
  <si>
    <r>
      <t xml:space="preserve">   </t>
    </r>
    <r>
      <rPr>
        <sz val="11"/>
        <color theme="1"/>
        <rFont val="Aptos Narrow"/>
        <family val="2"/>
      </rPr>
      <t>-</t>
    </r>
    <r>
      <rPr>
        <sz val="11"/>
        <color theme="1"/>
        <rFont val="Arial"/>
        <family val="2"/>
      </rPr>
      <t xml:space="preserve">  Purchase the LIKE goods to sell on the LIKE goods either to other businesses or to final consumers.</t>
    </r>
  </si>
  <si>
    <r>
      <rPr>
        <sz val="11"/>
        <color rgb="FF000000"/>
        <rFont val="Aptos Narrow"/>
        <family val="2"/>
      </rPr>
      <t>▪</t>
    </r>
    <r>
      <rPr>
        <sz val="9.9"/>
        <color rgb="FF000000"/>
        <rFont val="Arial"/>
        <family val="2"/>
      </rPr>
      <t xml:space="preserve"> </t>
    </r>
    <r>
      <rPr>
        <sz val="11"/>
        <color rgb="FF000000"/>
        <rFont val="Arial"/>
        <family val="2"/>
      </rPr>
      <t>Provide the address and contact details if known.</t>
    </r>
  </si>
  <si>
    <r>
      <rPr>
        <sz val="11"/>
        <color rgb="FF000000"/>
        <rFont val="Aptos Narrow"/>
        <family val="2"/>
      </rPr>
      <t>▪</t>
    </r>
    <r>
      <rPr>
        <sz val="11"/>
        <color rgb="FF000000"/>
        <rFont val="Arial"/>
        <family val="2"/>
      </rPr>
      <t xml:space="preserve"> Add more rows, if necessary, within the table or copy an existing row to the end of the table.</t>
    </r>
  </si>
  <si>
    <t>Name of company</t>
  </si>
  <si>
    <t>Type of company in relation to like goods</t>
  </si>
  <si>
    <t>Address (If known)</t>
  </si>
  <si>
    <t>Contact details  (if known)</t>
  </si>
  <si>
    <t xml:space="preserve">Name of the company </t>
  </si>
  <si>
    <t>Click on the cell and from the drop down list select  either:  UK Producer; Importer/distributor, Producer of raw materials,; seller of raw materials; Purchase like goods for own use; Purchase of like goods for sale,</t>
  </si>
  <si>
    <t>Add the address of the company if known.</t>
  </si>
  <si>
    <t>Add any contact details if known.</t>
  </si>
  <si>
    <t xml:space="preserve"> Employment by site</t>
  </si>
  <si>
    <r>
      <rPr>
        <sz val="11"/>
        <rFont val="Aptos Narrow"/>
        <family val="2"/>
      </rPr>
      <t>▪</t>
    </r>
    <r>
      <rPr>
        <sz val="9.9"/>
        <rFont val="Arial"/>
        <family val="2"/>
      </rPr>
      <t xml:space="preserve"> </t>
    </r>
    <r>
      <rPr>
        <sz val="11"/>
        <rFont val="Arial"/>
        <family val="2"/>
      </rPr>
      <t xml:space="preserve">Complete the table for the Period of Investigation </t>
    </r>
    <r>
      <rPr>
        <b/>
        <sz val="11"/>
        <rFont val="Arial"/>
        <family val="2"/>
      </rPr>
      <t>(POI) only.</t>
    </r>
  </si>
  <si>
    <r>
      <rPr>
        <sz val="11"/>
        <color rgb="FF000000"/>
        <rFont val="Aptos Narrow"/>
        <family val="2"/>
      </rPr>
      <t>▪</t>
    </r>
    <r>
      <rPr>
        <sz val="9.9"/>
        <color rgb="FF000000"/>
        <rFont val="Arial"/>
        <family val="2"/>
      </rPr>
      <t xml:space="preserve"> </t>
    </r>
    <r>
      <rPr>
        <sz val="11"/>
        <color rgb="FF000000"/>
        <rFont val="Arial"/>
        <family val="2"/>
      </rPr>
      <t>The table asks for data on the total number of Full Time Equivalent (FTE) employees for all the company and those working with the like goods only.</t>
    </r>
  </si>
  <si>
    <r>
      <rPr>
        <sz val="11"/>
        <color rgb="FF000000"/>
        <rFont val="Aptos Narrow"/>
        <family val="2"/>
      </rPr>
      <t>▪</t>
    </r>
    <r>
      <rPr>
        <sz val="9.9"/>
        <color rgb="FF000000"/>
        <rFont val="Arial"/>
        <family val="2"/>
      </rPr>
      <t xml:space="preserve"> </t>
    </r>
    <r>
      <rPr>
        <sz val="11"/>
        <color rgb="FF000000"/>
        <rFont val="Arial"/>
        <family val="2"/>
      </rPr>
      <t>Provide data on the number of employees for all sites and a breakdown by site. If your company has only one site, leave the rows under Breakdown by site blank.</t>
    </r>
  </si>
  <si>
    <r>
      <rPr>
        <sz val="11"/>
        <color rgb="FF000000"/>
        <rFont val="Aptos Narrow"/>
        <family val="2"/>
      </rPr>
      <t>▪</t>
    </r>
    <r>
      <rPr>
        <sz val="11"/>
        <color rgb="FF000000"/>
        <rFont val="Arial"/>
        <family val="2"/>
      </rPr>
      <t xml:space="preserve"> If your company has more sites than rows available in the table below,</t>
    </r>
    <r>
      <rPr>
        <sz val="9.9"/>
        <color rgb="FF000000"/>
        <rFont val="Arial"/>
        <family val="2"/>
      </rPr>
      <t xml:space="preserve"> </t>
    </r>
    <r>
      <rPr>
        <sz val="11"/>
        <color rgb="FF000000"/>
        <rFont val="Arial"/>
        <family val="2"/>
      </rPr>
      <t>add additional rows under breakdown by site.</t>
    </r>
  </si>
  <si>
    <t>Postcode of site</t>
  </si>
  <si>
    <t>Total number of employees (FTE) during the POI</t>
  </si>
  <si>
    <t>Number of employees working in the importation of like goods (FTE) during the POI</t>
  </si>
  <si>
    <t>Comments</t>
  </si>
  <si>
    <t>All sites</t>
  </si>
  <si>
    <t>Total</t>
  </si>
  <si>
    <t>Breakdown by site</t>
  </si>
  <si>
    <t>&lt;Site name&gt;</t>
  </si>
  <si>
    <t>Postcode where the site is located.</t>
  </si>
  <si>
    <t>Total number of employees in Full-Time Equivalent (FTE) expresses the total number of hours worked by an organisation's employees, including both full-time and part-time. To calculate FTE, divide the total annual paid hours worked by all employees by the standard annual hours for 1 FTE. Please enter the number of employees (FTE) rounded to the nearest whole number. If you have issues with providing this information, provide an estimate and explain what you have done in the comments.</t>
  </si>
  <si>
    <r>
      <t xml:space="preserve">As [2] above, but only for employees engaged in the production of the </t>
    </r>
    <r>
      <rPr>
        <b/>
        <sz val="11"/>
        <color rgb="FF000000"/>
        <rFont val="Arial"/>
        <family val="2"/>
      </rPr>
      <t>like goods</t>
    </r>
    <r>
      <rPr>
        <sz val="11"/>
        <color rgb="FF000000"/>
        <rFont val="Arial"/>
        <family val="2"/>
      </rPr>
      <t>.</t>
    </r>
  </si>
  <si>
    <t>Add any comments regarding the FTE data provided.</t>
  </si>
  <si>
    <r>
      <rPr>
        <sz val="11"/>
        <rFont val="Aptos Narrow"/>
        <family val="2"/>
      </rPr>
      <t>▪</t>
    </r>
    <r>
      <rPr>
        <sz val="11"/>
        <rFont val="Arial"/>
        <family val="2"/>
      </rPr>
      <t xml:space="preserve"> In the 'Originating country' column in the table, update the row headings below the country under investigation row to show the country name from where your imported goods were produced.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</si>
</sst>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164" formatCode="[$-F800]dddd\,\ mmmm\ dd\,\ yyyy"/>
    <numFmt numFmtId="165" formatCode="&quot;£&quot;#,##0.00"/>
  </numFmts>
  <fonts count="77">
    <font>
      <sz val="10"/>
      <name val="Arial"/>
    </font>
    <font>
      <sz val="11"/>
      <color theme="1"/>
      <name val="Arial"/>
      <family val="2"/>
    </font>
    <font>
      <sz val="11"/>
      <color theme="1"/>
      <name val="Arial"/>
      <family val="2"/>
    </font>
    <font>
      <u/>
      <sz val="10"/>
      <color theme="10"/>
      <name val="Arial"/>
      <family val="2"/>
    </font>
    <font>
      <sz val="11"/>
      <color theme="1"/>
      <name val="Arial"/>
      <family val="2"/>
    </font>
    <font>
      <b/>
      <sz val="11"/>
      <color rgb="FFFF0000"/>
      <name val="Arial"/>
      <family val="2"/>
    </font>
    <font>
      <b/>
      <sz val="11"/>
      <color theme="1"/>
      <name val="Arial"/>
      <family val="2"/>
    </font>
    <font>
      <sz val="11"/>
      <name val="Arial"/>
      <family val="2"/>
    </font>
    <font>
      <i/>
      <sz val="11"/>
      <color theme="1"/>
      <name val="Arial"/>
      <family val="2"/>
    </font>
    <font>
      <b/>
      <u/>
      <sz val="11"/>
      <color theme="10"/>
      <name val="Arial"/>
      <family val="2"/>
    </font>
    <font>
      <i/>
      <sz val="11"/>
      <color rgb="FFFF0000"/>
      <name val="Arial"/>
      <family val="2"/>
    </font>
    <font>
      <b/>
      <sz val="11"/>
      <name val="Arial"/>
      <family val="2"/>
    </font>
    <font>
      <sz val="11"/>
      <color rgb="FFFF0000"/>
      <name val="Arial"/>
      <family val="2"/>
    </font>
    <font>
      <b/>
      <sz val="11"/>
      <color rgb="FF000000"/>
      <name val="Arial"/>
      <family val="2"/>
    </font>
    <font>
      <sz val="11"/>
      <color rgb="FF000000"/>
      <name val="Arial"/>
      <family val="2"/>
    </font>
    <font>
      <b/>
      <i/>
      <sz val="11"/>
      <name val="Arial"/>
      <family val="2"/>
    </font>
    <font>
      <i/>
      <sz val="11"/>
      <name val="Arial"/>
      <family val="2"/>
    </font>
    <font>
      <sz val="11"/>
      <color indexed="12"/>
      <name val="Arial"/>
      <family val="2"/>
    </font>
    <font>
      <b/>
      <sz val="14"/>
      <color theme="0"/>
      <name val="Arial"/>
      <family val="2"/>
    </font>
    <font>
      <b/>
      <sz val="11"/>
      <color theme="0"/>
      <name val="Arial"/>
      <family val="2"/>
    </font>
    <font>
      <i/>
      <sz val="11"/>
      <color rgb="FF000000"/>
      <name val="Arial"/>
      <family val="2"/>
    </font>
    <font>
      <b/>
      <u/>
      <sz val="10"/>
      <color theme="10"/>
      <name val="Arial"/>
      <family val="2"/>
    </font>
    <font>
      <sz val="11"/>
      <color theme="0"/>
      <name val="Arial"/>
      <family val="2"/>
    </font>
    <font>
      <i/>
      <sz val="8"/>
      <color rgb="FFFF0000"/>
      <name val="Arial"/>
      <family val="2"/>
    </font>
    <font>
      <i/>
      <u/>
      <sz val="11"/>
      <color rgb="FFFF0000"/>
      <name val="Arial"/>
      <family val="2"/>
    </font>
    <font>
      <sz val="9.9"/>
      <color theme="1"/>
      <name val="Arial"/>
      <family val="2"/>
    </font>
    <font>
      <sz val="12"/>
      <color theme="1"/>
      <name val="Arial"/>
      <family val="2"/>
    </font>
    <font>
      <sz val="12"/>
      <name val="Arial"/>
      <family val="2"/>
    </font>
    <font>
      <sz val="10"/>
      <name val="Arial"/>
      <family val="2"/>
    </font>
    <font>
      <sz val="11"/>
      <color rgb="FF000000"/>
      <name val="Calibri"/>
      <family val="2"/>
    </font>
    <font>
      <u/>
      <sz val="11"/>
      <color rgb="FF0000FF"/>
      <name val="Calibri"/>
      <family val="2"/>
    </font>
    <font>
      <sz val="10"/>
      <color rgb="FF000000"/>
      <name val="Arial"/>
      <family val="2"/>
    </font>
    <font>
      <u/>
      <sz val="10"/>
      <color rgb="FF0000FF"/>
      <name val="Arial"/>
      <family val="2"/>
    </font>
    <font>
      <b/>
      <sz val="12"/>
      <name val="Arial"/>
      <family val="2"/>
    </font>
    <font>
      <b/>
      <sz val="12"/>
      <color rgb="FF000000"/>
      <name val="Arial"/>
      <family val="2"/>
    </font>
    <font>
      <sz val="10"/>
      <color theme="1"/>
      <name val="Arial"/>
      <family val="2"/>
    </font>
    <font>
      <sz val="11"/>
      <name val="Calibri"/>
      <family val="2"/>
      <scheme val="minor"/>
    </font>
    <font>
      <sz val="10"/>
      <name val="Arial"/>
      <family val="2"/>
    </font>
    <font>
      <sz val="12"/>
      <color theme="1"/>
      <name val="Calibri"/>
      <family val="2"/>
      <scheme val="minor"/>
    </font>
    <font>
      <b/>
      <u/>
      <sz val="12"/>
      <color theme="10"/>
      <name val="Arial"/>
      <family val="2"/>
    </font>
    <font>
      <sz val="11"/>
      <name val="Aptos Narrow"/>
      <family val="2"/>
    </font>
    <font>
      <sz val="11"/>
      <color theme="1"/>
      <name val="Aptos Narrow"/>
      <family val="2"/>
    </font>
    <font>
      <sz val="11"/>
      <color rgb="FF000000"/>
      <name val="Aptos Narrow"/>
      <family val="2"/>
    </font>
    <font>
      <u/>
      <sz val="11"/>
      <name val="Arial"/>
      <family val="2"/>
    </font>
    <font>
      <b/>
      <u/>
      <sz val="11"/>
      <name val="Arial"/>
      <family val="2"/>
    </font>
    <font>
      <b/>
      <sz val="10"/>
      <name val="Arial"/>
      <family val="2"/>
    </font>
    <font>
      <sz val="10"/>
      <name val="Arial"/>
      <family val="2"/>
    </font>
    <font>
      <b/>
      <sz val="15"/>
      <color theme="3"/>
      <name val="Calibri"/>
      <family val="2"/>
      <scheme val="minor"/>
    </font>
    <font>
      <b/>
      <sz val="13"/>
      <color theme="3"/>
      <name val="Calibri"/>
      <family val="2"/>
      <scheme val="minor"/>
    </font>
    <font>
      <b/>
      <sz val="11"/>
      <color theme="1"/>
      <name val="Calibri"/>
      <family val="2"/>
      <scheme val="minor"/>
    </font>
    <font>
      <b/>
      <sz val="28"/>
      <color theme="3"/>
      <name val="Calibri"/>
      <family val="2"/>
      <scheme val="minor"/>
    </font>
    <font>
      <b/>
      <sz val="12"/>
      <color theme="1"/>
      <name val="Arial"/>
      <family val="2"/>
    </font>
    <font>
      <sz val="12"/>
      <color rgb="FF000000"/>
      <name val="Arial"/>
      <family val="2"/>
    </font>
    <font>
      <u/>
      <sz val="12"/>
      <color theme="10"/>
      <name val="Ariel"/>
    </font>
    <font>
      <b/>
      <i/>
      <sz val="12"/>
      <color theme="1"/>
      <name val="Arial"/>
      <family val="2"/>
    </font>
    <font>
      <b/>
      <sz val="16"/>
      <color theme="1"/>
      <name val="Arial"/>
      <family val="2"/>
    </font>
    <font>
      <sz val="11"/>
      <color rgb="FF0B0C0C"/>
      <name val="Arial"/>
      <family val="2"/>
    </font>
    <font>
      <sz val="12"/>
      <color rgb="FF0B0C0C"/>
      <name val="Arial"/>
      <family val="2"/>
    </font>
    <font>
      <b/>
      <sz val="18"/>
      <color theme="3"/>
      <name val="Calibri"/>
      <family val="2"/>
      <scheme val="minor"/>
    </font>
    <font>
      <i/>
      <sz val="11"/>
      <color rgb="FF7F7F7F"/>
      <name val="Calibri"/>
      <family val="2"/>
      <scheme val="minor"/>
    </font>
    <font>
      <sz val="9.9"/>
      <name val="Arial"/>
      <family val="2"/>
    </font>
    <font>
      <sz val="9.9"/>
      <color rgb="FF000000"/>
      <name val="Arial"/>
      <family val="2"/>
    </font>
    <font>
      <b/>
      <sz val="12"/>
      <color rgb="FFFF0000"/>
      <name val="Arial"/>
      <family val="2"/>
    </font>
    <font>
      <sz val="11"/>
      <color rgb="FF006100"/>
      <name val="Calibri"/>
      <family val="2"/>
      <scheme val="minor"/>
    </font>
    <font>
      <i/>
      <sz val="10"/>
      <color rgb="FF7F7F7F"/>
      <name val="Arial"/>
      <family val="2"/>
    </font>
    <font>
      <u/>
      <sz val="12"/>
      <color theme="10"/>
      <name val="Arial"/>
      <family val="2"/>
    </font>
    <font>
      <b/>
      <u/>
      <sz val="12"/>
      <name val="Arial"/>
      <family val="2"/>
    </font>
    <font>
      <b/>
      <sz val="11"/>
      <color rgb="FF006100"/>
      <name val="Calibri"/>
      <family val="2"/>
      <scheme val="minor"/>
    </font>
    <font>
      <sz val="14"/>
      <color theme="1"/>
      <name val="Arial"/>
      <family val="2"/>
    </font>
    <font>
      <b/>
      <sz val="14"/>
      <color rgb="FF000000"/>
      <name val="Arial"/>
      <family val="2"/>
    </font>
    <font>
      <b/>
      <sz val="14"/>
      <name val="Arial"/>
      <family val="2"/>
    </font>
    <font>
      <b/>
      <sz val="28"/>
      <name val="Calibri"/>
      <family val="2"/>
    </font>
    <font>
      <b/>
      <sz val="12"/>
      <color theme="0"/>
      <name val="Arial"/>
    </font>
    <font>
      <sz val="12"/>
      <color theme="1"/>
      <name val="Arial"/>
    </font>
    <font>
      <u/>
      <sz val="11"/>
      <color theme="10"/>
      <name val="Arial"/>
      <family val="2"/>
    </font>
    <font>
      <b/>
      <i/>
      <sz val="12"/>
      <name val="Arial"/>
      <family val="2"/>
    </font>
    <font>
      <b/>
      <i/>
      <sz val="12"/>
      <name val="Times New Roman"/>
      <family val="1"/>
    </font>
  </fonts>
  <fills count="22">
    <fill>
      <patternFill patternType="none"/>
    </fill>
    <fill>
      <patternFill patternType="gray125"/>
    </fill>
    <fill>
      <patternFill patternType="solid">
        <fgColor rgb="FFFFFFFF"/>
        <bgColor indexed="64"/>
      </patternFill>
    </fill>
    <fill>
      <patternFill patternType="solid">
        <fgColor rgb="FFD0CECE"/>
        <bgColor indexed="64"/>
      </patternFill>
    </fill>
    <fill>
      <patternFill patternType="solid">
        <fgColor rgb="FFFFF2CC"/>
        <bgColor indexed="64"/>
      </patternFill>
    </fill>
    <fill>
      <patternFill patternType="solid">
        <fgColor rgb="FF757171"/>
        <bgColor indexed="64"/>
      </patternFill>
    </fill>
    <fill>
      <patternFill patternType="solid">
        <fgColor theme="4" tint="-0.249977111117893"/>
        <bgColor indexed="64"/>
      </patternFill>
    </fill>
    <fill>
      <patternFill patternType="solid">
        <fgColor rgb="FFFFFFFF"/>
        <bgColor rgb="FF000000"/>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rgb="FF000000"/>
      </patternFill>
    </fill>
    <fill>
      <patternFill patternType="solid">
        <fgColor theme="0" tint="-0.14999847407452621"/>
        <bgColor indexed="64"/>
      </patternFill>
    </fill>
    <fill>
      <patternFill patternType="solid">
        <fgColor theme="0"/>
        <bgColor rgb="FF000000"/>
      </patternFill>
    </fill>
    <fill>
      <patternFill patternType="solid">
        <fgColor rgb="FFFFFFCC"/>
      </patternFill>
    </fill>
    <fill>
      <patternFill patternType="solid">
        <fgColor rgb="FF24135F"/>
        <bgColor indexed="64"/>
      </patternFill>
    </fill>
    <fill>
      <patternFill patternType="solid">
        <fgColor theme="0" tint="-4.9989318521683403E-2"/>
        <bgColor rgb="FF000000"/>
      </patternFill>
    </fill>
    <fill>
      <patternFill patternType="solid">
        <fgColor rgb="FFC6EFCE"/>
      </patternFill>
    </fill>
    <fill>
      <patternFill patternType="solid">
        <fgColor rgb="FFFFFF00"/>
        <bgColor indexed="64"/>
      </patternFill>
    </fill>
    <fill>
      <patternFill patternType="solid">
        <fgColor rgb="FFD9D9D9"/>
        <bgColor rgb="FF000000"/>
      </patternFill>
    </fill>
    <fill>
      <patternFill patternType="solid">
        <fgColor rgb="FFF2F2F2"/>
        <bgColor rgb="FF000000"/>
      </patternFill>
    </fill>
    <fill>
      <patternFill patternType="solid">
        <fgColor rgb="FF92D050"/>
        <bgColor rgb="FF000000"/>
      </patternFill>
    </fill>
    <fill>
      <patternFill patternType="solid">
        <fgColor theme="0" tint="-0.34998626667073579"/>
        <bgColor indexed="64"/>
      </patternFill>
    </fill>
  </fills>
  <borders count="5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style="medium">
        <color indexed="64"/>
      </top>
      <bottom/>
      <diagonal/>
    </border>
    <border>
      <left/>
      <right/>
      <top style="medium">
        <color rgb="FF000000"/>
      </top>
      <bottom/>
      <diagonal/>
    </border>
    <border>
      <left/>
      <right style="medium">
        <color rgb="FF000000"/>
      </right>
      <top style="medium">
        <color rgb="FF000000"/>
      </top>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style="thin">
        <color rgb="FF000000"/>
      </right>
      <top style="medium">
        <color indexed="64"/>
      </top>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right style="medium">
        <color indexed="64"/>
      </right>
      <top/>
      <bottom style="medium">
        <color indexed="64"/>
      </bottom>
      <diagonal/>
    </border>
    <border>
      <left style="medium">
        <color theme="1"/>
      </left>
      <right/>
      <top/>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theme="1"/>
      </bottom>
      <diagonal/>
    </border>
    <border>
      <left/>
      <right/>
      <top style="medium">
        <color indexed="64"/>
      </top>
      <bottom style="thin">
        <color indexed="64"/>
      </bottom>
      <diagonal/>
    </border>
    <border>
      <left/>
      <right style="thin">
        <color rgb="FF000000"/>
      </right>
      <top style="medium">
        <color indexed="64"/>
      </top>
      <bottom style="thin">
        <color indexed="64"/>
      </bottom>
      <diagonal/>
    </border>
    <border>
      <left style="medium">
        <color theme="1"/>
      </left>
      <right/>
      <top style="thin">
        <color indexed="64"/>
      </top>
      <bottom/>
      <diagonal/>
    </border>
    <border>
      <left/>
      <right style="medium">
        <color indexed="64"/>
      </right>
      <top style="thin">
        <color indexed="64"/>
      </top>
      <bottom/>
      <diagonal/>
    </border>
    <border>
      <left style="medium">
        <color theme="1"/>
      </left>
      <right/>
      <top/>
      <bottom style="thin">
        <color indexed="64"/>
      </bottom>
      <diagonal/>
    </border>
    <border>
      <left/>
      <right style="medium">
        <color indexed="64"/>
      </right>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style="thin">
        <color theme="1"/>
      </right>
      <top/>
      <bottom style="thin">
        <color theme="1"/>
      </bottom>
      <diagonal/>
    </border>
    <border>
      <left/>
      <right style="thin">
        <color indexed="64"/>
      </right>
      <top style="thin">
        <color indexed="64"/>
      </top>
      <bottom style="thin">
        <color theme="1"/>
      </bottom>
      <diagonal/>
    </border>
    <border>
      <left style="thin">
        <color indexed="64"/>
      </left>
      <right style="thin">
        <color theme="1"/>
      </right>
      <top style="thin">
        <color theme="1"/>
      </top>
      <bottom style="thin">
        <color theme="1"/>
      </bottom>
      <diagonal/>
    </border>
    <border>
      <left/>
      <right style="thin">
        <color indexed="64"/>
      </right>
      <top style="thin">
        <color theme="1"/>
      </top>
      <bottom style="thin">
        <color theme="1"/>
      </bottom>
      <diagonal/>
    </border>
    <border>
      <left style="thin">
        <color indexed="64"/>
      </left>
      <right style="thin">
        <color theme="1"/>
      </right>
      <top style="thin">
        <color theme="1"/>
      </top>
      <bottom style="thin">
        <color indexed="64"/>
      </bottom>
      <diagonal/>
    </border>
    <border>
      <left style="thin">
        <color theme="1"/>
      </left>
      <right style="thin">
        <color theme="1"/>
      </right>
      <top style="thin">
        <color theme="1"/>
      </top>
      <bottom style="thin">
        <color indexed="64"/>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thin">
        <color rgb="FF000000"/>
      </right>
      <top/>
      <bottom style="thin">
        <color rgb="FF000000"/>
      </bottom>
      <diagonal/>
    </border>
    <border>
      <left style="thin">
        <color indexed="64"/>
      </left>
      <right style="thin">
        <color rgb="FF000000"/>
      </right>
      <top style="thin">
        <color rgb="FF000000"/>
      </top>
      <bottom style="thin">
        <color indexed="64"/>
      </bottom>
      <diagonal/>
    </border>
    <border>
      <left style="medium">
        <color rgb="FF000000"/>
      </left>
      <right/>
      <top style="medium">
        <color rgb="FF000000"/>
      </top>
      <bottom style="thin">
        <color indexed="64"/>
      </bottom>
      <diagonal/>
    </border>
    <border>
      <left/>
      <right/>
      <top style="medium">
        <color rgb="FF000000"/>
      </top>
      <bottom style="thin">
        <color indexed="64"/>
      </bottom>
      <diagonal/>
    </border>
  </borders>
  <cellStyleXfs count="14">
    <xf numFmtId="0" fontId="0" fillId="0" borderId="0"/>
    <xf numFmtId="0" fontId="3" fillId="0" borderId="0" applyNumberFormat="0" applyFill="0" applyBorder="0" applyAlignment="0" applyProtection="0"/>
    <xf numFmtId="0" fontId="29" fillId="0" borderId="0" applyNumberFormat="0" applyBorder="0" applyProtection="0"/>
    <xf numFmtId="0" fontId="30" fillId="0" borderId="0" applyNumberFormat="0" applyFill="0" applyBorder="0" applyAlignment="0" applyProtection="0"/>
    <xf numFmtId="0" fontId="28" fillId="0" borderId="0"/>
    <xf numFmtId="0" fontId="29" fillId="0" borderId="0" applyNumberFormat="0" applyBorder="0" applyProtection="0"/>
    <xf numFmtId="0" fontId="32" fillId="0" borderId="0" applyNumberFormat="0" applyFill="0" applyBorder="0" applyAlignment="0" applyProtection="0"/>
    <xf numFmtId="0" fontId="31" fillId="0" borderId="0"/>
    <xf numFmtId="9" fontId="37" fillId="0" borderId="0" applyFont="0" applyFill="0" applyBorder="0" applyAlignment="0" applyProtection="0"/>
    <xf numFmtId="0" fontId="47" fillId="0" borderId="27" applyNumberFormat="0" applyFill="0" applyAlignment="0" applyProtection="0"/>
    <xf numFmtId="0" fontId="48" fillId="0" borderId="28" applyNumberFormat="0" applyFill="0" applyAlignment="0" applyProtection="0"/>
    <xf numFmtId="0" fontId="46" fillId="13" borderId="29" applyNumberFormat="0" applyFont="0" applyAlignment="0" applyProtection="0"/>
    <xf numFmtId="0" fontId="59" fillId="0" borderId="0" applyNumberFormat="0" applyFill="0" applyBorder="0" applyAlignment="0" applyProtection="0"/>
    <xf numFmtId="0" fontId="63" fillId="16" borderId="0" applyNumberFormat="0" applyBorder="0" applyAlignment="0" applyProtection="0"/>
  </cellStyleXfs>
  <cellXfs count="522">
    <xf numFmtId="0" fontId="0" fillId="0" borderId="0" xfId="0"/>
    <xf numFmtId="0" fontId="4" fillId="0" borderId="0" xfId="0" applyFont="1" applyAlignment="1">
      <alignment horizontal="left"/>
    </xf>
    <xf numFmtId="0" fontId="7" fillId="2" borderId="0" xfId="0" applyFont="1" applyFill="1" applyAlignment="1">
      <alignment horizontal="left" wrapText="1"/>
    </xf>
    <xf numFmtId="0" fontId="8" fillId="2" borderId="0" xfId="0" applyFont="1" applyFill="1" applyAlignment="1">
      <alignment horizontal="left"/>
    </xf>
    <xf numFmtId="0" fontId="4" fillId="0" borderId="0" xfId="0" applyFont="1" applyAlignment="1">
      <alignment horizontal="left" vertical="center"/>
    </xf>
    <xf numFmtId="0" fontId="7" fillId="0" borderId="0" xfId="0" applyFont="1"/>
    <xf numFmtId="0" fontId="7" fillId="2" borderId="0" xfId="0" applyFont="1" applyFill="1"/>
    <xf numFmtId="0" fontId="15" fillId="2" borderId="0" xfId="0" applyFont="1" applyFill="1"/>
    <xf numFmtId="0" fontId="7" fillId="2" borderId="0" xfId="0" applyFont="1" applyFill="1" applyAlignment="1">
      <alignment horizontal="right"/>
    </xf>
    <xf numFmtId="0" fontId="10" fillId="0" borderId="0" xfId="0" applyFont="1"/>
    <xf numFmtId="0" fontId="16" fillId="2" borderId="0" xfId="0" applyFont="1" applyFill="1" applyAlignment="1">
      <alignment horizontal="center"/>
    </xf>
    <xf numFmtId="0" fontId="7" fillId="2" borderId="0" xfId="0" applyFont="1" applyFill="1" applyAlignment="1">
      <alignment vertical="center"/>
    </xf>
    <xf numFmtId="0" fontId="17" fillId="2" borderId="0" xfId="0" applyFont="1" applyFill="1" applyAlignment="1">
      <alignment horizontal="center" vertical="center"/>
    </xf>
    <xf numFmtId="1" fontId="7" fillId="2" borderId="0" xfId="0" applyNumberFormat="1" applyFont="1" applyFill="1" applyAlignment="1">
      <alignment vertical="center"/>
    </xf>
    <xf numFmtId="1" fontId="7" fillId="2" borderId="0" xfId="0" applyNumberFormat="1" applyFont="1" applyFill="1"/>
    <xf numFmtId="0" fontId="7" fillId="0" borderId="0" xfId="0" applyFont="1" applyAlignment="1">
      <alignment horizontal="center"/>
    </xf>
    <xf numFmtId="0" fontId="7" fillId="0" borderId="0" xfId="0" applyFont="1" applyAlignment="1">
      <alignment horizontal="left" wrapText="1"/>
    </xf>
    <xf numFmtId="0" fontId="7" fillId="2" borderId="0" xfId="0" applyFont="1" applyFill="1" applyAlignment="1">
      <alignment wrapText="1"/>
    </xf>
    <xf numFmtId="0" fontId="7" fillId="2" borderId="0" xfId="0" applyFont="1" applyFill="1" applyAlignment="1">
      <alignment horizontal="center"/>
    </xf>
    <xf numFmtId="0" fontId="20" fillId="0" borderId="0" xfId="0" applyFont="1"/>
    <xf numFmtId="0" fontId="22" fillId="2" borderId="0" xfId="0" applyFont="1" applyFill="1"/>
    <xf numFmtId="0" fontId="22" fillId="0" borderId="0" xfId="0" applyFont="1"/>
    <xf numFmtId="0" fontId="10" fillId="0" borderId="0" xfId="0" applyFont="1" applyAlignment="1">
      <alignment horizontal="left" vertical="center"/>
    </xf>
    <xf numFmtId="0" fontId="6" fillId="0" borderId="0" xfId="0" applyFont="1" applyAlignment="1">
      <alignment horizontal="left" vertical="center"/>
    </xf>
    <xf numFmtId="0" fontId="4" fillId="0" borderId="0" xfId="0" applyFont="1"/>
    <xf numFmtId="0" fontId="12" fillId="2" borderId="0" xfId="0" applyFont="1" applyFill="1"/>
    <xf numFmtId="0" fontId="18" fillId="0" borderId="0" xfId="0" applyFont="1" applyAlignment="1">
      <alignment horizontal="left" vertical="center"/>
    </xf>
    <xf numFmtId="0" fontId="10" fillId="2" borderId="0" xfId="0" applyFont="1" applyFill="1" applyAlignment="1">
      <alignment horizontal="left" wrapText="1"/>
    </xf>
    <xf numFmtId="0" fontId="8" fillId="0" borderId="0" xfId="0" applyFont="1" applyAlignment="1">
      <alignment horizontal="left"/>
    </xf>
    <xf numFmtId="0" fontId="7" fillId="9" borderId="0" xfId="0" applyFont="1" applyFill="1"/>
    <xf numFmtId="0" fontId="14" fillId="0" borderId="0" xfId="0" applyFont="1" applyAlignment="1">
      <alignment vertical="center"/>
    </xf>
    <xf numFmtId="0" fontId="14" fillId="0" borderId="0" xfId="0" applyFont="1" applyAlignment="1">
      <alignment horizontal="left" vertical="center"/>
    </xf>
    <xf numFmtId="0" fontId="0" fillId="0" borderId="0" xfId="0" applyAlignment="1">
      <alignment wrapText="1"/>
    </xf>
    <xf numFmtId="0" fontId="0" fillId="0" borderId="2" xfId="0" applyBorder="1"/>
    <xf numFmtId="0" fontId="28" fillId="0" borderId="2" xfId="0" applyFont="1" applyBorder="1"/>
    <xf numFmtId="0" fontId="28" fillId="0" borderId="0" xfId="0" applyFont="1" applyAlignment="1">
      <alignment horizontal="right"/>
    </xf>
    <xf numFmtId="0" fontId="7" fillId="0" borderId="0" xfId="0" applyFont="1" applyAlignment="1">
      <alignment horizontal="left"/>
    </xf>
    <xf numFmtId="0" fontId="7" fillId="2" borderId="0" xfId="0" applyFont="1" applyFill="1" applyAlignment="1">
      <alignment horizontal="left"/>
    </xf>
    <xf numFmtId="0" fontId="34" fillId="0" borderId="0" xfId="0" applyFont="1"/>
    <xf numFmtId="0" fontId="19" fillId="6" borderId="6" xfId="0" applyFont="1" applyFill="1" applyBorder="1" applyAlignment="1">
      <alignment horizontal="left" vertical="center" wrapText="1"/>
    </xf>
    <xf numFmtId="0" fontId="6" fillId="2" borderId="0" xfId="0" applyFont="1" applyFill="1" applyAlignment="1">
      <alignment horizontal="center" vertical="center"/>
    </xf>
    <xf numFmtId="0" fontId="28" fillId="9" borderId="0" xfId="0" applyFont="1" applyFill="1" applyAlignment="1">
      <alignment wrapText="1"/>
    </xf>
    <xf numFmtId="0" fontId="4" fillId="9" borderId="0" xfId="0" applyFont="1" applyFill="1"/>
    <xf numFmtId="0" fontId="19" fillId="9" borderId="0" xfId="0" applyFont="1" applyFill="1" applyAlignment="1">
      <alignment horizontal="left" vertical="center" wrapText="1"/>
    </xf>
    <xf numFmtId="0" fontId="11" fillId="0" borderId="0" xfId="0" applyFont="1" applyAlignment="1">
      <alignment horizontal="center"/>
    </xf>
    <xf numFmtId="0" fontId="6" fillId="0" borderId="0" xfId="0" applyFont="1" applyAlignment="1">
      <alignment horizontal="center"/>
    </xf>
    <xf numFmtId="0" fontId="11" fillId="11" borderId="2" xfId="0" applyFont="1" applyFill="1" applyBorder="1" applyAlignment="1">
      <alignment horizontal="center" vertical="center"/>
    </xf>
    <xf numFmtId="0" fontId="11" fillId="2" borderId="0" xfId="0" applyFont="1" applyFill="1" applyAlignment="1">
      <alignment horizontal="center"/>
    </xf>
    <xf numFmtId="0" fontId="7" fillId="2" borderId="0" xfId="0" applyFont="1" applyFill="1" applyAlignment="1">
      <alignment horizontal="center" vertical="top"/>
    </xf>
    <xf numFmtId="0" fontId="19" fillId="6" borderId="23" xfId="0" applyFont="1" applyFill="1" applyBorder="1" applyAlignment="1">
      <alignment horizontal="left" vertical="center" wrapText="1"/>
    </xf>
    <xf numFmtId="0" fontId="19" fillId="6" borderId="25" xfId="0" applyFont="1" applyFill="1" applyBorder="1" applyAlignment="1">
      <alignment horizontal="left" vertical="center" wrapText="1"/>
    </xf>
    <xf numFmtId="0" fontId="7" fillId="2" borderId="12" xfId="0" applyFont="1" applyFill="1" applyBorder="1"/>
    <xf numFmtId="0" fontId="0" fillId="9" borderId="0" xfId="0" applyFill="1" applyAlignment="1">
      <alignment vertical="top"/>
    </xf>
    <xf numFmtId="0" fontId="7" fillId="9" borderId="0" xfId="0" applyFont="1" applyFill="1" applyAlignment="1">
      <alignment horizontal="left"/>
    </xf>
    <xf numFmtId="0" fontId="38" fillId="0" borderId="0" xfId="0" applyFont="1" applyAlignment="1">
      <alignment wrapText="1"/>
    </xf>
    <xf numFmtId="0" fontId="38" fillId="0" borderId="0" xfId="0" applyFont="1" applyAlignment="1">
      <alignment vertical="top" wrapText="1"/>
    </xf>
    <xf numFmtId="0" fontId="6" fillId="11" borderId="2" xfId="0" applyFont="1" applyFill="1" applyBorder="1" applyAlignment="1">
      <alignment horizontal="center" vertical="center" wrapText="1"/>
    </xf>
    <xf numFmtId="4" fontId="7" fillId="0" borderId="2" xfId="0" applyNumberFormat="1" applyFont="1" applyBorder="1" applyAlignment="1">
      <alignment horizontal="right" vertical="center"/>
    </xf>
    <xf numFmtId="4" fontId="6" fillId="4" borderId="2" xfId="0" applyNumberFormat="1" applyFont="1" applyFill="1" applyBorder="1" applyAlignment="1">
      <alignment horizontal="center" vertical="center"/>
    </xf>
    <xf numFmtId="0" fontId="7" fillId="0" borderId="9" xfId="0" applyFont="1" applyBorder="1"/>
    <xf numFmtId="0" fontId="7" fillId="0" borderId="13" xfId="0" applyFont="1" applyBorder="1"/>
    <xf numFmtId="0" fontId="7" fillId="0" borderId="11" xfId="0" applyFont="1" applyBorder="1"/>
    <xf numFmtId="0" fontId="7" fillId="9" borderId="4" xfId="0" applyFont="1" applyFill="1" applyBorder="1" applyAlignment="1">
      <alignment vertical="top" wrapText="1"/>
    </xf>
    <xf numFmtId="0" fontId="7" fillId="2" borderId="0" xfId="0" applyFont="1" applyFill="1" applyAlignment="1">
      <alignment vertical="top"/>
    </xf>
    <xf numFmtId="0" fontId="7" fillId="0" borderId="0" xfId="0" applyFont="1" applyAlignment="1">
      <alignment vertical="top"/>
    </xf>
    <xf numFmtId="1" fontId="7" fillId="2" borderId="0" xfId="0" applyNumberFormat="1" applyFont="1" applyFill="1" applyAlignment="1">
      <alignment vertical="top"/>
    </xf>
    <xf numFmtId="0" fontId="6" fillId="11" borderId="2" xfId="0" applyFont="1" applyFill="1" applyBorder="1" applyAlignment="1">
      <alignment horizontal="center" vertical="center"/>
    </xf>
    <xf numFmtId="0" fontId="7" fillId="2" borderId="13" xfId="0" applyFont="1" applyFill="1" applyBorder="1" applyAlignment="1">
      <alignment vertical="top"/>
    </xf>
    <xf numFmtId="0" fontId="0" fillId="9" borderId="0" xfId="0" applyFill="1" applyAlignment="1">
      <alignment vertical="top" wrapText="1"/>
    </xf>
    <xf numFmtId="0" fontId="7" fillId="0" borderId="2" xfId="0" applyFont="1" applyBorder="1" applyAlignment="1">
      <alignment vertical="top" wrapText="1"/>
    </xf>
    <xf numFmtId="0" fontId="11" fillId="9" borderId="24" xfId="0" applyFont="1" applyFill="1" applyBorder="1" applyAlignment="1">
      <alignment horizontal="center" vertical="center" wrapText="1"/>
    </xf>
    <xf numFmtId="0" fontId="4" fillId="0" borderId="0" xfId="0" applyFont="1" applyAlignment="1">
      <alignment wrapText="1"/>
    </xf>
    <xf numFmtId="0" fontId="22" fillId="0" borderId="0" xfId="0" applyFont="1" applyAlignment="1">
      <alignment wrapText="1"/>
    </xf>
    <xf numFmtId="0" fontId="26" fillId="0" borderId="32" xfId="0" applyFont="1" applyBorder="1" applyAlignment="1">
      <alignment horizontal="center" vertical="center" wrapText="1"/>
    </xf>
    <xf numFmtId="0" fontId="26" fillId="0" borderId="33" xfId="0" applyFont="1" applyBorder="1" applyAlignment="1">
      <alignment horizontal="center" vertical="center" wrapText="1"/>
    </xf>
    <xf numFmtId="0" fontId="6" fillId="3" borderId="2" xfId="0" applyFont="1" applyFill="1" applyBorder="1" applyAlignment="1">
      <alignment horizontal="left" vertical="center"/>
    </xf>
    <xf numFmtId="0" fontId="45" fillId="0" borderId="0" xfId="0" applyFont="1"/>
    <xf numFmtId="0" fontId="18" fillId="6" borderId="3" xfId="0" applyFont="1" applyFill="1" applyBorder="1" applyAlignment="1">
      <alignment horizontal="left" vertical="center"/>
    </xf>
    <xf numFmtId="0" fontId="18" fillId="6" borderId="17" xfId="0" applyFont="1" applyFill="1" applyBorder="1" applyAlignment="1">
      <alignment horizontal="left" vertical="center"/>
    </xf>
    <xf numFmtId="0" fontId="18" fillId="6" borderId="18" xfId="0" applyFont="1" applyFill="1" applyBorder="1" applyAlignment="1">
      <alignment horizontal="left" vertical="center"/>
    </xf>
    <xf numFmtId="0" fontId="7" fillId="9" borderId="0" xfId="0" applyFont="1" applyFill="1" applyAlignment="1">
      <alignment vertical="top" wrapText="1"/>
    </xf>
    <xf numFmtId="0" fontId="49" fillId="0" borderId="2" xfId="0" applyFont="1" applyBorder="1"/>
    <xf numFmtId="0" fontId="11" fillId="9" borderId="2" xfId="0" applyFont="1" applyFill="1" applyBorder="1" applyAlignment="1">
      <alignment horizontal="center" vertical="center" wrapText="1"/>
    </xf>
    <xf numFmtId="0" fontId="6" fillId="11" borderId="2" xfId="0" applyFont="1" applyFill="1" applyBorder="1" applyAlignment="1">
      <alignment horizontal="left" vertical="center"/>
    </xf>
    <xf numFmtId="0" fontId="0" fillId="9" borderId="2" xfId="0" applyFill="1" applyBorder="1" applyAlignment="1">
      <alignment vertical="top" wrapText="1"/>
    </xf>
    <xf numFmtId="0" fontId="11" fillId="11" borderId="2" xfId="0" applyFont="1" applyFill="1" applyBorder="1" applyAlignment="1">
      <alignment horizontal="center" vertical="center" wrapText="1"/>
    </xf>
    <xf numFmtId="0" fontId="6" fillId="11" borderId="2" xfId="0" applyFont="1" applyFill="1" applyBorder="1" applyAlignment="1">
      <alignment vertical="center"/>
    </xf>
    <xf numFmtId="0" fontId="17" fillId="2" borderId="0" xfId="0" applyFont="1" applyFill="1" applyAlignment="1">
      <alignment horizontal="center" vertical="top"/>
    </xf>
    <xf numFmtId="0" fontId="59" fillId="2" borderId="0" xfId="12" applyFill="1" applyBorder="1" applyAlignment="1">
      <alignment horizontal="left" wrapText="1"/>
    </xf>
    <xf numFmtId="0" fontId="7" fillId="0" borderId="0" xfId="0" applyFont="1" applyAlignment="1">
      <alignment wrapText="1"/>
    </xf>
    <xf numFmtId="1" fontId="7" fillId="0" borderId="2" xfId="0" applyNumberFormat="1" applyFont="1" applyBorder="1" applyAlignment="1">
      <alignment horizontal="right" vertical="center"/>
    </xf>
    <xf numFmtId="1" fontId="6" fillId="4" borderId="2" xfId="0" applyNumberFormat="1" applyFont="1" applyFill="1" applyBorder="1" applyAlignment="1">
      <alignment horizontal="center" vertical="center"/>
    </xf>
    <xf numFmtId="1" fontId="7" fillId="0" borderId="23" xfId="0" applyNumberFormat="1" applyFont="1" applyBorder="1" applyAlignment="1">
      <alignment horizontal="right" vertical="center"/>
    </xf>
    <xf numFmtId="1" fontId="6" fillId="4" borderId="23" xfId="0" applyNumberFormat="1" applyFont="1" applyFill="1" applyBorder="1" applyAlignment="1">
      <alignment horizontal="center" vertical="center"/>
    </xf>
    <xf numFmtId="0" fontId="7" fillId="0" borderId="2" xfId="0" applyFont="1" applyBorder="1" applyAlignment="1">
      <alignment vertical="top"/>
    </xf>
    <xf numFmtId="0" fontId="27" fillId="2" borderId="0" xfId="0" applyFont="1" applyFill="1"/>
    <xf numFmtId="0" fontId="27" fillId="0" borderId="0" xfId="0" applyFont="1"/>
    <xf numFmtId="0" fontId="8" fillId="0" borderId="2" xfId="0" applyFont="1" applyBorder="1" applyAlignment="1">
      <alignment horizontal="center" vertical="center" wrapText="1"/>
    </xf>
    <xf numFmtId="0" fontId="6" fillId="11" borderId="2" xfId="0" applyFont="1" applyFill="1" applyBorder="1" applyAlignment="1">
      <alignment horizontal="centerContinuous" vertical="center" wrapText="1"/>
    </xf>
    <xf numFmtId="1" fontId="10" fillId="8" borderId="2" xfId="8" applyNumberFormat="1" applyFont="1" applyFill="1" applyBorder="1" applyAlignment="1">
      <alignment horizontal="center" vertical="center" wrapText="1"/>
    </xf>
    <xf numFmtId="9" fontId="10" fillId="8" borderId="2" xfId="0" applyNumberFormat="1" applyFont="1" applyFill="1" applyBorder="1" applyAlignment="1">
      <alignment horizontal="center" vertical="center" wrapText="1"/>
    </xf>
    <xf numFmtId="0" fontId="10" fillId="8" borderId="2" xfId="0" applyFont="1" applyFill="1" applyBorder="1" applyAlignment="1">
      <alignment horizontal="center" vertical="center" wrapText="1"/>
    </xf>
    <xf numFmtId="0" fontId="10" fillId="8" borderId="2" xfId="0" applyFont="1" applyFill="1" applyBorder="1" applyAlignment="1">
      <alignment vertical="center" wrapText="1"/>
    </xf>
    <xf numFmtId="0" fontId="0" fillId="11" borderId="2" xfId="0" applyFill="1" applyBorder="1" applyAlignment="1">
      <alignment horizontal="center" vertical="center"/>
    </xf>
    <xf numFmtId="0" fontId="7" fillId="11" borderId="2"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6" fillId="9" borderId="2" xfId="0" applyFont="1" applyFill="1" applyBorder="1" applyAlignment="1">
      <alignment horizontal="center" vertical="center" wrapText="1"/>
    </xf>
    <xf numFmtId="0" fontId="11" fillId="15" borderId="2" xfId="0" applyFont="1" applyFill="1" applyBorder="1" applyAlignment="1">
      <alignment vertical="center" wrapText="1"/>
    </xf>
    <xf numFmtId="0" fontId="14" fillId="12" borderId="2" xfId="0" applyFont="1" applyFill="1" applyBorder="1" applyAlignment="1">
      <alignment horizontal="left" vertical="center" wrapText="1"/>
    </xf>
    <xf numFmtId="0" fontId="14" fillId="12" borderId="2" xfId="0" applyFont="1" applyFill="1" applyBorder="1" applyAlignment="1">
      <alignment vertical="center" wrapText="1"/>
    </xf>
    <xf numFmtId="0" fontId="13" fillId="3" borderId="2" xfId="0" applyFont="1" applyFill="1" applyBorder="1" applyAlignment="1">
      <alignment vertical="center"/>
    </xf>
    <xf numFmtId="0" fontId="58" fillId="0" borderId="0" xfId="10" applyFont="1" applyBorder="1" applyAlignment="1">
      <alignment horizontal="center" vertical="center" wrapText="1"/>
    </xf>
    <xf numFmtId="0" fontId="0" fillId="0" borderId="0" xfId="0" applyAlignment="1">
      <alignment horizontal="left" vertical="center" wrapText="1"/>
    </xf>
    <xf numFmtId="0" fontId="19" fillId="6" borderId="7" xfId="0" applyFont="1" applyFill="1" applyBorder="1" applyAlignment="1">
      <alignment horizontal="left" vertical="center" wrapText="1"/>
    </xf>
    <xf numFmtId="0" fontId="26" fillId="9" borderId="0" xfId="0" applyFont="1" applyFill="1" applyAlignment="1">
      <alignment wrapText="1"/>
    </xf>
    <xf numFmtId="0" fontId="59" fillId="0" borderId="0" xfId="12" applyBorder="1" applyAlignment="1">
      <alignment horizontal="left" wrapText="1"/>
    </xf>
    <xf numFmtId="0" fontId="64" fillId="9" borderId="0" xfId="12" applyFont="1" applyFill="1" applyBorder="1" applyAlignment="1">
      <alignment horizontal="left" vertical="center" wrapText="1"/>
    </xf>
    <xf numFmtId="0" fontId="59" fillId="9" borderId="0" xfId="12" applyFill="1" applyAlignment="1">
      <alignment wrapText="1"/>
    </xf>
    <xf numFmtId="0" fontId="34" fillId="9" borderId="12" xfId="0" applyFont="1" applyFill="1" applyBorder="1" applyAlignment="1">
      <alignment horizontal="center" vertical="top" wrapText="1"/>
    </xf>
    <xf numFmtId="0" fontId="34" fillId="9" borderId="10" xfId="0" applyFont="1" applyFill="1" applyBorder="1" applyAlignment="1">
      <alignment horizontal="center" vertical="top" wrapText="1"/>
    </xf>
    <xf numFmtId="0" fontId="65" fillId="9" borderId="0" xfId="1" applyFont="1" applyFill="1" applyBorder="1" applyAlignment="1">
      <alignment horizontal="left" vertical="center" wrapText="1"/>
    </xf>
    <xf numFmtId="0" fontId="27" fillId="9" borderId="10" xfId="11" applyFont="1" applyFill="1" applyBorder="1" applyAlignment="1">
      <alignment horizontal="left" vertical="center" wrapText="1"/>
    </xf>
    <xf numFmtId="0" fontId="27" fillId="9" borderId="4" xfId="11" applyFont="1" applyFill="1" applyBorder="1" applyAlignment="1">
      <alignment horizontal="left" vertical="center" wrapText="1"/>
    </xf>
    <xf numFmtId="0" fontId="27" fillId="9" borderId="11" xfId="11" applyFont="1" applyFill="1" applyBorder="1" applyAlignment="1">
      <alignment horizontal="left" vertical="center" wrapText="1"/>
    </xf>
    <xf numFmtId="0" fontId="33" fillId="11" borderId="2" xfId="0" applyFont="1" applyFill="1" applyBorder="1"/>
    <xf numFmtId="0" fontId="26" fillId="0" borderId="43" xfId="0" applyFont="1" applyBorder="1" applyAlignment="1">
      <alignment horizontal="center" vertical="center" wrapText="1"/>
    </xf>
    <xf numFmtId="0" fontId="26" fillId="0" borderId="44" xfId="0" applyFont="1" applyBorder="1" applyAlignment="1">
      <alignment horizontal="center" vertical="center" wrapText="1"/>
    </xf>
    <xf numFmtId="0" fontId="26" fillId="0" borderId="45" xfId="0" applyFont="1" applyBorder="1" applyAlignment="1">
      <alignment horizontal="center" vertical="center" wrapText="1"/>
    </xf>
    <xf numFmtId="0" fontId="26" fillId="0" borderId="46" xfId="0" applyFont="1" applyBorder="1" applyAlignment="1">
      <alignment horizontal="center" vertical="center" wrapText="1"/>
    </xf>
    <xf numFmtId="0" fontId="26" fillId="0" borderId="40" xfId="0" applyFont="1" applyBorder="1" applyAlignment="1">
      <alignment horizontal="center" vertical="center" wrapText="1"/>
    </xf>
    <xf numFmtId="0" fontId="26" fillId="0" borderId="41" xfId="0" applyFont="1" applyBorder="1" applyAlignment="1">
      <alignment horizontal="center" vertical="center" wrapText="1"/>
    </xf>
    <xf numFmtId="0" fontId="26" fillId="0" borderId="47" xfId="0" applyFont="1" applyBorder="1" applyAlignment="1">
      <alignment horizontal="center" vertical="center" wrapText="1"/>
    </xf>
    <xf numFmtId="0" fontId="26" fillId="0" borderId="48" xfId="0" applyFont="1" applyBorder="1" applyAlignment="1">
      <alignment horizontal="center" vertical="center" wrapText="1"/>
    </xf>
    <xf numFmtId="0" fontId="26" fillId="0" borderId="49"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2" xfId="0" applyFont="1" applyBorder="1" applyAlignment="1">
      <alignment horizontal="center" vertical="center" wrapText="1"/>
    </xf>
    <xf numFmtId="0" fontId="26" fillId="0" borderId="53" xfId="0" applyFont="1" applyBorder="1" applyAlignment="1">
      <alignment horizontal="center" vertical="center" wrapText="1"/>
    </xf>
    <xf numFmtId="0" fontId="26" fillId="0" borderId="54" xfId="0" applyFont="1" applyBorder="1" applyAlignment="1">
      <alignment horizontal="center" vertical="center" wrapText="1"/>
    </xf>
    <xf numFmtId="0" fontId="33" fillId="9" borderId="4" xfId="0" applyFont="1" applyFill="1" applyBorder="1" applyAlignment="1">
      <alignment horizontal="left" vertical="center" wrapText="1"/>
    </xf>
    <xf numFmtId="0" fontId="33" fillId="9" borderId="4" xfId="0" applyFont="1" applyFill="1" applyBorder="1" applyAlignment="1">
      <alignment horizontal="center" vertical="center" wrapText="1"/>
    </xf>
    <xf numFmtId="0" fontId="54" fillId="9" borderId="12" xfId="0" applyFont="1" applyFill="1" applyBorder="1" applyAlignment="1">
      <alignment horizontal="center" vertical="center" wrapText="1"/>
    </xf>
    <xf numFmtId="0" fontId="54" fillId="9" borderId="0" xfId="0" applyFont="1" applyFill="1" applyAlignment="1">
      <alignment horizontal="center" vertical="center" wrapText="1"/>
    </xf>
    <xf numFmtId="0" fontId="54" fillId="9" borderId="13" xfId="0" applyFont="1" applyFill="1" applyBorder="1" applyAlignment="1">
      <alignment horizontal="center" vertical="center" wrapText="1"/>
    </xf>
    <xf numFmtId="0" fontId="54" fillId="9" borderId="10" xfId="0" applyFont="1" applyFill="1" applyBorder="1" applyAlignment="1">
      <alignment horizontal="center" vertical="center" wrapText="1"/>
    </xf>
    <xf numFmtId="0" fontId="54" fillId="9" borderId="4" xfId="0" applyFont="1" applyFill="1" applyBorder="1" applyAlignment="1">
      <alignment horizontal="center" vertical="center" wrapText="1"/>
    </xf>
    <xf numFmtId="0" fontId="54" fillId="9" borderId="11" xfId="0" applyFont="1" applyFill="1" applyBorder="1" applyAlignment="1">
      <alignment horizontal="center" vertical="center" wrapText="1"/>
    </xf>
    <xf numFmtId="0" fontId="55" fillId="9" borderId="0" xfId="0" applyFont="1" applyFill="1" applyAlignment="1">
      <alignment horizontal="center" vertical="center" wrapText="1"/>
    </xf>
    <xf numFmtId="8" fontId="57" fillId="9" borderId="2" xfId="0" applyNumberFormat="1" applyFont="1" applyFill="1" applyBorder="1" applyAlignment="1">
      <alignment horizontal="center" vertical="center" wrapText="1"/>
    </xf>
    <xf numFmtId="0" fontId="57" fillId="9" borderId="2" xfId="0" applyFont="1" applyFill="1" applyBorder="1" applyAlignment="1">
      <alignment horizontal="center" vertical="center" wrapText="1"/>
    </xf>
    <xf numFmtId="0" fontId="19" fillId="9" borderId="0" xfId="0" applyFont="1" applyFill="1" applyAlignment="1">
      <alignment vertical="center" wrapText="1"/>
    </xf>
    <xf numFmtId="0" fontId="26" fillId="9" borderId="2" xfId="0" applyFont="1" applyFill="1" applyBorder="1" applyAlignment="1">
      <alignment vertical="center" wrapText="1"/>
    </xf>
    <xf numFmtId="0" fontId="0" fillId="9" borderId="0" xfId="0" applyFill="1"/>
    <xf numFmtId="0" fontId="68" fillId="9" borderId="20" xfId="0" applyFont="1" applyFill="1" applyBorder="1" applyAlignment="1">
      <alignment wrapText="1"/>
    </xf>
    <xf numFmtId="0" fontId="68" fillId="0" borderId="0" xfId="0" applyFont="1" applyAlignment="1">
      <alignment wrapText="1"/>
    </xf>
    <xf numFmtId="0" fontId="51" fillId="9" borderId="2" xfId="0" applyFont="1" applyFill="1" applyBorder="1" applyAlignment="1">
      <alignment horizontal="center" vertical="center" wrapText="1"/>
    </xf>
    <xf numFmtId="0" fontId="68" fillId="0" borderId="0" xfId="0" applyFont="1" applyAlignment="1">
      <alignment vertical="center" wrapText="1"/>
    </xf>
    <xf numFmtId="0" fontId="51" fillId="9" borderId="2" xfId="0" applyFont="1" applyFill="1" applyBorder="1" applyAlignment="1">
      <alignment horizontal="left" vertical="top" wrapText="1"/>
    </xf>
    <xf numFmtId="0" fontId="26" fillId="9" borderId="2" xfId="0" applyFont="1" applyFill="1" applyBorder="1" applyAlignment="1">
      <alignment horizontal="left" vertical="top" wrapText="1"/>
    </xf>
    <xf numFmtId="0" fontId="26" fillId="9" borderId="19" xfId="0" applyFont="1" applyFill="1" applyBorder="1" applyAlignment="1">
      <alignment horizontal="left" vertical="top" wrapText="1"/>
    </xf>
    <xf numFmtId="0" fontId="26" fillId="17" borderId="19" xfId="0" applyFont="1" applyFill="1" applyBorder="1" applyAlignment="1">
      <alignment horizontal="left" vertical="top" wrapText="1"/>
    </xf>
    <xf numFmtId="0" fontId="51" fillId="9" borderId="5" xfId="0" applyFont="1" applyFill="1" applyBorder="1" applyAlignment="1">
      <alignment horizontal="left" vertical="top" wrapText="1"/>
    </xf>
    <xf numFmtId="0" fontId="33" fillId="7" borderId="0" xfId="1" applyFont="1" applyFill="1" applyAlignment="1">
      <alignment vertical="center"/>
    </xf>
    <xf numFmtId="0" fontId="12" fillId="9" borderId="0" xfId="0" applyFont="1" applyFill="1"/>
    <xf numFmtId="0" fontId="69" fillId="9" borderId="0" xfId="0" applyFont="1" applyFill="1" applyAlignment="1">
      <alignment horizontal="center" vertical="center" wrapText="1"/>
    </xf>
    <xf numFmtId="0" fontId="13" fillId="10" borderId="55" xfId="0" applyFont="1" applyFill="1" applyBorder="1" applyAlignment="1">
      <alignment vertical="center"/>
    </xf>
    <xf numFmtId="0" fontId="10" fillId="9" borderId="0" xfId="0" applyFont="1" applyFill="1"/>
    <xf numFmtId="0" fontId="13" fillId="10" borderId="56" xfId="0" applyFont="1" applyFill="1" applyBorder="1" applyAlignment="1">
      <alignment vertical="center"/>
    </xf>
    <xf numFmtId="0" fontId="6" fillId="11" borderId="2" xfId="0" applyFont="1" applyFill="1" applyBorder="1" applyAlignment="1">
      <alignment vertical="center" wrapText="1"/>
    </xf>
    <xf numFmtId="0" fontId="14" fillId="9" borderId="0" xfId="0" applyFont="1" applyFill="1" applyAlignment="1">
      <alignment horizontal="left" vertical="center"/>
    </xf>
    <xf numFmtId="0" fontId="0" fillId="9" borderId="0" xfId="0" applyFill="1" applyAlignment="1">
      <alignment horizontal="left" vertical="center" wrapText="1"/>
    </xf>
    <xf numFmtId="0" fontId="6" fillId="9" borderId="0" xfId="0" applyFont="1" applyFill="1" applyAlignment="1">
      <alignment horizontal="center"/>
    </xf>
    <xf numFmtId="0" fontId="69" fillId="0" borderId="0" xfId="0" applyFont="1" applyAlignment="1">
      <alignment horizontal="center" vertical="center" wrapText="1"/>
    </xf>
    <xf numFmtId="0" fontId="14" fillId="7" borderId="0" xfId="0" applyFont="1" applyFill="1"/>
    <xf numFmtId="0" fontId="13" fillId="18" borderId="2" xfId="0" applyFont="1" applyFill="1" applyBorder="1" applyAlignment="1">
      <alignment vertical="center"/>
    </xf>
    <xf numFmtId="0" fontId="14" fillId="7" borderId="0" xfId="0" applyFont="1" applyFill="1" applyAlignment="1">
      <alignment horizontal="left"/>
    </xf>
    <xf numFmtId="0" fontId="14" fillId="9" borderId="0" xfId="0" applyFont="1" applyFill="1" applyAlignment="1">
      <alignment horizontal="center" wrapText="1"/>
    </xf>
    <xf numFmtId="0" fontId="0" fillId="9" borderId="0" xfId="0" applyFill="1" applyAlignment="1">
      <alignment wrapText="1"/>
    </xf>
    <xf numFmtId="0" fontId="0" fillId="9" borderId="13" xfId="0" applyFill="1" applyBorder="1" applyAlignment="1">
      <alignment wrapText="1"/>
    </xf>
    <xf numFmtId="0" fontId="14" fillId="12" borderId="4" xfId="0" applyFont="1" applyFill="1" applyBorder="1"/>
    <xf numFmtId="0" fontId="14" fillId="12" borderId="11" xfId="0" applyFont="1" applyFill="1" applyBorder="1"/>
    <xf numFmtId="0" fontId="14" fillId="12" borderId="0" xfId="0" applyFont="1" applyFill="1"/>
    <xf numFmtId="0" fontId="11" fillId="7" borderId="0" xfId="0" applyFont="1" applyFill="1"/>
    <xf numFmtId="0" fontId="14" fillId="7" borderId="0" xfId="0" applyFont="1" applyFill="1" applyAlignment="1">
      <alignment vertical="center"/>
    </xf>
    <xf numFmtId="0" fontId="13" fillId="18" borderId="2" xfId="0" applyFont="1" applyFill="1" applyBorder="1" applyAlignment="1">
      <alignment horizontal="center" vertical="center" wrapText="1"/>
    </xf>
    <xf numFmtId="0" fontId="14" fillId="12" borderId="0" xfId="0" applyFont="1" applyFill="1" applyAlignment="1">
      <alignment vertical="center"/>
    </xf>
    <xf numFmtId="0" fontId="23" fillId="7" borderId="0" xfId="0" applyFont="1" applyFill="1" applyAlignment="1">
      <alignment wrapText="1"/>
    </xf>
    <xf numFmtId="0" fontId="10" fillId="19" borderId="2" xfId="0" applyFont="1" applyFill="1" applyBorder="1" applyAlignment="1">
      <alignment vertical="center" wrapText="1"/>
    </xf>
    <xf numFmtId="0" fontId="24" fillId="19" borderId="2" xfId="0" applyFont="1" applyFill="1" applyBorder="1" applyAlignment="1">
      <alignment vertical="center" wrapText="1"/>
    </xf>
    <xf numFmtId="9" fontId="10" fillId="19" borderId="2" xfId="0" applyNumberFormat="1" applyFont="1" applyFill="1" applyBorder="1" applyAlignment="1">
      <alignment vertical="center" wrapText="1"/>
    </xf>
    <xf numFmtId="9" fontId="10" fillId="19" borderId="2" xfId="0" applyNumberFormat="1" applyFont="1" applyFill="1" applyBorder="1" applyAlignment="1">
      <alignment horizontal="center" vertical="center" wrapText="1"/>
    </xf>
    <xf numFmtId="9" fontId="10" fillId="19" borderId="2" xfId="8" applyFont="1" applyFill="1" applyBorder="1" applyAlignment="1">
      <alignment horizontal="center" vertical="center" wrapText="1"/>
    </xf>
    <xf numFmtId="0" fontId="14" fillId="0" borderId="2" xfId="0" applyFont="1" applyBorder="1" applyAlignment="1">
      <alignment vertical="top" wrapText="1"/>
    </xf>
    <xf numFmtId="0" fontId="14" fillId="0" borderId="2" xfId="0" applyFont="1" applyBorder="1" applyAlignment="1">
      <alignment horizontal="center" vertical="top" wrapText="1"/>
    </xf>
    <xf numFmtId="0" fontId="5" fillId="2" borderId="0" xfId="0" applyFont="1" applyFill="1" applyAlignment="1">
      <alignment vertical="center"/>
    </xf>
    <xf numFmtId="0" fontId="35" fillId="0" borderId="0" xfId="0" applyFont="1" applyAlignment="1">
      <alignment horizontal="center" vertical="center" wrapText="1"/>
    </xf>
    <xf numFmtId="0" fontId="14" fillId="7" borderId="0" xfId="0" applyFont="1" applyFill="1" applyAlignment="1">
      <alignment horizontal="left" vertical="center"/>
    </xf>
    <xf numFmtId="0" fontId="19" fillId="6" borderId="16" xfId="0" applyFont="1" applyFill="1" applyBorder="1" applyAlignment="1">
      <alignment horizontal="left" vertical="center"/>
    </xf>
    <xf numFmtId="0" fontId="28" fillId="0" borderId="0" xfId="0" applyFont="1" applyAlignment="1">
      <alignment horizontal="left" vertical="top" wrapText="1"/>
    </xf>
    <xf numFmtId="0" fontId="28" fillId="0" borderId="0" xfId="0" applyFont="1" applyAlignment="1">
      <alignment horizontal="left" wrapText="1"/>
    </xf>
    <xf numFmtId="0" fontId="28" fillId="0" borderId="0" xfId="0" applyFont="1" applyAlignment="1">
      <alignment horizontal="left"/>
    </xf>
    <xf numFmtId="0" fontId="18" fillId="6" borderId="6" xfId="0" applyFont="1" applyFill="1" applyBorder="1" applyAlignment="1">
      <alignment horizontal="left" vertical="center"/>
    </xf>
    <xf numFmtId="0" fontId="18" fillId="6" borderId="16" xfId="0" applyFont="1" applyFill="1" applyBorder="1" applyAlignment="1">
      <alignment horizontal="left" vertical="center"/>
    </xf>
    <xf numFmtId="0" fontId="2" fillId="0" borderId="0" xfId="0" applyFont="1" applyAlignment="1">
      <alignment wrapText="1"/>
    </xf>
    <xf numFmtId="4" fontId="6" fillId="0" borderId="2" xfId="0" applyNumberFormat="1" applyFont="1" applyBorder="1" applyAlignment="1">
      <alignment horizontal="center" vertical="center" wrapText="1"/>
    </xf>
    <xf numFmtId="4" fontId="6" fillId="5" borderId="2" xfId="0" applyNumberFormat="1" applyFont="1" applyFill="1" applyBorder="1" applyAlignment="1">
      <alignment horizontal="center" vertical="center"/>
    </xf>
    <xf numFmtId="0" fontId="7" fillId="11" borderId="2" xfId="0" applyFont="1" applyFill="1" applyBorder="1" applyAlignment="1">
      <alignment horizontal="left" vertical="center"/>
    </xf>
    <xf numFmtId="0" fontId="26" fillId="0" borderId="0" xfId="0" applyFont="1"/>
    <xf numFmtId="0" fontId="27" fillId="0" borderId="2" xfId="0" applyFont="1" applyBorder="1" applyAlignment="1">
      <alignment vertical="top" wrapText="1"/>
    </xf>
    <xf numFmtId="0" fontId="26" fillId="0" borderId="2" xfId="0" applyFont="1" applyBorder="1" applyAlignment="1">
      <alignment wrapText="1"/>
    </xf>
    <xf numFmtId="0" fontId="26" fillId="0" borderId="0" xfId="0" applyFont="1" applyAlignment="1">
      <alignment wrapText="1"/>
    </xf>
    <xf numFmtId="0" fontId="51" fillId="11" borderId="2" xfId="0" applyFont="1" applyFill="1" applyBorder="1" applyAlignment="1">
      <alignment horizontal="center" vertical="center" wrapText="1"/>
    </xf>
    <xf numFmtId="0" fontId="27" fillId="0" borderId="2" xfId="0" applyFont="1" applyBorder="1" applyAlignment="1">
      <alignment vertical="top"/>
    </xf>
    <xf numFmtId="0" fontId="0" fillId="0" borderId="2" xfId="0" applyBorder="1" applyAlignment="1">
      <alignment vertical="top"/>
    </xf>
    <xf numFmtId="0" fontId="11" fillId="7" borderId="0" xfId="1" applyFont="1" applyFill="1" applyAlignment="1">
      <alignment vertical="center"/>
    </xf>
    <xf numFmtId="0" fontId="9" fillId="11" borderId="0" xfId="1" applyFont="1" applyFill="1" applyAlignment="1">
      <alignment horizontal="center" vertical="center" wrapText="1"/>
    </xf>
    <xf numFmtId="0" fontId="70" fillId="11" borderId="23" xfId="0" applyFont="1" applyFill="1" applyBorder="1" applyAlignment="1">
      <alignment horizontal="center"/>
    </xf>
    <xf numFmtId="0" fontId="70" fillId="11" borderId="23" xfId="0" applyFont="1" applyFill="1" applyBorder="1" applyAlignment="1">
      <alignment horizontal="center" wrapText="1"/>
    </xf>
    <xf numFmtId="0" fontId="0" fillId="0" borderId="2" xfId="0" applyBorder="1" applyAlignment="1">
      <alignment wrapText="1"/>
    </xf>
    <xf numFmtId="0" fontId="51" fillId="11" borderId="23" xfId="0" applyFont="1" applyFill="1" applyBorder="1" applyAlignment="1">
      <alignment horizontal="center" vertical="center" wrapText="1"/>
    </xf>
    <xf numFmtId="0" fontId="14" fillId="0" borderId="30" xfId="0" applyFont="1" applyBorder="1" applyAlignment="1">
      <alignment vertical="center" wrapText="1"/>
    </xf>
    <xf numFmtId="0" fontId="27" fillId="0" borderId="2" xfId="0" applyFont="1" applyBorder="1"/>
    <xf numFmtId="0" fontId="39" fillId="0" borderId="2" xfId="1" applyFont="1" applyBorder="1" applyAlignment="1">
      <alignment horizontal="center"/>
    </xf>
    <xf numFmtId="0" fontId="33" fillId="0" borderId="2" xfId="0" applyFont="1" applyBorder="1" applyAlignment="1">
      <alignment horizontal="center"/>
    </xf>
    <xf numFmtId="0" fontId="39" fillId="0" borderId="2" xfId="1" applyFont="1" applyFill="1" applyBorder="1" applyAlignment="1">
      <alignment horizontal="center"/>
    </xf>
    <xf numFmtId="0" fontId="33" fillId="0" borderId="2" xfId="0" applyFont="1" applyBorder="1"/>
    <xf numFmtId="0" fontId="39" fillId="0" borderId="2" xfId="1" applyFont="1" applyBorder="1"/>
    <xf numFmtId="0" fontId="39" fillId="0" borderId="26" xfId="1" applyFont="1" applyBorder="1"/>
    <xf numFmtId="0" fontId="39" fillId="0" borderId="2" xfId="1" applyFont="1" applyBorder="1" applyAlignment="1">
      <alignment horizontal="left" vertical="top"/>
    </xf>
    <xf numFmtId="0" fontId="9" fillId="20" borderId="0" xfId="1" applyFont="1" applyFill="1" applyAlignment="1">
      <alignment horizontal="center"/>
    </xf>
    <xf numFmtId="0" fontId="2" fillId="9" borderId="0" xfId="0" applyFont="1" applyFill="1"/>
    <xf numFmtId="0" fontId="2" fillId="0" borderId="0" xfId="0" applyFont="1"/>
    <xf numFmtId="0" fontId="2" fillId="2" borderId="0" xfId="0" applyFont="1" applyFill="1" applyAlignment="1">
      <alignment horizontal="left"/>
    </xf>
    <xf numFmtId="0" fontId="70" fillId="11" borderId="2" xfId="0" applyFont="1" applyFill="1" applyBorder="1" applyAlignment="1">
      <alignment horizontal="center"/>
    </xf>
    <xf numFmtId="0" fontId="70" fillId="11" borderId="2" xfId="0" applyFont="1" applyFill="1" applyBorder="1" applyAlignment="1">
      <alignment horizontal="center" wrapText="1"/>
    </xf>
    <xf numFmtId="0" fontId="27" fillId="0" borderId="23" xfId="0" applyFont="1" applyBorder="1" applyAlignment="1">
      <alignment vertical="top"/>
    </xf>
    <xf numFmtId="0" fontId="21" fillId="11" borderId="0" xfId="1" applyFont="1" applyFill="1" applyAlignment="1">
      <alignment horizontal="center" vertical="center" wrapText="1"/>
    </xf>
    <xf numFmtId="0" fontId="21" fillId="20" borderId="0" xfId="1" applyFont="1" applyFill="1" applyAlignment="1">
      <alignment horizontal="center"/>
    </xf>
    <xf numFmtId="0" fontId="33" fillId="21" borderId="2" xfId="0" applyFont="1" applyFill="1" applyBorder="1"/>
    <xf numFmtId="0" fontId="0" fillId="21" borderId="2" xfId="0" applyFill="1" applyBorder="1"/>
    <xf numFmtId="0" fontId="26" fillId="21" borderId="2" xfId="0" applyFont="1" applyFill="1" applyBorder="1" applyAlignment="1">
      <alignment wrapText="1"/>
    </xf>
    <xf numFmtId="0" fontId="27" fillId="9" borderId="12" xfId="0" applyFont="1" applyFill="1" applyBorder="1" applyAlignment="1">
      <alignment horizontal="left" vertical="center" wrapText="1"/>
    </xf>
    <xf numFmtId="0" fontId="27" fillId="9" borderId="0" xfId="0" applyFont="1" applyFill="1" applyAlignment="1">
      <alignment horizontal="left" vertical="center" wrapText="1"/>
    </xf>
    <xf numFmtId="0" fontId="27" fillId="9" borderId="13" xfId="0" applyFont="1" applyFill="1" applyBorder="1" applyAlignment="1">
      <alignment horizontal="left" vertical="center" wrapText="1"/>
    </xf>
    <xf numFmtId="0" fontId="54" fillId="9" borderId="12" xfId="0" applyFont="1" applyFill="1" applyBorder="1" applyAlignment="1">
      <alignment horizontal="left" vertical="center" wrapText="1"/>
    </xf>
    <xf numFmtId="0" fontId="54" fillId="9" borderId="0" xfId="0" applyFont="1" applyFill="1" applyAlignment="1">
      <alignment horizontal="left" vertical="center" wrapText="1"/>
    </xf>
    <xf numFmtId="0" fontId="54" fillId="9" borderId="13" xfId="0" applyFont="1" applyFill="1" applyBorder="1" applyAlignment="1">
      <alignment horizontal="left" vertical="center" wrapText="1"/>
    </xf>
    <xf numFmtId="0" fontId="14" fillId="9" borderId="0" xfId="0" applyFont="1" applyFill="1"/>
    <xf numFmtId="0" fontId="1" fillId="9" borderId="20" xfId="0" applyFont="1" applyFill="1" applyBorder="1" applyAlignment="1">
      <alignment wrapText="1"/>
    </xf>
    <xf numFmtId="0" fontId="1" fillId="9" borderId="0" xfId="0" applyFont="1" applyFill="1" applyAlignment="1">
      <alignment wrapText="1"/>
    </xf>
    <xf numFmtId="0" fontId="1" fillId="0" borderId="0" xfId="0" applyFont="1" applyAlignment="1">
      <alignment wrapText="1"/>
    </xf>
    <xf numFmtId="0" fontId="1" fillId="0" borderId="0" xfId="0" applyFont="1" applyAlignment="1">
      <alignment vertical="top" wrapText="1"/>
    </xf>
    <xf numFmtId="0" fontId="1" fillId="9" borderId="0" xfId="0" applyFont="1" applyFill="1" applyAlignment="1">
      <alignment vertical="top" wrapText="1"/>
    </xf>
    <xf numFmtId="0" fontId="1" fillId="0" borderId="0" xfId="0" applyFont="1" applyAlignment="1">
      <alignment vertical="center" wrapText="1"/>
    </xf>
    <xf numFmtId="0" fontId="1" fillId="9" borderId="0" xfId="0" applyFont="1" applyFill="1"/>
    <xf numFmtId="0" fontId="1" fillId="9" borderId="4" xfId="0" applyFont="1" applyFill="1" applyBorder="1"/>
    <xf numFmtId="0" fontId="1" fillId="9" borderId="0" xfId="0" applyFont="1" applyFill="1" applyAlignment="1">
      <alignment horizontal="center" vertical="top"/>
    </xf>
    <xf numFmtId="0" fontId="1" fillId="2" borderId="0" xfId="0" applyFont="1" applyFill="1" applyAlignment="1">
      <alignment vertical="center"/>
    </xf>
    <xf numFmtId="0" fontId="1" fillId="2" borderId="0" xfId="0" applyFont="1" applyFill="1" applyAlignment="1">
      <alignment horizontal="center" vertical="top"/>
    </xf>
    <xf numFmtId="0" fontId="1" fillId="7" borderId="0" xfId="0" applyFont="1" applyFill="1"/>
    <xf numFmtId="0" fontId="1" fillId="2" borderId="0" xfId="0" applyFont="1" applyFill="1" applyAlignment="1">
      <alignment horizontal="left" vertical="center"/>
    </xf>
    <xf numFmtId="0" fontId="1" fillId="0" borderId="0" xfId="0" applyFont="1" applyAlignment="1">
      <alignment horizontal="center" vertical="top"/>
    </xf>
    <xf numFmtId="0" fontId="1" fillId="2" borderId="0" xfId="0" applyFont="1" applyFill="1" applyAlignment="1">
      <alignment horizontal="left"/>
    </xf>
    <xf numFmtId="0" fontId="1" fillId="0" borderId="0" xfId="0" applyFont="1" applyAlignment="1">
      <alignment horizontal="left"/>
    </xf>
    <xf numFmtId="0" fontId="1" fillId="9" borderId="7" xfId="0" applyFont="1" applyFill="1" applyBorder="1" applyAlignment="1">
      <alignment horizontal="left"/>
    </xf>
    <xf numFmtId="0" fontId="1" fillId="9" borderId="8" xfId="0" applyFont="1" applyFill="1" applyBorder="1" applyAlignment="1">
      <alignment wrapText="1"/>
    </xf>
    <xf numFmtId="0" fontId="1" fillId="9" borderId="9" xfId="0" applyFont="1" applyFill="1" applyBorder="1" applyAlignment="1">
      <alignment wrapText="1"/>
    </xf>
    <xf numFmtId="0" fontId="1" fillId="9" borderId="12" xfId="0" applyFont="1" applyFill="1" applyBorder="1"/>
    <xf numFmtId="0" fontId="1" fillId="9" borderId="13" xfId="0" applyFont="1" applyFill="1" applyBorder="1"/>
    <xf numFmtId="0" fontId="1" fillId="9" borderId="11" xfId="0" applyFont="1" applyFill="1" applyBorder="1"/>
    <xf numFmtId="0" fontId="1" fillId="0" borderId="0" xfId="0" applyFont="1" applyAlignment="1">
      <alignment horizontal="left" vertical="center"/>
    </xf>
    <xf numFmtId="0" fontId="1" fillId="0" borderId="2" xfId="0" applyFont="1" applyBorder="1" applyAlignment="1">
      <alignment horizontal="center" vertical="center" wrapText="1"/>
    </xf>
    <xf numFmtId="0" fontId="1" fillId="0" borderId="2" xfId="0" applyFont="1" applyBorder="1" applyAlignment="1">
      <alignment horizontal="center" vertical="center"/>
    </xf>
    <xf numFmtId="0" fontId="1" fillId="0" borderId="2" xfId="0" applyFont="1" applyBorder="1" applyAlignment="1">
      <alignment vertical="center" wrapText="1"/>
    </xf>
    <xf numFmtId="0" fontId="1" fillId="2" borderId="0" xfId="0" applyFont="1" applyFill="1" applyAlignment="1">
      <alignment horizontal="center" vertical="center"/>
    </xf>
    <xf numFmtId="0" fontId="1" fillId="9" borderId="7" xfId="0" applyFont="1" applyFill="1" applyBorder="1"/>
    <xf numFmtId="0" fontId="1" fillId="2" borderId="9" xfId="0" applyFont="1" applyFill="1" applyBorder="1" applyAlignment="1">
      <alignment horizontal="left"/>
    </xf>
    <xf numFmtId="0" fontId="1" fillId="2" borderId="13" xfId="0" applyFont="1" applyFill="1" applyBorder="1" applyAlignment="1">
      <alignment horizontal="left"/>
    </xf>
    <xf numFmtId="0" fontId="1" fillId="2" borderId="11" xfId="0" applyFont="1" applyFill="1" applyBorder="1" applyAlignment="1">
      <alignment horizontal="left"/>
    </xf>
    <xf numFmtId="0" fontId="1" fillId="9" borderId="2" xfId="0" applyFont="1" applyFill="1" applyBorder="1" applyAlignment="1">
      <alignment horizontal="left" vertical="center"/>
    </xf>
    <xf numFmtId="0" fontId="1" fillId="11" borderId="2" xfId="0" applyFont="1" applyFill="1" applyBorder="1" applyAlignment="1">
      <alignment horizontal="center" vertical="center" wrapText="1"/>
    </xf>
    <xf numFmtId="0" fontId="1" fillId="9" borderId="23" xfId="0" applyFont="1" applyFill="1" applyBorder="1" applyAlignment="1">
      <alignment horizontal="left" vertical="center"/>
    </xf>
    <xf numFmtId="0" fontId="1" fillId="0" borderId="0" xfId="0" applyFont="1"/>
    <xf numFmtId="0" fontId="1" fillId="9" borderId="0" xfId="0" applyFont="1" applyFill="1" applyAlignment="1">
      <alignment horizontal="left" vertical="top" wrapText="1"/>
    </xf>
    <xf numFmtId="0" fontId="1" fillId="0" borderId="0" xfId="0" applyFont="1" applyAlignment="1">
      <alignment horizontal="right" vertical="top"/>
    </xf>
    <xf numFmtId="0" fontId="1" fillId="9" borderId="0" xfId="0" applyFont="1" applyFill="1" applyAlignment="1">
      <alignment horizontal="right" vertical="top"/>
    </xf>
    <xf numFmtId="0" fontId="64" fillId="9" borderId="12" xfId="12" applyFont="1" applyFill="1" applyBorder="1" applyAlignment="1">
      <alignment horizontal="center" vertical="center" wrapText="1"/>
    </xf>
    <xf numFmtId="0" fontId="64" fillId="9" borderId="0" xfId="12" applyFont="1" applyFill="1" applyBorder="1" applyAlignment="1">
      <alignment horizontal="center" vertical="center" wrapText="1"/>
    </xf>
    <xf numFmtId="0" fontId="26" fillId="9" borderId="2" xfId="0" applyFont="1" applyFill="1" applyBorder="1" applyAlignment="1">
      <alignment horizontal="center" vertical="center" wrapText="1"/>
    </xf>
    <xf numFmtId="0" fontId="57" fillId="9" borderId="2" xfId="0" applyFont="1" applyFill="1" applyBorder="1" applyAlignment="1">
      <alignment horizontal="center" vertical="center" wrapText="1"/>
    </xf>
    <xf numFmtId="165" fontId="26" fillId="9" borderId="2" xfId="0" applyNumberFormat="1" applyFont="1" applyFill="1" applyBorder="1" applyAlignment="1">
      <alignment horizontal="center" wrapText="1"/>
    </xf>
    <xf numFmtId="0" fontId="26" fillId="9" borderId="2" xfId="0" applyFont="1" applyFill="1" applyBorder="1" applyAlignment="1">
      <alignment horizontal="center" wrapText="1"/>
    </xf>
    <xf numFmtId="0" fontId="51" fillId="11" borderId="2" xfId="0" applyFont="1" applyFill="1" applyBorder="1" applyAlignment="1">
      <alignment horizontal="center" vertical="center" wrapText="1"/>
    </xf>
    <xf numFmtId="0" fontId="26" fillId="9" borderId="2" xfId="0" applyFont="1" applyFill="1" applyBorder="1" applyAlignment="1">
      <alignment horizontal="center" vertical="top" wrapText="1"/>
    </xf>
    <xf numFmtId="0" fontId="67" fillId="16" borderId="2" xfId="13" applyFont="1" applyBorder="1" applyAlignment="1">
      <alignment horizontal="center" wrapText="1"/>
    </xf>
    <xf numFmtId="0" fontId="56" fillId="9" borderId="2" xfId="0" applyFont="1" applyFill="1" applyBorder="1" applyAlignment="1">
      <alignment horizontal="center" vertical="top" wrapText="1"/>
    </xf>
    <xf numFmtId="0" fontId="1" fillId="9" borderId="2" xfId="0" applyFont="1" applyFill="1" applyBorder="1" applyAlignment="1">
      <alignment horizontal="center" vertical="center" wrapText="1"/>
    </xf>
    <xf numFmtId="0" fontId="55" fillId="9" borderId="0" xfId="0" applyFont="1" applyFill="1" applyAlignment="1">
      <alignment horizontal="left" vertical="center" wrapText="1"/>
    </xf>
    <xf numFmtId="0" fontId="6" fillId="11" borderId="2" xfId="0" applyFont="1" applyFill="1" applyBorder="1" applyAlignment="1">
      <alignment horizontal="center" vertical="center" wrapText="1"/>
    </xf>
    <xf numFmtId="0" fontId="1" fillId="9" borderId="2" xfId="0" applyFont="1" applyFill="1" applyBorder="1" applyAlignment="1">
      <alignment horizontal="left" vertical="top" wrapText="1"/>
    </xf>
    <xf numFmtId="0" fontId="33" fillId="11" borderId="5" xfId="0" applyFont="1" applyFill="1" applyBorder="1" applyAlignment="1">
      <alignment horizontal="center" vertical="center" wrapText="1"/>
    </xf>
    <xf numFmtId="0" fontId="33" fillId="11" borderId="19" xfId="0" applyFont="1" applyFill="1" applyBorder="1" applyAlignment="1">
      <alignment horizontal="center" vertical="center" wrapText="1"/>
    </xf>
    <xf numFmtId="0" fontId="33" fillId="11" borderId="14" xfId="0" applyFont="1" applyFill="1" applyBorder="1" applyAlignment="1">
      <alignment horizontal="center" vertical="center" wrapText="1"/>
    </xf>
    <xf numFmtId="0" fontId="26" fillId="9" borderId="7" xfId="0" applyFont="1" applyFill="1" applyBorder="1" applyAlignment="1">
      <alignment horizontal="left" vertical="center" wrapText="1"/>
    </xf>
    <xf numFmtId="0" fontId="26" fillId="9" borderId="8" xfId="0" applyFont="1" applyFill="1" applyBorder="1" applyAlignment="1">
      <alignment horizontal="left" vertical="center" wrapText="1"/>
    </xf>
    <xf numFmtId="0" fontId="26" fillId="9" borderId="9" xfId="0" applyFont="1" applyFill="1" applyBorder="1" applyAlignment="1">
      <alignment horizontal="left" vertical="center" wrapText="1"/>
    </xf>
    <xf numFmtId="0" fontId="27" fillId="9" borderId="12" xfId="0" applyFont="1" applyFill="1" applyBorder="1" applyAlignment="1">
      <alignment horizontal="left" vertical="center" wrapText="1"/>
    </xf>
    <xf numFmtId="0" fontId="27" fillId="9" borderId="0" xfId="0" applyFont="1" applyFill="1" applyAlignment="1">
      <alignment horizontal="left" vertical="center" wrapText="1"/>
    </xf>
    <xf numFmtId="0" fontId="27" fillId="9" borderId="13" xfId="0" applyFont="1" applyFill="1" applyBorder="1" applyAlignment="1">
      <alignment horizontal="left" vertical="center" wrapText="1"/>
    </xf>
    <xf numFmtId="0" fontId="75" fillId="9" borderId="12" xfId="0" applyFont="1" applyFill="1" applyBorder="1" applyAlignment="1">
      <alignment vertical="center" wrapText="1"/>
    </xf>
    <xf numFmtId="0" fontId="75" fillId="9" borderId="0" xfId="0" applyFont="1" applyFill="1" applyAlignment="1">
      <alignment vertical="center" wrapText="1"/>
    </xf>
    <xf numFmtId="0" fontId="75" fillId="9" borderId="13" xfId="0" applyFont="1" applyFill="1" applyBorder="1" applyAlignment="1">
      <alignment vertical="center" wrapText="1"/>
    </xf>
    <xf numFmtId="0" fontId="75" fillId="9" borderId="12" xfId="0" applyFont="1" applyFill="1" applyBorder="1" applyAlignment="1">
      <alignment horizontal="left" vertical="center" wrapText="1"/>
    </xf>
    <xf numFmtId="0" fontId="75" fillId="9" borderId="0" xfId="0" applyFont="1" applyFill="1" applyAlignment="1">
      <alignment horizontal="left" vertical="center" wrapText="1"/>
    </xf>
    <xf numFmtId="0" fontId="75" fillId="9" borderId="13" xfId="0" applyFont="1" applyFill="1" applyBorder="1" applyAlignment="1">
      <alignment horizontal="left" vertical="center" wrapText="1"/>
    </xf>
    <xf numFmtId="14" fontId="27" fillId="9" borderId="5" xfId="0" applyNumberFormat="1" applyFont="1" applyFill="1" applyBorder="1" applyAlignment="1">
      <alignment horizontal="center" vertical="center" wrapText="1"/>
    </xf>
    <xf numFmtId="14" fontId="27" fillId="9" borderId="19" xfId="0" applyNumberFormat="1" applyFont="1" applyFill="1" applyBorder="1" applyAlignment="1">
      <alignment horizontal="center" vertical="center" wrapText="1"/>
    </xf>
    <xf numFmtId="14" fontId="27" fillId="9" borderId="14" xfId="0" applyNumberFormat="1" applyFont="1" applyFill="1" applyBorder="1" applyAlignment="1">
      <alignment horizontal="center" vertical="center" wrapText="1"/>
    </xf>
    <xf numFmtId="0" fontId="26" fillId="9" borderId="7" xfId="0" quotePrefix="1" applyFont="1" applyFill="1" applyBorder="1" applyAlignment="1">
      <alignment horizontal="center" vertical="center" wrapText="1"/>
    </xf>
    <xf numFmtId="0" fontId="26" fillId="9" borderId="8" xfId="0" quotePrefix="1" applyFont="1" applyFill="1" applyBorder="1" applyAlignment="1">
      <alignment horizontal="center" vertical="center" wrapText="1"/>
    </xf>
    <xf numFmtId="0" fontId="26" fillId="9" borderId="9" xfId="0" quotePrefix="1" applyFont="1" applyFill="1" applyBorder="1" applyAlignment="1">
      <alignment horizontal="center" vertical="center" wrapText="1"/>
    </xf>
    <xf numFmtId="0" fontId="26" fillId="9" borderId="12" xfId="0" quotePrefix="1" applyFont="1" applyFill="1" applyBorder="1" applyAlignment="1">
      <alignment horizontal="center" vertical="center" wrapText="1"/>
    </xf>
    <xf numFmtId="0" fontId="26" fillId="9" borderId="0" xfId="0" quotePrefix="1" applyFont="1" applyFill="1" applyAlignment="1">
      <alignment horizontal="center" vertical="center" wrapText="1"/>
    </xf>
    <xf numFmtId="0" fontId="26" fillId="9" borderId="13" xfId="0" quotePrefix="1" applyFont="1" applyFill="1" applyBorder="1" applyAlignment="1">
      <alignment horizontal="center" vertical="center" wrapText="1"/>
    </xf>
    <xf numFmtId="0" fontId="26" fillId="9" borderId="10" xfId="0" quotePrefix="1" applyFont="1" applyFill="1" applyBorder="1" applyAlignment="1">
      <alignment horizontal="center" vertical="center" wrapText="1"/>
    </xf>
    <xf numFmtId="0" fontId="26" fillId="9" borderId="4" xfId="0" quotePrefix="1" applyFont="1" applyFill="1" applyBorder="1" applyAlignment="1">
      <alignment horizontal="center" vertical="center" wrapText="1"/>
    </xf>
    <xf numFmtId="0" fontId="26" fillId="9" borderId="11" xfId="0" quotePrefix="1" applyFont="1" applyFill="1" applyBorder="1" applyAlignment="1">
      <alignment horizontal="center" vertical="center" wrapText="1"/>
    </xf>
    <xf numFmtId="8" fontId="26" fillId="9" borderId="7" xfId="0" quotePrefix="1" applyNumberFormat="1" applyFont="1" applyFill="1" applyBorder="1" applyAlignment="1">
      <alignment horizontal="center" vertical="center" wrapText="1"/>
    </xf>
    <xf numFmtId="8" fontId="26" fillId="9" borderId="8" xfId="0" quotePrefix="1" applyNumberFormat="1" applyFont="1" applyFill="1" applyBorder="1" applyAlignment="1">
      <alignment horizontal="center" vertical="center" wrapText="1"/>
    </xf>
    <xf numFmtId="8" fontId="26" fillId="9" borderId="9" xfId="0" quotePrefix="1" applyNumberFormat="1" applyFont="1" applyFill="1" applyBorder="1" applyAlignment="1">
      <alignment horizontal="center" vertical="center" wrapText="1"/>
    </xf>
    <xf numFmtId="8" fontId="26" fillId="9" borderId="12" xfId="0" quotePrefix="1" applyNumberFormat="1" applyFont="1" applyFill="1" applyBorder="1" applyAlignment="1">
      <alignment horizontal="center" vertical="center" wrapText="1"/>
    </xf>
    <xf numFmtId="8" fontId="26" fillId="9" borderId="0" xfId="0" quotePrefix="1" applyNumberFormat="1" applyFont="1" applyFill="1" applyAlignment="1">
      <alignment horizontal="center" vertical="center" wrapText="1"/>
    </xf>
    <xf numFmtId="8" fontId="26" fillId="9" borderId="13" xfId="0" quotePrefix="1" applyNumberFormat="1" applyFont="1" applyFill="1" applyBorder="1" applyAlignment="1">
      <alignment horizontal="center" vertical="center" wrapText="1"/>
    </xf>
    <xf numFmtId="8" fontId="26" fillId="9" borderId="10" xfId="0" quotePrefix="1" applyNumberFormat="1" applyFont="1" applyFill="1" applyBorder="1" applyAlignment="1">
      <alignment horizontal="center" vertical="center" wrapText="1"/>
    </xf>
    <xf numFmtId="8" fontId="26" fillId="9" borderId="4" xfId="0" quotePrefix="1" applyNumberFormat="1" applyFont="1" applyFill="1" applyBorder="1" applyAlignment="1">
      <alignment horizontal="center" vertical="center" wrapText="1"/>
    </xf>
    <xf numFmtId="8" fontId="26" fillId="9" borderId="11" xfId="0" quotePrefix="1" applyNumberFormat="1" applyFont="1" applyFill="1" applyBorder="1" applyAlignment="1">
      <alignment horizontal="center" vertical="center" wrapText="1"/>
    </xf>
    <xf numFmtId="0" fontId="26" fillId="0" borderId="33" xfId="0" applyFont="1" applyBorder="1" applyAlignment="1">
      <alignment horizontal="center" vertical="center" wrapText="1"/>
    </xf>
    <xf numFmtId="0" fontId="26" fillId="0" borderId="51" xfId="0" applyFont="1" applyBorder="1" applyAlignment="1">
      <alignment horizontal="center" vertical="center" wrapText="1"/>
    </xf>
    <xf numFmtId="0" fontId="33" fillId="9" borderId="4" xfId="0" applyFont="1" applyFill="1" applyBorder="1" applyAlignment="1">
      <alignment horizontal="left" vertical="center" wrapText="1"/>
    </xf>
    <xf numFmtId="0" fontId="27" fillId="9" borderId="2" xfId="0" applyFont="1" applyFill="1" applyBorder="1" applyAlignment="1">
      <alignment horizontal="center" vertical="center" wrapText="1"/>
    </xf>
    <xf numFmtId="0" fontId="26" fillId="9" borderId="10" xfId="0" applyFont="1" applyFill="1" applyBorder="1" applyAlignment="1">
      <alignment horizontal="left" vertical="center" wrapText="1"/>
    </xf>
    <xf numFmtId="0" fontId="26" fillId="9" borderId="4" xfId="0" applyFont="1" applyFill="1" applyBorder="1" applyAlignment="1">
      <alignment horizontal="left" vertical="center" wrapText="1"/>
    </xf>
    <xf numFmtId="0" fontId="26" fillId="9" borderId="11" xfId="0" applyFont="1" applyFill="1" applyBorder="1" applyAlignment="1">
      <alignment horizontal="left" vertical="center" wrapText="1"/>
    </xf>
    <xf numFmtId="0" fontId="33" fillId="11" borderId="2" xfId="0" applyFont="1" applyFill="1" applyBorder="1" applyAlignment="1">
      <alignment horizontal="left" wrapText="1"/>
    </xf>
    <xf numFmtId="0" fontId="33" fillId="11" borderId="5" xfId="0" applyFont="1" applyFill="1" applyBorder="1" applyAlignment="1">
      <alignment horizontal="left" wrapText="1"/>
    </xf>
    <xf numFmtId="0" fontId="33" fillId="11" borderId="19" xfId="0" applyFont="1" applyFill="1" applyBorder="1" applyAlignment="1">
      <alignment horizontal="left" wrapText="1"/>
    </xf>
    <xf numFmtId="0" fontId="33" fillId="11" borderId="14" xfId="0" applyFont="1" applyFill="1" applyBorder="1" applyAlignment="1">
      <alignment horizontal="left" wrapText="1"/>
    </xf>
    <xf numFmtId="0" fontId="26" fillId="0" borderId="32" xfId="0" applyFont="1" applyBorder="1" applyAlignment="1">
      <alignment horizontal="center" vertical="center" wrapText="1"/>
    </xf>
    <xf numFmtId="0" fontId="26" fillId="0" borderId="32" xfId="0" applyFont="1" applyBorder="1" applyAlignment="1">
      <alignment horizontal="left" vertical="center" wrapText="1"/>
    </xf>
    <xf numFmtId="0" fontId="26" fillId="0" borderId="40" xfId="0" applyFont="1" applyBorder="1" applyAlignment="1">
      <alignment horizontal="left" vertical="center" wrapText="1"/>
    </xf>
    <xf numFmtId="0" fontId="26" fillId="0" borderId="41" xfId="0" applyFont="1" applyBorder="1" applyAlignment="1">
      <alignment horizontal="left" vertical="center" wrapText="1"/>
    </xf>
    <xf numFmtId="0" fontId="26" fillId="0" borderId="42" xfId="0" applyFont="1" applyBorder="1" applyAlignment="1">
      <alignment horizontal="left" vertical="center" wrapText="1"/>
    </xf>
    <xf numFmtId="0" fontId="26" fillId="0" borderId="40" xfId="0" applyFont="1" applyBorder="1" applyAlignment="1">
      <alignment horizontal="left" vertical="center"/>
    </xf>
    <xf numFmtId="0" fontId="26" fillId="0" borderId="42" xfId="0" applyFont="1" applyBorder="1" applyAlignment="1">
      <alignment horizontal="left" vertical="center"/>
    </xf>
    <xf numFmtId="0" fontId="26" fillId="9" borderId="36" xfId="0" applyFont="1" applyFill="1" applyBorder="1" applyAlignment="1">
      <alignment horizontal="left" vertical="center" wrapText="1"/>
    </xf>
    <xf numFmtId="0" fontId="26" fillId="9" borderId="37" xfId="0" applyFont="1" applyFill="1" applyBorder="1" applyAlignment="1">
      <alignment horizontal="left" vertical="center" wrapText="1"/>
    </xf>
    <xf numFmtId="0" fontId="26" fillId="9" borderId="31" xfId="0" applyFont="1" applyFill="1" applyBorder="1" applyAlignment="1">
      <alignment horizontal="left" vertical="center" wrapText="1"/>
    </xf>
    <xf numFmtId="0" fontId="26" fillId="9" borderId="0" xfId="0" applyFont="1" applyFill="1" applyAlignment="1">
      <alignment horizontal="left" vertical="center" wrapText="1"/>
    </xf>
    <xf numFmtId="0" fontId="26" fillId="9" borderId="21" xfId="0" applyFont="1" applyFill="1" applyBorder="1" applyAlignment="1">
      <alignment horizontal="left" vertical="center" wrapText="1"/>
    </xf>
    <xf numFmtId="0" fontId="26" fillId="9" borderId="38" xfId="0" applyFont="1" applyFill="1" applyBorder="1" applyAlignment="1">
      <alignment horizontal="left" vertical="center" wrapText="1"/>
    </xf>
    <xf numFmtId="0" fontId="26" fillId="9" borderId="39" xfId="0" applyFont="1" applyFill="1" applyBorder="1" applyAlignment="1">
      <alignment horizontal="left" vertical="center" wrapText="1"/>
    </xf>
    <xf numFmtId="0" fontId="53" fillId="9" borderId="20" xfId="1" applyFont="1" applyFill="1" applyBorder="1" applyAlignment="1">
      <alignment horizontal="center" vertical="center" wrapText="1"/>
    </xf>
    <xf numFmtId="0" fontId="53" fillId="9" borderId="0" xfId="1" applyFont="1" applyFill="1" applyBorder="1" applyAlignment="1">
      <alignment horizontal="center" vertical="center" wrapText="1"/>
    </xf>
    <xf numFmtId="0" fontId="53" fillId="9" borderId="21" xfId="1" applyFont="1" applyFill="1" applyBorder="1" applyAlignment="1">
      <alignment horizontal="center" vertical="center" wrapText="1"/>
    </xf>
    <xf numFmtId="0" fontId="33" fillId="11" borderId="2" xfId="0" applyFont="1" applyFill="1" applyBorder="1" applyAlignment="1">
      <alignment horizontal="center" wrapText="1"/>
    </xf>
    <xf numFmtId="0" fontId="33" fillId="11" borderId="5" xfId="0" applyFont="1" applyFill="1" applyBorder="1" applyAlignment="1">
      <alignment horizontal="center" wrapText="1"/>
    </xf>
    <xf numFmtId="0" fontId="33" fillId="11" borderId="19" xfId="0" applyFont="1" applyFill="1" applyBorder="1" applyAlignment="1">
      <alignment horizontal="center" wrapText="1"/>
    </xf>
    <xf numFmtId="0" fontId="33" fillId="11" borderId="14" xfId="0" applyFont="1" applyFill="1" applyBorder="1" applyAlignment="1">
      <alignment horizontal="center" wrapText="1"/>
    </xf>
    <xf numFmtId="0" fontId="26" fillId="9" borderId="2" xfId="0" applyFont="1" applyFill="1" applyBorder="1" applyAlignment="1">
      <alignment horizontal="left" vertical="center" wrapText="1"/>
    </xf>
    <xf numFmtId="0" fontId="65" fillId="9" borderId="2" xfId="1" applyFont="1" applyFill="1" applyBorder="1" applyAlignment="1">
      <alignment horizontal="left" vertical="center" wrapText="1"/>
    </xf>
    <xf numFmtId="0" fontId="55" fillId="11" borderId="5" xfId="0" applyFont="1" applyFill="1" applyBorder="1" applyAlignment="1">
      <alignment horizontal="center" vertical="center" wrapText="1"/>
    </xf>
    <xf numFmtId="0" fontId="55" fillId="11" borderId="19" xfId="0" applyFont="1" applyFill="1" applyBorder="1" applyAlignment="1">
      <alignment horizontal="center" vertical="center" wrapText="1"/>
    </xf>
    <xf numFmtId="0" fontId="55" fillId="11" borderId="14" xfId="0" applyFont="1" applyFill="1" applyBorder="1" applyAlignment="1">
      <alignment horizontal="center" vertical="center" wrapText="1"/>
    </xf>
    <xf numFmtId="0" fontId="27" fillId="9" borderId="7" xfId="11" applyFont="1" applyFill="1" applyBorder="1" applyAlignment="1">
      <alignment horizontal="left" vertical="center" wrapText="1"/>
    </xf>
    <xf numFmtId="0" fontId="27" fillId="9" borderId="8" xfId="11" applyFont="1" applyFill="1" applyBorder="1" applyAlignment="1">
      <alignment horizontal="left" vertical="center" wrapText="1"/>
    </xf>
    <xf numFmtId="0" fontId="27" fillId="9" borderId="9" xfId="11" applyFont="1" applyFill="1" applyBorder="1" applyAlignment="1">
      <alignment horizontal="left" vertical="center" wrapText="1"/>
    </xf>
    <xf numFmtId="0" fontId="27" fillId="9" borderId="12" xfId="11" applyFont="1" applyFill="1" applyBorder="1" applyAlignment="1">
      <alignment horizontal="left" vertical="center" wrapText="1"/>
    </xf>
    <xf numFmtId="0" fontId="27" fillId="9" borderId="0" xfId="11" applyFont="1" applyFill="1" applyBorder="1" applyAlignment="1">
      <alignment horizontal="left" vertical="center" wrapText="1"/>
    </xf>
    <xf numFmtId="0" fontId="27" fillId="9" borderId="13" xfId="11" applyFont="1" applyFill="1" applyBorder="1" applyAlignment="1">
      <alignment horizontal="left" vertical="center" wrapText="1"/>
    </xf>
    <xf numFmtId="0" fontId="52" fillId="9" borderId="0" xfId="0" applyFont="1" applyFill="1" applyAlignment="1">
      <alignment horizontal="left" vertical="top" wrapText="1"/>
    </xf>
    <xf numFmtId="0" fontId="52" fillId="9" borderId="13" xfId="0" applyFont="1" applyFill="1" applyBorder="1" applyAlignment="1">
      <alignment horizontal="left" vertical="top" wrapText="1"/>
    </xf>
    <xf numFmtId="0" fontId="52" fillId="9" borderId="4" xfId="0" applyFont="1" applyFill="1" applyBorder="1" applyAlignment="1">
      <alignment horizontal="left" vertical="top" wrapText="1"/>
    </xf>
    <xf numFmtId="0" fontId="52" fillId="9" borderId="11" xfId="0" applyFont="1" applyFill="1" applyBorder="1" applyAlignment="1">
      <alignment horizontal="left" vertical="top" wrapText="1"/>
    </xf>
    <xf numFmtId="0" fontId="51" fillId="11" borderId="5" xfId="0" applyFont="1" applyFill="1" applyBorder="1" applyAlignment="1">
      <alignment horizontal="left" vertical="center" wrapText="1"/>
    </xf>
    <xf numFmtId="0" fontId="51" fillId="11" borderId="19" xfId="0" applyFont="1" applyFill="1" applyBorder="1" applyAlignment="1">
      <alignment horizontal="left" vertical="center" wrapText="1"/>
    </xf>
    <xf numFmtId="0" fontId="51" fillId="11" borderId="14" xfId="0" applyFont="1" applyFill="1" applyBorder="1" applyAlignment="1">
      <alignment horizontal="left" vertical="center" wrapText="1"/>
    </xf>
    <xf numFmtId="0" fontId="51" fillId="9" borderId="2" xfId="0" applyFont="1" applyFill="1" applyBorder="1" applyAlignment="1">
      <alignment horizontal="left" vertical="center" wrapText="1"/>
    </xf>
    <xf numFmtId="14" fontId="26" fillId="9" borderId="2" xfId="0" applyNumberFormat="1" applyFont="1" applyFill="1" applyBorder="1" applyAlignment="1">
      <alignment horizontal="center" wrapText="1"/>
    </xf>
    <xf numFmtId="0" fontId="51" fillId="11" borderId="2" xfId="0" applyFont="1" applyFill="1" applyBorder="1" applyAlignment="1">
      <alignment horizontal="left" vertical="center" wrapText="1"/>
    </xf>
    <xf numFmtId="0" fontId="52" fillId="9" borderId="7" xfId="0" applyFont="1" applyFill="1" applyBorder="1" applyAlignment="1">
      <alignment horizontal="left" vertical="top" wrapText="1"/>
    </xf>
    <xf numFmtId="0" fontId="52" fillId="9" borderId="8" xfId="0" applyFont="1" applyFill="1" applyBorder="1" applyAlignment="1">
      <alignment horizontal="left" vertical="top" wrapText="1"/>
    </xf>
    <xf numFmtId="0" fontId="52" fillId="9" borderId="9" xfId="0" applyFont="1" applyFill="1" applyBorder="1" applyAlignment="1">
      <alignment horizontal="left" vertical="top" wrapText="1"/>
    </xf>
    <xf numFmtId="0" fontId="33" fillId="11" borderId="5" xfId="0" applyFont="1" applyFill="1" applyBorder="1" applyAlignment="1">
      <alignment horizontal="left" vertical="center" wrapText="1"/>
    </xf>
    <xf numFmtId="0" fontId="33" fillId="11" borderId="19" xfId="0" applyFont="1" applyFill="1" applyBorder="1" applyAlignment="1">
      <alignment horizontal="left" vertical="center" wrapText="1"/>
    </xf>
    <xf numFmtId="0" fontId="33" fillId="11" borderId="14" xfId="0" applyFont="1" applyFill="1" applyBorder="1" applyAlignment="1">
      <alignment horizontal="left" vertical="center" wrapText="1"/>
    </xf>
    <xf numFmtId="0" fontId="51" fillId="0" borderId="2" xfId="0" applyFont="1" applyBorder="1" applyAlignment="1">
      <alignment horizontal="center" vertical="center"/>
    </xf>
    <xf numFmtId="0" fontId="33" fillId="11" borderId="2" xfId="0" applyFont="1" applyFill="1" applyBorder="1" applyAlignment="1">
      <alignment horizontal="left" vertical="center" wrapText="1"/>
    </xf>
    <xf numFmtId="0" fontId="51" fillId="11" borderId="2" xfId="0" applyFont="1" applyFill="1" applyBorder="1" applyAlignment="1">
      <alignment horizontal="left" wrapText="1"/>
    </xf>
    <xf numFmtId="0" fontId="51" fillId="11" borderId="5" xfId="0" applyFont="1" applyFill="1" applyBorder="1" applyAlignment="1">
      <alignment horizontal="left" wrapText="1"/>
    </xf>
    <xf numFmtId="0" fontId="1" fillId="14" borderId="6" xfId="0" applyFont="1" applyFill="1" applyBorder="1" applyAlignment="1">
      <alignment horizontal="center" wrapText="1"/>
    </xf>
    <xf numFmtId="0" fontId="1" fillId="14" borderId="16" xfId="0" applyFont="1" applyFill="1" applyBorder="1" applyAlignment="1">
      <alignment horizontal="center" wrapText="1"/>
    </xf>
    <xf numFmtId="0" fontId="1" fillId="14" borderId="20" xfId="0" applyFont="1" applyFill="1" applyBorder="1" applyAlignment="1">
      <alignment horizontal="center" wrapText="1"/>
    </xf>
    <xf numFmtId="0" fontId="1" fillId="14" borderId="0" xfId="0" applyFont="1" applyFill="1" applyAlignment="1">
      <alignment horizontal="center" wrapText="1"/>
    </xf>
    <xf numFmtId="0" fontId="1" fillId="14" borderId="15" xfId="0" applyFont="1" applyFill="1" applyBorder="1" applyAlignment="1">
      <alignment horizontal="center" wrapText="1"/>
    </xf>
    <xf numFmtId="0" fontId="1" fillId="14" borderId="22" xfId="0" applyFont="1" applyFill="1" applyBorder="1" applyAlignment="1">
      <alignment horizontal="center" wrapText="1"/>
    </xf>
    <xf numFmtId="0" fontId="50" fillId="9" borderId="7" xfId="9" applyFont="1" applyFill="1" applyBorder="1" applyAlignment="1">
      <alignment horizontal="center" vertical="center" wrapText="1"/>
    </xf>
    <xf numFmtId="0" fontId="50" fillId="9" borderId="8" xfId="9" applyFont="1" applyFill="1" applyBorder="1" applyAlignment="1">
      <alignment horizontal="center" vertical="center" wrapText="1"/>
    </xf>
    <xf numFmtId="0" fontId="50" fillId="9" borderId="9" xfId="9" applyFont="1" applyFill="1" applyBorder="1" applyAlignment="1">
      <alignment horizontal="center" vertical="center" wrapText="1"/>
    </xf>
    <xf numFmtId="0" fontId="50" fillId="9" borderId="12" xfId="9" applyFont="1" applyFill="1" applyBorder="1" applyAlignment="1">
      <alignment horizontal="center" vertical="center" wrapText="1"/>
    </xf>
    <xf numFmtId="0" fontId="50" fillId="9" borderId="0" xfId="9" applyFont="1" applyFill="1" applyBorder="1" applyAlignment="1">
      <alignment horizontal="center" vertical="center" wrapText="1"/>
    </xf>
    <xf numFmtId="0" fontId="50" fillId="9" borderId="13" xfId="9" applyFont="1" applyFill="1" applyBorder="1" applyAlignment="1">
      <alignment horizontal="center" vertical="center" wrapText="1"/>
    </xf>
    <xf numFmtId="0" fontId="50" fillId="9" borderId="10" xfId="9" applyFont="1" applyFill="1" applyBorder="1" applyAlignment="1">
      <alignment horizontal="center" vertical="center" wrapText="1"/>
    </xf>
    <xf numFmtId="0" fontId="50" fillId="9" borderId="4" xfId="9" applyFont="1" applyFill="1" applyBorder="1" applyAlignment="1">
      <alignment horizontal="center" vertical="center" wrapText="1"/>
    </xf>
    <xf numFmtId="0" fontId="50" fillId="9" borderId="11" xfId="9" applyFont="1" applyFill="1" applyBorder="1" applyAlignment="1">
      <alignment horizontal="center" vertical="center" wrapText="1"/>
    </xf>
    <xf numFmtId="0" fontId="72" fillId="14" borderId="20" xfId="0" applyFont="1" applyFill="1" applyBorder="1" applyAlignment="1">
      <alignment horizontal="left" vertical="top" wrapText="1"/>
    </xf>
    <xf numFmtId="0" fontId="72" fillId="14" borderId="0" xfId="0" applyFont="1" applyFill="1" applyAlignment="1">
      <alignment horizontal="left" vertical="top" wrapText="1"/>
    </xf>
    <xf numFmtId="0" fontId="73" fillId="9" borderId="2" xfId="0" applyFont="1" applyFill="1" applyBorder="1" applyAlignment="1">
      <alignment horizontal="left" vertical="top" wrapText="1"/>
    </xf>
    <xf numFmtId="0" fontId="73" fillId="0" borderId="2" xfId="0" applyFont="1" applyBorder="1" applyAlignment="1">
      <alignment horizontal="left" vertical="top" wrapText="1"/>
    </xf>
    <xf numFmtId="164" fontId="27" fillId="9" borderId="2" xfId="0" applyNumberFormat="1" applyFont="1" applyFill="1" applyBorder="1" applyAlignment="1">
      <alignment horizontal="left" vertical="top" wrapText="1"/>
    </xf>
    <xf numFmtId="164" fontId="74" fillId="9" borderId="2" xfId="1" applyNumberFormat="1" applyFont="1" applyFill="1" applyBorder="1" applyAlignment="1">
      <alignment horizontal="left" vertical="top" wrapText="1"/>
    </xf>
    <xf numFmtId="0" fontId="9" fillId="11" borderId="0" xfId="1" applyFont="1" applyFill="1" applyAlignment="1">
      <alignment horizontal="center" vertical="center" wrapText="1"/>
    </xf>
    <xf numFmtId="0" fontId="9" fillId="11" borderId="0" xfId="1" applyFont="1" applyFill="1" applyAlignment="1">
      <alignment horizontal="center" vertical="center"/>
    </xf>
    <xf numFmtId="0" fontId="58" fillId="0" borderId="0" xfId="10" applyFont="1" applyBorder="1" applyAlignment="1">
      <alignment horizontal="center" vertical="center" wrapText="1"/>
    </xf>
    <xf numFmtId="0" fontId="71" fillId="0" borderId="0" xfId="0" applyFont="1" applyAlignment="1"/>
    <xf numFmtId="0" fontId="27" fillId="0" borderId="2" xfId="0" applyFont="1" applyBorder="1" applyAlignment="1">
      <alignment vertical="top" wrapText="1"/>
    </xf>
    <xf numFmtId="0" fontId="0" fillId="0" borderId="2" xfId="0" applyBorder="1" applyAlignment="1">
      <alignment vertical="top"/>
    </xf>
    <xf numFmtId="0" fontId="18" fillId="6" borderId="57" xfId="0" applyFont="1" applyFill="1" applyBorder="1" applyAlignment="1">
      <alignment vertical="center"/>
    </xf>
    <xf numFmtId="0" fontId="18" fillId="6" borderId="58" xfId="0" applyFont="1" applyFill="1" applyBorder="1" applyAlignment="1">
      <alignment vertical="center"/>
    </xf>
    <xf numFmtId="0" fontId="7" fillId="0" borderId="2" xfId="0" applyFont="1" applyBorder="1" applyAlignment="1">
      <alignment horizontal="left" vertical="center"/>
    </xf>
    <xf numFmtId="0" fontId="7" fillId="0" borderId="2" xfId="0" applyFont="1" applyBorder="1" applyAlignment="1">
      <alignment horizontal="left" vertical="center" wrapText="1"/>
    </xf>
    <xf numFmtId="0" fontId="36" fillId="0" borderId="2" xfId="0" applyFont="1" applyBorder="1" applyAlignment="1">
      <alignment horizontal="left" vertical="center" wrapText="1"/>
    </xf>
    <xf numFmtId="0" fontId="1" fillId="9" borderId="7" xfId="0" applyFont="1" applyFill="1" applyBorder="1" applyAlignment="1">
      <alignment wrapText="1"/>
    </xf>
    <xf numFmtId="0" fontId="0" fillId="9" borderId="8" xfId="0" applyFill="1" applyBorder="1" applyAlignment="1">
      <alignment wrapText="1"/>
    </xf>
    <xf numFmtId="0" fontId="0" fillId="9" borderId="9" xfId="0" applyFill="1" applyBorder="1" applyAlignment="1">
      <alignment wrapText="1"/>
    </xf>
    <xf numFmtId="0" fontId="14" fillId="9" borderId="12" xfId="0" applyFont="1" applyFill="1" applyBorder="1" applyAlignment="1">
      <alignment wrapText="1"/>
    </xf>
    <xf numFmtId="0" fontId="0" fillId="9" borderId="0" xfId="0" applyFill="1" applyAlignment="1">
      <alignment wrapText="1"/>
    </xf>
    <xf numFmtId="0" fontId="0" fillId="9" borderId="13" xfId="0" applyFill="1" applyBorder="1" applyAlignment="1">
      <alignment wrapText="1"/>
    </xf>
    <xf numFmtId="0" fontId="14" fillId="9" borderId="12" xfId="0" applyFont="1" applyFill="1" applyBorder="1" applyAlignment="1"/>
    <xf numFmtId="0" fontId="1" fillId="9" borderId="0" xfId="0" applyFont="1" applyFill="1" applyAlignment="1"/>
    <xf numFmtId="0" fontId="14" fillId="9" borderId="10" xfId="0" applyFont="1" applyFill="1" applyBorder="1" applyAlignment="1"/>
    <xf numFmtId="0" fontId="1" fillId="9" borderId="4" xfId="0" applyFont="1" applyFill="1" applyBorder="1" applyAlignment="1"/>
    <xf numFmtId="0" fontId="13" fillId="18" borderId="2"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0" fillId="11" borderId="2" xfId="0" applyFill="1" applyBorder="1" applyAlignment="1">
      <alignment horizontal="center" vertical="center" wrapText="1"/>
    </xf>
    <xf numFmtId="0" fontId="1" fillId="2" borderId="0" xfId="0" applyFont="1" applyFill="1" applyAlignment="1">
      <alignment horizontal="left" vertical="center" wrapText="1"/>
    </xf>
    <xf numFmtId="0" fontId="5" fillId="2" borderId="0" xfId="0" applyFont="1" applyFill="1" applyAlignment="1">
      <alignment horizontal="left" vertical="center" wrapText="1"/>
    </xf>
    <xf numFmtId="0" fontId="1" fillId="9" borderId="0" xfId="0" applyFont="1" applyFill="1" applyAlignment="1">
      <alignment wrapText="1"/>
    </xf>
    <xf numFmtId="0" fontId="28" fillId="9" borderId="0" xfId="0" applyFont="1" applyFill="1" applyAlignment="1">
      <alignment wrapText="1"/>
    </xf>
    <xf numFmtId="0" fontId="1" fillId="9" borderId="10" xfId="0" applyFont="1" applyFill="1" applyBorder="1" applyAlignment="1">
      <alignment wrapText="1"/>
    </xf>
    <xf numFmtId="0" fontId="28" fillId="9" borderId="4" xfId="0" applyFont="1" applyFill="1" applyBorder="1" applyAlignment="1">
      <alignment wrapText="1"/>
    </xf>
    <xf numFmtId="0" fontId="7" fillId="2" borderId="0" xfId="0" applyFont="1" applyFill="1" applyAlignment="1">
      <alignment horizontal="left" vertical="top" wrapText="1"/>
    </xf>
    <xf numFmtId="0" fontId="51" fillId="0" borderId="2" xfId="0" applyFont="1" applyBorder="1" applyAlignment="1">
      <alignment horizontal="center"/>
    </xf>
    <xf numFmtId="0" fontId="18" fillId="6" borderId="2" xfId="0" applyFont="1" applyFill="1" applyBorder="1" applyAlignment="1">
      <alignment horizontal="left" vertical="center"/>
    </xf>
    <xf numFmtId="0" fontId="7" fillId="0" borderId="0" xfId="0" applyFont="1" applyAlignment="1"/>
    <xf numFmtId="0" fontId="33" fillId="11" borderId="23" xfId="0" applyFont="1" applyFill="1" applyBorder="1" applyAlignment="1">
      <alignment horizontal="center" vertical="center" wrapText="1"/>
    </xf>
    <xf numFmtId="0" fontId="33" fillId="11" borderId="1" xfId="0" applyFont="1" applyFill="1" applyBorder="1" applyAlignment="1">
      <alignment horizontal="center" vertical="center" wrapText="1"/>
    </xf>
    <xf numFmtId="0" fontId="11" fillId="2" borderId="4" xfId="0" applyFont="1" applyFill="1" applyBorder="1" applyAlignment="1">
      <alignment horizontal="center"/>
    </xf>
    <xf numFmtId="0" fontId="59" fillId="9" borderId="12" xfId="12" applyFill="1" applyBorder="1" applyAlignment="1">
      <alignment vertical="top" wrapText="1"/>
    </xf>
    <xf numFmtId="0" fontId="0" fillId="0" borderId="0" xfId="0" applyAlignment="1">
      <alignment vertical="top" wrapText="1"/>
    </xf>
    <xf numFmtId="0" fontId="7" fillId="9" borderId="12" xfId="0" applyFont="1" applyFill="1" applyBorder="1" applyAlignment="1">
      <alignment vertical="top" wrapText="1"/>
    </xf>
    <xf numFmtId="0" fontId="7" fillId="0" borderId="0" xfId="0" applyFont="1" applyAlignment="1">
      <alignment vertical="top" wrapText="1"/>
    </xf>
    <xf numFmtId="0" fontId="7" fillId="0" borderId="13" xfId="0" applyFont="1" applyBorder="1" applyAlignment="1"/>
    <xf numFmtId="0" fontId="7" fillId="9" borderId="0" xfId="0" applyFont="1" applyFill="1" applyAlignment="1">
      <alignment vertical="top" wrapText="1"/>
    </xf>
    <xf numFmtId="0" fontId="19" fillId="6" borderId="34" xfId="0" applyFont="1" applyFill="1" applyBorder="1" applyAlignment="1">
      <alignment horizontal="left" vertical="center" wrapText="1"/>
    </xf>
    <xf numFmtId="0" fontId="19" fillId="6" borderId="35" xfId="0" applyFont="1" applyFill="1" applyBorder="1" applyAlignment="1">
      <alignment horizontal="left" vertical="center" wrapText="1"/>
    </xf>
    <xf numFmtId="0" fontId="33" fillId="11" borderId="2" xfId="0" applyFont="1" applyFill="1" applyBorder="1" applyAlignment="1">
      <alignment horizontal="center" vertical="center"/>
    </xf>
    <xf numFmtId="0" fontId="7" fillId="2" borderId="5" xfId="0" applyFont="1" applyFill="1" applyBorder="1" applyAlignment="1">
      <alignment vertical="top" wrapText="1"/>
    </xf>
    <xf numFmtId="0" fontId="0" fillId="0" borderId="19" xfId="0" applyBorder="1" applyAlignment="1">
      <alignment vertical="top" wrapText="1"/>
    </xf>
    <xf numFmtId="0" fontId="0" fillId="0" borderId="14" xfId="0" applyBorder="1" applyAlignment="1">
      <alignment vertical="top" wrapText="1"/>
    </xf>
    <xf numFmtId="0" fontId="7" fillId="9" borderId="4" xfId="0" applyFont="1" applyFill="1" applyBorder="1" applyAlignment="1">
      <alignment wrapText="1"/>
    </xf>
    <xf numFmtId="0" fontId="59" fillId="9" borderId="0" xfId="12" applyFill="1" applyBorder="1" applyAlignment="1">
      <alignment vertical="top" wrapText="1"/>
    </xf>
    <xf numFmtId="0" fontId="0" fillId="0" borderId="0" xfId="0" applyAlignment="1"/>
    <xf numFmtId="0" fontId="7" fillId="9" borderId="7" xfId="0" applyFont="1" applyFill="1" applyBorder="1" applyAlignment="1">
      <alignment vertical="top" wrapText="1"/>
    </xf>
    <xf numFmtId="0" fontId="7" fillId="9" borderId="8" xfId="0" applyFont="1" applyFill="1" applyBorder="1" applyAlignment="1">
      <alignment vertical="top" wrapText="1"/>
    </xf>
    <xf numFmtId="0" fontId="6" fillId="3" borderId="2" xfId="0" applyFont="1" applyFill="1" applyBorder="1" applyAlignment="1">
      <alignment horizontal="left" vertical="center"/>
    </xf>
    <xf numFmtId="0" fontId="1" fillId="9" borderId="2" xfId="0" applyFont="1" applyFill="1" applyBorder="1" applyAlignment="1">
      <alignment horizontal="left" vertical="center"/>
    </xf>
    <xf numFmtId="0" fontId="11" fillId="11" borderId="2" xfId="0" applyFont="1" applyFill="1" applyBorder="1" applyAlignment="1">
      <alignment horizontal="left" vertical="center" wrapText="1"/>
    </xf>
    <xf numFmtId="0" fontId="0" fillId="0" borderId="2" xfId="0" applyBorder="1" applyAlignment="1">
      <alignment horizontal="left" vertical="center" wrapText="1"/>
    </xf>
    <xf numFmtId="0" fontId="62" fillId="2" borderId="0" xfId="0" applyFont="1" applyFill="1" applyAlignment="1">
      <alignment vertical="center" wrapText="1"/>
    </xf>
    <xf numFmtId="0" fontId="6" fillId="11" borderId="2" xfId="0" applyFont="1" applyFill="1" applyBorder="1" applyAlignment="1">
      <alignment horizontal="left" vertical="center" wrapText="1"/>
    </xf>
    <xf numFmtId="0" fontId="0" fillId="11" borderId="2" xfId="0" applyFill="1" applyBorder="1" applyAlignment="1"/>
    <xf numFmtId="0" fontId="7" fillId="2" borderId="2" xfId="0" applyFont="1" applyFill="1" applyBorder="1" applyAlignment="1">
      <alignment vertical="top" wrapText="1"/>
    </xf>
    <xf numFmtId="0" fontId="0" fillId="0" borderId="2" xfId="0" applyBorder="1" applyAlignment="1">
      <alignment vertical="top" wrapText="1"/>
    </xf>
    <xf numFmtId="0" fontId="0" fillId="0" borderId="8" xfId="0" applyBorder="1" applyAlignment="1">
      <alignment vertical="top"/>
    </xf>
    <xf numFmtId="0" fontId="0" fillId="0" borderId="9" xfId="0" applyBorder="1" applyAlignment="1">
      <alignment vertical="top"/>
    </xf>
    <xf numFmtId="0" fontId="19" fillId="6" borderId="7" xfId="0" applyFont="1" applyFill="1" applyBorder="1" applyAlignment="1">
      <alignment horizontal="left" vertical="center" wrapText="1"/>
    </xf>
    <xf numFmtId="0" fontId="0" fillId="0" borderId="9" xfId="0" applyBorder="1" applyAlignment="1">
      <alignment horizontal="left" vertical="center" wrapText="1"/>
    </xf>
    <xf numFmtId="0" fontId="0" fillId="0" borderId="0" xfId="0" applyAlignment="1">
      <alignment vertical="top"/>
    </xf>
    <xf numFmtId="0" fontId="0" fillId="9" borderId="0" xfId="0" applyFill="1" applyAlignment="1">
      <alignment vertical="top" wrapText="1"/>
    </xf>
    <xf numFmtId="0" fontId="7" fillId="9" borderId="10" xfId="0" applyFont="1" applyFill="1" applyBorder="1" applyAlignment="1">
      <alignment vertical="top" wrapText="1"/>
    </xf>
    <xf numFmtId="0" fontId="7" fillId="9" borderId="4" xfId="0" applyFont="1" applyFill="1" applyBorder="1" applyAlignment="1">
      <alignment vertical="top" wrapText="1"/>
    </xf>
    <xf numFmtId="0" fontId="0" fillId="0" borderId="4" xfId="0" applyBorder="1" applyAlignment="1">
      <alignment vertical="top"/>
    </xf>
    <xf numFmtId="0" fontId="0" fillId="0" borderId="11" xfId="0" applyBorder="1" applyAlignment="1">
      <alignment vertical="top"/>
    </xf>
    <xf numFmtId="0" fontId="7" fillId="2" borderId="0" xfId="0" applyFont="1" applyFill="1" applyAlignment="1">
      <alignment vertical="top" wrapText="1"/>
    </xf>
    <xf numFmtId="0" fontId="11" fillId="11" borderId="2" xfId="0" applyFont="1" applyFill="1" applyBorder="1" applyAlignment="1">
      <alignment horizontal="center" vertical="center"/>
    </xf>
    <xf numFmtId="0" fontId="0" fillId="0" borderId="2" xfId="0" applyBorder="1" applyAlignment="1">
      <alignment horizontal="center" vertical="center"/>
    </xf>
    <xf numFmtId="0" fontId="11" fillId="11" borderId="2" xfId="0" applyFont="1" applyFill="1" applyBorder="1" applyAlignment="1">
      <alignment horizontal="center" vertical="center" wrapText="1"/>
    </xf>
    <xf numFmtId="0" fontId="11" fillId="11" borderId="2" xfId="0" applyFont="1" applyFill="1" applyBorder="1" applyAlignment="1">
      <alignment horizontal="center"/>
    </xf>
    <xf numFmtId="0" fontId="45" fillId="11" borderId="2" xfId="0" applyFont="1" applyFill="1" applyBorder="1" applyAlignment="1">
      <alignment horizontal="center"/>
    </xf>
    <xf numFmtId="0" fontId="11" fillId="2" borderId="0" xfId="0" applyFont="1" applyFill="1" applyAlignment="1"/>
    <xf numFmtId="0" fontId="45" fillId="0" borderId="0" xfId="0" applyFont="1" applyAlignment="1"/>
    <xf numFmtId="0" fontId="71" fillId="0" borderId="0" xfId="0" applyFont="1" applyAlignment="1">
      <alignment horizontal="left" vertical="top" wrapText="1"/>
    </xf>
    <xf numFmtId="0" fontId="1" fillId="2" borderId="0" xfId="0" applyFont="1" applyFill="1" applyAlignment="1">
      <alignment horizontal="left" vertical="top" wrapText="1"/>
    </xf>
    <xf numFmtId="0" fontId="14" fillId="12" borderId="12" xfId="0" applyFont="1" applyFill="1" applyBorder="1" applyAlignment="1">
      <alignment vertical="top" wrapText="1"/>
    </xf>
    <xf numFmtId="0" fontId="7" fillId="12" borderId="0" xfId="0" applyFont="1" applyFill="1" applyAlignment="1">
      <alignment vertical="top" wrapText="1"/>
    </xf>
    <xf numFmtId="0" fontId="7" fillId="12" borderId="13" xfId="0" applyFont="1" applyFill="1" applyBorder="1" applyAlignment="1">
      <alignment vertical="top" wrapText="1"/>
    </xf>
    <xf numFmtId="0" fontId="14" fillId="12" borderId="10" xfId="0" applyFont="1" applyFill="1" applyBorder="1" applyAlignment="1">
      <alignment vertical="top" wrapText="1"/>
    </xf>
    <xf numFmtId="0" fontId="7" fillId="12" borderId="4" xfId="0" applyFont="1" applyFill="1" applyBorder="1" applyAlignment="1">
      <alignment vertical="top" wrapText="1"/>
    </xf>
    <xf numFmtId="0" fontId="7" fillId="12" borderId="11" xfId="0" applyFont="1" applyFill="1" applyBorder="1" applyAlignment="1">
      <alignment vertical="top" wrapText="1"/>
    </xf>
    <xf numFmtId="0" fontId="1" fillId="9" borderId="0" xfId="0" applyFont="1" applyFill="1" applyAlignment="1">
      <alignment horizontal="left" vertical="top" wrapText="1"/>
    </xf>
    <xf numFmtId="0" fontId="0" fillId="9" borderId="0" xfId="0" applyFill="1" applyAlignment="1">
      <alignment vertical="top"/>
    </xf>
    <xf numFmtId="0" fontId="14" fillId="2" borderId="0" xfId="0" applyFont="1" applyFill="1" applyAlignment="1">
      <alignment horizontal="left" vertical="top" wrapText="1"/>
    </xf>
    <xf numFmtId="0" fontId="1" fillId="12" borderId="12" xfId="0" applyFont="1" applyFill="1" applyBorder="1" applyAlignment="1">
      <alignment vertical="top" wrapText="1"/>
    </xf>
    <xf numFmtId="0" fontId="18" fillId="6" borderId="3" xfId="0" applyFont="1" applyFill="1" applyBorder="1" applyAlignment="1">
      <alignment horizontal="left" vertical="center"/>
    </xf>
    <xf numFmtId="0" fontId="18" fillId="6" borderId="17" xfId="0" applyFont="1" applyFill="1" applyBorder="1" applyAlignment="1">
      <alignment horizontal="left" vertical="center"/>
    </xf>
    <xf numFmtId="0" fontId="7" fillId="12" borderId="7" xfId="0" applyFont="1" applyFill="1" applyBorder="1" applyAlignment="1">
      <alignment vertical="top" wrapText="1"/>
    </xf>
    <xf numFmtId="0" fontId="0" fillId="9" borderId="8" xfId="0" applyFill="1" applyBorder="1" applyAlignment="1">
      <alignment vertical="top" wrapText="1"/>
    </xf>
    <xf numFmtId="0" fontId="0" fillId="9" borderId="9" xfId="0" applyFill="1" applyBorder="1" applyAlignment="1">
      <alignment vertical="top" wrapText="1"/>
    </xf>
    <xf numFmtId="0" fontId="0" fillId="0" borderId="13" xfId="0" applyBorder="1" applyAlignment="1">
      <alignment vertical="top" wrapText="1"/>
    </xf>
    <xf numFmtId="0" fontId="0" fillId="9" borderId="0" xfId="0" applyFill="1" applyAlignment="1"/>
    <xf numFmtId="0" fontId="14" fillId="9" borderId="0" xfId="0" applyFont="1" applyFill="1" applyAlignment="1">
      <alignment horizontal="left" vertical="top" wrapText="1"/>
    </xf>
    <xf numFmtId="0" fontId="7" fillId="9" borderId="0" xfId="0" applyFont="1" applyFill="1" applyAlignment="1">
      <alignment horizontal="left" vertical="top" wrapText="1"/>
    </xf>
    <xf numFmtId="0" fontId="0" fillId="0" borderId="0" xfId="0" applyAlignment="1">
      <alignment horizontal="left" vertical="top" wrapText="1"/>
    </xf>
  </cellXfs>
  <cellStyles count="14">
    <cellStyle name="Explanatory Text" xfId="12" builtinId="53"/>
    <cellStyle name="Good" xfId="13" builtinId="26"/>
    <cellStyle name="Heading 1" xfId="9" builtinId="16"/>
    <cellStyle name="Heading 2" xfId="10" builtinId="17"/>
    <cellStyle name="Hyperlink" xfId="1" builtinId="8"/>
    <cellStyle name="Hyperlink 2" xfId="3" xr:uid="{2CC045C0-0F26-4F83-A34B-25B0DE34620B}"/>
    <cellStyle name="Hyperlink 3" xfId="6" xr:uid="{11AF3CDF-D747-425F-A618-C2135F2CF778}"/>
    <cellStyle name="Normal" xfId="0" builtinId="0"/>
    <cellStyle name="Normal 2" xfId="2" xr:uid="{BDE3A63B-7DF7-4BDC-B9FF-1382CCEABCD0}"/>
    <cellStyle name="Normal 3" xfId="4" xr:uid="{BA01CEEA-CAD6-4249-A938-8C645FE29B62}"/>
    <cellStyle name="Normal 3 2" xfId="5" xr:uid="{8170DAE8-623A-40D6-8AB6-B9D927506B10}"/>
    <cellStyle name="Normal 3 3" xfId="7" xr:uid="{FF0524B2-0226-4B91-87B6-2501EC288827}"/>
    <cellStyle name="Note" xfId="11" builtinId="10"/>
    <cellStyle name="Percent" xfId="8" builtinId="5"/>
  </cellStyles>
  <dxfs count="23">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b/>
        <i val="0"/>
        <u/>
      </font>
      <fill>
        <patternFill>
          <bgColor theme="9"/>
        </patternFill>
      </fill>
    </dxf>
    <dxf>
      <font>
        <u/>
      </font>
      <fill>
        <patternFill>
          <bgColor theme="5"/>
        </patternFill>
      </fill>
    </dxf>
    <dxf>
      <font>
        <color rgb="FF9C0006"/>
      </font>
      <fill>
        <patternFill>
          <bgColor rgb="FFFFC7CE"/>
        </patternFill>
      </fill>
    </dxf>
  </dxfs>
  <tableStyles count="0" defaultTableStyle="TableStyleMedium9" defaultPivotStyle="PivotStyleLight16"/>
  <colors>
    <mruColors>
      <color rgb="FFF8FEA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26" Type="http://schemas.openxmlformats.org/officeDocument/2006/relationships/customXml" Target="../customXml/item1.xml"/><Relationship Id="rId3" Type="http://schemas.openxmlformats.org/officeDocument/2006/relationships/worksheet" Target="worksheets/sheet3.xml"/><Relationship Id="rId21" Type="http://schemas.microsoft.com/office/2022/10/relationships/richValueRel" Target="richData/richValueRel.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eetMetadata" Target="metadata.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06/relationships/rdRichValueTypes" Target="richData/rdRichValueTypes.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06/relationships/rdRichValueStructure" Target="richData/rdrichvaluestructure.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06/relationships/rdRichValue" Target="richData/rdrichvalue.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12121</xdr:colOff>
      <xdr:row>92</xdr:row>
      <xdr:rowOff>21866</xdr:rowOff>
    </xdr:from>
    <xdr:to>
      <xdr:col>13</xdr:col>
      <xdr:colOff>428625</xdr:colOff>
      <xdr:row>102</xdr:row>
      <xdr:rowOff>5737</xdr:rowOff>
    </xdr:to>
    <xdr:pic>
      <xdr:nvPicPr>
        <xdr:cNvPr id="2" name="Picture 3">
          <a:extLst>
            <a:ext uri="{FF2B5EF4-FFF2-40B4-BE49-F238E27FC236}">
              <a16:creationId xmlns:a16="http://schemas.microsoft.com/office/drawing/2014/main" id="{04198A06-2BF2-46FB-A8A2-4BB28549E1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1331" y="21373106"/>
          <a:ext cx="7539299" cy="20850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137765</xdr:colOff>
      <xdr:row>2</xdr:row>
      <xdr:rowOff>120390</xdr:rowOff>
    </xdr:from>
    <xdr:ext cx="1771330" cy="1056251"/>
    <xdr:pic>
      <xdr:nvPicPr>
        <xdr:cNvPr id="3" name="Picture 2">
          <a:extLst>
            <a:ext uri="{FF2B5EF4-FFF2-40B4-BE49-F238E27FC236}">
              <a16:creationId xmlns:a16="http://schemas.microsoft.com/office/drawing/2014/main" id="{C3838189-D9C8-4CEE-B394-3C441172024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1655" y="541395"/>
          <a:ext cx="1771330" cy="1056251"/>
        </a:xfrm>
        <a:prstGeom prst="rect">
          <a:avLst/>
        </a:prstGeom>
      </xdr:spPr>
    </xdr:pic>
    <xdr:clientData/>
  </xdr:oneCellAnchor>
  <xdr:twoCellAnchor>
    <xdr:from>
      <xdr:col>2</xdr:col>
      <xdr:colOff>12121</xdr:colOff>
      <xdr:row>92</xdr:row>
      <xdr:rowOff>21866</xdr:rowOff>
    </xdr:from>
    <xdr:to>
      <xdr:col>13</xdr:col>
      <xdr:colOff>428625</xdr:colOff>
      <xdr:row>102</xdr:row>
      <xdr:rowOff>5737</xdr:rowOff>
    </xdr:to>
    <xdr:pic>
      <xdr:nvPicPr>
        <xdr:cNvPr id="4" name="Picture 3">
          <a:extLst>
            <a:ext uri="{FF2B5EF4-FFF2-40B4-BE49-F238E27FC236}">
              <a16:creationId xmlns:a16="http://schemas.microsoft.com/office/drawing/2014/main" id="{28DDE1D1-0E98-4393-8B94-E0DBC117E0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0771" y="21329291"/>
          <a:ext cx="7331654" cy="20793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5</xdr:col>
      <xdr:colOff>769620</xdr:colOff>
      <xdr:row>36</xdr:row>
      <xdr:rowOff>53340</xdr:rowOff>
    </xdr:from>
    <xdr:ext cx="65" cy="172227"/>
    <xdr:sp macro="" textlink="">
      <xdr:nvSpPr>
        <xdr:cNvPr id="2" name="TextBox 3">
          <a:extLst>
            <a:ext uri="{FF2B5EF4-FFF2-40B4-BE49-F238E27FC236}">
              <a16:creationId xmlns:a16="http://schemas.microsoft.com/office/drawing/2014/main" id="{A8700315-EC68-4241-8F26-A80D3C622EBD}"/>
            </a:ext>
          </a:extLst>
        </xdr:cNvPr>
        <xdr:cNvSpPr txBox="1"/>
      </xdr:nvSpPr>
      <xdr:spPr>
        <a:xfrm>
          <a:off x="9420225" y="874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GB"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6</xdr:col>
      <xdr:colOff>769620</xdr:colOff>
      <xdr:row>28</xdr:row>
      <xdr:rowOff>53340</xdr:rowOff>
    </xdr:from>
    <xdr:ext cx="65" cy="172227"/>
    <xdr:sp macro="" textlink="">
      <xdr:nvSpPr>
        <xdr:cNvPr id="4" name="TextBox 3">
          <a:extLst>
            <a:ext uri="{FF2B5EF4-FFF2-40B4-BE49-F238E27FC236}">
              <a16:creationId xmlns:a16="http://schemas.microsoft.com/office/drawing/2014/main" id="{08145916-149F-4B52-82BD-9BA7F0CA7F5A}"/>
            </a:ext>
          </a:extLst>
        </xdr:cNvPr>
        <xdr:cNvSpPr txBox="1"/>
      </xdr:nvSpPr>
      <xdr:spPr>
        <a:xfrm>
          <a:off x="12024360" y="74523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GB" sz="1100"/>
        </a:p>
      </xdr:txBody>
    </xdr:sp>
    <xdr:clientData/>
  </xdr:oneCellAnchor>
  <xdr:oneCellAnchor>
    <xdr:from>
      <xdr:col>6</xdr:col>
      <xdr:colOff>769620</xdr:colOff>
      <xdr:row>28</xdr:row>
      <xdr:rowOff>53340</xdr:rowOff>
    </xdr:from>
    <xdr:ext cx="65" cy="172227"/>
    <xdr:sp macro="" textlink="">
      <xdr:nvSpPr>
        <xdr:cNvPr id="2" name="TextBox 3">
          <a:extLst>
            <a:ext uri="{FF2B5EF4-FFF2-40B4-BE49-F238E27FC236}">
              <a16:creationId xmlns:a16="http://schemas.microsoft.com/office/drawing/2014/main" id="{47B6E845-E0A3-4E39-BBD2-9ECD817653EC}"/>
            </a:ext>
          </a:extLst>
        </xdr:cNvPr>
        <xdr:cNvSpPr txBox="1"/>
      </xdr:nvSpPr>
      <xdr:spPr>
        <a:xfrm>
          <a:off x="12068175" y="76676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GB" sz="1100"/>
        </a:p>
      </xdr:txBody>
    </xdr:sp>
    <xdr:clientData/>
  </xdr:oneCellAnchor>
  <xdr:oneCellAnchor>
    <xdr:from>
      <xdr:col>6</xdr:col>
      <xdr:colOff>769620</xdr:colOff>
      <xdr:row>31</xdr:row>
      <xdr:rowOff>0</xdr:rowOff>
    </xdr:from>
    <xdr:ext cx="65" cy="172227"/>
    <xdr:sp macro="" textlink="">
      <xdr:nvSpPr>
        <xdr:cNvPr id="3" name="TextBox 2">
          <a:extLst>
            <a:ext uri="{FF2B5EF4-FFF2-40B4-BE49-F238E27FC236}">
              <a16:creationId xmlns:a16="http://schemas.microsoft.com/office/drawing/2014/main" id="{CC22C140-8D82-497C-946C-6FD5432D1E9F}"/>
            </a:ext>
          </a:extLst>
        </xdr:cNvPr>
        <xdr:cNvSpPr txBox="1"/>
      </xdr:nvSpPr>
      <xdr:spPr>
        <a:xfrm>
          <a:off x="12068175" y="8410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GB" sz="1100"/>
        </a:p>
      </xdr:txBody>
    </xdr:sp>
    <xdr:clientData/>
  </xdr:one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gov.uk/government/publications/the-uk-trade-remedies-investigations-process/the-tras-investigation-process" TargetMode="External"/><Relationship Id="rId7" Type="http://schemas.openxmlformats.org/officeDocument/2006/relationships/hyperlink" Target="mailto:ER0081@traderemedies.gov.uk" TargetMode="External"/><Relationship Id="rId2" Type="http://schemas.openxmlformats.org/officeDocument/2006/relationships/hyperlink" Target="https://www.legislation.gov.uk/uksi/2019/450?view=plain" TargetMode="External"/><Relationship Id="rId1" Type="http://schemas.openxmlformats.org/officeDocument/2006/relationships/hyperlink" Target="https://www.bankofengland.co.uk/boeapps/database/Rates.asp?Travel=NIxAZx&amp;into=GBP" TargetMode="External"/><Relationship Id="rId6" Type="http://schemas.openxmlformats.org/officeDocument/2006/relationships/hyperlink" Target="https://www.wto.org/english/docs_e/legal_e/adp_e.htm" TargetMode="External"/><Relationship Id="rId5" Type="http://schemas.openxmlformats.org/officeDocument/2006/relationships/hyperlink" Target="https://www.legislation.gov.uk/ukpga/2018/22/schedule/4/enacted" TargetMode="External"/><Relationship Id="rId4" Type="http://schemas.openxmlformats.org/officeDocument/2006/relationships/hyperlink" Target="https://www.trade-remedies.service.gov.uk/public/cases/"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www.legislation.gov.uk/uksi/2019/450/regulation/2" TargetMode="External"/><Relationship Id="rId1" Type="http://schemas.openxmlformats.org/officeDocument/2006/relationships/hyperlink" Target="https://www.legislation.gov.uk/uksi/2019/450/regulation/30"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mailto:contact@abcimports.co.uk"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743E1-3ED8-4240-A962-AD937535E0C8}">
  <sheetPr>
    <tabColor rgb="FFFF0000"/>
  </sheetPr>
  <dimension ref="A1:D15"/>
  <sheetViews>
    <sheetView workbookViewId="0">
      <selection activeCell="D18" sqref="D18"/>
    </sheetView>
  </sheetViews>
  <sheetFormatPr defaultRowHeight="13.2"/>
  <cols>
    <col min="2" max="2" width="76.33203125" customWidth="1"/>
    <col min="3" max="3" width="32.5546875" customWidth="1"/>
    <col min="4" max="4" width="33.6640625" customWidth="1"/>
  </cols>
  <sheetData>
    <row r="1" spans="1:4">
      <c r="A1" t="s">
        <v>0</v>
      </c>
      <c r="B1" t="s">
        <v>1</v>
      </c>
      <c r="D1" t="s">
        <v>2</v>
      </c>
    </row>
    <row r="2" spans="1:4">
      <c r="A2" t="s">
        <v>3</v>
      </c>
      <c r="B2" t="s">
        <v>4</v>
      </c>
      <c r="D2" t="s">
        <v>5</v>
      </c>
    </row>
    <row r="3" spans="1:4">
      <c r="D3" t="s">
        <v>6</v>
      </c>
    </row>
    <row r="4" spans="1:4">
      <c r="D4" t="s">
        <v>7</v>
      </c>
    </row>
    <row r="5" spans="1:4">
      <c r="D5" t="s">
        <v>8</v>
      </c>
    </row>
    <row r="6" spans="1:4">
      <c r="D6" t="s">
        <v>9</v>
      </c>
    </row>
    <row r="8" spans="1:4">
      <c r="A8" s="76" t="s">
        <v>10</v>
      </c>
    </row>
    <row r="9" spans="1:4" ht="17.100000000000001" customHeight="1">
      <c r="A9" s="81" t="s">
        <v>11</v>
      </c>
      <c r="B9" s="82" t="str">
        <f>TEXT(Guidance!F24,"dd/mm/yyyy") &amp;" - " &amp; TEXT(Guidance!H24,"dd/mm/yyyy")</f>
        <v>01/10/2021 - 30/09/2025</v>
      </c>
    </row>
    <row r="10" spans="1:4" ht="17.100000000000001" customHeight="1">
      <c r="A10" s="33" t="s">
        <v>12</v>
      </c>
      <c r="B10" s="82" t="str">
        <f>TEXT(Guidance!F22,"dd/mm/yyyy") &amp;" - " &amp; TEXT(Guidance!H22,"dd/mm/yyyy")</f>
        <v>01/10/2024 - 30/09/2025</v>
      </c>
    </row>
    <row r="13" spans="1:4" ht="14.4" thickBot="1">
      <c r="A13" t="s">
        <v>13</v>
      </c>
      <c r="B13" s="70" t="str">
        <f>TEXT(EDATE(Guidance!F22,-36),"dd/mm/yyyy") &amp;" - " &amp; TEXT(EDATE(Guidance!H22,-36),"dd/mm/yyyy")</f>
        <v>01/10/2021 - 30/09/2022</v>
      </c>
    </row>
    <row r="14" spans="1:4" ht="14.4" thickBot="1">
      <c r="A14" t="s">
        <v>14</v>
      </c>
      <c r="B14" s="70" t="str">
        <f>TEXT(EDATE(Guidance!F22,-24),"dd/mm/yyyy") &amp;" - " &amp; TEXT(EDATE(Guidance!H22,-24),"dd/mm/yyyy")</f>
        <v>01/10/2022 - 30/09/2023</v>
      </c>
    </row>
    <row r="15" spans="1:4" ht="14.4" thickBot="1">
      <c r="A15" t="s">
        <v>15</v>
      </c>
      <c r="B15" s="70" t="str">
        <f>TEXT(EDATE(Guidance!F22,-12),"dd/mm/yyyy") &amp;" - " &amp; TEXT(EDATE(Guidance!H22,-12),"dd/mm/yyyy")</f>
        <v>01/10/2023 - 30/09/2024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AD7D6-623A-4480-A6FE-2C156BB6E942}">
  <dimension ref="A1:AU46"/>
  <sheetViews>
    <sheetView showGridLines="0" zoomScale="80" zoomScaleNormal="80" workbookViewId="0">
      <selection activeCell="B17" sqref="B17"/>
    </sheetView>
  </sheetViews>
  <sheetFormatPr defaultRowHeight="13.2"/>
  <cols>
    <col min="2" max="2" width="24.5546875" customWidth="1"/>
    <col min="3" max="3" width="33.44140625" customWidth="1"/>
    <col min="4" max="4" width="22.44140625" customWidth="1"/>
    <col min="5" max="5" width="28.44140625" customWidth="1"/>
    <col min="6" max="6" width="27.44140625" customWidth="1"/>
    <col min="7" max="7" width="21.44140625" customWidth="1"/>
    <col min="8" max="8" width="32.5546875" customWidth="1"/>
    <col min="9" max="9" width="34.5546875" customWidth="1"/>
  </cols>
  <sheetData>
    <row r="1" spans="1:47" s="231" customFormat="1" ht="17.100000000000001" customHeight="1">
      <c r="A1" s="261"/>
      <c r="B1" s="213" t="str">
        <f>Guidance!F19</f>
        <v>Non-confidential</v>
      </c>
      <c r="C1" s="261"/>
      <c r="D1" s="261"/>
      <c r="E1" s="261"/>
      <c r="F1" s="261"/>
      <c r="G1" s="261"/>
      <c r="H1" s="228" t="s">
        <v>224</v>
      </c>
      <c r="I1" s="214" t="s">
        <v>121</v>
      </c>
      <c r="J1" s="261"/>
      <c r="K1" s="261"/>
      <c r="L1" s="261"/>
      <c r="M1" s="261"/>
      <c r="N1" s="261"/>
      <c r="O1" s="261"/>
      <c r="P1" s="261"/>
      <c r="Q1" s="261"/>
      <c r="R1" s="261"/>
      <c r="S1" s="261"/>
      <c r="T1" s="261"/>
      <c r="U1" s="261"/>
      <c r="V1" s="261"/>
      <c r="W1" s="261"/>
      <c r="X1" s="261"/>
      <c r="Y1" s="261"/>
      <c r="Z1" s="261"/>
      <c r="AA1" s="261"/>
      <c r="AB1" s="261"/>
      <c r="AC1" s="261"/>
      <c r="AD1" s="261"/>
      <c r="AE1" s="261"/>
      <c r="AF1" s="261"/>
      <c r="AG1" s="261"/>
      <c r="AH1" s="261"/>
      <c r="AI1" s="261"/>
      <c r="AJ1" s="261"/>
      <c r="AK1" s="261"/>
      <c r="AL1" s="261"/>
      <c r="AM1" s="261"/>
      <c r="AN1" s="261"/>
      <c r="AO1" s="261"/>
      <c r="AP1" s="261"/>
      <c r="AQ1" s="261"/>
      <c r="AR1" s="261"/>
      <c r="AS1" s="261"/>
      <c r="AT1" s="261"/>
      <c r="AU1" s="261"/>
    </row>
    <row r="2" spans="1:47" s="1" customFormat="1" ht="17.100000000000001" customHeight="1">
      <c r="A2" s="261"/>
      <c r="B2" s="261"/>
      <c r="C2" s="261"/>
      <c r="D2" s="261"/>
      <c r="E2" s="261"/>
      <c r="F2" s="261"/>
      <c r="G2" s="261"/>
      <c r="H2" s="261"/>
      <c r="I2" s="261"/>
      <c r="J2" s="261"/>
      <c r="K2" s="261"/>
      <c r="L2" s="261"/>
      <c r="M2" s="261"/>
      <c r="N2" s="261"/>
      <c r="O2" s="261"/>
      <c r="P2" s="261"/>
      <c r="Q2" s="261"/>
      <c r="R2" s="261"/>
      <c r="S2" s="261"/>
      <c r="T2" s="261"/>
      <c r="U2" s="261"/>
      <c r="V2" s="261"/>
      <c r="W2" s="261"/>
      <c r="X2" s="261"/>
      <c r="Y2" s="261"/>
      <c r="Z2" s="261"/>
      <c r="AA2" s="261"/>
      <c r="AB2" s="261"/>
      <c r="AC2" s="261"/>
      <c r="AD2" s="261"/>
      <c r="AE2" s="261"/>
      <c r="AF2" s="261"/>
      <c r="AG2" s="261"/>
      <c r="AH2" s="261"/>
      <c r="AI2" s="261"/>
      <c r="AJ2" s="261"/>
      <c r="AK2" s="261"/>
      <c r="AL2" s="261"/>
      <c r="AM2" s="261"/>
      <c r="AN2" s="261"/>
      <c r="AO2" s="261"/>
      <c r="AP2" s="261"/>
      <c r="AQ2" s="261"/>
      <c r="AR2" s="261"/>
      <c r="AS2" s="261"/>
      <c r="AT2" s="261"/>
      <c r="AU2" s="261"/>
    </row>
    <row r="3" spans="1:47" s="1" customFormat="1" ht="17.100000000000001" customHeight="1">
      <c r="A3" s="261"/>
      <c r="B3" s="451" t="s">
        <v>334</v>
      </c>
      <c r="C3" s="451"/>
      <c r="D3" s="451"/>
      <c r="E3" s="261"/>
      <c r="F3" s="262"/>
      <c r="G3" s="26"/>
      <c r="H3" s="26"/>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c r="AH3" s="261"/>
      <c r="AI3" s="261"/>
      <c r="AJ3" s="261"/>
      <c r="AK3" s="261"/>
      <c r="AL3" s="261"/>
      <c r="AM3" s="261"/>
      <c r="AN3" s="261"/>
      <c r="AO3" s="261"/>
      <c r="AP3" s="261"/>
      <c r="AQ3" s="261"/>
      <c r="AR3" s="261"/>
      <c r="AS3" s="261"/>
      <c r="AT3" s="261"/>
      <c r="AU3" s="261"/>
    </row>
    <row r="4" spans="1:47" s="1" customFormat="1" ht="17.100000000000001" customHeight="1">
      <c r="A4" s="261"/>
      <c r="B4" s="83" t="s">
        <v>249</v>
      </c>
      <c r="C4" s="427" t="str">
        <f>Guidance!$E11</f>
        <v>ER0081</v>
      </c>
      <c r="D4" s="427"/>
      <c r="E4" s="261"/>
      <c r="F4" s="261"/>
      <c r="G4" s="261"/>
      <c r="H4" s="261"/>
      <c r="I4" s="261"/>
      <c r="J4" s="261"/>
      <c r="K4" s="261"/>
      <c r="L4" s="261"/>
      <c r="M4" s="261"/>
      <c r="N4" s="261"/>
      <c r="O4" s="261"/>
      <c r="P4" s="261"/>
      <c r="Q4" s="261"/>
      <c r="R4" s="261"/>
      <c r="S4" s="261"/>
      <c r="T4" s="261"/>
      <c r="U4" s="261"/>
      <c r="V4" s="261"/>
      <c r="W4" s="261"/>
      <c r="X4" s="261"/>
      <c r="Y4" s="261"/>
      <c r="Z4" s="261"/>
      <c r="AA4" s="261"/>
      <c r="AB4" s="261"/>
      <c r="AC4" s="261"/>
      <c r="AD4" s="261"/>
      <c r="AE4" s="261"/>
      <c r="AF4" s="261"/>
      <c r="AG4" s="261"/>
      <c r="AH4" s="261"/>
      <c r="AI4" s="261"/>
      <c r="AJ4" s="261"/>
      <c r="AK4" s="261"/>
      <c r="AL4" s="261"/>
      <c r="AM4" s="261"/>
      <c r="AN4" s="261"/>
      <c r="AO4" s="261"/>
      <c r="AP4" s="261"/>
      <c r="AQ4" s="261"/>
      <c r="AR4" s="261"/>
      <c r="AS4" s="261"/>
      <c r="AT4" s="261"/>
      <c r="AU4" s="261"/>
    </row>
    <row r="5" spans="1:47" s="1" customFormat="1" ht="17.100000000000001" customHeight="1">
      <c r="A5" s="261"/>
      <c r="B5" s="83" t="s">
        <v>250</v>
      </c>
      <c r="C5" s="428" t="str">
        <f>Guidance!$E13</f>
        <v>example plc</v>
      </c>
      <c r="D5" s="428"/>
      <c r="E5" s="261"/>
      <c r="F5" s="261"/>
      <c r="G5" s="261"/>
      <c r="H5" s="261"/>
      <c r="I5" s="261"/>
      <c r="J5" s="261"/>
      <c r="K5" s="261"/>
      <c r="L5" s="261"/>
      <c r="M5" s="261"/>
      <c r="N5" s="261"/>
      <c r="O5" s="261"/>
      <c r="P5" s="261"/>
      <c r="Q5" s="261"/>
      <c r="R5" s="261"/>
      <c r="S5" s="261"/>
      <c r="T5" s="261"/>
      <c r="U5" s="261"/>
      <c r="V5" s="261"/>
      <c r="W5" s="261"/>
      <c r="X5" s="261"/>
      <c r="Y5" s="261"/>
      <c r="Z5" s="261"/>
      <c r="AA5" s="261"/>
      <c r="AB5" s="261"/>
      <c r="AC5" s="261"/>
      <c r="AD5" s="261"/>
      <c r="AE5" s="261"/>
      <c r="AF5" s="261"/>
      <c r="AG5" s="261"/>
      <c r="AH5" s="261"/>
      <c r="AI5" s="261"/>
      <c r="AJ5" s="261"/>
      <c r="AK5" s="261"/>
      <c r="AL5" s="261"/>
      <c r="AM5" s="261"/>
      <c r="AN5" s="261"/>
      <c r="AO5" s="261"/>
      <c r="AP5" s="261"/>
      <c r="AQ5" s="261"/>
      <c r="AR5" s="261"/>
      <c r="AS5" s="261"/>
      <c r="AT5" s="261"/>
      <c r="AU5" s="261"/>
    </row>
    <row r="6" spans="1:47" s="1" customFormat="1" ht="17.100000000000001" customHeight="1">
      <c r="A6" s="261"/>
      <c r="B6" s="83" t="s">
        <v>251</v>
      </c>
      <c r="C6" s="428" t="str">
        <f>'Internal use'!$B10</f>
        <v>01/10/2024 - 30/09/2025</v>
      </c>
      <c r="D6" s="429"/>
      <c r="E6" s="261"/>
      <c r="F6" s="261"/>
      <c r="G6" s="261"/>
      <c r="H6" s="261"/>
      <c r="I6" s="261"/>
      <c r="J6" s="261"/>
      <c r="K6" s="261"/>
      <c r="L6" s="261"/>
      <c r="M6" s="261"/>
      <c r="N6" s="261"/>
      <c r="O6" s="261"/>
      <c r="P6" s="261"/>
      <c r="Q6" s="261"/>
      <c r="R6" s="261"/>
      <c r="S6" s="261"/>
      <c r="T6" s="261"/>
      <c r="U6" s="261"/>
      <c r="V6" s="261"/>
      <c r="W6" s="261"/>
      <c r="X6" s="261"/>
      <c r="Y6" s="261"/>
      <c r="Z6" s="261"/>
      <c r="AA6" s="261"/>
      <c r="AB6" s="261"/>
      <c r="AC6" s="261"/>
      <c r="AD6" s="261"/>
      <c r="AE6" s="261"/>
      <c r="AF6" s="261"/>
      <c r="AG6" s="261"/>
      <c r="AH6" s="261"/>
      <c r="AI6" s="261"/>
      <c r="AJ6" s="261"/>
      <c r="AK6" s="261"/>
      <c r="AL6" s="261"/>
      <c r="AM6" s="261"/>
      <c r="AN6" s="261"/>
      <c r="AO6" s="261"/>
      <c r="AP6" s="261"/>
      <c r="AQ6" s="261"/>
      <c r="AR6" s="261"/>
      <c r="AS6" s="261"/>
      <c r="AT6" s="261"/>
      <c r="AU6" s="261"/>
    </row>
    <row r="7" spans="1:47" s="1" customFormat="1" ht="17.100000000000001" customHeight="1">
      <c r="A7" s="261"/>
      <c r="B7" s="83" t="s">
        <v>252</v>
      </c>
      <c r="C7" s="428" t="str">
        <f>'Internal use'!$B9</f>
        <v>01/10/2021 - 30/09/2025</v>
      </c>
      <c r="D7" s="429"/>
      <c r="E7" s="261"/>
      <c r="F7" s="261"/>
      <c r="G7" s="261"/>
      <c r="H7" s="261"/>
      <c r="I7" s="261"/>
      <c r="J7" s="261"/>
      <c r="K7" s="261"/>
      <c r="L7" s="261"/>
      <c r="M7" s="261"/>
      <c r="N7" s="261"/>
      <c r="O7" s="261"/>
      <c r="P7" s="261"/>
      <c r="Q7" s="261"/>
      <c r="R7" s="261"/>
      <c r="S7" s="261"/>
      <c r="T7" s="261"/>
      <c r="U7" s="261"/>
      <c r="V7" s="261"/>
      <c r="W7" s="261"/>
      <c r="X7" s="261"/>
      <c r="Y7" s="261"/>
      <c r="Z7" s="261"/>
      <c r="AA7" s="261"/>
      <c r="AB7" s="261"/>
      <c r="AC7" s="261"/>
      <c r="AD7" s="261"/>
      <c r="AE7" s="261"/>
      <c r="AF7" s="261"/>
      <c r="AG7" s="261"/>
      <c r="AH7" s="261"/>
      <c r="AI7" s="261"/>
      <c r="AJ7" s="261"/>
      <c r="AK7" s="261"/>
      <c r="AL7" s="261"/>
      <c r="AM7" s="261"/>
      <c r="AN7" s="261"/>
      <c r="AO7" s="261"/>
      <c r="AP7" s="261"/>
      <c r="AQ7" s="261"/>
      <c r="AR7" s="261"/>
      <c r="AS7" s="261"/>
      <c r="AT7" s="261"/>
      <c r="AU7" s="261"/>
    </row>
    <row r="8" spans="1:47" s="1" customFormat="1" ht="17.100000000000001" customHeight="1">
      <c r="A8" s="261"/>
      <c r="B8" s="23"/>
      <c r="C8" s="22"/>
      <c r="D8" s="22"/>
      <c r="E8" s="261"/>
      <c r="F8" s="261"/>
      <c r="G8" s="261"/>
      <c r="H8" s="261"/>
      <c r="I8" s="261"/>
      <c r="J8" s="261"/>
      <c r="K8" s="261"/>
      <c r="L8" s="261"/>
      <c r="M8" s="261"/>
      <c r="N8" s="261"/>
      <c r="O8" s="261"/>
      <c r="P8" s="261"/>
      <c r="Q8" s="261"/>
      <c r="R8" s="261"/>
      <c r="S8" s="261"/>
      <c r="T8" s="261"/>
      <c r="U8" s="261"/>
      <c r="V8" s="261"/>
      <c r="W8" s="261"/>
      <c r="X8" s="261"/>
      <c r="Y8" s="261"/>
      <c r="Z8" s="261"/>
      <c r="AA8" s="261"/>
      <c r="AB8" s="261"/>
      <c r="AC8" s="261"/>
      <c r="AD8" s="261"/>
      <c r="AE8" s="261"/>
      <c r="AF8" s="261"/>
      <c r="AG8" s="261"/>
      <c r="AH8" s="261"/>
      <c r="AI8" s="261"/>
      <c r="AJ8" s="261"/>
      <c r="AK8" s="261"/>
      <c r="AL8" s="261"/>
      <c r="AM8" s="261"/>
      <c r="AN8" s="261"/>
      <c r="AO8" s="261"/>
      <c r="AP8" s="261"/>
      <c r="AQ8" s="261"/>
      <c r="AR8" s="261"/>
      <c r="AS8" s="261"/>
      <c r="AT8" s="261"/>
      <c r="AU8" s="261"/>
    </row>
    <row r="9" spans="1:47" s="1" customFormat="1" ht="17.100000000000001" customHeight="1">
      <c r="A9" s="261"/>
      <c r="B9" s="49" t="s">
        <v>253</v>
      </c>
      <c r="C9" s="16"/>
      <c r="D9" s="16"/>
      <c r="E9" s="16"/>
      <c r="F9" s="16"/>
      <c r="G9" s="16"/>
      <c r="H9" s="261"/>
      <c r="I9" s="261"/>
      <c r="J9" s="261"/>
      <c r="K9" s="261"/>
      <c r="L9" s="261"/>
      <c r="M9" s="261"/>
      <c r="N9" s="261"/>
      <c r="O9" s="261"/>
      <c r="P9" s="261"/>
      <c r="Q9" s="261"/>
      <c r="R9" s="261"/>
      <c r="S9" s="261"/>
      <c r="T9" s="261"/>
      <c r="U9" s="261"/>
      <c r="V9" s="261"/>
      <c r="W9" s="261"/>
      <c r="X9" s="261"/>
      <c r="Y9" s="261"/>
      <c r="Z9" s="261"/>
      <c r="AA9" s="261"/>
      <c r="AB9" s="261"/>
      <c r="AC9" s="261"/>
      <c r="AD9" s="261"/>
      <c r="AE9" s="261"/>
      <c r="AF9" s="261"/>
      <c r="AG9" s="261"/>
      <c r="AH9" s="261"/>
      <c r="AI9" s="261"/>
      <c r="AJ9" s="261"/>
      <c r="AK9" s="261"/>
      <c r="AL9" s="261"/>
      <c r="AM9" s="261"/>
      <c r="AN9" s="261"/>
      <c r="AO9" s="261"/>
      <c r="AP9" s="261"/>
      <c r="AQ9" s="261"/>
      <c r="AR9" s="261"/>
      <c r="AS9" s="261"/>
      <c r="AT9" s="261"/>
      <c r="AU9" s="261"/>
    </row>
    <row r="10" spans="1:47" s="1" customFormat="1" ht="17.100000000000001" customHeight="1">
      <c r="A10" s="261"/>
      <c r="B10" s="274" t="s">
        <v>335</v>
      </c>
      <c r="C10" s="264"/>
      <c r="D10" s="264"/>
      <c r="E10" s="264"/>
      <c r="F10" s="264"/>
      <c r="G10" s="264"/>
      <c r="H10" s="275"/>
      <c r="I10" s="261"/>
      <c r="J10" s="261"/>
      <c r="K10" s="261"/>
      <c r="L10" s="261"/>
      <c r="M10" s="261"/>
      <c r="N10" s="261"/>
      <c r="O10" s="261"/>
      <c r="P10" s="261"/>
      <c r="Q10" s="261"/>
      <c r="R10" s="261"/>
      <c r="S10" s="261"/>
      <c r="T10" s="261"/>
      <c r="U10" s="261"/>
      <c r="V10" s="261"/>
      <c r="W10" s="261"/>
      <c r="X10" s="261"/>
      <c r="Y10" s="261"/>
      <c r="Z10" s="261"/>
      <c r="AA10" s="261"/>
      <c r="AB10" s="261"/>
      <c r="AC10" s="261"/>
      <c r="AD10" s="261"/>
      <c r="AE10" s="261"/>
      <c r="AF10" s="261"/>
      <c r="AG10" s="261"/>
      <c r="AH10" s="261"/>
      <c r="AI10" s="261"/>
      <c r="AJ10" s="261"/>
      <c r="AK10" s="261"/>
      <c r="AL10" s="261"/>
      <c r="AM10" s="261"/>
      <c r="AN10" s="261"/>
      <c r="AO10" s="261"/>
      <c r="AP10" s="261"/>
      <c r="AQ10" s="261"/>
      <c r="AR10" s="261"/>
      <c r="AS10" s="261"/>
      <c r="AT10" s="261"/>
      <c r="AU10" s="261"/>
    </row>
    <row r="11" spans="1:47" s="1" customFormat="1" ht="17.100000000000001" customHeight="1">
      <c r="A11" s="261"/>
      <c r="B11" s="266" t="s">
        <v>336</v>
      </c>
      <c r="C11" s="248"/>
      <c r="D11" s="248"/>
      <c r="E11" s="248"/>
      <c r="F11" s="248"/>
      <c r="G11" s="248"/>
      <c r="H11" s="276"/>
      <c r="I11" s="261"/>
      <c r="J11" s="261"/>
      <c r="K11" s="261"/>
      <c r="L11" s="261"/>
      <c r="M11" s="261"/>
      <c r="N11" s="261"/>
      <c r="O11" s="261"/>
      <c r="P11" s="261"/>
      <c r="Q11" s="261"/>
      <c r="R11" s="261"/>
      <c r="S11" s="261"/>
      <c r="T11" s="261"/>
      <c r="U11" s="261"/>
      <c r="V11" s="261"/>
      <c r="W11" s="261"/>
      <c r="X11" s="261"/>
      <c r="Y11" s="261"/>
      <c r="Z11" s="261"/>
      <c r="AA11" s="261"/>
      <c r="AB11" s="261"/>
      <c r="AC11" s="261"/>
      <c r="AD11" s="261"/>
      <c r="AE11" s="261"/>
      <c r="AF11" s="261"/>
      <c r="AG11" s="261"/>
      <c r="AH11" s="261"/>
      <c r="AI11" s="261"/>
      <c r="AJ11" s="261"/>
      <c r="AK11" s="261"/>
      <c r="AL11" s="261"/>
      <c r="AM11" s="261"/>
      <c r="AN11" s="261"/>
      <c r="AO11" s="261"/>
      <c r="AP11" s="261"/>
      <c r="AQ11" s="261"/>
      <c r="AR11" s="261"/>
      <c r="AS11" s="261"/>
      <c r="AT11" s="261"/>
      <c r="AU11" s="261"/>
    </row>
    <row r="12" spans="1:47" s="1" customFormat="1" ht="17.100000000000001" customHeight="1">
      <c r="A12" s="261"/>
      <c r="B12" s="447" t="s">
        <v>337</v>
      </c>
      <c r="C12" s="448"/>
      <c r="D12" s="448"/>
      <c r="E12" s="448"/>
      <c r="F12" s="448"/>
      <c r="G12" s="254"/>
      <c r="H12" s="277"/>
      <c r="I12"/>
      <c r="J12"/>
      <c r="K12"/>
      <c r="L12"/>
      <c r="M12"/>
      <c r="N12"/>
      <c r="O12"/>
      <c r="P12"/>
      <c r="Q12"/>
      <c r="R12" s="261"/>
      <c r="S12" s="261"/>
      <c r="T12" s="261"/>
      <c r="U12" s="261"/>
      <c r="V12" s="261"/>
      <c r="W12" s="261"/>
      <c r="X12" s="261"/>
      <c r="Y12" s="261"/>
      <c r="Z12" s="261"/>
      <c r="AA12" s="261"/>
      <c r="AB12" s="261"/>
      <c r="AC12" s="261"/>
      <c r="AD12" s="261"/>
      <c r="AE12" s="261"/>
      <c r="AF12" s="261"/>
      <c r="AG12" s="261"/>
      <c r="AH12" s="261"/>
      <c r="AI12" s="261"/>
      <c r="AJ12" s="261"/>
      <c r="AK12" s="261"/>
      <c r="AL12" s="261"/>
      <c r="AM12" s="261"/>
      <c r="AN12" s="261"/>
      <c r="AO12" s="261"/>
      <c r="AP12" s="261"/>
      <c r="AQ12" s="261"/>
      <c r="AR12" s="261"/>
      <c r="AS12" s="261"/>
      <c r="AT12" s="261"/>
      <c r="AU12" s="261"/>
    </row>
    <row r="13" spans="1:47" ht="13.8">
      <c r="B13" s="248"/>
      <c r="C13" s="41"/>
      <c r="D13" s="41"/>
      <c r="E13" s="41"/>
      <c r="F13" s="41"/>
      <c r="I13" s="261"/>
    </row>
    <row r="14" spans="1:47" ht="17.100000000000001" customHeight="1">
      <c r="G14" s="450" t="s">
        <v>338</v>
      </c>
      <c r="H14" s="450"/>
      <c r="I14" s="450"/>
      <c r="J14" s="261"/>
      <c r="K14" s="5"/>
      <c r="L14" s="5"/>
      <c r="M14" s="5"/>
      <c r="N14" s="5"/>
      <c r="O14" s="5"/>
      <c r="P14" s="5"/>
      <c r="Q14" s="5"/>
      <c r="R14" s="5"/>
    </row>
    <row r="15" spans="1:47" s="5" customFormat="1" ht="55.35" customHeight="1">
      <c r="B15" s="98" t="s">
        <v>339</v>
      </c>
      <c r="C15" s="56" t="s">
        <v>104</v>
      </c>
      <c r="D15" s="56" t="s">
        <v>340</v>
      </c>
      <c r="E15" s="98" t="s">
        <v>341</v>
      </c>
      <c r="F15" s="98" t="s">
        <v>342</v>
      </c>
      <c r="G15" s="98" t="s">
        <v>343</v>
      </c>
      <c r="H15" s="98" t="s">
        <v>344</v>
      </c>
      <c r="I15" s="98" t="s">
        <v>345</v>
      </c>
      <c r="J15"/>
      <c r="K15"/>
      <c r="L15"/>
      <c r="M15"/>
      <c r="N15"/>
      <c r="O15"/>
      <c r="P15"/>
      <c r="Q15"/>
      <c r="R15"/>
    </row>
    <row r="16" spans="1:47" ht="17.100000000000001" customHeight="1">
      <c r="B16" s="66" t="s">
        <v>276</v>
      </c>
      <c r="C16" s="66" t="s">
        <v>277</v>
      </c>
      <c r="D16" s="66" t="s">
        <v>278</v>
      </c>
      <c r="E16" s="66" t="s">
        <v>279</v>
      </c>
      <c r="F16" s="66" t="s">
        <v>280</v>
      </c>
      <c r="G16" s="66" t="s">
        <v>281</v>
      </c>
      <c r="H16" s="66" t="s">
        <v>282</v>
      </c>
      <c r="I16" s="66" t="s">
        <v>322</v>
      </c>
    </row>
    <row r="17" spans="2:9" ht="17.100000000000001" customHeight="1">
      <c r="B17" s="33"/>
      <c r="C17" s="33"/>
      <c r="D17" s="33"/>
      <c r="E17" s="33"/>
      <c r="F17" s="34"/>
      <c r="G17" s="34"/>
      <c r="H17" s="34"/>
      <c r="I17" s="34"/>
    </row>
    <row r="18" spans="2:9" ht="17.100000000000001" customHeight="1">
      <c r="B18" s="33"/>
      <c r="C18" s="33"/>
      <c r="D18" s="33"/>
      <c r="E18" s="33"/>
      <c r="F18" s="34"/>
      <c r="G18" s="34"/>
      <c r="H18" s="34"/>
      <c r="I18" s="34"/>
    </row>
    <row r="19" spans="2:9" ht="17.100000000000001" customHeight="1">
      <c r="B19" s="33"/>
      <c r="C19" s="33"/>
      <c r="D19" s="33"/>
      <c r="E19" s="33"/>
      <c r="F19" s="34"/>
      <c r="G19" s="34"/>
      <c r="H19" s="34"/>
      <c r="I19" s="34"/>
    </row>
    <row r="20" spans="2:9" ht="17.100000000000001" customHeight="1">
      <c r="B20" s="33"/>
      <c r="C20" s="33"/>
      <c r="D20" s="33"/>
      <c r="E20" s="33"/>
      <c r="F20" s="34"/>
      <c r="G20" s="34"/>
      <c r="H20" s="34"/>
      <c r="I20" s="34"/>
    </row>
    <row r="21" spans="2:9" ht="17.100000000000001" customHeight="1">
      <c r="B21" s="33"/>
      <c r="C21" s="33"/>
      <c r="D21" s="33"/>
      <c r="E21" s="33"/>
      <c r="F21" s="34"/>
      <c r="G21" s="34"/>
      <c r="H21" s="34"/>
      <c r="I21" s="34"/>
    </row>
    <row r="22" spans="2:9" ht="17.100000000000001" customHeight="1">
      <c r="B22" s="33"/>
      <c r="C22" s="33"/>
      <c r="D22" s="33"/>
      <c r="E22" s="33"/>
      <c r="F22" s="34"/>
      <c r="G22" s="34"/>
      <c r="H22" s="34"/>
      <c r="I22" s="34"/>
    </row>
    <row r="23" spans="2:9" ht="17.100000000000001" customHeight="1">
      <c r="B23" s="33"/>
      <c r="C23" s="33"/>
      <c r="D23" s="33"/>
      <c r="E23" s="33"/>
      <c r="F23" s="34"/>
      <c r="G23" s="34"/>
      <c r="H23" s="34"/>
      <c r="I23" s="34"/>
    </row>
    <row r="24" spans="2:9" ht="17.100000000000001" customHeight="1">
      <c r="B24" s="33"/>
      <c r="C24" s="33"/>
      <c r="D24" s="33"/>
      <c r="E24" s="33"/>
      <c r="F24" s="34"/>
      <c r="G24" s="34"/>
      <c r="H24" s="34"/>
      <c r="I24" s="34"/>
    </row>
    <row r="25" spans="2:9" ht="17.100000000000001" customHeight="1">
      <c r="B25" s="33"/>
      <c r="C25" s="33"/>
      <c r="D25" s="33"/>
      <c r="E25" s="33"/>
      <c r="F25" s="34"/>
      <c r="G25" s="34"/>
      <c r="H25" s="34"/>
      <c r="I25" s="34"/>
    </row>
    <row r="26" spans="2:9" ht="17.100000000000001" customHeight="1">
      <c r="B26" s="33"/>
      <c r="C26" s="33"/>
      <c r="D26" s="33"/>
      <c r="E26" s="33"/>
      <c r="F26" s="34"/>
      <c r="G26" s="34"/>
      <c r="H26" s="34"/>
      <c r="I26" s="34"/>
    </row>
    <row r="27" spans="2:9" ht="17.100000000000001" customHeight="1">
      <c r="B27" s="33"/>
      <c r="C27" s="33"/>
      <c r="D27" s="33"/>
      <c r="E27" s="33"/>
      <c r="F27" s="34"/>
      <c r="G27" s="34"/>
      <c r="H27" s="34"/>
      <c r="I27" s="34"/>
    </row>
    <row r="28" spans="2:9" ht="17.100000000000001" customHeight="1">
      <c r="B28" s="33"/>
      <c r="C28" s="33"/>
      <c r="D28" s="33"/>
      <c r="E28" s="33"/>
      <c r="F28" s="34"/>
      <c r="G28" s="34"/>
      <c r="H28" s="34"/>
      <c r="I28" s="34"/>
    </row>
    <row r="29" spans="2:9" ht="17.100000000000001" customHeight="1">
      <c r="B29" s="33"/>
      <c r="C29" s="33"/>
      <c r="D29" s="33"/>
      <c r="E29" s="33"/>
      <c r="F29" s="34"/>
      <c r="G29" s="34"/>
      <c r="H29" s="34"/>
      <c r="I29" s="34"/>
    </row>
    <row r="30" spans="2:9" ht="17.100000000000001" customHeight="1">
      <c r="B30" s="33"/>
      <c r="C30" s="33"/>
      <c r="D30" s="33"/>
      <c r="E30" s="33"/>
      <c r="F30" s="34"/>
      <c r="G30" s="34"/>
      <c r="H30" s="34"/>
      <c r="I30" s="34"/>
    </row>
    <row r="31" spans="2:9" ht="17.100000000000001" customHeight="1">
      <c r="B31" s="33"/>
      <c r="C31" s="33"/>
      <c r="D31" s="33"/>
      <c r="E31" s="33"/>
      <c r="F31" s="34"/>
      <c r="G31" s="34"/>
      <c r="H31" s="34"/>
      <c r="I31" s="34"/>
    </row>
    <row r="32" spans="2:9" ht="17.100000000000001" customHeight="1">
      <c r="B32" s="33"/>
      <c r="C32" s="33"/>
      <c r="D32" s="33"/>
      <c r="E32" s="33"/>
      <c r="F32" s="33"/>
      <c r="G32" s="34"/>
      <c r="H32" s="34"/>
      <c r="I32" s="34"/>
    </row>
    <row r="33" spans="2:9" ht="17.100000000000001" customHeight="1">
      <c r="B33" s="33"/>
      <c r="C33" s="33"/>
      <c r="D33" s="33"/>
      <c r="E33" s="33"/>
      <c r="F33" s="33"/>
      <c r="G33" s="34"/>
      <c r="H33" s="34"/>
      <c r="I33" s="34"/>
    </row>
    <row r="34" spans="2:9" ht="17.100000000000001" customHeight="1">
      <c r="B34" s="33"/>
      <c r="C34" s="33"/>
      <c r="D34" s="33"/>
      <c r="E34" s="33"/>
      <c r="F34" s="33"/>
      <c r="G34" s="34"/>
      <c r="H34" s="34"/>
      <c r="I34" s="34"/>
    </row>
    <row r="35" spans="2:9" ht="17.100000000000001" customHeight="1">
      <c r="B35" s="33"/>
      <c r="C35" s="33"/>
      <c r="D35" s="33"/>
      <c r="E35" s="33"/>
      <c r="F35" s="33"/>
      <c r="G35" s="34"/>
      <c r="H35" s="34"/>
      <c r="I35" s="34"/>
    </row>
    <row r="36" spans="2:9" ht="17.100000000000001" customHeight="1"/>
    <row r="37" spans="2:9" ht="17.100000000000001" customHeight="1">
      <c r="B37" s="44" t="s">
        <v>346</v>
      </c>
      <c r="C37" s="5"/>
      <c r="D37" s="5"/>
      <c r="E37" s="5"/>
      <c r="F37" s="5"/>
      <c r="G37" s="5"/>
      <c r="H37" s="5"/>
    </row>
    <row r="38" spans="2:9" ht="17.100000000000001" customHeight="1">
      <c r="B38" s="15" t="s">
        <v>276</v>
      </c>
      <c r="C38" s="452" t="s">
        <v>347</v>
      </c>
      <c r="D38" s="452"/>
      <c r="E38" s="452"/>
      <c r="F38" s="452"/>
      <c r="G38" s="452"/>
      <c r="H38" s="452"/>
    </row>
    <row r="39" spans="2:9" ht="17.100000000000001" customHeight="1">
      <c r="B39" s="15" t="s">
        <v>277</v>
      </c>
      <c r="C39" s="452" t="s">
        <v>348</v>
      </c>
      <c r="D39" s="452"/>
      <c r="E39" s="452"/>
      <c r="F39" s="452"/>
      <c r="G39" s="452"/>
      <c r="H39" s="452"/>
    </row>
    <row r="40" spans="2:9" ht="17.100000000000001" customHeight="1">
      <c r="B40" s="15" t="s">
        <v>278</v>
      </c>
      <c r="C40" s="5" t="s">
        <v>349</v>
      </c>
      <c r="D40" s="5"/>
      <c r="E40" s="5"/>
      <c r="F40" s="5"/>
      <c r="G40" s="5"/>
      <c r="H40" s="5"/>
    </row>
    <row r="41" spans="2:9" ht="17.100000000000001" customHeight="1">
      <c r="B41" s="15" t="s">
        <v>279</v>
      </c>
      <c r="C41" s="5" t="s">
        <v>350</v>
      </c>
      <c r="D41" s="5"/>
      <c r="E41" s="5"/>
      <c r="F41" s="5"/>
      <c r="G41" s="5"/>
      <c r="H41" s="5"/>
    </row>
    <row r="42" spans="2:9" ht="17.100000000000001" customHeight="1">
      <c r="B42" s="15" t="s">
        <v>280</v>
      </c>
      <c r="C42" s="452" t="s">
        <v>351</v>
      </c>
      <c r="D42" s="452"/>
      <c r="E42" s="452"/>
      <c r="F42" s="452"/>
      <c r="G42" s="452"/>
      <c r="H42" s="452"/>
    </row>
    <row r="43" spans="2:9" ht="17.100000000000001" customHeight="1">
      <c r="B43" s="15" t="s">
        <v>352</v>
      </c>
      <c r="C43" s="452" t="s">
        <v>353</v>
      </c>
      <c r="D43" s="452"/>
      <c r="E43" s="452"/>
      <c r="F43" s="452"/>
      <c r="G43" s="452"/>
      <c r="H43" s="452"/>
    </row>
    <row r="44" spans="2:9" ht="17.100000000000001" customHeight="1">
      <c r="B44" s="15"/>
      <c r="C44" s="452"/>
      <c r="D44" s="452"/>
      <c r="E44" s="452"/>
      <c r="F44" s="452"/>
      <c r="G44" s="452"/>
      <c r="H44" s="452"/>
    </row>
    <row r="45" spans="2:9" ht="17.100000000000001" customHeight="1">
      <c r="B45" s="15"/>
      <c r="C45" s="452"/>
      <c r="D45" s="452"/>
      <c r="E45" s="452"/>
      <c r="F45" s="452"/>
      <c r="G45" s="452"/>
      <c r="H45" s="452"/>
    </row>
    <row r="46" spans="2:9" ht="17.100000000000001" customHeight="1"/>
  </sheetData>
  <mergeCells count="13">
    <mergeCell ref="C44:H44"/>
    <mergeCell ref="C45:H45"/>
    <mergeCell ref="C38:H38"/>
    <mergeCell ref="C39:H39"/>
    <mergeCell ref="C42:H42"/>
    <mergeCell ref="G14:I14"/>
    <mergeCell ref="B3:D3"/>
    <mergeCell ref="C4:D4"/>
    <mergeCell ref="C5:D5"/>
    <mergeCell ref="C43:H43"/>
    <mergeCell ref="B12:F12"/>
    <mergeCell ref="C6:D6"/>
    <mergeCell ref="C7:D7"/>
  </mergeCells>
  <conditionalFormatting sqref="B1">
    <cfRule type="cellIs" dxfId="9" priority="1" operator="equal">
      <formula>"Confidential"</formula>
    </cfRule>
    <cfRule type="cellIs" dxfId="8" priority="2" operator="equal">
      <formula>"Non-confidential"</formula>
    </cfRule>
  </conditionalFormatting>
  <dataValidations count="1">
    <dataValidation allowBlank="1" showInputMessage="1" sqref="G17:G35" xr:uid="{BE7EE13D-300A-4565-A0A8-37C04EBBF215}"/>
  </dataValidations>
  <hyperlinks>
    <hyperlink ref="I1:J1" location="Contents!A1" display="Contents" xr:uid="{CD3FFAC3-3193-4D4C-A74D-A4315E4BFA2A}"/>
    <hyperlink ref="I1" location="Contents!A1" display="Contents" xr:uid="{FED107FB-EC01-43C5-B6E0-D112B23D82D9}"/>
    <hyperlink ref="H1" location="Glossary!A1" display="Glossary" xr:uid="{26D9F79E-5547-43F3-8EC4-BBC4772FA279}"/>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7A3B2-459B-47C0-88C4-E602B28656A5}">
  <dimension ref="A1:BH46"/>
  <sheetViews>
    <sheetView showGridLines="0" zoomScaleNormal="100" workbookViewId="0">
      <selection activeCell="C22" sqref="C22"/>
    </sheetView>
  </sheetViews>
  <sheetFormatPr defaultColWidth="9.44140625" defaultRowHeight="13.8"/>
  <cols>
    <col min="1" max="1" width="4.44140625" style="5" customWidth="1"/>
    <col min="2" max="2" width="20.5546875" style="5" customWidth="1"/>
    <col min="3" max="3" width="25.44140625" style="5" customWidth="1"/>
    <col min="4" max="4" width="24.44140625" style="5" customWidth="1"/>
    <col min="5" max="5" width="19.5546875" style="5" customWidth="1"/>
    <col min="6" max="6" width="24.44140625" style="5" customWidth="1"/>
    <col min="7" max="7" width="19.44140625" style="5" customWidth="1"/>
    <col min="8" max="8" width="20.5546875" style="5" customWidth="1"/>
    <col min="9" max="9" width="26.44140625" style="5" customWidth="1"/>
    <col min="10" max="10" width="21.44140625" style="5" customWidth="1"/>
    <col min="11" max="15" width="20.5546875" style="5" customWidth="1"/>
    <col min="16" max="16" width="42.5546875" style="5" customWidth="1"/>
    <col min="17" max="16384" width="9.44140625" style="5"/>
  </cols>
  <sheetData>
    <row r="1" spans="1:60" ht="17.100000000000001" customHeight="1">
      <c r="A1" s="6"/>
      <c r="B1" s="213" t="str">
        <f>Guidance!F19</f>
        <v>Non-confidential</v>
      </c>
      <c r="C1" s="6"/>
      <c r="D1" s="6"/>
      <c r="E1" s="6"/>
      <c r="F1" s="6"/>
      <c r="G1" s="6"/>
      <c r="H1" s="228" t="s">
        <v>224</v>
      </c>
      <c r="I1" s="214" t="s">
        <v>121</v>
      </c>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row>
    <row r="2" spans="1:60" ht="17.100000000000001" customHeight="1">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row>
    <row r="3" spans="1:60" ht="17.100000000000001" customHeight="1">
      <c r="A3" s="6"/>
      <c r="B3" s="451" t="s">
        <v>354</v>
      </c>
      <c r="C3" s="451"/>
      <c r="D3" s="451"/>
      <c r="E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row>
    <row r="4" spans="1:60" ht="17.100000000000001" customHeight="1">
      <c r="A4" s="6"/>
      <c r="B4" s="110" t="s">
        <v>249</v>
      </c>
      <c r="C4" s="427" t="str">
        <f>Guidance!$E11</f>
        <v>ER0081</v>
      </c>
      <c r="D4" s="427"/>
      <c r="E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row>
    <row r="5" spans="1:60" ht="17.100000000000001" customHeight="1">
      <c r="A5" s="6"/>
      <c r="B5" s="110" t="s">
        <v>250</v>
      </c>
      <c r="C5" s="428" t="str">
        <f>Guidance!$E13</f>
        <v>example plc</v>
      </c>
      <c r="D5" s="428"/>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row>
    <row r="6" spans="1:60" ht="17.100000000000001" customHeight="1">
      <c r="A6" s="6"/>
      <c r="B6" s="75" t="s">
        <v>251</v>
      </c>
      <c r="C6" s="428" t="str">
        <f>'Internal use'!$B10</f>
        <v>01/10/2024 - 30/09/2025</v>
      </c>
      <c r="D6" s="429"/>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row>
    <row r="7" spans="1:60" ht="17.100000000000001" customHeight="1">
      <c r="A7" s="6"/>
      <c r="B7" s="75" t="s">
        <v>252</v>
      </c>
      <c r="C7" s="428" t="str">
        <f>'Internal use'!$B9</f>
        <v>01/10/2021 - 30/09/2025</v>
      </c>
      <c r="D7" s="429"/>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row>
    <row r="8" spans="1:60" ht="17.100000000000001" customHeight="1" thickBot="1">
      <c r="A8" s="6"/>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row>
    <row r="9" spans="1:60" ht="17.100000000000001" customHeight="1">
      <c r="A9" s="6"/>
      <c r="B9" s="50" t="s">
        <v>253</v>
      </c>
      <c r="C9" s="6"/>
      <c r="D9" s="6"/>
      <c r="E9" s="6"/>
      <c r="F9" s="6"/>
      <c r="G9" s="6"/>
      <c r="H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row>
    <row r="10" spans="1:60" ht="17.100000000000001" customHeight="1">
      <c r="A10" s="6"/>
      <c r="B10" s="471" t="s">
        <v>355</v>
      </c>
      <c r="C10" s="472"/>
      <c r="D10" s="472"/>
      <c r="E10" s="472"/>
      <c r="F10" s="472"/>
      <c r="G10" s="472"/>
      <c r="H10" s="472"/>
      <c r="I10" s="59"/>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row>
    <row r="11" spans="1:60" ht="17.100000000000001" customHeight="1">
      <c r="A11" s="6"/>
      <c r="B11" s="458" t="s">
        <v>356</v>
      </c>
      <c r="C11" s="459"/>
      <c r="D11" s="459"/>
      <c r="E11" s="459"/>
      <c r="F11" s="459"/>
      <c r="G11" s="459"/>
      <c r="H11" s="459"/>
      <c r="I11" s="460"/>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row>
    <row r="12" spans="1:60" ht="17.100000000000001" customHeight="1">
      <c r="A12" s="6"/>
      <c r="B12" s="458" t="s">
        <v>440</v>
      </c>
      <c r="C12" s="461"/>
      <c r="D12" s="461"/>
      <c r="E12" s="461"/>
      <c r="F12" s="461"/>
      <c r="G12" s="461"/>
      <c r="H12" s="461"/>
      <c r="I12" s="460"/>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row>
    <row r="13" spans="1:60" ht="17.100000000000001" customHeight="1">
      <c r="A13" s="6"/>
      <c r="B13" s="458" t="s">
        <v>357</v>
      </c>
      <c r="C13" s="461"/>
      <c r="D13" s="461"/>
      <c r="E13" s="461"/>
      <c r="F13" s="461"/>
      <c r="G13" s="461"/>
      <c r="H13" s="461"/>
      <c r="I13" s="60"/>
      <c r="J13" s="54"/>
      <c r="K13" s="55"/>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row>
    <row r="14" spans="1:60" ht="17.100000000000001" customHeight="1">
      <c r="A14" s="6"/>
      <c r="B14" s="51" t="s">
        <v>358</v>
      </c>
      <c r="C14" s="80"/>
      <c r="D14" s="80"/>
      <c r="E14" s="80"/>
      <c r="F14" s="80"/>
      <c r="G14" s="80"/>
      <c r="H14" s="80"/>
      <c r="I14" s="60"/>
      <c r="J14" s="54"/>
      <c r="K14" s="55"/>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row>
    <row r="15" spans="1:60" ht="17.100000000000001" customHeight="1">
      <c r="A15" s="6"/>
      <c r="B15" s="447" t="s">
        <v>359</v>
      </c>
      <c r="C15" s="468"/>
      <c r="D15" s="468"/>
      <c r="E15" s="468"/>
      <c r="F15" s="468"/>
      <c r="G15" s="62"/>
      <c r="H15" s="62"/>
      <c r="I15" s="61"/>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row>
    <row r="16" spans="1:60" ht="14.4">
      <c r="A16" s="6"/>
      <c r="B16" s="19"/>
      <c r="C16" s="6"/>
      <c r="D16" s="19"/>
      <c r="E16" s="19"/>
      <c r="F16" s="19"/>
      <c r="G16" s="19"/>
      <c r="H16" s="19"/>
      <c r="I16" s="19"/>
      <c r="J16" s="19"/>
      <c r="K16" s="19"/>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row>
    <row r="17" spans="1:60" ht="14.85" customHeight="1" thickBot="1">
      <c r="A17" s="6"/>
      <c r="B17" s="38"/>
      <c r="C17" s="6"/>
      <c r="D17" s="19"/>
      <c r="E17" s="19"/>
      <c r="F17" s="19"/>
      <c r="G17" s="19"/>
      <c r="H17" s="19"/>
      <c r="I17" s="19"/>
      <c r="J17" s="19"/>
      <c r="K17" s="19"/>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row>
    <row r="18" spans="1:60" ht="14.4" customHeight="1">
      <c r="A18" s="6"/>
      <c r="B18" s="462" t="s">
        <v>360</v>
      </c>
      <c r="C18" s="462"/>
      <c r="D18" s="463"/>
      <c r="E18" s="19"/>
      <c r="F18" s="19"/>
      <c r="G18" s="19"/>
      <c r="H18" s="19"/>
      <c r="I18" s="19"/>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row>
    <row r="19" spans="1:60" ht="30" customHeight="1">
      <c r="A19" s="6"/>
      <c r="B19" s="478" t="s">
        <v>361</v>
      </c>
      <c r="C19" s="479"/>
      <c r="D19" s="479"/>
      <c r="E19" s="480"/>
      <c r="F19" s="481"/>
      <c r="G19" s="481"/>
      <c r="H19" s="481"/>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row>
    <row r="20" spans="1:60" ht="30" customHeight="1">
      <c r="A20" s="6"/>
      <c r="B20" s="478" t="s">
        <v>362</v>
      </c>
      <c r="C20" s="479"/>
      <c r="D20" s="479"/>
      <c r="E20" s="465"/>
      <c r="F20" s="466"/>
      <c r="G20" s="466"/>
      <c r="H20" s="467"/>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row>
    <row r="21" spans="1:60">
      <c r="A21" s="6"/>
      <c r="B21" s="6"/>
      <c r="C21" s="6"/>
      <c r="D21" s="25"/>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row>
    <row r="22" spans="1:60">
      <c r="A22" s="6"/>
      <c r="B22" s="205" t="s">
        <v>363</v>
      </c>
      <c r="C22" s="84"/>
      <c r="D22" s="456" t="s">
        <v>364</v>
      </c>
      <c r="E22" s="457"/>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row>
    <row r="23" spans="1:60" ht="13.95" customHeight="1">
      <c r="A23" s="6"/>
      <c r="B23" s="205" t="s">
        <v>365</v>
      </c>
      <c r="C23" s="84"/>
      <c r="D23" s="469" t="s">
        <v>366</v>
      </c>
      <c r="E23" s="457"/>
      <c r="F23" s="470"/>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row>
    <row r="25" spans="1:60">
      <c r="A25" s="6"/>
      <c r="B25" s="68"/>
      <c r="C25" s="68"/>
      <c r="D25" s="455" t="s">
        <v>367</v>
      </c>
      <c r="E25" s="455"/>
      <c r="F25" s="455"/>
      <c r="G25" s="455"/>
      <c r="H25" s="455"/>
      <c r="I25" s="455"/>
      <c r="J25" s="455"/>
      <c r="K25" s="455"/>
      <c r="L25" s="455"/>
      <c r="M25" s="455"/>
      <c r="N25" s="455"/>
      <c r="O25" s="455"/>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row>
    <row r="26" spans="1:60" s="96" customFormat="1" ht="16.95" customHeight="1">
      <c r="A26" s="95"/>
      <c r="B26" s="477"/>
      <c r="C26" s="477"/>
      <c r="D26" s="464" t="str">
        <f>'Internal use'!B13</f>
        <v>01/10/2021 - 30/09/2022</v>
      </c>
      <c r="E26" s="464"/>
      <c r="F26" s="464"/>
      <c r="G26" s="464" t="str">
        <f>'Internal use'!B14</f>
        <v>01/10/2022 - 30/09/2023</v>
      </c>
      <c r="H26" s="464"/>
      <c r="I26" s="464"/>
      <c r="J26" s="464" t="str">
        <f>'Internal use'!B15</f>
        <v>01/10/2023 - 30/09/2024</v>
      </c>
      <c r="K26" s="464"/>
      <c r="L26" s="464"/>
      <c r="M26" s="464" t="str">
        <f>'Internal use'!B10</f>
        <v>01/10/2024 - 30/09/2025</v>
      </c>
      <c r="N26" s="464"/>
      <c r="O26" s="464"/>
      <c r="P26" s="453" t="s">
        <v>368</v>
      </c>
      <c r="Q26" s="95"/>
      <c r="R26" s="95"/>
      <c r="S26" s="95"/>
      <c r="T26" s="95"/>
      <c r="U26" s="95"/>
      <c r="V26" s="95"/>
      <c r="W26" s="95"/>
      <c r="X26" s="95"/>
      <c r="Y26" s="95"/>
      <c r="Z26" s="95"/>
      <c r="AA26" s="95"/>
      <c r="AB26" s="95"/>
      <c r="AC26" s="95"/>
      <c r="AD26" s="95"/>
      <c r="AE26" s="95"/>
      <c r="AF26" s="95"/>
      <c r="AG26" s="95"/>
      <c r="AH26" s="95"/>
      <c r="AI26" s="95"/>
      <c r="AJ26" s="95"/>
      <c r="AK26" s="95"/>
      <c r="AL26" s="95"/>
      <c r="AM26" s="95"/>
      <c r="AN26" s="95"/>
      <c r="AO26" s="95"/>
      <c r="AP26" s="95"/>
      <c r="AQ26" s="95"/>
      <c r="AR26" s="95"/>
      <c r="AS26" s="95"/>
      <c r="AT26" s="95"/>
      <c r="AU26" s="95"/>
      <c r="AV26" s="95"/>
      <c r="AW26" s="95"/>
      <c r="AX26" s="95"/>
      <c r="AY26" s="95"/>
      <c r="AZ26" s="95"/>
      <c r="BA26" s="95"/>
      <c r="BB26" s="95"/>
      <c r="BC26" s="95"/>
      <c r="BD26" s="95"/>
      <c r="BE26" s="95"/>
      <c r="BF26" s="95"/>
      <c r="BG26" s="95"/>
      <c r="BH26" s="95"/>
    </row>
    <row r="27" spans="1:60" s="21" customFormat="1" ht="27.6">
      <c r="A27" s="20"/>
      <c r="B27" s="475" t="s">
        <v>369</v>
      </c>
      <c r="C27" s="476"/>
      <c r="D27" s="85" t="s">
        <v>370</v>
      </c>
      <c r="E27" s="85" t="s">
        <v>371</v>
      </c>
      <c r="F27" s="85" t="s">
        <v>372</v>
      </c>
      <c r="G27" s="85" t="s">
        <v>370</v>
      </c>
      <c r="H27" s="85" t="s">
        <v>371</v>
      </c>
      <c r="I27" s="85" t="s">
        <v>372</v>
      </c>
      <c r="J27" s="85" t="s">
        <v>370</v>
      </c>
      <c r="K27" s="85" t="s">
        <v>371</v>
      </c>
      <c r="L27" s="85" t="s">
        <v>372</v>
      </c>
      <c r="M27" s="85" t="s">
        <v>370</v>
      </c>
      <c r="N27" s="85" t="s">
        <v>371</v>
      </c>
      <c r="O27" s="85" t="s">
        <v>372</v>
      </c>
      <c r="P27" s="454"/>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row>
    <row r="28" spans="1:60" s="21" customFormat="1" ht="17.100000000000001" customHeight="1">
      <c r="A28" s="20"/>
      <c r="B28" s="476"/>
      <c r="C28" s="476"/>
      <c r="D28" s="46" t="s">
        <v>276</v>
      </c>
      <c r="E28" s="46" t="s">
        <v>277</v>
      </c>
      <c r="F28" s="46" t="s">
        <v>278</v>
      </c>
      <c r="G28" s="46" t="s">
        <v>276</v>
      </c>
      <c r="H28" s="46" t="s">
        <v>277</v>
      </c>
      <c r="I28" s="46" t="s">
        <v>278</v>
      </c>
      <c r="J28" s="46" t="s">
        <v>276</v>
      </c>
      <c r="K28" s="46" t="s">
        <v>277</v>
      </c>
      <c r="L28" s="46" t="s">
        <v>278</v>
      </c>
      <c r="M28" s="46" t="s">
        <v>276</v>
      </c>
      <c r="N28" s="46" t="s">
        <v>277</v>
      </c>
      <c r="O28" s="46" t="s">
        <v>278</v>
      </c>
      <c r="P28" s="46" t="s">
        <v>279</v>
      </c>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row>
    <row r="29" spans="1:60" ht="17.100000000000001" customHeight="1">
      <c r="A29" s="6"/>
      <c r="B29" s="474" t="s">
        <v>373</v>
      </c>
      <c r="C29" s="474"/>
      <c r="D29" s="57"/>
      <c r="E29" s="57"/>
      <c r="F29" s="58" t="str">
        <f>IFERROR(E29/D29,"-")</f>
        <v>-</v>
      </c>
      <c r="G29" s="57"/>
      <c r="H29" s="57"/>
      <c r="I29" s="58" t="str">
        <f>IFERROR(H29/G29,"-")</f>
        <v>-</v>
      </c>
      <c r="J29" s="57"/>
      <c r="K29" s="57"/>
      <c r="L29" s="58" t="str">
        <f>IFERROR(K29/J29,"-")</f>
        <v>-</v>
      </c>
      <c r="M29" s="57"/>
      <c r="N29" s="57"/>
      <c r="O29" s="58" t="str">
        <f>IFERROR(N29/M29,"-")</f>
        <v>-</v>
      </c>
      <c r="P29" s="203"/>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row>
    <row r="30" spans="1:60" ht="17.100000000000001" customHeight="1">
      <c r="A30" s="6"/>
      <c r="B30" s="474" t="s">
        <v>374</v>
      </c>
      <c r="C30" s="474"/>
      <c r="D30" s="57"/>
      <c r="E30" s="57"/>
      <c r="F30" s="58" t="str">
        <f t="shared" ref="F30:F34" si="0">IFERROR(E30/D30,"-")</f>
        <v>-</v>
      </c>
      <c r="G30" s="57"/>
      <c r="H30" s="57"/>
      <c r="I30" s="58" t="str">
        <f t="shared" ref="I30:I34" si="1">IFERROR(H30/G30,"-")</f>
        <v>-</v>
      </c>
      <c r="J30" s="57"/>
      <c r="K30" s="57"/>
      <c r="L30" s="58" t="str">
        <f t="shared" ref="L30:L34" si="2">IFERROR(K30/J30,"-")</f>
        <v>-</v>
      </c>
      <c r="M30" s="57"/>
      <c r="N30" s="57"/>
      <c r="O30" s="58" t="str">
        <f t="shared" ref="O30:O34" si="3">IFERROR(N30/M30,"-")</f>
        <v>-</v>
      </c>
      <c r="P30" s="203"/>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row>
    <row r="31" spans="1:60" ht="17.100000000000001" customHeight="1">
      <c r="A31" s="6"/>
      <c r="B31" s="474" t="s">
        <v>375</v>
      </c>
      <c r="C31" s="474"/>
      <c r="D31" s="57"/>
      <c r="E31" s="57"/>
      <c r="F31" s="58" t="str">
        <f t="shared" si="0"/>
        <v>-</v>
      </c>
      <c r="G31" s="57"/>
      <c r="H31" s="57"/>
      <c r="I31" s="58" t="str">
        <f t="shared" si="1"/>
        <v>-</v>
      </c>
      <c r="J31" s="57"/>
      <c r="K31" s="57"/>
      <c r="L31" s="58" t="str">
        <f t="shared" si="2"/>
        <v>-</v>
      </c>
      <c r="M31" s="57"/>
      <c r="N31" s="57"/>
      <c r="O31" s="58" t="str">
        <f t="shared" si="3"/>
        <v>-</v>
      </c>
      <c r="P31" s="203"/>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row>
    <row r="32" spans="1:60" ht="17.100000000000001" customHeight="1">
      <c r="A32" s="6"/>
      <c r="B32" s="474" t="s">
        <v>376</v>
      </c>
      <c r="C32" s="474"/>
      <c r="D32" s="57"/>
      <c r="E32" s="57"/>
      <c r="F32" s="58" t="str">
        <f t="shared" si="0"/>
        <v>-</v>
      </c>
      <c r="G32" s="57"/>
      <c r="H32" s="57"/>
      <c r="I32" s="58" t="str">
        <f t="shared" si="1"/>
        <v>-</v>
      </c>
      <c r="J32" s="57"/>
      <c r="K32" s="57"/>
      <c r="L32" s="58" t="str">
        <f t="shared" si="2"/>
        <v>-</v>
      </c>
      <c r="M32" s="57"/>
      <c r="N32" s="57"/>
      <c r="O32" s="58" t="str">
        <f t="shared" si="3"/>
        <v>-</v>
      </c>
      <c r="P32" s="203"/>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row>
    <row r="33" spans="1:60" ht="17.100000000000001" customHeight="1">
      <c r="A33" s="6"/>
      <c r="B33" s="474" t="s">
        <v>377</v>
      </c>
      <c r="C33" s="474"/>
      <c r="D33" s="57"/>
      <c r="E33" s="57"/>
      <c r="F33" s="58" t="str">
        <f t="shared" si="0"/>
        <v>-</v>
      </c>
      <c r="G33" s="57"/>
      <c r="H33" s="57"/>
      <c r="I33" s="58" t="str">
        <f t="shared" si="1"/>
        <v>-</v>
      </c>
      <c r="J33" s="57"/>
      <c r="K33" s="57"/>
      <c r="L33" s="58" t="str">
        <f t="shared" si="2"/>
        <v>-</v>
      </c>
      <c r="M33" s="57"/>
      <c r="N33" s="57"/>
      <c r="O33" s="58" t="str">
        <f t="shared" si="3"/>
        <v>-</v>
      </c>
      <c r="P33" s="203"/>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row>
    <row r="34" spans="1:60" ht="17.100000000000001" customHeight="1">
      <c r="A34" s="6"/>
      <c r="B34" s="474" t="s">
        <v>378</v>
      </c>
      <c r="C34" s="474"/>
      <c r="D34" s="57"/>
      <c r="E34" s="57"/>
      <c r="F34" s="58" t="str">
        <f t="shared" si="0"/>
        <v>-</v>
      </c>
      <c r="G34" s="57"/>
      <c r="H34" s="57"/>
      <c r="I34" s="58" t="str">
        <f t="shared" si="1"/>
        <v>-</v>
      </c>
      <c r="J34" s="57"/>
      <c r="K34" s="57"/>
      <c r="L34" s="58" t="str">
        <f t="shared" si="2"/>
        <v>-</v>
      </c>
      <c r="M34" s="57"/>
      <c r="N34" s="57"/>
      <c r="O34" s="58" t="str">
        <f t="shared" si="3"/>
        <v>-</v>
      </c>
      <c r="P34" s="203"/>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row>
    <row r="35" spans="1:60" ht="17.100000000000001" customHeight="1">
      <c r="A35" s="6"/>
      <c r="B35" s="473" t="s">
        <v>379</v>
      </c>
      <c r="C35" s="473"/>
      <c r="D35" s="58">
        <f>SUM(D29:D34)</f>
        <v>0</v>
      </c>
      <c r="E35" s="58">
        <f t="shared" ref="E35:N35" si="4">SUM(E29:E34)</f>
        <v>0</v>
      </c>
      <c r="F35" s="58" t="str">
        <f>IFERROR(E35/D35, "-")</f>
        <v>-</v>
      </c>
      <c r="G35" s="58">
        <f t="shared" si="4"/>
        <v>0</v>
      </c>
      <c r="H35" s="58">
        <f t="shared" si="4"/>
        <v>0</v>
      </c>
      <c r="I35" s="58" t="str">
        <f>IFERROR(H35/G35, "-")</f>
        <v>-</v>
      </c>
      <c r="J35" s="58">
        <f t="shared" si="4"/>
        <v>0</v>
      </c>
      <c r="K35" s="58">
        <f t="shared" si="4"/>
        <v>0</v>
      </c>
      <c r="L35" s="58" t="str">
        <f>IFERROR(K35/J35, "-")</f>
        <v>-</v>
      </c>
      <c r="M35" s="58">
        <f t="shared" si="4"/>
        <v>0</v>
      </c>
      <c r="N35" s="58">
        <f t="shared" si="4"/>
        <v>0</v>
      </c>
      <c r="O35" s="58" t="str">
        <f>IFERROR(N35/M35, "-")</f>
        <v>-</v>
      </c>
      <c r="P35" s="204"/>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row>
    <row r="36" spans="1:60" ht="17.100000000000001" customHeight="1">
      <c r="A36" s="6"/>
      <c r="B36" s="7"/>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row>
    <row r="37" spans="1:60" ht="17.100000000000001" customHeight="1">
      <c r="A37" s="6"/>
      <c r="B37" s="44" t="s">
        <v>346</v>
      </c>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row>
    <row r="38" spans="1:60" ht="17.100000000000001" customHeight="1">
      <c r="A38" s="6"/>
      <c r="B38" s="15" t="s">
        <v>276</v>
      </c>
      <c r="C38" s="6" t="s">
        <v>380</v>
      </c>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row>
    <row r="39" spans="1:60" ht="17.100000000000001" customHeight="1">
      <c r="A39" s="6"/>
      <c r="B39" s="15" t="s">
        <v>277</v>
      </c>
      <c r="C39" s="6" t="s">
        <v>381</v>
      </c>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row>
    <row r="40" spans="1:60" ht="17.100000000000001" customHeight="1">
      <c r="A40" s="6"/>
      <c r="B40" s="15" t="s">
        <v>278</v>
      </c>
      <c r="C40" s="6" t="s">
        <v>382</v>
      </c>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row>
    <row r="41" spans="1:60" ht="17.100000000000001" customHeight="1">
      <c r="A41" s="6"/>
      <c r="B41" s="15" t="s">
        <v>279</v>
      </c>
      <c r="C41" s="6" t="s">
        <v>383</v>
      </c>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row>
    <row r="42" spans="1:60" ht="17.100000000000001" customHeight="1">
      <c r="A42" s="6"/>
      <c r="B42" s="35"/>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row>
    <row r="43" spans="1:60">
      <c r="A43" s="6"/>
      <c r="B43" s="35"/>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row>
    <row r="44" spans="1:60">
      <c r="A44" s="6"/>
      <c r="B44" s="35"/>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row>
    <row r="45" spans="1:60">
      <c r="A45" s="6"/>
      <c r="B45" s="35"/>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row>
    <row r="46" spans="1:60">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row>
  </sheetData>
  <mergeCells count="32">
    <mergeCell ref="B10:H10"/>
    <mergeCell ref="B13:H13"/>
    <mergeCell ref="B35:C35"/>
    <mergeCell ref="B34:C34"/>
    <mergeCell ref="B32:C32"/>
    <mergeCell ref="B33:C33"/>
    <mergeCell ref="B27:C28"/>
    <mergeCell ref="B29:C29"/>
    <mergeCell ref="B31:C31"/>
    <mergeCell ref="G26:I26"/>
    <mergeCell ref="B26:C26"/>
    <mergeCell ref="D26:F26"/>
    <mergeCell ref="B19:D19"/>
    <mergeCell ref="B20:D20"/>
    <mergeCell ref="E19:H19"/>
    <mergeCell ref="B30:C30"/>
    <mergeCell ref="B3:D3"/>
    <mergeCell ref="C4:D4"/>
    <mergeCell ref="C5:D5"/>
    <mergeCell ref="C6:D6"/>
    <mergeCell ref="C7:D7"/>
    <mergeCell ref="P26:P27"/>
    <mergeCell ref="D25:O25"/>
    <mergeCell ref="D22:E22"/>
    <mergeCell ref="B11:I11"/>
    <mergeCell ref="B12:I12"/>
    <mergeCell ref="B18:D18"/>
    <mergeCell ref="M26:O26"/>
    <mergeCell ref="J26:L26"/>
    <mergeCell ref="E20:H20"/>
    <mergeCell ref="B15:F15"/>
    <mergeCell ref="D23:F23"/>
  </mergeCells>
  <conditionalFormatting sqref="B1">
    <cfRule type="cellIs" dxfId="7" priority="1" operator="equal">
      <formula>"Confidential"</formula>
    </cfRule>
    <cfRule type="cellIs" dxfId="6" priority="2" operator="equal">
      <formula>"Non-confidential"</formula>
    </cfRule>
  </conditionalFormatting>
  <hyperlinks>
    <hyperlink ref="I1:J1" location="Contents!A1" display="Contents" xr:uid="{C397D09B-D590-49AF-B2DF-E060D6D7ACAF}"/>
    <hyperlink ref="I1" location="Contents!A1" display="Contents" xr:uid="{3E17B49C-2B1C-4831-8641-D0BD1939A44D}"/>
    <hyperlink ref="H1" location="Glossary!A1" display="Glossary" xr:uid="{685EC0EF-7F83-49E9-8EDA-59CEFE036E8A}"/>
  </hyperlinks>
  <pageMargins left="0.7" right="0.7" top="0.75" bottom="0.75" header="0.3" footer="0.3"/>
  <pageSetup paperSize="9" orientation="portrait" r:id="rId1"/>
  <ignoredErrors>
    <ignoredError sqref="F35 L35 I35"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FD131-C1D9-4BF4-88CF-642736CA41B6}">
  <sheetPr>
    <tabColor rgb="FF92D050"/>
  </sheetPr>
  <dimension ref="A1:E10"/>
  <sheetViews>
    <sheetView showGridLines="0" workbookViewId="0"/>
  </sheetViews>
  <sheetFormatPr defaultRowHeight="13.2"/>
  <cols>
    <col min="1" max="1" width="22.109375" customWidth="1"/>
    <col min="2" max="2" width="48" customWidth="1"/>
    <col min="3" max="3" width="53.109375" customWidth="1"/>
    <col min="4" max="4" width="13.88671875" customWidth="1"/>
    <col min="5" max="5" width="16" customWidth="1"/>
    <col min="6" max="6" width="9.88671875" customWidth="1"/>
  </cols>
  <sheetData>
    <row r="1" spans="1:5" s="5" customFormat="1" ht="13.8">
      <c r="D1" s="228" t="s">
        <v>224</v>
      </c>
      <c r="E1" s="214" t="s">
        <v>121</v>
      </c>
    </row>
    <row r="3" spans="1:5" ht="36.6">
      <c r="A3" s="422" t="s">
        <v>243</v>
      </c>
      <c r="B3" s="422"/>
    </row>
    <row r="6" spans="1:5" s="206" customFormat="1" ht="17.399999999999999">
      <c r="A6" s="215" t="s">
        <v>227</v>
      </c>
      <c r="B6" s="215" t="s">
        <v>228</v>
      </c>
    </row>
    <row r="7" spans="1:5" s="96" customFormat="1" ht="15.6">
      <c r="A7" s="225" t="s">
        <v>242</v>
      </c>
      <c r="B7" s="211" t="s">
        <v>243</v>
      </c>
    </row>
    <row r="8" spans="1:5" ht="15">
      <c r="C8" s="209"/>
    </row>
    <row r="9" spans="1:5" ht="15">
      <c r="C9" s="209"/>
    </row>
    <row r="10" spans="1:5" ht="15">
      <c r="C10" s="209"/>
    </row>
  </sheetData>
  <mergeCells count="1">
    <mergeCell ref="A3:B3"/>
  </mergeCells>
  <hyperlinks>
    <hyperlink ref="E1" location="Contents!A1" display="Contents page" xr:uid="{3627BD20-A185-4260-879F-B86F20C490BB}"/>
    <hyperlink ref="D1" location="Glossary!A1" display="Glossary" xr:uid="{467A5753-CC9D-41CA-B9AC-73F3D44CDA2F}"/>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DD6E2-5A2F-438D-B593-0CC60B7B6671}">
  <dimension ref="A1:AC67"/>
  <sheetViews>
    <sheetView showGridLines="0" workbookViewId="0">
      <selection activeCell="C20" sqref="C20"/>
    </sheetView>
  </sheetViews>
  <sheetFormatPr defaultColWidth="8.6640625" defaultRowHeight="13.8"/>
  <cols>
    <col min="1" max="1" width="8.5546875" style="5" customWidth="1"/>
    <col min="2" max="2" width="21" style="5" customWidth="1"/>
    <col min="3" max="3" width="22.5546875" style="5" customWidth="1"/>
    <col min="4" max="4" width="23" style="5" customWidth="1"/>
    <col min="5" max="5" width="23.33203125" style="5" customWidth="1"/>
    <col min="6" max="6" width="24" style="5" customWidth="1"/>
    <col min="7" max="7" width="22.5546875" style="5" customWidth="1"/>
    <col min="8" max="8" width="20.44140625" style="5" customWidth="1"/>
    <col min="9" max="9" width="22.33203125" style="5" customWidth="1"/>
    <col min="10" max="10" width="19.33203125" style="5" customWidth="1"/>
    <col min="11" max="14" width="19.5546875" style="5" bestFit="1" customWidth="1"/>
    <col min="15" max="15" width="22.5546875" style="5" customWidth="1"/>
    <col min="16" max="16" width="12.5546875" style="5" customWidth="1"/>
    <col min="17" max="16384" width="8.6640625" style="5"/>
  </cols>
  <sheetData>
    <row r="1" spans="1:26">
      <c r="A1" s="6"/>
      <c r="B1" s="213" t="str">
        <f>Guidance!F19</f>
        <v>Non-confidential</v>
      </c>
      <c r="C1" s="6"/>
      <c r="D1" s="6"/>
      <c r="E1" s="6"/>
      <c r="F1" s="6"/>
      <c r="G1" s="6"/>
      <c r="H1" s="228" t="s">
        <v>224</v>
      </c>
      <c r="I1" s="214" t="s">
        <v>121</v>
      </c>
      <c r="J1" s="6"/>
      <c r="K1" s="6"/>
      <c r="L1" s="6"/>
      <c r="M1" s="6"/>
      <c r="N1" s="6"/>
      <c r="O1" s="6"/>
      <c r="P1" s="6"/>
      <c r="Q1" s="6"/>
      <c r="R1" s="6"/>
      <c r="S1" s="6"/>
      <c r="T1" s="6"/>
      <c r="U1" s="6"/>
      <c r="V1" s="6"/>
      <c r="W1" s="6"/>
      <c r="X1" s="6"/>
      <c r="Y1" s="6"/>
      <c r="Z1" s="6"/>
    </row>
    <row r="2" spans="1:26" ht="14.4" thickBot="1">
      <c r="A2" s="6"/>
      <c r="B2" s="6"/>
      <c r="C2" s="6"/>
      <c r="D2" s="6"/>
      <c r="E2" s="6"/>
      <c r="F2" s="6"/>
      <c r="G2" s="6"/>
      <c r="H2" s="6"/>
      <c r="I2" s="6"/>
      <c r="J2" s="6"/>
      <c r="K2" s="6"/>
      <c r="L2" s="6"/>
      <c r="M2" s="6"/>
      <c r="N2" s="6"/>
      <c r="O2" s="6"/>
      <c r="P2" s="6"/>
      <c r="Q2" s="6"/>
      <c r="R2" s="6"/>
      <c r="S2" s="6"/>
      <c r="T2" s="6"/>
      <c r="U2" s="6"/>
      <c r="V2" s="6"/>
      <c r="W2" s="6"/>
      <c r="X2" s="6"/>
      <c r="Y2" s="6"/>
      <c r="Z2" s="6"/>
    </row>
    <row r="3" spans="1:26" ht="17.399999999999999">
      <c r="A3" s="6"/>
      <c r="B3" s="77" t="s">
        <v>242</v>
      </c>
      <c r="C3" s="78"/>
      <c r="D3" s="79"/>
      <c r="E3" s="6"/>
      <c r="F3" s="6"/>
      <c r="G3" s="6"/>
      <c r="H3" s="6"/>
      <c r="I3" s="6"/>
      <c r="J3" s="6"/>
      <c r="K3" s="6"/>
      <c r="L3" s="6"/>
      <c r="M3" s="6"/>
      <c r="N3" s="6"/>
      <c r="O3" s="6"/>
      <c r="P3" s="6"/>
      <c r="Q3" s="6"/>
      <c r="R3" s="6"/>
      <c r="S3" s="6"/>
      <c r="T3" s="6"/>
      <c r="U3" s="6"/>
      <c r="V3" s="6"/>
      <c r="W3" s="6"/>
      <c r="X3" s="6"/>
      <c r="Y3" s="6"/>
      <c r="Z3" s="6"/>
    </row>
    <row r="4" spans="1:26">
      <c r="A4" s="6"/>
      <c r="B4" s="86" t="s">
        <v>249</v>
      </c>
      <c r="C4" s="427" t="str">
        <f>Guidance!$E11</f>
        <v>ER0081</v>
      </c>
      <c r="D4" s="427"/>
      <c r="E4" s="11"/>
      <c r="F4" s="11"/>
      <c r="G4" s="11"/>
      <c r="H4" s="11"/>
      <c r="I4" s="11"/>
      <c r="J4" s="11"/>
      <c r="K4" s="12"/>
      <c r="L4" s="13"/>
      <c r="M4" s="11"/>
      <c r="N4" s="11"/>
      <c r="O4" s="11"/>
      <c r="P4" s="11"/>
      <c r="Q4" s="11"/>
      <c r="R4" s="6"/>
      <c r="S4" s="6"/>
      <c r="T4" s="6"/>
      <c r="U4" s="6"/>
      <c r="V4" s="6"/>
      <c r="W4" s="6"/>
      <c r="X4" s="6"/>
      <c r="Y4" s="6"/>
      <c r="Z4" s="6"/>
    </row>
    <row r="5" spans="1:26">
      <c r="A5" s="6"/>
      <c r="B5" s="86" t="s">
        <v>250</v>
      </c>
      <c r="C5" s="428" t="str">
        <f>Guidance!$E13</f>
        <v>example plc</v>
      </c>
      <c r="D5" s="428"/>
      <c r="E5" s="6"/>
      <c r="F5" s="6"/>
      <c r="G5" s="6"/>
      <c r="H5" s="6"/>
      <c r="I5" s="6"/>
      <c r="J5" s="6"/>
      <c r="K5" s="12"/>
      <c r="L5" s="14"/>
      <c r="M5" s="6"/>
      <c r="N5" s="6"/>
      <c r="O5" s="6"/>
      <c r="P5" s="6"/>
      <c r="Q5" s="6"/>
      <c r="R5" s="6"/>
      <c r="S5" s="6"/>
      <c r="T5" s="6"/>
      <c r="U5" s="6"/>
      <c r="V5" s="6"/>
      <c r="W5" s="6"/>
      <c r="X5" s="6"/>
      <c r="Y5" s="6"/>
      <c r="Z5" s="6"/>
    </row>
    <row r="6" spans="1:26" ht="14.4">
      <c r="A6" s="6"/>
      <c r="B6" s="83" t="s">
        <v>251</v>
      </c>
      <c r="C6" s="428" t="str">
        <f>'Internal use'!$B10</f>
        <v>01/10/2024 - 30/09/2025</v>
      </c>
      <c r="D6" s="429"/>
      <c r="E6" s="6"/>
      <c r="F6" s="6"/>
      <c r="G6" s="6"/>
      <c r="H6" s="6"/>
      <c r="I6" s="6"/>
      <c r="J6" s="6"/>
      <c r="K6" s="12"/>
      <c r="L6" s="14"/>
      <c r="M6" s="6"/>
      <c r="N6" s="6"/>
      <c r="O6" s="6"/>
      <c r="P6" s="6"/>
      <c r="Q6" s="6"/>
      <c r="R6" s="6"/>
      <c r="S6" s="6"/>
      <c r="T6" s="6"/>
      <c r="U6" s="6"/>
      <c r="V6" s="6"/>
      <c r="W6" s="6"/>
      <c r="X6" s="6"/>
      <c r="Y6" s="6"/>
      <c r="Z6" s="6"/>
    </row>
    <row r="7" spans="1:26" ht="14.4">
      <c r="A7" s="6"/>
      <c r="B7" s="83" t="s">
        <v>252</v>
      </c>
      <c r="C7" s="428" t="str">
        <f>'Internal use'!$B9</f>
        <v>01/10/2021 - 30/09/2025</v>
      </c>
      <c r="D7" s="429"/>
      <c r="E7" s="6"/>
      <c r="F7" s="6"/>
      <c r="G7" s="6"/>
      <c r="H7" s="6"/>
      <c r="I7" s="6"/>
      <c r="J7" s="6"/>
      <c r="K7" s="12"/>
      <c r="L7" s="14"/>
      <c r="M7" s="6"/>
      <c r="N7" s="6"/>
      <c r="O7" s="6"/>
      <c r="P7" s="6"/>
      <c r="Q7" s="6"/>
      <c r="R7" s="6"/>
      <c r="S7" s="6"/>
      <c r="T7" s="6"/>
      <c r="U7" s="6"/>
      <c r="V7" s="6"/>
      <c r="W7" s="6"/>
      <c r="X7" s="6"/>
      <c r="Y7" s="6"/>
      <c r="Z7" s="6"/>
    </row>
    <row r="8" spans="1:26">
      <c r="A8" s="6"/>
      <c r="B8" s="6"/>
      <c r="C8" s="6"/>
      <c r="D8" s="6"/>
      <c r="E8" s="6"/>
      <c r="F8" s="6"/>
      <c r="G8" s="6"/>
      <c r="H8" s="6"/>
      <c r="I8" s="6"/>
      <c r="J8" s="6"/>
      <c r="K8" s="12"/>
      <c r="L8" s="14"/>
      <c r="M8" s="6"/>
      <c r="N8" s="6"/>
      <c r="O8" s="6"/>
      <c r="P8" s="6"/>
      <c r="Q8" s="6"/>
      <c r="R8" s="6"/>
      <c r="S8" s="6"/>
      <c r="T8" s="6"/>
      <c r="U8" s="6"/>
      <c r="V8" s="6"/>
      <c r="W8" s="6"/>
      <c r="X8" s="6"/>
      <c r="Y8" s="6"/>
      <c r="Z8" s="6"/>
    </row>
    <row r="9" spans="1:26">
      <c r="A9" s="6"/>
      <c r="B9" s="484" t="s">
        <v>253</v>
      </c>
      <c r="C9" s="485"/>
      <c r="D9" s="6"/>
      <c r="E9" s="6"/>
      <c r="F9" s="6"/>
      <c r="G9" s="6"/>
      <c r="H9" s="6"/>
      <c r="I9" s="6"/>
      <c r="J9" s="6"/>
      <c r="K9" s="12"/>
      <c r="L9" s="14"/>
      <c r="M9" s="6"/>
      <c r="N9" s="6"/>
      <c r="O9" s="6"/>
      <c r="P9" s="6"/>
      <c r="Q9" s="6"/>
      <c r="R9" s="6"/>
      <c r="S9" s="6"/>
      <c r="T9" s="6"/>
      <c r="U9" s="6"/>
      <c r="V9" s="6"/>
      <c r="W9" s="6"/>
      <c r="X9" s="6"/>
      <c r="Y9" s="6"/>
      <c r="Z9" s="6"/>
    </row>
    <row r="10" spans="1:26" s="64" customFormat="1" ht="16.95" customHeight="1">
      <c r="A10" s="63"/>
      <c r="B10" s="471" t="s">
        <v>384</v>
      </c>
      <c r="C10" s="472"/>
      <c r="D10" s="472"/>
      <c r="E10" s="472"/>
      <c r="F10" s="472"/>
      <c r="G10" s="472"/>
      <c r="H10" s="482"/>
      <c r="I10" s="483"/>
      <c r="J10" s="63"/>
      <c r="K10" s="87"/>
      <c r="L10" s="65"/>
      <c r="M10" s="63"/>
      <c r="N10" s="63"/>
      <c r="O10" s="63"/>
      <c r="P10" s="63"/>
      <c r="Q10" s="63"/>
      <c r="R10" s="63"/>
      <c r="S10" s="63"/>
      <c r="T10" s="63"/>
      <c r="U10" s="63"/>
      <c r="V10" s="63"/>
      <c r="W10" s="63"/>
      <c r="X10" s="63"/>
      <c r="Y10" s="63"/>
      <c r="Z10" s="63"/>
    </row>
    <row r="11" spans="1:26" s="64" customFormat="1" ht="16.95" customHeight="1">
      <c r="A11" s="63"/>
      <c r="B11" s="458" t="s">
        <v>385</v>
      </c>
      <c r="C11" s="461"/>
      <c r="D11" s="461"/>
      <c r="E11" s="461"/>
      <c r="F11" s="461"/>
      <c r="G11" s="461"/>
      <c r="H11" s="486"/>
      <c r="I11" s="67"/>
      <c r="J11" s="63"/>
      <c r="K11" s="87"/>
      <c r="L11" s="65"/>
      <c r="M11" s="63"/>
      <c r="N11" s="63"/>
      <c r="O11" s="63"/>
      <c r="P11" s="63"/>
      <c r="Q11" s="63"/>
      <c r="R11" s="63"/>
      <c r="S11" s="63"/>
      <c r="T11" s="63"/>
      <c r="U11" s="63"/>
      <c r="V11" s="63"/>
      <c r="W11" s="63"/>
      <c r="X11" s="63"/>
      <c r="Y11" s="63"/>
      <c r="Z11" s="63"/>
    </row>
    <row r="12" spans="1:26" s="64" customFormat="1" ht="16.95" customHeight="1">
      <c r="A12" s="63"/>
      <c r="B12" s="458" t="s">
        <v>386</v>
      </c>
      <c r="C12" s="487"/>
      <c r="D12" s="487"/>
      <c r="E12" s="487"/>
      <c r="F12" s="487"/>
      <c r="G12" s="487"/>
      <c r="H12" s="63"/>
      <c r="I12" s="67"/>
      <c r="J12" s="63"/>
      <c r="K12" s="87"/>
      <c r="L12" s="65"/>
      <c r="M12" s="63"/>
      <c r="N12" s="63"/>
      <c r="O12" s="63"/>
      <c r="P12" s="63"/>
      <c r="Q12" s="63"/>
      <c r="R12" s="63"/>
      <c r="S12" s="63"/>
      <c r="T12" s="63"/>
      <c r="U12" s="63"/>
      <c r="V12" s="63"/>
      <c r="W12" s="63"/>
      <c r="X12" s="63"/>
      <c r="Y12" s="63"/>
      <c r="Z12" s="63"/>
    </row>
    <row r="13" spans="1:26" s="64" customFormat="1" ht="16.95" customHeight="1">
      <c r="A13" s="63"/>
      <c r="B13" s="458" t="s">
        <v>387</v>
      </c>
      <c r="C13" s="487"/>
      <c r="D13" s="487"/>
      <c r="E13" s="487"/>
      <c r="F13" s="487"/>
      <c r="G13" s="487"/>
      <c r="H13" s="63"/>
      <c r="I13" s="67"/>
      <c r="J13" s="63"/>
      <c r="K13" s="87"/>
      <c r="L13" s="65"/>
      <c r="M13" s="63"/>
      <c r="N13" s="63"/>
      <c r="O13" s="63"/>
      <c r="P13" s="63"/>
      <c r="Q13" s="63"/>
      <c r="R13" s="63"/>
      <c r="S13" s="63"/>
      <c r="T13" s="63"/>
      <c r="U13" s="63"/>
      <c r="V13" s="63"/>
      <c r="W13" s="63"/>
      <c r="X13" s="63"/>
      <c r="Y13" s="63"/>
      <c r="Z13" s="63"/>
    </row>
    <row r="14" spans="1:26" s="64" customFormat="1" ht="16.95" customHeight="1">
      <c r="A14" s="63"/>
      <c r="B14" s="458" t="s">
        <v>388</v>
      </c>
      <c r="C14" s="457"/>
      <c r="D14" s="457"/>
      <c r="E14" s="457"/>
      <c r="F14" s="457"/>
      <c r="G14" s="457"/>
      <c r="H14" s="63"/>
      <c r="I14" s="67"/>
      <c r="J14" s="63"/>
      <c r="K14" s="87"/>
      <c r="L14" s="65"/>
      <c r="M14" s="63"/>
      <c r="N14" s="63"/>
      <c r="O14" s="63"/>
      <c r="P14" s="63"/>
      <c r="Q14" s="63"/>
      <c r="R14" s="63"/>
      <c r="S14" s="63"/>
      <c r="T14" s="63"/>
      <c r="U14" s="63"/>
      <c r="V14" s="63"/>
      <c r="W14" s="63"/>
      <c r="X14" s="63"/>
      <c r="Y14" s="63"/>
      <c r="Z14" s="63"/>
    </row>
    <row r="15" spans="1:26" s="64" customFormat="1" ht="16.95" customHeight="1">
      <c r="A15" s="63"/>
      <c r="B15" s="458" t="s">
        <v>389</v>
      </c>
      <c r="C15" s="486"/>
      <c r="D15" s="486"/>
      <c r="E15" s="486"/>
      <c r="F15" s="486"/>
      <c r="G15" s="486"/>
      <c r="H15" s="486"/>
      <c r="I15" s="67"/>
      <c r="J15" s="63"/>
      <c r="K15" s="87"/>
      <c r="L15" s="65"/>
      <c r="M15" s="63"/>
      <c r="N15" s="63"/>
      <c r="O15" s="63"/>
      <c r="P15" s="63"/>
      <c r="Q15" s="63"/>
      <c r="R15" s="63"/>
      <c r="S15" s="63"/>
      <c r="T15" s="63"/>
      <c r="U15" s="63"/>
      <c r="V15" s="63"/>
      <c r="W15" s="63"/>
      <c r="X15" s="63"/>
      <c r="Y15" s="63"/>
      <c r="Z15" s="63"/>
    </row>
    <row r="16" spans="1:26" s="64" customFormat="1" ht="16.95" customHeight="1">
      <c r="A16" s="63"/>
      <c r="B16" s="488" t="s">
        <v>390</v>
      </c>
      <c r="C16" s="489"/>
      <c r="D16" s="489"/>
      <c r="E16" s="489"/>
      <c r="F16" s="489"/>
      <c r="G16" s="489"/>
      <c r="H16" s="490"/>
      <c r="I16" s="491"/>
      <c r="J16" s="63"/>
      <c r="K16" s="87"/>
      <c r="L16" s="65"/>
      <c r="M16" s="63"/>
      <c r="N16" s="63"/>
      <c r="O16" s="63"/>
      <c r="P16" s="63"/>
      <c r="Q16" s="63"/>
      <c r="R16" s="63"/>
      <c r="S16" s="63"/>
      <c r="T16" s="63"/>
      <c r="U16" s="63"/>
      <c r="V16" s="63"/>
      <c r="W16" s="63"/>
      <c r="X16" s="63"/>
      <c r="Y16" s="63"/>
      <c r="Z16" s="63"/>
    </row>
    <row r="17" spans="1:29">
      <c r="A17" s="6"/>
      <c r="B17" s="6"/>
      <c r="C17" s="6"/>
      <c r="D17" s="6"/>
      <c r="E17" s="6"/>
      <c r="F17" s="6"/>
      <c r="G17" s="6"/>
      <c r="H17" s="6"/>
      <c r="I17" s="6"/>
      <c r="J17" s="6"/>
      <c r="K17" s="12"/>
      <c r="L17" s="14"/>
      <c r="M17" s="6"/>
      <c r="N17" s="6"/>
      <c r="O17" s="6"/>
      <c r="P17" s="6"/>
      <c r="Q17" s="6"/>
      <c r="R17" s="6"/>
      <c r="S17" s="6"/>
      <c r="T17" s="6"/>
      <c r="U17" s="6"/>
      <c r="V17" s="6"/>
      <c r="W17" s="6"/>
      <c r="X17" s="6"/>
      <c r="Y17" s="6"/>
      <c r="Z17" s="6"/>
    </row>
    <row r="18" spans="1:29">
      <c r="B18" s="498" t="s">
        <v>391</v>
      </c>
      <c r="C18" s="499"/>
      <c r="D18" s="470"/>
      <c r="E18" s="470"/>
      <c r="F18" s="470"/>
      <c r="G18" s="470"/>
      <c r="H18" s="470"/>
      <c r="I18" s="470"/>
      <c r="J18" s="6"/>
      <c r="K18" s="6"/>
      <c r="L18" s="6"/>
      <c r="M18" s="6"/>
      <c r="N18" s="6"/>
      <c r="O18" s="6"/>
      <c r="P18" s="6"/>
      <c r="Q18" s="6"/>
      <c r="R18" s="6"/>
      <c r="S18" s="6"/>
      <c r="T18" s="6"/>
      <c r="U18" s="6"/>
      <c r="V18" s="6"/>
      <c r="W18" s="6"/>
      <c r="X18" s="6"/>
      <c r="Y18" s="6"/>
      <c r="Z18" s="6"/>
      <c r="AA18" s="6"/>
    </row>
    <row r="19" spans="1:29" ht="14.4">
      <c r="D19" s="2"/>
      <c r="E19" s="8"/>
      <c r="F19" s="10"/>
      <c r="G19" s="8"/>
      <c r="H19" s="6"/>
      <c r="I19" s="6"/>
      <c r="J19" s="6"/>
      <c r="K19" s="6"/>
      <c r="L19" s="6"/>
      <c r="M19" s="6"/>
      <c r="N19" s="6"/>
      <c r="O19" s="6"/>
      <c r="P19" s="6"/>
      <c r="Q19" s="6"/>
      <c r="R19" s="6"/>
      <c r="S19" s="6"/>
      <c r="T19" s="6"/>
      <c r="U19" s="6"/>
      <c r="V19" s="6"/>
      <c r="W19" s="6"/>
      <c r="X19" s="6"/>
      <c r="Y19" s="6"/>
      <c r="Z19" s="6"/>
      <c r="AA19" s="6"/>
    </row>
    <row r="20" spans="1:29" ht="14.7" customHeight="1">
      <c r="B20" s="46" t="s">
        <v>365</v>
      </c>
      <c r="C20" s="84"/>
      <c r="D20" s="469" t="s">
        <v>366</v>
      </c>
      <c r="E20" s="457"/>
      <c r="F20" s="470"/>
      <c r="G20" s="8"/>
      <c r="H20" s="6"/>
      <c r="I20" s="6"/>
      <c r="J20" s="6"/>
      <c r="K20" s="6"/>
      <c r="L20" s="6"/>
      <c r="M20" s="6"/>
      <c r="N20" s="6"/>
      <c r="O20" s="6"/>
      <c r="P20" s="6"/>
      <c r="Q20" s="6"/>
      <c r="R20" s="6"/>
      <c r="S20" s="6"/>
      <c r="T20" s="6"/>
      <c r="U20" s="6"/>
      <c r="V20" s="6"/>
      <c r="W20" s="6"/>
      <c r="X20" s="6"/>
      <c r="Y20" s="6"/>
      <c r="Z20" s="6"/>
      <c r="AA20" s="6"/>
    </row>
    <row r="22" spans="1:29">
      <c r="B22" s="495" t="s">
        <v>392</v>
      </c>
      <c r="C22" s="493" t="str">
        <f>'Internal use'!B13</f>
        <v>01/10/2021 - 30/09/2022</v>
      </c>
      <c r="D22" s="494"/>
      <c r="E22" s="494"/>
      <c r="F22" s="493" t="str">
        <f>'Internal use'!B14</f>
        <v>01/10/2022 - 30/09/2023</v>
      </c>
      <c r="G22" s="494"/>
      <c r="H22" s="494"/>
      <c r="I22" s="493" t="str">
        <f>'Internal use'!B15</f>
        <v>01/10/2023 - 30/09/2024</v>
      </c>
      <c r="J22" s="494"/>
      <c r="K22" s="494"/>
      <c r="L22" s="493" t="str">
        <f>'Internal use'!B10</f>
        <v>01/10/2024 - 30/09/2025</v>
      </c>
      <c r="M22" s="494"/>
      <c r="N22" s="494"/>
      <c r="O22" s="496" t="s">
        <v>11</v>
      </c>
      <c r="P22" s="497"/>
      <c r="Q22" s="497"/>
      <c r="R22" s="6"/>
      <c r="S22" s="6"/>
      <c r="T22" s="6"/>
      <c r="U22" s="6"/>
      <c r="V22" s="6"/>
      <c r="W22" s="6"/>
      <c r="X22" s="6"/>
      <c r="Y22" s="6"/>
      <c r="Z22" s="6"/>
      <c r="AA22" s="6"/>
      <c r="AB22" s="6"/>
      <c r="AC22" s="6"/>
    </row>
    <row r="23" spans="1:29" s="89" customFormat="1" ht="35.700000000000003" customHeight="1">
      <c r="B23" s="494"/>
      <c r="C23" s="85" t="s">
        <v>393</v>
      </c>
      <c r="D23" s="85" t="s">
        <v>394</v>
      </c>
      <c r="E23" s="85" t="s">
        <v>395</v>
      </c>
      <c r="F23" s="85" t="s">
        <v>393</v>
      </c>
      <c r="G23" s="85" t="s">
        <v>394</v>
      </c>
      <c r="H23" s="85" t="s">
        <v>395</v>
      </c>
      <c r="I23" s="85" t="s">
        <v>393</v>
      </c>
      <c r="J23" s="85" t="s">
        <v>394</v>
      </c>
      <c r="K23" s="85" t="s">
        <v>395</v>
      </c>
      <c r="L23" s="85" t="s">
        <v>393</v>
      </c>
      <c r="M23" s="85" t="s">
        <v>394</v>
      </c>
      <c r="N23" s="85" t="s">
        <v>395</v>
      </c>
      <c r="O23" s="85" t="s">
        <v>393</v>
      </c>
      <c r="P23" s="85" t="s">
        <v>394</v>
      </c>
      <c r="Q23" s="85" t="s">
        <v>395</v>
      </c>
      <c r="R23" s="17"/>
      <c r="S23" s="17"/>
      <c r="T23" s="17"/>
      <c r="U23" s="17"/>
      <c r="V23" s="17"/>
      <c r="W23" s="17"/>
      <c r="X23" s="17"/>
      <c r="Y23" s="17"/>
      <c r="Z23" s="17"/>
      <c r="AA23" s="17"/>
      <c r="AB23" s="17"/>
      <c r="AC23" s="17"/>
    </row>
    <row r="24" spans="1:29" s="89" customFormat="1" ht="17.100000000000001" customHeight="1">
      <c r="B24" s="103" t="s">
        <v>276</v>
      </c>
      <c r="C24" s="104" t="s">
        <v>277</v>
      </c>
      <c r="D24" s="279" t="s">
        <v>278</v>
      </c>
      <c r="E24" s="279" t="s">
        <v>279</v>
      </c>
      <c r="F24" s="104" t="s">
        <v>277</v>
      </c>
      <c r="G24" s="279" t="s">
        <v>278</v>
      </c>
      <c r="H24" s="279" t="s">
        <v>279</v>
      </c>
      <c r="I24" s="104" t="s">
        <v>277</v>
      </c>
      <c r="J24" s="279" t="s">
        <v>278</v>
      </c>
      <c r="K24" s="279" t="s">
        <v>279</v>
      </c>
      <c r="L24" s="104" t="s">
        <v>277</v>
      </c>
      <c r="M24" s="279" t="s">
        <v>278</v>
      </c>
      <c r="N24" s="279" t="s">
        <v>279</v>
      </c>
      <c r="O24" s="104"/>
      <c r="P24" s="279"/>
      <c r="Q24" s="279"/>
      <c r="R24" s="17"/>
      <c r="S24" s="17"/>
      <c r="T24" s="17"/>
      <c r="U24" s="17"/>
      <c r="V24" s="17"/>
      <c r="W24" s="17"/>
      <c r="X24" s="17"/>
      <c r="Y24" s="17"/>
      <c r="Z24" s="17"/>
      <c r="AA24" s="17"/>
      <c r="AB24" s="17"/>
      <c r="AC24" s="17"/>
    </row>
    <row r="25" spans="1:29">
      <c r="B25" s="278" t="s">
        <v>396</v>
      </c>
      <c r="C25" s="90"/>
      <c r="D25" s="90"/>
      <c r="E25" s="91">
        <f t="shared" ref="E25:E31" si="0">SUM(C25:D25)</f>
        <v>0</v>
      </c>
      <c r="F25" s="90"/>
      <c r="G25" s="90"/>
      <c r="H25" s="91">
        <f t="shared" ref="H25:H31" si="1">SUM(F25:G25)</f>
        <v>0</v>
      </c>
      <c r="I25" s="90"/>
      <c r="J25" s="90"/>
      <c r="K25" s="91">
        <f t="shared" ref="K25:K31" si="2">SUM(I25:J25)</f>
        <v>0</v>
      </c>
      <c r="L25" s="90"/>
      <c r="M25" s="90"/>
      <c r="N25" s="91">
        <f t="shared" ref="N25:N31" si="3">SUM(L25:M25)</f>
        <v>0</v>
      </c>
      <c r="O25" s="91">
        <f t="shared" ref="O25:O31" si="4">C25+F25+L25</f>
        <v>0</v>
      </c>
      <c r="P25" s="91">
        <f t="shared" ref="P25:P31" si="5">D25+G25+J25+M25</f>
        <v>0</v>
      </c>
      <c r="Q25" s="91">
        <f t="shared" ref="Q25:Q31" si="6">SUM(O25:P25)</f>
        <v>0</v>
      </c>
      <c r="R25" s="6"/>
      <c r="S25" s="6"/>
      <c r="T25" s="6"/>
      <c r="U25" s="6"/>
      <c r="V25" s="6"/>
      <c r="W25" s="6"/>
      <c r="X25" s="6"/>
      <c r="Y25" s="6"/>
      <c r="Z25" s="6"/>
      <c r="AA25" s="6"/>
      <c r="AB25" s="6"/>
      <c r="AC25" s="6"/>
    </row>
    <row r="26" spans="1:29">
      <c r="B26" s="278" t="s">
        <v>397</v>
      </c>
      <c r="C26" s="90"/>
      <c r="D26" s="90"/>
      <c r="E26" s="91">
        <f t="shared" si="0"/>
        <v>0</v>
      </c>
      <c r="F26" s="90"/>
      <c r="G26" s="90"/>
      <c r="H26" s="91">
        <f t="shared" si="1"/>
        <v>0</v>
      </c>
      <c r="I26" s="90"/>
      <c r="J26" s="90"/>
      <c r="K26" s="91">
        <f t="shared" si="2"/>
        <v>0</v>
      </c>
      <c r="L26" s="90"/>
      <c r="M26" s="90"/>
      <c r="N26" s="91">
        <f t="shared" si="3"/>
        <v>0</v>
      </c>
      <c r="O26" s="91">
        <f t="shared" si="4"/>
        <v>0</v>
      </c>
      <c r="P26" s="91">
        <f t="shared" si="5"/>
        <v>0</v>
      </c>
      <c r="Q26" s="91">
        <f t="shared" si="6"/>
        <v>0</v>
      </c>
      <c r="R26" s="6"/>
      <c r="S26" s="6"/>
      <c r="T26" s="6"/>
      <c r="U26" s="6"/>
      <c r="V26" s="6"/>
      <c r="W26" s="6"/>
      <c r="X26" s="6"/>
      <c r="Y26" s="6"/>
      <c r="Z26" s="6"/>
      <c r="AA26" s="6"/>
      <c r="AB26" s="6"/>
      <c r="AC26" s="6"/>
    </row>
    <row r="27" spans="1:29">
      <c r="B27" s="278"/>
      <c r="C27" s="90"/>
      <c r="D27" s="90"/>
      <c r="E27" s="91">
        <f t="shared" si="0"/>
        <v>0</v>
      </c>
      <c r="F27" s="90"/>
      <c r="G27" s="90"/>
      <c r="H27" s="91">
        <f t="shared" si="1"/>
        <v>0</v>
      </c>
      <c r="I27" s="90"/>
      <c r="J27" s="90"/>
      <c r="K27" s="91">
        <f t="shared" si="2"/>
        <v>0</v>
      </c>
      <c r="L27" s="90"/>
      <c r="M27" s="90"/>
      <c r="N27" s="91">
        <f t="shared" si="3"/>
        <v>0</v>
      </c>
      <c r="O27" s="91">
        <f t="shared" si="4"/>
        <v>0</v>
      </c>
      <c r="P27" s="91">
        <f t="shared" si="5"/>
        <v>0</v>
      </c>
      <c r="Q27" s="91">
        <f t="shared" si="6"/>
        <v>0</v>
      </c>
      <c r="R27" s="6"/>
      <c r="S27" s="6"/>
      <c r="T27" s="6"/>
      <c r="U27" s="6"/>
      <c r="V27" s="6"/>
      <c r="W27" s="6"/>
      <c r="X27" s="6"/>
      <c r="Y27" s="6"/>
      <c r="Z27" s="6"/>
      <c r="AA27" s="6"/>
      <c r="AB27" s="6"/>
      <c r="AC27" s="6"/>
    </row>
    <row r="28" spans="1:29">
      <c r="B28" s="278"/>
      <c r="C28" s="90"/>
      <c r="D28" s="90"/>
      <c r="E28" s="91">
        <f t="shared" si="0"/>
        <v>0</v>
      </c>
      <c r="F28" s="90"/>
      <c r="G28" s="90"/>
      <c r="H28" s="91">
        <f t="shared" si="1"/>
        <v>0</v>
      </c>
      <c r="I28" s="90"/>
      <c r="J28" s="90"/>
      <c r="K28" s="91">
        <f t="shared" si="2"/>
        <v>0</v>
      </c>
      <c r="L28" s="90"/>
      <c r="M28" s="90"/>
      <c r="N28" s="91">
        <f t="shared" si="3"/>
        <v>0</v>
      </c>
      <c r="O28" s="91">
        <f t="shared" si="4"/>
        <v>0</v>
      </c>
      <c r="P28" s="91">
        <f t="shared" si="5"/>
        <v>0</v>
      </c>
      <c r="Q28" s="91">
        <f t="shared" si="6"/>
        <v>0</v>
      </c>
      <c r="R28" s="6"/>
      <c r="S28" s="6"/>
      <c r="T28" s="6"/>
      <c r="U28" s="6"/>
      <c r="V28" s="6"/>
      <c r="W28" s="6"/>
      <c r="X28" s="6"/>
      <c r="Y28" s="6"/>
      <c r="Z28" s="6"/>
      <c r="AA28" s="6"/>
      <c r="AB28" s="6"/>
      <c r="AC28" s="6"/>
    </row>
    <row r="29" spans="1:29">
      <c r="B29" s="278"/>
      <c r="C29" s="90"/>
      <c r="D29" s="90"/>
      <c r="E29" s="91">
        <f t="shared" si="0"/>
        <v>0</v>
      </c>
      <c r="F29" s="90"/>
      <c r="G29" s="90"/>
      <c r="H29" s="91">
        <f t="shared" si="1"/>
        <v>0</v>
      </c>
      <c r="I29" s="90"/>
      <c r="J29" s="90"/>
      <c r="K29" s="91">
        <f t="shared" si="2"/>
        <v>0</v>
      </c>
      <c r="L29" s="90"/>
      <c r="M29" s="90"/>
      <c r="N29" s="91">
        <f t="shared" si="3"/>
        <v>0</v>
      </c>
      <c r="O29" s="91">
        <f t="shared" si="4"/>
        <v>0</v>
      </c>
      <c r="P29" s="91">
        <f t="shared" si="5"/>
        <v>0</v>
      </c>
      <c r="Q29" s="91">
        <f t="shared" si="6"/>
        <v>0</v>
      </c>
      <c r="R29" s="6"/>
      <c r="S29" s="6"/>
      <c r="T29" s="6"/>
      <c r="U29" s="6"/>
      <c r="V29" s="6"/>
      <c r="W29" s="6"/>
      <c r="X29" s="6"/>
      <c r="Y29" s="6"/>
      <c r="Z29" s="6"/>
      <c r="AA29" s="6"/>
      <c r="AB29" s="6"/>
      <c r="AC29" s="6"/>
    </row>
    <row r="30" spans="1:29">
      <c r="B30" s="278"/>
      <c r="C30" s="90"/>
      <c r="D30" s="90"/>
      <c r="E30" s="91">
        <f t="shared" si="0"/>
        <v>0</v>
      </c>
      <c r="F30" s="90"/>
      <c r="G30" s="90"/>
      <c r="H30" s="91">
        <f t="shared" si="1"/>
        <v>0</v>
      </c>
      <c r="I30" s="90"/>
      <c r="J30" s="90"/>
      <c r="K30" s="91">
        <f t="shared" si="2"/>
        <v>0</v>
      </c>
      <c r="L30" s="90"/>
      <c r="M30" s="90"/>
      <c r="N30" s="91">
        <f t="shared" si="3"/>
        <v>0</v>
      </c>
      <c r="O30" s="91">
        <f t="shared" si="4"/>
        <v>0</v>
      </c>
      <c r="P30" s="91">
        <f t="shared" si="5"/>
        <v>0</v>
      </c>
      <c r="Q30" s="91">
        <f t="shared" si="6"/>
        <v>0</v>
      </c>
      <c r="R30" s="6"/>
      <c r="S30" s="6"/>
      <c r="T30" s="6"/>
      <c r="U30" s="6"/>
      <c r="V30" s="6"/>
      <c r="W30" s="6"/>
      <c r="X30" s="6"/>
      <c r="Y30" s="6"/>
      <c r="Z30" s="6"/>
      <c r="AA30" s="6"/>
      <c r="AB30" s="6"/>
      <c r="AC30" s="6"/>
    </row>
    <row r="31" spans="1:29">
      <c r="B31" s="278"/>
      <c r="C31" s="90"/>
      <c r="D31" s="90"/>
      <c r="E31" s="91">
        <f t="shared" si="0"/>
        <v>0</v>
      </c>
      <c r="F31" s="90"/>
      <c r="G31" s="90"/>
      <c r="H31" s="91">
        <f t="shared" si="1"/>
        <v>0</v>
      </c>
      <c r="I31" s="90"/>
      <c r="J31" s="90"/>
      <c r="K31" s="91">
        <f t="shared" si="2"/>
        <v>0</v>
      </c>
      <c r="L31" s="90"/>
      <c r="M31" s="90"/>
      <c r="N31" s="91">
        <f t="shared" si="3"/>
        <v>0</v>
      </c>
      <c r="O31" s="91">
        <f t="shared" si="4"/>
        <v>0</v>
      </c>
      <c r="P31" s="91">
        <f t="shared" si="5"/>
        <v>0</v>
      </c>
      <c r="Q31" s="91">
        <f t="shared" si="6"/>
        <v>0</v>
      </c>
      <c r="R31" s="6"/>
      <c r="S31" s="6"/>
      <c r="T31" s="6"/>
      <c r="U31" s="6"/>
      <c r="V31" s="6"/>
      <c r="W31" s="6"/>
      <c r="X31" s="6"/>
      <c r="Y31" s="6"/>
      <c r="Z31" s="6"/>
      <c r="AA31" s="6"/>
      <c r="AB31" s="6"/>
      <c r="AC31" s="6"/>
    </row>
    <row r="32" spans="1:29">
      <c r="B32" s="75" t="s">
        <v>398</v>
      </c>
      <c r="C32" s="91">
        <f>SUM(C25:C31)</f>
        <v>0</v>
      </c>
      <c r="D32" s="91">
        <f>SUM(D25:D31)</f>
        <v>0</v>
      </c>
      <c r="E32" s="91">
        <f>SUM(E25:E31)</f>
        <v>0</v>
      </c>
      <c r="F32" s="91">
        <f t="shared" ref="F32:Q32" si="7">F25+F31</f>
        <v>0</v>
      </c>
      <c r="G32" s="91">
        <f t="shared" si="7"/>
        <v>0</v>
      </c>
      <c r="H32" s="91">
        <f t="shared" si="7"/>
        <v>0</v>
      </c>
      <c r="I32" s="91">
        <f t="shared" si="7"/>
        <v>0</v>
      </c>
      <c r="J32" s="91">
        <f t="shared" si="7"/>
        <v>0</v>
      </c>
      <c r="K32" s="91">
        <f t="shared" si="7"/>
        <v>0</v>
      </c>
      <c r="L32" s="91">
        <f t="shared" si="7"/>
        <v>0</v>
      </c>
      <c r="M32" s="91">
        <f t="shared" si="7"/>
        <v>0</v>
      </c>
      <c r="N32" s="91">
        <f t="shared" si="7"/>
        <v>0</v>
      </c>
      <c r="O32" s="91">
        <f t="shared" si="7"/>
        <v>0</v>
      </c>
      <c r="P32" s="91">
        <f t="shared" si="7"/>
        <v>0</v>
      </c>
      <c r="Q32" s="91">
        <f t="shared" si="7"/>
        <v>0</v>
      </c>
      <c r="R32" s="6"/>
      <c r="S32" s="6"/>
      <c r="T32" s="6"/>
      <c r="U32" s="6"/>
      <c r="V32" s="6"/>
      <c r="W32" s="6"/>
      <c r="X32" s="6"/>
      <c r="Y32" s="6"/>
      <c r="Z32" s="6"/>
      <c r="AA32" s="6"/>
      <c r="AB32" s="6"/>
      <c r="AC32" s="6"/>
    </row>
    <row r="33" spans="2:29" ht="14.4">
      <c r="B33" s="8"/>
      <c r="D33" s="88"/>
      <c r="E33"/>
      <c r="F33" s="10"/>
      <c r="G33" s="8"/>
      <c r="H33" s="6"/>
      <c r="I33" s="6"/>
      <c r="J33" s="6"/>
      <c r="K33" s="6"/>
      <c r="L33" s="6"/>
      <c r="M33" s="6"/>
      <c r="N33" s="6"/>
      <c r="O33" s="6"/>
      <c r="P33" s="6"/>
      <c r="Q33" s="6"/>
      <c r="R33" s="6"/>
      <c r="S33" s="6"/>
      <c r="T33" s="6"/>
      <c r="U33" s="6"/>
      <c r="V33" s="6"/>
      <c r="W33" s="6"/>
      <c r="X33" s="6"/>
      <c r="Y33" s="6"/>
      <c r="Z33" s="6"/>
      <c r="AA33" s="6"/>
    </row>
    <row r="34" spans="2:29" ht="14.4">
      <c r="B34" s="8"/>
      <c r="D34" s="88"/>
      <c r="E34"/>
      <c r="F34" s="10"/>
      <c r="G34" s="8"/>
      <c r="H34" s="6"/>
      <c r="I34" s="6"/>
      <c r="J34" s="6"/>
      <c r="K34" s="6"/>
      <c r="L34" s="6"/>
      <c r="M34" s="6"/>
      <c r="N34" s="6"/>
      <c r="O34" s="6"/>
      <c r="P34" s="6"/>
      <c r="Q34" s="6"/>
      <c r="R34" s="6"/>
      <c r="S34" s="6"/>
      <c r="T34" s="6"/>
      <c r="U34" s="6"/>
      <c r="V34" s="6"/>
      <c r="W34" s="6"/>
      <c r="X34" s="6"/>
      <c r="Y34" s="6"/>
      <c r="Z34" s="6"/>
      <c r="AA34" s="6"/>
    </row>
    <row r="35" spans="2:29">
      <c r="B35" s="498" t="s">
        <v>399</v>
      </c>
      <c r="C35" s="499"/>
      <c r="D35" s="470"/>
      <c r="E35" s="470"/>
      <c r="F35" s="470"/>
      <c r="G35" s="470"/>
      <c r="H35" s="470"/>
      <c r="I35" s="6"/>
      <c r="J35" s="6"/>
      <c r="K35" s="6"/>
      <c r="L35" s="6"/>
      <c r="M35" s="6"/>
      <c r="N35" s="6"/>
      <c r="O35" s="6"/>
      <c r="P35" s="6"/>
      <c r="Q35" s="6"/>
      <c r="R35" s="6"/>
      <c r="S35" s="6"/>
      <c r="T35" s="6"/>
      <c r="U35" s="6"/>
      <c r="V35" s="6"/>
      <c r="W35" s="6"/>
      <c r="X35" s="6"/>
      <c r="Y35" s="6"/>
      <c r="Z35" s="6"/>
      <c r="AA35" s="6"/>
    </row>
    <row r="36" spans="2:29" ht="14.4">
      <c r="D36" s="2"/>
      <c r="E36" s="8"/>
      <c r="F36" s="10"/>
      <c r="G36" s="8"/>
      <c r="H36" s="6"/>
      <c r="I36" s="6"/>
      <c r="J36" s="6"/>
      <c r="K36" s="6"/>
      <c r="L36" s="6"/>
      <c r="M36" s="6"/>
      <c r="N36" s="6"/>
      <c r="O36" s="6"/>
      <c r="P36" s="6"/>
      <c r="Q36" s="6"/>
      <c r="R36" s="6"/>
      <c r="S36" s="6"/>
      <c r="T36" s="6"/>
      <c r="U36" s="6"/>
      <c r="V36" s="6"/>
      <c r="W36" s="6"/>
      <c r="X36" s="6"/>
      <c r="Y36" s="6"/>
      <c r="Z36" s="6"/>
      <c r="AA36" s="6"/>
    </row>
    <row r="37" spans="2:29" ht="14.4">
      <c r="B37" s="46" t="s">
        <v>363</v>
      </c>
      <c r="C37" s="84"/>
      <c r="D37" s="456" t="s">
        <v>364</v>
      </c>
      <c r="E37" s="457"/>
      <c r="F37" s="10"/>
      <c r="G37" s="8"/>
      <c r="H37" s="6"/>
      <c r="I37" s="6"/>
      <c r="J37" s="6"/>
      <c r="K37" s="6"/>
      <c r="L37" s="6"/>
      <c r="M37" s="6"/>
      <c r="N37" s="6"/>
      <c r="O37" s="6"/>
      <c r="P37" s="6"/>
      <c r="Q37" s="6"/>
      <c r="R37" s="6"/>
      <c r="S37" s="6"/>
      <c r="T37" s="6"/>
      <c r="U37" s="6"/>
      <c r="V37" s="6"/>
      <c r="W37" s="6"/>
      <c r="X37" s="6"/>
      <c r="Y37" s="6"/>
      <c r="Z37" s="6"/>
      <c r="AA37" s="6"/>
    </row>
    <row r="39" spans="2:29">
      <c r="B39" s="46"/>
      <c r="C39" s="493" t="str">
        <f>'Internal use'!B13</f>
        <v>01/10/2021 - 30/09/2022</v>
      </c>
      <c r="D39" s="494"/>
      <c r="E39" s="494"/>
      <c r="F39" s="493" t="str">
        <f>'Internal use'!B14</f>
        <v>01/10/2022 - 30/09/2023</v>
      </c>
      <c r="G39" s="494"/>
      <c r="H39" s="494"/>
      <c r="I39" s="493" t="str">
        <f>'Internal use'!B15</f>
        <v>01/10/2023 - 30/09/2024</v>
      </c>
      <c r="J39" s="494"/>
      <c r="K39" s="494"/>
      <c r="L39" s="493" t="str">
        <f>'Internal use'!B10</f>
        <v>01/10/2024 - 30/09/2025</v>
      </c>
      <c r="M39" s="494"/>
      <c r="N39" s="494"/>
      <c r="O39" s="496" t="s">
        <v>11</v>
      </c>
      <c r="P39" s="497"/>
      <c r="Q39" s="497"/>
      <c r="R39" s="6"/>
      <c r="S39" s="6"/>
      <c r="T39" s="6"/>
      <c r="U39" s="6"/>
      <c r="V39" s="6"/>
      <c r="W39" s="6"/>
      <c r="X39" s="6"/>
      <c r="Y39" s="6"/>
      <c r="Z39" s="6"/>
      <c r="AA39" s="6"/>
      <c r="AB39" s="6"/>
      <c r="AC39" s="6"/>
    </row>
    <row r="40" spans="2:29" s="89" customFormat="1" ht="27.6">
      <c r="B40" s="85" t="s">
        <v>392</v>
      </c>
      <c r="C40" s="85" t="s">
        <v>393</v>
      </c>
      <c r="D40" s="56" t="s">
        <v>394</v>
      </c>
      <c r="E40" s="56" t="s">
        <v>395</v>
      </c>
      <c r="F40" s="85" t="s">
        <v>393</v>
      </c>
      <c r="G40" s="56" t="s">
        <v>394</v>
      </c>
      <c r="H40" s="56" t="s">
        <v>395</v>
      </c>
      <c r="I40" s="85" t="s">
        <v>393</v>
      </c>
      <c r="J40" s="56" t="s">
        <v>394</v>
      </c>
      <c r="K40" s="56" t="s">
        <v>395</v>
      </c>
      <c r="L40" s="85" t="s">
        <v>393</v>
      </c>
      <c r="M40" s="56" t="s">
        <v>394</v>
      </c>
      <c r="N40" s="56" t="s">
        <v>395</v>
      </c>
      <c r="O40" s="85" t="s">
        <v>393</v>
      </c>
      <c r="P40" s="85" t="s">
        <v>394</v>
      </c>
      <c r="Q40" s="85" t="s">
        <v>395</v>
      </c>
      <c r="R40" s="17"/>
      <c r="S40" s="17"/>
      <c r="T40" s="17"/>
      <c r="U40" s="17"/>
      <c r="V40" s="17"/>
      <c r="W40" s="17"/>
      <c r="X40" s="17"/>
      <c r="Y40" s="17"/>
      <c r="Z40" s="17"/>
      <c r="AA40" s="17"/>
      <c r="AB40" s="17"/>
      <c r="AC40" s="17"/>
    </row>
    <row r="41" spans="2:29" s="89" customFormat="1" ht="16.350000000000001" customHeight="1">
      <c r="B41" s="103" t="s">
        <v>276</v>
      </c>
      <c r="C41" s="104" t="s">
        <v>277</v>
      </c>
      <c r="D41" s="279" t="s">
        <v>278</v>
      </c>
      <c r="E41" s="279" t="s">
        <v>279</v>
      </c>
      <c r="F41" s="104" t="s">
        <v>277</v>
      </c>
      <c r="G41" s="279" t="s">
        <v>278</v>
      </c>
      <c r="H41" s="279" t="s">
        <v>279</v>
      </c>
      <c r="I41" s="104" t="s">
        <v>277</v>
      </c>
      <c r="J41" s="279" t="s">
        <v>278</v>
      </c>
      <c r="K41" s="279" t="s">
        <v>279</v>
      </c>
      <c r="L41" s="104" t="s">
        <v>277</v>
      </c>
      <c r="M41" s="279" t="s">
        <v>278</v>
      </c>
      <c r="N41" s="279" t="s">
        <v>279</v>
      </c>
      <c r="O41" s="104"/>
      <c r="P41" s="279"/>
      <c r="Q41" s="279"/>
      <c r="R41" s="17"/>
      <c r="S41" s="17"/>
      <c r="T41" s="17"/>
      <c r="U41" s="17"/>
      <c r="V41" s="17"/>
      <c r="W41" s="17"/>
      <c r="X41" s="17"/>
      <c r="Y41" s="17"/>
      <c r="Z41" s="17"/>
      <c r="AA41" s="17"/>
      <c r="AB41" s="17"/>
      <c r="AC41" s="17"/>
    </row>
    <row r="42" spans="2:29">
      <c r="B42" s="278" t="s">
        <v>396</v>
      </c>
      <c r="C42" s="90"/>
      <c r="D42" s="90"/>
      <c r="E42" s="91">
        <f t="shared" ref="E42:E48" si="8">SUM(C42:D42)</f>
        <v>0</v>
      </c>
      <c r="F42" s="90"/>
      <c r="G42" s="90"/>
      <c r="H42" s="91">
        <f t="shared" ref="H42:H48" si="9">SUM(F42:G42)</f>
        <v>0</v>
      </c>
      <c r="I42" s="90"/>
      <c r="J42" s="90"/>
      <c r="K42" s="91">
        <f t="shared" ref="K42:K48" si="10">SUM(I42:J42)</f>
        <v>0</v>
      </c>
      <c r="L42" s="90"/>
      <c r="M42" s="90"/>
      <c r="N42" s="91">
        <f t="shared" ref="N42:N48" si="11">SUM(L42:M42)</f>
        <v>0</v>
      </c>
      <c r="O42" s="91">
        <f t="shared" ref="O42:O48" si="12">C42+F42+L42</f>
        <v>0</v>
      </c>
      <c r="P42" s="91">
        <f t="shared" ref="P42:P48" si="13">D42+G42+J42+M42</f>
        <v>0</v>
      </c>
      <c r="Q42" s="91">
        <f t="shared" ref="Q42:Q48" si="14">SUM(O42:P42)</f>
        <v>0</v>
      </c>
      <c r="R42" s="6"/>
      <c r="S42" s="6"/>
      <c r="T42" s="6"/>
      <c r="U42" s="6"/>
      <c r="V42" s="6"/>
      <c r="W42" s="6"/>
      <c r="X42" s="6"/>
      <c r="Y42" s="6"/>
      <c r="Z42" s="6"/>
      <c r="AA42" s="6"/>
      <c r="AB42" s="6"/>
      <c r="AC42" s="6"/>
    </row>
    <row r="43" spans="2:29">
      <c r="B43" s="278" t="s">
        <v>397</v>
      </c>
      <c r="C43" s="90"/>
      <c r="D43" s="90"/>
      <c r="E43" s="91">
        <f t="shared" si="8"/>
        <v>0</v>
      </c>
      <c r="F43" s="90"/>
      <c r="G43" s="90"/>
      <c r="H43" s="91">
        <f t="shared" si="9"/>
        <v>0</v>
      </c>
      <c r="I43" s="90"/>
      <c r="J43" s="90"/>
      <c r="K43" s="91">
        <f t="shared" si="10"/>
        <v>0</v>
      </c>
      <c r="L43" s="90"/>
      <c r="M43" s="90"/>
      <c r="N43" s="91">
        <f t="shared" si="11"/>
        <v>0</v>
      </c>
      <c r="O43" s="91">
        <f t="shared" si="12"/>
        <v>0</v>
      </c>
      <c r="P43" s="91">
        <f t="shared" si="13"/>
        <v>0</v>
      </c>
      <c r="Q43" s="91">
        <f t="shared" si="14"/>
        <v>0</v>
      </c>
      <c r="R43" s="6"/>
      <c r="S43" s="6"/>
      <c r="T43" s="6"/>
      <c r="U43" s="6"/>
      <c r="V43" s="6"/>
      <c r="W43" s="6"/>
      <c r="X43" s="6"/>
      <c r="Y43" s="6"/>
      <c r="Z43" s="6"/>
      <c r="AA43" s="6"/>
      <c r="AB43" s="6"/>
      <c r="AC43" s="6"/>
    </row>
    <row r="44" spans="2:29">
      <c r="B44" s="278"/>
      <c r="C44" s="90"/>
      <c r="D44" s="90"/>
      <c r="E44" s="91">
        <f t="shared" si="8"/>
        <v>0</v>
      </c>
      <c r="F44" s="90"/>
      <c r="G44" s="90"/>
      <c r="H44" s="91">
        <f t="shared" si="9"/>
        <v>0</v>
      </c>
      <c r="I44" s="90"/>
      <c r="J44" s="90"/>
      <c r="K44" s="91">
        <f t="shared" si="10"/>
        <v>0</v>
      </c>
      <c r="L44" s="90"/>
      <c r="M44" s="90"/>
      <c r="N44" s="91">
        <f t="shared" si="11"/>
        <v>0</v>
      </c>
      <c r="O44" s="91">
        <f t="shared" si="12"/>
        <v>0</v>
      </c>
      <c r="P44" s="91">
        <f t="shared" si="13"/>
        <v>0</v>
      </c>
      <c r="Q44" s="91">
        <f t="shared" si="14"/>
        <v>0</v>
      </c>
      <c r="R44" s="6"/>
      <c r="S44" s="6"/>
      <c r="T44" s="6"/>
      <c r="U44" s="6"/>
      <c r="V44" s="6"/>
      <c r="W44" s="6"/>
      <c r="X44" s="6"/>
      <c r="Y44" s="6"/>
      <c r="Z44" s="6"/>
      <c r="AA44" s="6"/>
      <c r="AB44" s="6"/>
      <c r="AC44" s="6"/>
    </row>
    <row r="45" spans="2:29">
      <c r="B45" s="278"/>
      <c r="C45" s="90"/>
      <c r="D45" s="90"/>
      <c r="E45" s="91">
        <f t="shared" si="8"/>
        <v>0</v>
      </c>
      <c r="F45" s="90"/>
      <c r="G45" s="90"/>
      <c r="H45" s="91">
        <f t="shared" si="9"/>
        <v>0</v>
      </c>
      <c r="I45" s="90"/>
      <c r="J45" s="90"/>
      <c r="K45" s="91">
        <f t="shared" si="10"/>
        <v>0</v>
      </c>
      <c r="L45" s="90"/>
      <c r="M45" s="90"/>
      <c r="N45" s="91">
        <f t="shared" si="11"/>
        <v>0</v>
      </c>
      <c r="O45" s="91">
        <f t="shared" si="12"/>
        <v>0</v>
      </c>
      <c r="P45" s="91">
        <f t="shared" si="13"/>
        <v>0</v>
      </c>
      <c r="Q45" s="91">
        <f t="shared" si="14"/>
        <v>0</v>
      </c>
      <c r="R45" s="6"/>
      <c r="S45" s="6"/>
      <c r="T45" s="6"/>
      <c r="U45" s="6"/>
      <c r="V45" s="6"/>
      <c r="W45" s="6"/>
      <c r="X45" s="6"/>
      <c r="Y45" s="6"/>
      <c r="Z45" s="6"/>
      <c r="AA45" s="6"/>
      <c r="AB45" s="6"/>
      <c r="AC45" s="6"/>
    </row>
    <row r="46" spans="2:29">
      <c r="B46" s="278"/>
      <c r="C46" s="90"/>
      <c r="D46" s="90"/>
      <c r="E46" s="91">
        <f t="shared" si="8"/>
        <v>0</v>
      </c>
      <c r="F46" s="90"/>
      <c r="G46" s="90"/>
      <c r="H46" s="91">
        <f t="shared" si="9"/>
        <v>0</v>
      </c>
      <c r="I46" s="90"/>
      <c r="J46" s="90"/>
      <c r="K46" s="91">
        <f t="shared" si="10"/>
        <v>0</v>
      </c>
      <c r="L46" s="90"/>
      <c r="M46" s="90"/>
      <c r="N46" s="91">
        <f t="shared" si="11"/>
        <v>0</v>
      </c>
      <c r="O46" s="91">
        <f t="shared" si="12"/>
        <v>0</v>
      </c>
      <c r="P46" s="91">
        <f t="shared" si="13"/>
        <v>0</v>
      </c>
      <c r="Q46" s="91">
        <f t="shared" si="14"/>
        <v>0</v>
      </c>
      <c r="R46" s="6"/>
      <c r="S46" s="6"/>
      <c r="T46" s="6"/>
      <c r="U46" s="6"/>
      <c r="V46" s="6"/>
      <c r="W46" s="6"/>
      <c r="X46" s="6"/>
      <c r="Y46" s="6"/>
      <c r="Z46" s="6"/>
      <c r="AA46" s="6"/>
      <c r="AB46" s="6"/>
      <c r="AC46" s="6"/>
    </row>
    <row r="47" spans="2:29">
      <c r="B47" s="278"/>
      <c r="C47" s="90"/>
      <c r="D47" s="90"/>
      <c r="E47" s="91">
        <f t="shared" si="8"/>
        <v>0</v>
      </c>
      <c r="F47" s="90"/>
      <c r="G47" s="90"/>
      <c r="H47" s="91">
        <f t="shared" si="9"/>
        <v>0</v>
      </c>
      <c r="I47" s="90"/>
      <c r="J47" s="90"/>
      <c r="K47" s="91">
        <f t="shared" si="10"/>
        <v>0</v>
      </c>
      <c r="L47" s="90"/>
      <c r="M47" s="90"/>
      <c r="N47" s="91">
        <f t="shared" si="11"/>
        <v>0</v>
      </c>
      <c r="O47" s="91">
        <f t="shared" si="12"/>
        <v>0</v>
      </c>
      <c r="P47" s="91">
        <f t="shared" si="13"/>
        <v>0</v>
      </c>
      <c r="Q47" s="91">
        <f t="shared" si="14"/>
        <v>0</v>
      </c>
      <c r="R47" s="6"/>
      <c r="S47" s="6"/>
      <c r="T47" s="6"/>
      <c r="U47" s="6"/>
      <c r="V47" s="6"/>
      <c r="W47" s="6"/>
      <c r="X47" s="6"/>
      <c r="Y47" s="6"/>
      <c r="Z47" s="6"/>
      <c r="AA47" s="6"/>
      <c r="AB47" s="6"/>
      <c r="AC47" s="6"/>
    </row>
    <row r="48" spans="2:29">
      <c r="B48" s="280"/>
      <c r="C48" s="92"/>
      <c r="D48" s="92"/>
      <c r="E48" s="93">
        <f t="shared" si="8"/>
        <v>0</v>
      </c>
      <c r="F48" s="92"/>
      <c r="G48" s="92"/>
      <c r="H48" s="93">
        <f t="shared" si="9"/>
        <v>0</v>
      </c>
      <c r="I48" s="92"/>
      <c r="J48" s="92"/>
      <c r="K48" s="93">
        <f t="shared" si="10"/>
        <v>0</v>
      </c>
      <c r="L48" s="92"/>
      <c r="M48" s="92"/>
      <c r="N48" s="93">
        <f t="shared" si="11"/>
        <v>0</v>
      </c>
      <c r="O48" s="93">
        <f t="shared" si="12"/>
        <v>0</v>
      </c>
      <c r="P48" s="93">
        <f t="shared" si="13"/>
        <v>0</v>
      </c>
      <c r="Q48" s="93">
        <f t="shared" si="14"/>
        <v>0</v>
      </c>
      <c r="R48" s="6"/>
      <c r="S48" s="6"/>
      <c r="T48" s="6"/>
      <c r="U48" s="6"/>
      <c r="V48" s="6"/>
      <c r="W48" s="6"/>
      <c r="X48" s="6"/>
      <c r="Y48" s="6"/>
      <c r="Z48" s="6"/>
      <c r="AA48" s="6"/>
      <c r="AB48" s="6"/>
      <c r="AC48" s="6"/>
    </row>
    <row r="49" spans="1:29">
      <c r="B49" s="75" t="s">
        <v>398</v>
      </c>
      <c r="C49" s="91">
        <f>SUM(C42:C48)</f>
        <v>0</v>
      </c>
      <c r="D49" s="91">
        <f>SUM(D42:D48)</f>
        <v>0</v>
      </c>
      <c r="E49" s="91">
        <f>SUM(E42:E48)</f>
        <v>0</v>
      </c>
      <c r="F49" s="91">
        <f t="shared" ref="F49:Q49" si="15">F42+F48</f>
        <v>0</v>
      </c>
      <c r="G49" s="91">
        <f t="shared" si="15"/>
        <v>0</v>
      </c>
      <c r="H49" s="91">
        <f t="shared" si="15"/>
        <v>0</v>
      </c>
      <c r="I49" s="91">
        <f t="shared" si="15"/>
        <v>0</v>
      </c>
      <c r="J49" s="91">
        <f t="shared" si="15"/>
        <v>0</v>
      </c>
      <c r="K49" s="91">
        <f t="shared" si="15"/>
        <v>0</v>
      </c>
      <c r="L49" s="91">
        <f t="shared" si="15"/>
        <v>0</v>
      </c>
      <c r="M49" s="91">
        <f t="shared" si="15"/>
        <v>0</v>
      </c>
      <c r="N49" s="91">
        <f t="shared" si="15"/>
        <v>0</v>
      </c>
      <c r="O49" s="91">
        <f t="shared" si="15"/>
        <v>0</v>
      </c>
      <c r="P49" s="91">
        <f t="shared" si="15"/>
        <v>0</v>
      </c>
      <c r="Q49" s="91">
        <f t="shared" si="15"/>
        <v>0</v>
      </c>
      <c r="R49" s="6"/>
      <c r="S49" s="6"/>
      <c r="T49" s="6"/>
      <c r="U49" s="6"/>
      <c r="V49" s="6"/>
      <c r="W49" s="6"/>
      <c r="X49" s="6"/>
      <c r="Y49" s="6"/>
      <c r="Z49" s="6"/>
      <c r="AA49" s="6"/>
      <c r="AB49" s="6"/>
      <c r="AC49" s="6"/>
    </row>
    <row r="51" spans="1:29">
      <c r="A51" s="6"/>
      <c r="B51" s="6"/>
      <c r="C51" s="6"/>
      <c r="D51" s="6"/>
      <c r="E51" s="6"/>
      <c r="F51" s="6"/>
      <c r="G51" s="6"/>
      <c r="H51" s="6"/>
      <c r="I51" s="6"/>
      <c r="J51" s="6"/>
      <c r="K51" s="6"/>
      <c r="L51" s="6"/>
      <c r="M51" s="6"/>
      <c r="N51" s="6"/>
      <c r="O51" s="6"/>
      <c r="P51" s="6"/>
      <c r="Q51" s="6"/>
      <c r="R51" s="6"/>
      <c r="S51" s="6"/>
      <c r="T51" s="6"/>
      <c r="U51" s="6"/>
      <c r="V51" s="6"/>
      <c r="W51" s="6"/>
      <c r="X51" s="6"/>
      <c r="Y51" s="6"/>
      <c r="Z51" s="6"/>
    </row>
    <row r="52" spans="1:29">
      <c r="A52" s="6"/>
      <c r="B52" s="47" t="s">
        <v>346</v>
      </c>
      <c r="C52" s="6"/>
      <c r="D52" s="6"/>
      <c r="E52" s="6"/>
      <c r="F52" s="6"/>
      <c r="G52" s="6"/>
      <c r="H52" s="6"/>
      <c r="I52" s="6"/>
      <c r="J52" s="6"/>
      <c r="K52" s="6"/>
      <c r="L52" s="6"/>
      <c r="M52" s="6"/>
      <c r="N52" s="6"/>
      <c r="O52" s="6"/>
      <c r="P52" s="6"/>
      <c r="Q52" s="6"/>
      <c r="R52" s="6"/>
      <c r="S52" s="6"/>
      <c r="T52" s="6"/>
      <c r="U52" s="6"/>
      <c r="V52" s="6"/>
      <c r="W52" s="6"/>
      <c r="X52" s="6"/>
      <c r="Y52" s="6"/>
      <c r="Z52" s="6"/>
    </row>
    <row r="53" spans="1:29">
      <c r="A53" s="6"/>
      <c r="B53" s="48" t="s">
        <v>276</v>
      </c>
      <c r="C53" s="492" t="s">
        <v>400</v>
      </c>
      <c r="D53" s="492"/>
      <c r="E53" s="492"/>
      <c r="F53" s="492"/>
      <c r="G53" s="492"/>
      <c r="H53" s="492"/>
      <c r="I53" s="6"/>
      <c r="J53" s="6"/>
      <c r="K53" s="6"/>
      <c r="L53" s="6"/>
      <c r="M53" s="6"/>
      <c r="N53" s="6"/>
      <c r="O53" s="6"/>
      <c r="P53" s="6"/>
      <c r="Q53" s="6"/>
      <c r="R53" s="6"/>
      <c r="S53" s="6"/>
      <c r="T53" s="6"/>
      <c r="U53" s="6"/>
      <c r="V53" s="6"/>
      <c r="W53" s="6"/>
      <c r="X53" s="6"/>
      <c r="Y53" s="6"/>
      <c r="Z53" s="6"/>
    </row>
    <row r="54" spans="1:29">
      <c r="A54" s="6"/>
      <c r="B54" s="18" t="s">
        <v>277</v>
      </c>
      <c r="C54" s="5" t="s">
        <v>401</v>
      </c>
      <c r="D54" s="6"/>
      <c r="E54" s="6"/>
      <c r="F54" s="6"/>
      <c r="G54" s="6"/>
      <c r="H54" s="6"/>
      <c r="I54" s="6"/>
      <c r="J54" s="6"/>
      <c r="K54" s="6"/>
      <c r="L54" s="6"/>
      <c r="M54" s="6"/>
      <c r="N54" s="6"/>
      <c r="O54" s="6"/>
      <c r="P54" s="6"/>
      <c r="Q54" s="6"/>
      <c r="R54" s="6"/>
      <c r="S54" s="6"/>
      <c r="T54" s="6"/>
      <c r="U54" s="6"/>
      <c r="V54" s="6"/>
      <c r="W54" s="6"/>
      <c r="X54" s="6"/>
      <c r="Y54" s="6"/>
      <c r="Z54" s="6"/>
    </row>
    <row r="55" spans="1:29">
      <c r="A55" s="6"/>
      <c r="B55" s="18" t="s">
        <v>278</v>
      </c>
      <c r="C55" s="5" t="s">
        <v>402</v>
      </c>
      <c r="D55" s="6"/>
      <c r="E55" s="6"/>
      <c r="F55" s="6"/>
      <c r="G55" s="6"/>
      <c r="H55" s="6"/>
      <c r="I55" s="6"/>
      <c r="J55" s="6"/>
      <c r="K55" s="6"/>
      <c r="L55" s="6"/>
      <c r="M55" s="6"/>
      <c r="N55" s="6"/>
      <c r="O55" s="6"/>
      <c r="P55" s="6"/>
      <c r="Q55" s="6"/>
      <c r="R55" s="6"/>
      <c r="S55" s="6"/>
      <c r="T55" s="6"/>
      <c r="U55" s="6"/>
      <c r="V55" s="6"/>
      <c r="W55" s="6"/>
      <c r="X55" s="6"/>
      <c r="Y55" s="6"/>
      <c r="Z55" s="6"/>
    </row>
    <row r="56" spans="1:29">
      <c r="A56" s="6"/>
      <c r="B56" s="48" t="s">
        <v>279</v>
      </c>
      <c r="C56" s="6" t="s">
        <v>403</v>
      </c>
      <c r="D56" s="6"/>
      <c r="E56" s="6"/>
      <c r="F56" s="6"/>
      <c r="G56" s="6"/>
      <c r="H56" s="6"/>
      <c r="I56" s="6"/>
      <c r="J56" s="6"/>
      <c r="K56" s="6"/>
      <c r="L56" s="6"/>
      <c r="M56" s="6"/>
      <c r="N56" s="6"/>
      <c r="O56" s="6"/>
      <c r="P56" s="6"/>
      <c r="Q56" s="6"/>
      <c r="R56" s="6"/>
      <c r="S56" s="6"/>
      <c r="T56" s="6"/>
      <c r="U56" s="6"/>
      <c r="V56" s="6"/>
      <c r="W56" s="6"/>
      <c r="X56" s="6"/>
      <c r="Y56" s="6"/>
      <c r="Z56" s="6"/>
    </row>
    <row r="57" spans="1:29">
      <c r="A57" s="6"/>
      <c r="B57" s="48"/>
      <c r="C57" s="492"/>
      <c r="D57" s="492"/>
      <c r="E57" s="492"/>
      <c r="F57" s="492"/>
      <c r="G57" s="492"/>
      <c r="H57" s="492"/>
      <c r="I57" s="6"/>
      <c r="J57" s="6"/>
      <c r="K57" s="6"/>
      <c r="L57" s="6"/>
      <c r="M57" s="6"/>
      <c r="N57" s="6"/>
      <c r="O57" s="6"/>
      <c r="P57" s="6"/>
      <c r="Q57" s="6"/>
      <c r="R57" s="6"/>
      <c r="S57" s="6"/>
      <c r="T57" s="6"/>
      <c r="U57" s="6"/>
      <c r="V57" s="6"/>
      <c r="W57" s="6"/>
      <c r="X57" s="6"/>
      <c r="Y57" s="6"/>
      <c r="Z57" s="6"/>
    </row>
    <row r="58" spans="1:29">
      <c r="A58" s="6"/>
      <c r="B58" s="15"/>
      <c r="C58" s="6"/>
      <c r="D58" s="6"/>
      <c r="E58" s="6"/>
      <c r="F58" s="6"/>
      <c r="G58" s="6"/>
      <c r="H58" s="6"/>
      <c r="I58" s="6"/>
      <c r="J58" s="6"/>
      <c r="K58" s="6"/>
      <c r="L58" s="6"/>
      <c r="M58" s="6"/>
      <c r="N58" s="6"/>
      <c r="O58" s="6"/>
      <c r="P58" s="6"/>
      <c r="Q58" s="6"/>
      <c r="R58" s="6"/>
      <c r="S58" s="6"/>
      <c r="T58" s="6"/>
      <c r="U58" s="6"/>
      <c r="V58" s="6"/>
      <c r="W58" s="6"/>
      <c r="X58" s="6"/>
      <c r="Y58" s="6"/>
      <c r="Z58" s="6"/>
    </row>
    <row r="59" spans="1:29">
      <c r="A59" s="6"/>
      <c r="B59" s="6"/>
      <c r="C59" s="6"/>
      <c r="D59" s="6"/>
      <c r="E59" s="6"/>
      <c r="F59" s="6"/>
      <c r="G59" s="6"/>
      <c r="H59" s="6"/>
      <c r="I59" s="6"/>
      <c r="J59" s="6"/>
      <c r="K59" s="6"/>
      <c r="L59" s="6"/>
      <c r="M59" s="6"/>
      <c r="N59" s="6"/>
      <c r="O59" s="6"/>
      <c r="P59" s="6"/>
      <c r="Q59" s="6"/>
      <c r="R59" s="6"/>
      <c r="S59" s="6"/>
      <c r="T59" s="6"/>
      <c r="U59" s="6"/>
      <c r="V59" s="6"/>
      <c r="W59" s="6"/>
      <c r="X59" s="6"/>
      <c r="Y59" s="6"/>
      <c r="Z59" s="6"/>
    </row>
    <row r="60" spans="1:29">
      <c r="A60" s="6"/>
      <c r="B60" s="6"/>
      <c r="C60" s="6"/>
      <c r="D60" s="6"/>
      <c r="E60" s="6"/>
      <c r="F60" s="6"/>
      <c r="G60" s="6"/>
      <c r="H60" s="6"/>
      <c r="I60" s="6"/>
      <c r="J60" s="6"/>
      <c r="K60" s="6"/>
      <c r="L60" s="6"/>
      <c r="M60" s="6"/>
      <c r="N60" s="6"/>
      <c r="O60" s="6"/>
      <c r="P60" s="6"/>
      <c r="Q60" s="6"/>
      <c r="R60" s="6"/>
      <c r="S60" s="6"/>
      <c r="T60" s="6"/>
      <c r="U60" s="6"/>
      <c r="V60" s="6"/>
      <c r="W60" s="6"/>
      <c r="X60" s="6"/>
      <c r="Y60" s="6"/>
      <c r="Z60" s="6"/>
    </row>
    <row r="61" spans="1:29">
      <c r="A61" s="6"/>
      <c r="B61" s="6"/>
      <c r="C61" s="6"/>
      <c r="D61" s="6"/>
      <c r="E61" s="6"/>
      <c r="F61" s="6"/>
      <c r="G61" s="6"/>
      <c r="H61" s="6"/>
      <c r="I61" s="6"/>
      <c r="J61" s="6"/>
      <c r="K61" s="6"/>
      <c r="L61" s="6"/>
      <c r="M61" s="6"/>
      <c r="N61" s="6"/>
      <c r="O61" s="6"/>
      <c r="P61" s="6"/>
      <c r="Q61" s="6"/>
      <c r="R61" s="6"/>
      <c r="S61" s="6"/>
      <c r="T61" s="6"/>
      <c r="U61" s="6"/>
      <c r="V61" s="6"/>
      <c r="W61" s="6"/>
      <c r="X61" s="6"/>
      <c r="Y61" s="6"/>
      <c r="Z61" s="6"/>
    </row>
    <row r="62" spans="1:29">
      <c r="A62" s="6"/>
      <c r="B62" s="6"/>
      <c r="C62" s="492"/>
      <c r="D62" s="492"/>
      <c r="E62" s="492"/>
      <c r="F62" s="492"/>
      <c r="G62" s="492"/>
      <c r="H62" s="492"/>
      <c r="I62" s="6"/>
      <c r="J62" s="6"/>
      <c r="K62" s="6"/>
      <c r="L62" s="6"/>
      <c r="M62" s="6"/>
      <c r="N62" s="6"/>
      <c r="O62" s="6"/>
      <c r="P62" s="6"/>
      <c r="Q62" s="6"/>
      <c r="R62" s="6"/>
      <c r="S62" s="6"/>
      <c r="T62" s="6"/>
      <c r="U62" s="6"/>
      <c r="V62" s="6"/>
      <c r="W62" s="6"/>
      <c r="X62" s="6"/>
      <c r="Y62" s="6"/>
      <c r="Z62" s="6"/>
    </row>
    <row r="63" spans="1:29">
      <c r="A63" s="6"/>
      <c r="B63" s="6"/>
      <c r="C63" s="6"/>
      <c r="D63" s="6"/>
      <c r="E63" s="6"/>
      <c r="F63" s="6"/>
      <c r="G63" s="6"/>
      <c r="H63" s="6"/>
      <c r="I63" s="6"/>
      <c r="J63" s="6"/>
      <c r="K63" s="6"/>
      <c r="L63" s="6"/>
      <c r="M63" s="6"/>
      <c r="N63" s="6"/>
      <c r="O63" s="6"/>
      <c r="P63" s="6"/>
      <c r="Q63" s="6"/>
      <c r="R63" s="6"/>
      <c r="S63" s="6"/>
      <c r="T63" s="6"/>
      <c r="U63" s="6"/>
      <c r="V63" s="6"/>
      <c r="W63" s="6"/>
      <c r="X63" s="6"/>
      <c r="Y63" s="6"/>
      <c r="Z63" s="6"/>
    </row>
    <row r="64" spans="1:29">
      <c r="C64" s="6"/>
      <c r="D64" s="6"/>
      <c r="E64" s="6"/>
      <c r="F64" s="6"/>
      <c r="G64" s="6"/>
      <c r="H64" s="6"/>
    </row>
    <row r="65" spans="3:8">
      <c r="C65" s="6"/>
      <c r="D65" s="6"/>
      <c r="E65" s="6"/>
      <c r="F65" s="6"/>
      <c r="G65" s="6"/>
      <c r="H65" s="6"/>
    </row>
    <row r="66" spans="3:8">
      <c r="C66" s="492"/>
      <c r="D66" s="492"/>
      <c r="E66" s="492"/>
      <c r="F66" s="492"/>
      <c r="G66" s="492"/>
      <c r="H66" s="492"/>
    </row>
    <row r="67" spans="3:8">
      <c r="C67" s="6"/>
      <c r="D67" s="6"/>
      <c r="E67" s="6"/>
      <c r="F67" s="6"/>
      <c r="G67" s="6"/>
      <c r="H67" s="6"/>
    </row>
  </sheetData>
  <mergeCells count="31">
    <mergeCell ref="I39:K39"/>
    <mergeCell ref="L39:N39"/>
    <mergeCell ref="B22:B23"/>
    <mergeCell ref="O22:Q22"/>
    <mergeCell ref="B18:I18"/>
    <mergeCell ref="B35:H35"/>
    <mergeCell ref="O39:Q39"/>
    <mergeCell ref="D20:F20"/>
    <mergeCell ref="C22:E22"/>
    <mergeCell ref="L22:N22"/>
    <mergeCell ref="I22:K22"/>
    <mergeCell ref="F22:H22"/>
    <mergeCell ref="C53:H53"/>
    <mergeCell ref="C57:H57"/>
    <mergeCell ref="C62:H62"/>
    <mergeCell ref="C66:H66"/>
    <mergeCell ref="D37:E37"/>
    <mergeCell ref="C39:E39"/>
    <mergeCell ref="F39:H39"/>
    <mergeCell ref="B11:H11"/>
    <mergeCell ref="B12:G12"/>
    <mergeCell ref="B13:G13"/>
    <mergeCell ref="B16:I16"/>
    <mergeCell ref="B14:G14"/>
    <mergeCell ref="B15:H15"/>
    <mergeCell ref="B10:I10"/>
    <mergeCell ref="C4:D4"/>
    <mergeCell ref="C5:D5"/>
    <mergeCell ref="C6:D6"/>
    <mergeCell ref="C7:D7"/>
    <mergeCell ref="B9:C9"/>
  </mergeCells>
  <conditionalFormatting sqref="B1">
    <cfRule type="cellIs" dxfId="5" priority="1" operator="equal">
      <formula>"Confidential"</formula>
    </cfRule>
    <cfRule type="cellIs" dxfId="4" priority="2" operator="equal">
      <formula>"Non-confidential"</formula>
    </cfRule>
  </conditionalFormatting>
  <hyperlinks>
    <hyperlink ref="I1:J1" location="Contents!A1" display="Contents" xr:uid="{34A87A21-C929-48DA-AE8B-54DA118CC5DD}"/>
    <hyperlink ref="I1" location="Contents!A1" display="Contents" xr:uid="{78E91391-A9E0-4569-AAF9-8062FAD43097}"/>
    <hyperlink ref="H1" location="Glossary!A1" display="Glossary" xr:uid="{97DA1FF9-EDCC-41F4-BD18-12E325ADB57F}"/>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8B077-2383-4533-B4E4-BE0085097F23}">
  <sheetPr>
    <tabColor rgb="FF92D050"/>
  </sheetPr>
  <dimension ref="A1:F11"/>
  <sheetViews>
    <sheetView showGridLines="0" workbookViewId="0"/>
  </sheetViews>
  <sheetFormatPr defaultRowHeight="13.2"/>
  <cols>
    <col min="1" max="1" width="32.109375" customWidth="1"/>
    <col min="2" max="2" width="52.5546875" customWidth="1"/>
    <col min="3" max="3" width="47.6640625" style="32" customWidth="1"/>
    <col min="4" max="4" width="18.6640625" customWidth="1"/>
    <col min="5" max="5" width="13.88671875" customWidth="1"/>
    <col min="6" max="6" width="20.6640625" customWidth="1"/>
    <col min="7" max="7" width="9.88671875" customWidth="1"/>
  </cols>
  <sheetData>
    <row r="1" spans="1:6" ht="19.95" customHeight="1">
      <c r="E1" s="228" t="s">
        <v>224</v>
      </c>
      <c r="F1" s="214" t="s">
        <v>121</v>
      </c>
    </row>
    <row r="3" spans="1:6" ht="36.6">
      <c r="A3" s="500" t="s">
        <v>404</v>
      </c>
      <c r="B3" s="500"/>
      <c r="C3" s="500"/>
      <c r="D3" s="500"/>
    </row>
    <row r="5" spans="1:6">
      <c r="C5"/>
    </row>
    <row r="6" spans="1:6" s="206" customFormat="1" ht="17.399999999999999">
      <c r="A6" s="215" t="s">
        <v>227</v>
      </c>
      <c r="B6" s="215" t="s">
        <v>228</v>
      </c>
      <c r="C6"/>
    </row>
    <row r="7" spans="1:6" ht="15.6">
      <c r="A7" s="225" t="s">
        <v>245</v>
      </c>
      <c r="B7" s="234" t="s">
        <v>404</v>
      </c>
      <c r="C7"/>
    </row>
    <row r="8" spans="1:6" ht="15.6">
      <c r="A8" s="227" t="s">
        <v>247</v>
      </c>
      <c r="B8" s="217"/>
      <c r="C8"/>
    </row>
    <row r="9" spans="1:6" ht="15">
      <c r="C9"/>
      <c r="D9" s="209"/>
    </row>
    <row r="10" spans="1:6" ht="15">
      <c r="C10"/>
      <c r="D10" s="209"/>
    </row>
    <row r="11" spans="1:6" ht="15">
      <c r="C11"/>
      <c r="D11" s="209"/>
    </row>
  </sheetData>
  <mergeCells count="1">
    <mergeCell ref="A3:D3"/>
  </mergeCells>
  <hyperlinks>
    <hyperlink ref="A7" location="Stock!A1" display="Stock" xr:uid="{985B16E3-F8EE-45C6-B4F8-2A9406304345}"/>
    <hyperlink ref="A8" location="Glossary!A1" display="Glossary" xr:uid="{28DE3D99-DC4F-44CB-8A8A-80F95D597893}"/>
    <hyperlink ref="F1" location="Contents!A1" display="Contents" xr:uid="{186F0550-679E-4835-A934-6D794F1B5CE9}"/>
    <hyperlink ref="E1" location="Glossary!A1" display="Glossary" xr:uid="{C8781365-5ABE-4EE9-96C7-630D15E42808}"/>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07F46-6547-41A7-8224-4A1048C6DF61}">
  <dimension ref="A1:AB79"/>
  <sheetViews>
    <sheetView showGridLines="0" workbookViewId="0">
      <selection activeCell="B22" sqref="B22"/>
    </sheetView>
  </sheetViews>
  <sheetFormatPr defaultColWidth="8.88671875" defaultRowHeight="13.8"/>
  <cols>
    <col min="1" max="1" width="8.88671875" style="24"/>
    <col min="2" max="2" width="24.5546875" style="24" customWidth="1"/>
    <col min="3" max="3" width="32.5546875" style="24" customWidth="1"/>
    <col min="4" max="4" width="26.109375" style="24" customWidth="1"/>
    <col min="5" max="5" width="40.6640625" style="24" customWidth="1"/>
    <col min="6" max="6" width="23.6640625" style="24" customWidth="1"/>
    <col min="7" max="7" width="27.6640625" style="24" customWidth="1"/>
    <col min="8" max="9" width="8.88671875" style="24"/>
    <col min="10" max="10" width="25.44140625" style="24" customWidth="1"/>
    <col min="11" max="16384" width="8.88671875" style="24"/>
  </cols>
  <sheetData>
    <row r="1" spans="1:28" s="230" customFormat="1">
      <c r="A1" s="5"/>
      <c r="B1" s="213" t="str">
        <f>Guidance!F19</f>
        <v>Non-confidential</v>
      </c>
      <c r="C1" s="5"/>
      <c r="D1" s="5"/>
      <c r="E1" s="5"/>
      <c r="F1" s="228" t="s">
        <v>224</v>
      </c>
      <c r="G1" s="214" t="s">
        <v>121</v>
      </c>
      <c r="H1" s="5"/>
      <c r="I1" s="5"/>
      <c r="J1" s="5"/>
      <c r="K1" s="5"/>
      <c r="L1" s="5"/>
      <c r="M1" s="5"/>
      <c r="N1" s="5"/>
      <c r="O1" s="5"/>
      <c r="P1" s="5"/>
      <c r="Q1" s="5"/>
      <c r="R1" s="5"/>
      <c r="S1" s="5"/>
      <c r="T1" s="5"/>
      <c r="U1" s="5"/>
      <c r="V1" s="5"/>
      <c r="W1" s="5"/>
      <c r="X1" s="5"/>
      <c r="Y1" s="5"/>
      <c r="Z1" s="5"/>
      <c r="AA1" s="5"/>
      <c r="AB1" s="5"/>
    </row>
    <row r="2" spans="1:28" ht="14.4" thickBot="1">
      <c r="A2" s="5"/>
      <c r="B2" s="5"/>
      <c r="C2" s="5"/>
      <c r="D2" s="5"/>
      <c r="E2" s="5"/>
      <c r="F2" s="5"/>
      <c r="G2" s="5"/>
      <c r="H2" s="5"/>
      <c r="I2" s="5"/>
      <c r="J2" s="5"/>
      <c r="K2" s="5"/>
      <c r="L2" s="5"/>
      <c r="M2" s="5"/>
      <c r="N2" s="5"/>
      <c r="O2" s="5"/>
      <c r="P2" s="5"/>
      <c r="Q2" s="5"/>
      <c r="R2" s="5"/>
      <c r="S2" s="5"/>
      <c r="T2" s="5"/>
      <c r="U2" s="5"/>
      <c r="V2" s="5"/>
      <c r="W2" s="5"/>
      <c r="X2" s="5"/>
      <c r="Y2" s="5"/>
      <c r="Z2" s="5"/>
      <c r="AA2" s="5"/>
      <c r="AB2" s="5"/>
    </row>
    <row r="3" spans="1:28" ht="16.95" customHeight="1">
      <c r="A3" s="5"/>
      <c r="B3" s="512" t="s">
        <v>245</v>
      </c>
      <c r="C3" s="513"/>
      <c r="D3" s="513"/>
      <c r="E3" s="171"/>
      <c r="F3" s="5"/>
      <c r="G3" s="5"/>
      <c r="H3" s="5"/>
      <c r="I3" s="5"/>
      <c r="J3" s="5"/>
      <c r="K3" s="5"/>
      <c r="L3" s="5"/>
      <c r="M3" s="5"/>
      <c r="N3" s="5"/>
      <c r="O3" s="5"/>
      <c r="P3" s="5"/>
      <c r="Q3" s="5"/>
      <c r="R3" s="5"/>
      <c r="S3" s="5"/>
      <c r="T3" s="5"/>
      <c r="U3" s="5"/>
      <c r="V3" s="5"/>
      <c r="W3" s="5"/>
      <c r="X3" s="5"/>
      <c r="Y3" s="5"/>
      <c r="Z3" s="5"/>
      <c r="AA3" s="5"/>
      <c r="AB3" s="5"/>
    </row>
    <row r="4" spans="1:28" ht="16.95" customHeight="1">
      <c r="A4" s="5"/>
      <c r="B4" s="164" t="s">
        <v>249</v>
      </c>
      <c r="C4" s="427" t="str">
        <f>Guidance!$E11</f>
        <v>ER0081</v>
      </c>
      <c r="D4" s="427"/>
      <c r="E4" s="9"/>
      <c r="F4" s="5"/>
      <c r="G4" s="5"/>
      <c r="H4" s="5"/>
      <c r="I4" s="5"/>
      <c r="J4" s="5"/>
      <c r="K4" s="5"/>
      <c r="L4" s="5"/>
      <c r="M4" s="5"/>
      <c r="N4" s="5"/>
      <c r="O4" s="5"/>
      <c r="P4" s="5"/>
      <c r="Q4" s="5"/>
      <c r="R4" s="5"/>
      <c r="S4" s="5"/>
      <c r="T4" s="5"/>
      <c r="U4" s="5"/>
      <c r="V4" s="5"/>
      <c r="W4" s="5"/>
      <c r="X4" s="5"/>
      <c r="Y4" s="5"/>
      <c r="Z4" s="5"/>
      <c r="AA4" s="5"/>
      <c r="AB4" s="5"/>
    </row>
    <row r="5" spans="1:28" ht="16.95" customHeight="1">
      <c r="A5" s="5"/>
      <c r="B5" s="166" t="s">
        <v>250</v>
      </c>
      <c r="C5" s="428" t="str">
        <f>Guidance!$E13</f>
        <v>example plc</v>
      </c>
      <c r="D5" s="428"/>
      <c r="E5" s="9"/>
      <c r="F5" s="5"/>
      <c r="G5" s="5"/>
      <c r="H5" s="5"/>
      <c r="I5" s="5"/>
      <c r="J5" s="5"/>
      <c r="K5" s="5"/>
      <c r="L5" s="5"/>
      <c r="M5" s="5"/>
      <c r="N5" s="5"/>
      <c r="O5" s="5"/>
      <c r="P5" s="5"/>
      <c r="Q5" s="5"/>
      <c r="R5" s="5"/>
      <c r="S5" s="5"/>
      <c r="T5" s="5"/>
      <c r="U5" s="5"/>
      <c r="V5" s="5"/>
      <c r="W5" s="5"/>
      <c r="X5" s="5"/>
      <c r="Y5" s="5"/>
      <c r="Z5" s="5"/>
      <c r="AA5" s="5"/>
      <c r="AB5" s="5"/>
    </row>
    <row r="6" spans="1:28" ht="16.95" customHeight="1">
      <c r="A6" s="5"/>
      <c r="B6" s="167" t="s">
        <v>251</v>
      </c>
      <c r="C6" s="428" t="str">
        <f>'Internal use'!$B10</f>
        <v>01/10/2024 - 30/09/2025</v>
      </c>
      <c r="D6" s="429"/>
      <c r="E6" s="9"/>
      <c r="F6" s="5"/>
      <c r="G6" s="5"/>
      <c r="H6" s="5"/>
      <c r="I6" s="5"/>
      <c r="J6" s="5"/>
      <c r="K6" s="5"/>
      <c r="L6" s="5"/>
      <c r="M6" s="5"/>
      <c r="N6" s="5"/>
      <c r="O6" s="5"/>
      <c r="P6" s="5"/>
      <c r="Q6" s="5"/>
      <c r="R6" s="5"/>
      <c r="S6" s="5"/>
      <c r="T6" s="5"/>
      <c r="U6" s="5"/>
      <c r="V6" s="5"/>
      <c r="W6" s="5"/>
      <c r="X6" s="5"/>
      <c r="Y6" s="5"/>
      <c r="Z6" s="5"/>
      <c r="AA6" s="5"/>
      <c r="AB6" s="5"/>
    </row>
    <row r="7" spans="1:28" ht="16.95" customHeight="1">
      <c r="A7" s="5"/>
      <c r="B7" s="167" t="s">
        <v>252</v>
      </c>
      <c r="C7" s="428" t="str">
        <f>'Internal use'!$B9</f>
        <v>01/10/2021 - 30/09/2025</v>
      </c>
      <c r="D7" s="429"/>
      <c r="E7" s="9"/>
      <c r="F7" s="5"/>
      <c r="G7" s="5"/>
      <c r="H7" s="5"/>
      <c r="I7" s="5"/>
      <c r="J7" s="5"/>
      <c r="K7" s="5"/>
      <c r="L7" s="5"/>
      <c r="M7" s="5"/>
      <c r="N7" s="5"/>
      <c r="O7" s="5"/>
      <c r="P7" s="5"/>
      <c r="Q7" s="5"/>
      <c r="R7" s="5"/>
      <c r="S7" s="5"/>
      <c r="T7" s="5"/>
      <c r="U7" s="5"/>
      <c r="V7" s="5"/>
      <c r="W7" s="5"/>
      <c r="X7" s="5"/>
      <c r="Y7" s="5"/>
      <c r="Z7" s="5"/>
      <c r="AA7" s="5"/>
      <c r="AB7" s="5"/>
    </row>
    <row r="8" spans="1:28" ht="16.95" customHeight="1">
      <c r="A8" s="5"/>
      <c r="B8" s="30"/>
      <c r="C8" s="31"/>
      <c r="D8" s="31"/>
      <c r="E8" s="5"/>
      <c r="F8" s="5"/>
      <c r="G8" s="5"/>
      <c r="H8" s="5"/>
      <c r="I8" s="5"/>
      <c r="J8" s="5"/>
      <c r="K8" s="5"/>
      <c r="L8" s="5"/>
      <c r="M8" s="5"/>
      <c r="N8" s="5"/>
      <c r="O8" s="5"/>
      <c r="P8" s="5"/>
      <c r="Q8" s="5"/>
      <c r="R8" s="5"/>
      <c r="S8" s="5"/>
      <c r="T8" s="5"/>
      <c r="U8" s="5"/>
      <c r="V8" s="5"/>
      <c r="W8" s="5"/>
      <c r="X8" s="5"/>
      <c r="Y8" s="5"/>
      <c r="Z8" s="5"/>
      <c r="AA8" s="5"/>
      <c r="AB8" s="5"/>
    </row>
    <row r="9" spans="1:28" ht="16.95" customHeight="1">
      <c r="A9" s="5"/>
      <c r="B9" s="113" t="s">
        <v>405</v>
      </c>
      <c r="C9" s="9"/>
      <c r="D9" s="112"/>
      <c r="E9" s="112"/>
      <c r="F9" s="5"/>
      <c r="G9" s="5"/>
      <c r="H9" s="5"/>
      <c r="I9" s="5"/>
      <c r="J9" s="5"/>
      <c r="K9" s="5"/>
      <c r="L9" s="5"/>
      <c r="M9" s="5"/>
      <c r="N9" s="5"/>
      <c r="O9" s="5"/>
      <c r="P9" s="5"/>
      <c r="Q9" s="5"/>
      <c r="R9" s="5"/>
      <c r="S9" s="5"/>
      <c r="T9" s="5"/>
      <c r="U9" s="5"/>
      <c r="V9" s="5"/>
      <c r="W9" s="5"/>
      <c r="X9" s="5"/>
      <c r="Y9" s="5"/>
      <c r="Z9" s="5"/>
      <c r="AA9" s="5"/>
      <c r="AB9" s="5"/>
    </row>
    <row r="10" spans="1:28" ht="16.95" customHeight="1">
      <c r="A10" s="5"/>
      <c r="B10" s="514" t="s">
        <v>406</v>
      </c>
      <c r="C10" s="515"/>
      <c r="D10" s="515"/>
      <c r="E10" s="516"/>
      <c r="F10" s="5"/>
      <c r="G10" s="5"/>
      <c r="H10" s="5"/>
      <c r="I10" s="5"/>
      <c r="J10" s="5"/>
      <c r="K10" s="5"/>
      <c r="L10" s="5"/>
      <c r="M10" s="5"/>
      <c r="N10" s="5"/>
      <c r="O10" s="5"/>
      <c r="P10" s="5"/>
      <c r="Q10" s="5"/>
      <c r="R10" s="5"/>
      <c r="S10" s="5"/>
      <c r="T10" s="5"/>
      <c r="U10" s="5"/>
      <c r="V10" s="5"/>
      <c r="W10" s="5"/>
      <c r="X10" s="5"/>
      <c r="Y10" s="5"/>
      <c r="Z10" s="5"/>
      <c r="AA10" s="5"/>
      <c r="AB10" s="5"/>
    </row>
    <row r="11" spans="1:28" ht="16.95" customHeight="1">
      <c r="A11" s="5"/>
      <c r="B11" s="502" t="s">
        <v>407</v>
      </c>
      <c r="C11" s="503"/>
      <c r="D11" s="503"/>
      <c r="E11" s="504"/>
      <c r="F11" s="5"/>
      <c r="G11" s="5"/>
      <c r="H11" s="5"/>
      <c r="I11" s="5"/>
      <c r="J11" s="5"/>
      <c r="K11" s="5"/>
      <c r="L11" s="5"/>
      <c r="M11" s="5"/>
      <c r="N11" s="5"/>
      <c r="O11" s="5"/>
      <c r="P11" s="5"/>
      <c r="Q11" s="5"/>
      <c r="R11" s="5"/>
      <c r="S11" s="5"/>
      <c r="T11" s="5"/>
      <c r="U11" s="5"/>
      <c r="V11" s="5"/>
      <c r="W11" s="5"/>
      <c r="X11" s="5"/>
      <c r="Y11" s="5"/>
      <c r="Z11" s="5"/>
      <c r="AA11" s="5"/>
      <c r="AB11" s="5"/>
    </row>
    <row r="12" spans="1:28" ht="16.95" customHeight="1">
      <c r="A12" s="5"/>
      <c r="B12" s="502" t="s">
        <v>408</v>
      </c>
      <c r="C12" s="457"/>
      <c r="D12" s="457"/>
      <c r="E12" s="517"/>
      <c r="F12" s="5"/>
      <c r="G12" s="5"/>
      <c r="H12" s="5"/>
      <c r="I12" s="5"/>
      <c r="J12" s="5"/>
      <c r="K12" s="5"/>
      <c r="L12" s="5"/>
      <c r="M12" s="5"/>
      <c r="N12" s="5"/>
      <c r="O12" s="5"/>
      <c r="P12" s="5"/>
      <c r="Q12" s="5"/>
      <c r="R12" s="5"/>
      <c r="S12" s="5"/>
      <c r="T12" s="5"/>
      <c r="U12" s="5"/>
      <c r="V12" s="5"/>
      <c r="W12" s="5"/>
      <c r="X12" s="5"/>
      <c r="Y12" s="5"/>
      <c r="Z12" s="5"/>
      <c r="AA12" s="5"/>
      <c r="AB12" s="5"/>
    </row>
    <row r="13" spans="1:28" ht="16.95" customHeight="1">
      <c r="A13" s="5"/>
      <c r="B13" s="502" t="s">
        <v>409</v>
      </c>
      <c r="C13" s="457"/>
      <c r="D13" s="457"/>
      <c r="E13" s="517"/>
      <c r="F13" s="5"/>
      <c r="G13" s="5"/>
      <c r="H13" s="5"/>
      <c r="I13" s="5"/>
      <c r="J13" s="5"/>
      <c r="K13" s="5"/>
      <c r="L13" s="5"/>
      <c r="M13" s="5"/>
      <c r="N13" s="5"/>
      <c r="O13" s="5"/>
      <c r="P13" s="5"/>
      <c r="Q13" s="5"/>
      <c r="R13" s="5"/>
      <c r="S13" s="5"/>
      <c r="T13" s="5"/>
      <c r="U13" s="5"/>
      <c r="V13" s="5"/>
      <c r="W13" s="5"/>
      <c r="X13" s="5"/>
      <c r="Y13" s="5"/>
      <c r="Z13" s="5"/>
      <c r="AA13" s="5"/>
      <c r="AB13" s="5"/>
    </row>
    <row r="14" spans="1:28" ht="16.95" customHeight="1">
      <c r="A14" s="5"/>
      <c r="B14" s="502" t="s">
        <v>410</v>
      </c>
      <c r="C14" s="457"/>
      <c r="D14" s="457"/>
      <c r="E14" s="517"/>
      <c r="F14" s="5"/>
      <c r="G14" s="5"/>
      <c r="H14" s="5"/>
      <c r="I14" s="5"/>
      <c r="J14" s="5"/>
      <c r="K14" s="5"/>
      <c r="L14" s="5"/>
      <c r="M14" s="5"/>
      <c r="N14" s="5"/>
      <c r="O14" s="5"/>
      <c r="P14" s="5"/>
      <c r="Q14" s="5"/>
      <c r="R14" s="5"/>
      <c r="S14" s="5"/>
      <c r="T14" s="5"/>
      <c r="U14" s="5"/>
      <c r="V14" s="5"/>
      <c r="W14" s="5"/>
      <c r="X14" s="5"/>
      <c r="Y14" s="5"/>
      <c r="Z14" s="5"/>
      <c r="AA14" s="5"/>
      <c r="AB14" s="5"/>
    </row>
    <row r="15" spans="1:28" ht="16.95" customHeight="1">
      <c r="A15" s="5"/>
      <c r="B15" s="502" t="s">
        <v>411</v>
      </c>
      <c r="C15" s="457"/>
      <c r="D15" s="457"/>
      <c r="E15" s="517"/>
      <c r="F15" s="5"/>
      <c r="G15" s="5"/>
      <c r="H15" s="5"/>
      <c r="I15" s="5"/>
      <c r="J15" s="5"/>
      <c r="K15" s="5"/>
      <c r="L15" s="5"/>
      <c r="M15" s="5"/>
      <c r="N15" s="5"/>
      <c r="O15" s="5"/>
      <c r="P15" s="5"/>
      <c r="Q15" s="5"/>
      <c r="R15" s="5"/>
      <c r="S15" s="5"/>
      <c r="T15" s="5"/>
      <c r="U15" s="5"/>
      <c r="V15" s="5"/>
      <c r="W15" s="5"/>
      <c r="X15" s="5"/>
      <c r="Y15" s="5"/>
      <c r="Z15" s="5"/>
      <c r="AA15" s="5"/>
      <c r="AB15" s="5"/>
    </row>
    <row r="16" spans="1:28" ht="16.95" customHeight="1">
      <c r="A16" s="5"/>
      <c r="B16" s="511" t="s">
        <v>412</v>
      </c>
      <c r="C16" s="503"/>
      <c r="D16" s="503"/>
      <c r="E16" s="504"/>
      <c r="F16" s="5"/>
      <c r="G16" s="5"/>
      <c r="H16" s="5"/>
      <c r="I16" s="5"/>
      <c r="J16" s="5"/>
      <c r="K16" s="5"/>
      <c r="L16" s="5"/>
      <c r="M16" s="5"/>
      <c r="N16" s="5"/>
      <c r="O16" s="5"/>
      <c r="P16" s="5"/>
      <c r="Q16" s="5"/>
      <c r="R16" s="5"/>
      <c r="S16" s="5"/>
      <c r="T16" s="5"/>
      <c r="U16" s="5"/>
      <c r="V16" s="5"/>
      <c r="W16" s="5"/>
      <c r="X16" s="5"/>
      <c r="Y16" s="5"/>
      <c r="Z16" s="5"/>
      <c r="AA16" s="5"/>
      <c r="AB16" s="5"/>
    </row>
    <row r="17" spans="1:28" ht="16.95" customHeight="1">
      <c r="A17" s="5"/>
      <c r="B17" s="502" t="s">
        <v>413</v>
      </c>
      <c r="C17" s="503"/>
      <c r="D17" s="503"/>
      <c r="E17" s="504"/>
      <c r="F17" s="5"/>
      <c r="G17" s="5"/>
      <c r="H17" s="5"/>
      <c r="I17" s="5"/>
      <c r="J17" s="5"/>
      <c r="K17" s="5"/>
      <c r="L17" s="5"/>
      <c r="M17" s="5"/>
      <c r="N17" s="5"/>
      <c r="O17" s="5"/>
      <c r="P17" s="5"/>
      <c r="Q17" s="5"/>
      <c r="R17" s="5"/>
      <c r="S17" s="5"/>
      <c r="T17" s="5"/>
      <c r="U17" s="5"/>
      <c r="V17" s="5"/>
      <c r="W17" s="5"/>
      <c r="X17" s="5"/>
      <c r="Y17" s="5"/>
      <c r="Z17" s="5"/>
      <c r="AA17" s="5"/>
      <c r="AB17" s="5"/>
    </row>
    <row r="18" spans="1:28" ht="16.5" customHeight="1">
      <c r="A18" s="5"/>
      <c r="B18" s="505" t="s">
        <v>414</v>
      </c>
      <c r="C18" s="506"/>
      <c r="D18" s="506"/>
      <c r="E18" s="507"/>
      <c r="F18" s="5"/>
      <c r="G18" s="5"/>
      <c r="H18" s="5"/>
      <c r="I18" s="5"/>
      <c r="J18" s="5"/>
      <c r="K18" s="5"/>
      <c r="L18" s="5"/>
      <c r="M18" s="5"/>
      <c r="N18" s="5"/>
      <c r="O18" s="5"/>
      <c r="P18" s="5"/>
      <c r="Q18" s="5"/>
      <c r="R18" s="5"/>
      <c r="S18" s="5"/>
      <c r="T18" s="5"/>
      <c r="U18" s="5"/>
      <c r="V18" s="5"/>
      <c r="W18" s="5"/>
      <c r="X18" s="5"/>
      <c r="Y18" s="5"/>
      <c r="Z18" s="5"/>
      <c r="AA18" s="5"/>
      <c r="AB18" s="5"/>
    </row>
    <row r="19" spans="1:28">
      <c r="A19" s="5"/>
      <c r="B19" s="5"/>
      <c r="C19" s="5"/>
      <c r="D19" s="5"/>
      <c r="E19" s="5"/>
      <c r="F19" s="5"/>
      <c r="G19" s="5"/>
      <c r="H19" s="5"/>
      <c r="I19" s="5"/>
      <c r="J19" s="5"/>
      <c r="K19" s="5"/>
      <c r="L19" s="5"/>
      <c r="M19" s="5"/>
      <c r="N19" s="5"/>
      <c r="O19" s="5"/>
      <c r="P19" s="5"/>
      <c r="Q19" s="5"/>
      <c r="R19" s="5"/>
      <c r="S19" s="5"/>
      <c r="T19" s="5"/>
      <c r="U19" s="5"/>
      <c r="V19" s="5"/>
      <c r="W19" s="5"/>
      <c r="X19" s="5"/>
      <c r="Y19" s="5"/>
      <c r="Z19" s="5"/>
      <c r="AA19" s="5"/>
      <c r="AB19" s="5"/>
    </row>
    <row r="20" spans="1:28" ht="78" customHeight="1">
      <c r="A20" s="5"/>
      <c r="B20" s="105" t="s">
        <v>415</v>
      </c>
      <c r="C20" s="105" t="s">
        <v>416</v>
      </c>
      <c r="D20" s="105" t="s">
        <v>417</v>
      </c>
      <c r="E20" s="105" t="s">
        <v>418</v>
      </c>
      <c r="F20" s="5"/>
      <c r="G20" s="5"/>
      <c r="H20" s="5"/>
      <c r="I20" s="5"/>
      <c r="J20" s="5"/>
      <c r="K20" s="5"/>
      <c r="L20" s="5"/>
      <c r="M20" s="5"/>
      <c r="N20" s="5"/>
      <c r="O20" s="5"/>
      <c r="P20" s="5"/>
      <c r="Q20" s="5"/>
      <c r="R20" s="5"/>
      <c r="S20" s="5"/>
      <c r="T20" s="5"/>
      <c r="U20" s="5"/>
      <c r="V20" s="5"/>
      <c r="W20" s="5"/>
      <c r="X20" s="5"/>
      <c r="Y20" s="5"/>
      <c r="Z20" s="5"/>
      <c r="AA20" s="281"/>
      <c r="AB20" s="281"/>
    </row>
    <row r="21" spans="1:28" ht="16.95" customHeight="1">
      <c r="A21" s="5"/>
      <c r="B21" s="56" t="s">
        <v>276</v>
      </c>
      <c r="C21" s="56" t="s">
        <v>277</v>
      </c>
      <c r="D21" s="56" t="s">
        <v>278</v>
      </c>
      <c r="E21" s="56" t="s">
        <v>279</v>
      </c>
      <c r="F21" s="5"/>
      <c r="G21" s="5"/>
      <c r="H21" s="5"/>
      <c r="I21" s="5"/>
      <c r="J21" s="5"/>
      <c r="K21" s="5"/>
      <c r="L21" s="5"/>
      <c r="M21" s="5"/>
      <c r="N21" s="5"/>
      <c r="O21" s="5"/>
      <c r="P21" s="5"/>
      <c r="Q21" s="5"/>
      <c r="R21" s="5"/>
      <c r="S21" s="5"/>
      <c r="T21" s="5"/>
      <c r="U21" s="5"/>
      <c r="V21" s="5"/>
      <c r="W21" s="5"/>
      <c r="X21" s="5"/>
      <c r="Y21" s="5"/>
      <c r="Z21" s="5"/>
      <c r="AA21" s="281"/>
      <c r="AB21" s="281"/>
    </row>
    <row r="22" spans="1:28" ht="16.95" customHeight="1">
      <c r="A22" s="5"/>
      <c r="B22" s="106"/>
      <c r="C22" s="106"/>
      <c r="D22" s="106"/>
      <c r="E22" s="106"/>
      <c r="F22" s="5"/>
      <c r="G22" s="5"/>
      <c r="H22" s="5"/>
      <c r="I22" s="5"/>
      <c r="J22" s="5"/>
      <c r="K22" s="5"/>
      <c r="L22" s="5"/>
      <c r="M22" s="5"/>
      <c r="N22" s="5"/>
      <c r="O22" s="5"/>
      <c r="P22" s="5"/>
      <c r="Q22" s="5"/>
      <c r="R22" s="5"/>
      <c r="S22" s="5"/>
      <c r="T22" s="5"/>
      <c r="U22" s="5"/>
      <c r="V22" s="5"/>
      <c r="W22" s="5"/>
      <c r="X22" s="5"/>
      <c r="Y22" s="5"/>
      <c r="Z22" s="5"/>
      <c r="AA22" s="281"/>
      <c r="AB22" s="281"/>
    </row>
    <row r="23" spans="1:28" ht="16.95" customHeight="1">
      <c r="A23" s="5"/>
      <c r="B23" s="106"/>
      <c r="C23" s="106"/>
      <c r="D23" s="106"/>
      <c r="E23" s="106"/>
      <c r="F23" s="5"/>
      <c r="G23" s="5"/>
      <c r="H23" s="5"/>
      <c r="I23" s="5"/>
      <c r="J23" s="5"/>
      <c r="K23" s="5"/>
      <c r="L23" s="5"/>
      <c r="M23" s="5"/>
      <c r="N23" s="5"/>
      <c r="O23" s="5"/>
      <c r="P23" s="5"/>
      <c r="Q23" s="5"/>
      <c r="R23" s="5"/>
      <c r="S23" s="5"/>
      <c r="T23" s="5"/>
      <c r="U23" s="5"/>
      <c r="V23" s="5"/>
      <c r="W23" s="5"/>
      <c r="X23" s="5"/>
      <c r="Y23" s="5"/>
      <c r="Z23" s="5"/>
      <c r="AA23" s="281"/>
      <c r="AB23" s="281"/>
    </row>
    <row r="24" spans="1:28" ht="16.95" customHeight="1">
      <c r="A24" s="5"/>
      <c r="B24" s="106"/>
      <c r="C24" s="106"/>
      <c r="D24" s="106"/>
      <c r="E24" s="106"/>
      <c r="F24" s="5"/>
      <c r="G24" s="5"/>
      <c r="H24" s="5"/>
      <c r="I24" s="5"/>
      <c r="J24" s="5"/>
      <c r="K24" s="5"/>
      <c r="L24" s="5"/>
      <c r="M24" s="5"/>
      <c r="N24" s="5"/>
      <c r="O24" s="5"/>
      <c r="P24" s="5"/>
      <c r="Q24" s="5"/>
      <c r="R24" s="5"/>
      <c r="S24" s="5"/>
      <c r="T24" s="5"/>
      <c r="U24" s="5"/>
      <c r="V24" s="5"/>
      <c r="W24" s="5"/>
      <c r="X24" s="5"/>
      <c r="Y24" s="5"/>
      <c r="Z24" s="5"/>
      <c r="AA24" s="281"/>
      <c r="AB24" s="281"/>
    </row>
    <row r="25" spans="1:28" ht="16.95" customHeight="1">
      <c r="A25" s="5"/>
      <c r="B25" s="106"/>
      <c r="C25" s="106"/>
      <c r="D25" s="106"/>
      <c r="E25" s="106"/>
      <c r="F25" s="5"/>
      <c r="G25" s="5"/>
      <c r="H25" s="5"/>
      <c r="I25" s="5"/>
      <c r="J25" s="5"/>
      <c r="K25" s="5"/>
      <c r="L25" s="5"/>
      <c r="M25" s="5"/>
      <c r="N25" s="5"/>
      <c r="O25" s="5"/>
      <c r="P25" s="5"/>
      <c r="Q25" s="5"/>
      <c r="R25" s="5"/>
      <c r="S25" s="5"/>
      <c r="T25" s="5"/>
      <c r="U25" s="5"/>
      <c r="V25" s="5"/>
      <c r="W25" s="5"/>
      <c r="X25" s="5"/>
      <c r="Y25" s="5"/>
      <c r="Z25" s="5"/>
      <c r="AA25" s="281"/>
      <c r="AB25" s="281"/>
    </row>
    <row r="26" spans="1:28" ht="16.95" customHeight="1">
      <c r="A26" s="5"/>
      <c r="B26" s="106"/>
      <c r="C26" s="106"/>
      <c r="D26" s="106"/>
      <c r="E26" s="106"/>
      <c r="F26" s="5"/>
      <c r="G26" s="5"/>
      <c r="H26" s="5"/>
      <c r="I26" s="5"/>
      <c r="J26" s="5"/>
      <c r="K26" s="5"/>
      <c r="L26" s="5"/>
      <c r="M26" s="5"/>
      <c r="N26" s="5"/>
      <c r="O26" s="5"/>
      <c r="P26" s="5"/>
      <c r="Q26" s="5"/>
      <c r="R26" s="5"/>
      <c r="S26" s="5"/>
      <c r="T26" s="5"/>
      <c r="U26" s="5"/>
      <c r="V26" s="5"/>
      <c r="W26" s="5"/>
      <c r="X26" s="5"/>
      <c r="Y26" s="5"/>
      <c r="Z26" s="5"/>
      <c r="AA26" s="281"/>
      <c r="AB26" s="281"/>
    </row>
    <row r="27" spans="1:28" ht="19.95" customHeight="1">
      <c r="A27" s="5"/>
      <c r="B27" s="106"/>
      <c r="C27" s="106"/>
      <c r="D27" s="106"/>
      <c r="E27" s="106"/>
      <c r="F27" s="5"/>
      <c r="G27" s="5"/>
      <c r="H27" s="5"/>
      <c r="I27" s="5"/>
      <c r="J27" s="5"/>
      <c r="K27" s="5"/>
      <c r="L27" s="5"/>
      <c r="M27" s="5"/>
      <c r="N27" s="5"/>
      <c r="O27" s="5"/>
      <c r="P27" s="5"/>
      <c r="Q27" s="5"/>
      <c r="R27" s="5"/>
      <c r="S27" s="5"/>
      <c r="T27" s="5"/>
      <c r="U27" s="5"/>
      <c r="V27" s="5"/>
      <c r="W27" s="5"/>
      <c r="X27" s="5"/>
      <c r="Y27" s="5"/>
      <c r="Z27" s="5"/>
      <c r="AA27" s="281"/>
      <c r="AB27" s="281"/>
    </row>
    <row r="28" spans="1:28" ht="16.95" customHeight="1">
      <c r="A28" s="5"/>
      <c r="B28" s="106"/>
      <c r="C28" s="106"/>
      <c r="D28" s="106"/>
      <c r="E28" s="106"/>
      <c r="F28" s="5"/>
      <c r="G28" s="5"/>
      <c r="H28" s="5"/>
      <c r="I28" s="5"/>
      <c r="J28" s="5"/>
      <c r="K28" s="5"/>
      <c r="L28" s="5"/>
      <c r="M28" s="5"/>
      <c r="N28" s="5"/>
      <c r="O28" s="5"/>
      <c r="P28" s="5"/>
      <c r="Q28" s="5"/>
      <c r="R28" s="5"/>
      <c r="S28" s="5"/>
      <c r="T28" s="5"/>
      <c r="U28" s="5"/>
      <c r="V28" s="5"/>
      <c r="W28" s="5"/>
      <c r="X28" s="5"/>
      <c r="Y28" s="5"/>
      <c r="Z28" s="5"/>
      <c r="AA28" s="281"/>
      <c r="AB28" s="281"/>
    </row>
    <row r="29" spans="1:28" ht="16.95" customHeight="1">
      <c r="A29" s="5"/>
      <c r="B29" s="106"/>
      <c r="C29" s="106"/>
      <c r="D29" s="106"/>
      <c r="E29" s="106"/>
      <c r="F29" s="5"/>
      <c r="G29" s="5"/>
      <c r="H29" s="5"/>
      <c r="I29" s="5"/>
      <c r="J29" s="5"/>
      <c r="K29" s="5"/>
      <c r="L29" s="5"/>
      <c r="M29" s="5"/>
      <c r="N29" s="5"/>
      <c r="O29" s="5"/>
      <c r="P29" s="5"/>
      <c r="Q29" s="5"/>
      <c r="R29" s="5"/>
      <c r="S29" s="5"/>
      <c r="T29" s="5"/>
      <c r="U29" s="5"/>
      <c r="V29" s="5"/>
      <c r="W29" s="5"/>
      <c r="X29" s="5"/>
      <c r="Y29" s="5"/>
      <c r="Z29" s="5"/>
      <c r="AA29" s="281"/>
      <c r="AB29" s="281"/>
    </row>
    <row r="30" spans="1:28" ht="16.95" customHeight="1">
      <c r="A30" s="5"/>
      <c r="B30" s="94"/>
      <c r="C30" s="106"/>
      <c r="D30" s="94"/>
      <c r="E30" s="69"/>
      <c r="F30" s="5"/>
      <c r="G30" s="5"/>
      <c r="H30" s="5"/>
      <c r="I30" s="5"/>
      <c r="J30" s="5"/>
      <c r="K30" s="5"/>
      <c r="L30" s="5"/>
      <c r="M30" s="5"/>
      <c r="N30" s="5"/>
      <c r="O30" s="5"/>
      <c r="P30" s="5"/>
      <c r="Q30" s="5"/>
      <c r="R30" s="5"/>
      <c r="S30" s="5"/>
      <c r="T30" s="5"/>
      <c r="U30" s="5"/>
      <c r="V30" s="5"/>
      <c r="W30" s="5"/>
      <c r="X30" s="5"/>
      <c r="Y30" s="5"/>
      <c r="Z30" s="5"/>
      <c r="AA30" s="281"/>
      <c r="AB30" s="281"/>
    </row>
    <row r="31" spans="1:28" ht="16.95" customHeight="1">
      <c r="A31" s="5"/>
      <c r="B31" s="94"/>
      <c r="C31" s="106"/>
      <c r="D31" s="94"/>
      <c r="E31" s="69"/>
      <c r="F31" s="5"/>
      <c r="G31" s="5"/>
      <c r="H31" s="5"/>
      <c r="I31" s="5"/>
      <c r="J31" s="5"/>
      <c r="K31" s="5"/>
      <c r="L31" s="5"/>
      <c r="M31" s="5"/>
      <c r="N31" s="5"/>
      <c r="O31" s="5"/>
      <c r="P31" s="5"/>
      <c r="Q31" s="5"/>
      <c r="R31" s="5"/>
      <c r="S31" s="5"/>
      <c r="T31" s="5"/>
      <c r="U31" s="5"/>
      <c r="V31" s="5"/>
      <c r="W31" s="5"/>
      <c r="X31" s="5"/>
      <c r="Y31" s="5"/>
      <c r="Z31" s="5"/>
      <c r="AA31" s="281"/>
      <c r="AB31" s="281"/>
    </row>
    <row r="32" spans="1:28" ht="16.95" customHeight="1">
      <c r="A32" s="5"/>
      <c r="B32" s="109"/>
      <c r="C32" s="106"/>
      <c r="D32" s="94"/>
      <c r="E32" s="69"/>
      <c r="F32" s="5"/>
      <c r="G32" s="5"/>
      <c r="H32" s="5"/>
      <c r="I32" s="5"/>
      <c r="J32" s="5"/>
      <c r="K32" s="5"/>
      <c r="L32" s="5"/>
      <c r="M32" s="5"/>
      <c r="N32" s="5"/>
      <c r="O32" s="5"/>
      <c r="P32" s="5"/>
      <c r="Q32" s="5"/>
      <c r="R32" s="5"/>
      <c r="S32" s="5"/>
      <c r="T32" s="5"/>
      <c r="U32" s="5"/>
      <c r="V32" s="5"/>
      <c r="W32" s="5"/>
      <c r="X32" s="5"/>
      <c r="Y32" s="5"/>
      <c r="Z32" s="5"/>
      <c r="AA32" s="281"/>
      <c r="AB32" s="281"/>
    </row>
    <row r="33" spans="1:28" ht="16.95" customHeight="1">
      <c r="A33" s="5"/>
      <c r="B33" s="281"/>
      <c r="C33" s="5"/>
      <c r="D33" s="5"/>
      <c r="E33" s="5"/>
      <c r="F33" s="5"/>
      <c r="G33" s="5"/>
      <c r="H33" s="5"/>
      <c r="I33" s="5"/>
      <c r="J33" s="5"/>
      <c r="K33" s="5"/>
      <c r="L33" s="5"/>
      <c r="M33" s="5"/>
      <c r="N33" s="5"/>
      <c r="O33" s="5"/>
      <c r="P33" s="5"/>
      <c r="Q33" s="5"/>
      <c r="R33" s="5"/>
      <c r="S33" s="5"/>
      <c r="T33" s="5"/>
      <c r="U33" s="5"/>
      <c r="V33" s="5"/>
      <c r="W33" s="5"/>
      <c r="X33" s="5"/>
      <c r="Y33" s="5"/>
      <c r="Z33" s="5"/>
      <c r="AA33" s="5"/>
      <c r="AB33" s="5"/>
    </row>
    <row r="34" spans="1:28" ht="16.95" customHeight="1">
      <c r="A34" s="5"/>
      <c r="B34" s="45" t="s">
        <v>346</v>
      </c>
      <c r="C34" s="5"/>
      <c r="D34" s="5"/>
      <c r="E34" s="5"/>
      <c r="F34" s="5"/>
      <c r="G34" s="5"/>
      <c r="H34" s="5"/>
      <c r="I34" s="5"/>
      <c r="J34" s="5"/>
      <c r="K34" s="5"/>
      <c r="L34" s="5"/>
      <c r="M34" s="5"/>
      <c r="N34" s="5"/>
      <c r="O34" s="5"/>
      <c r="P34" s="5"/>
      <c r="Q34" s="5"/>
      <c r="R34" s="5"/>
      <c r="S34" s="5"/>
      <c r="T34" s="5"/>
      <c r="U34" s="5"/>
      <c r="V34" s="5"/>
      <c r="W34" s="5"/>
      <c r="X34" s="5"/>
      <c r="Y34" s="5"/>
      <c r="Z34" s="5"/>
      <c r="AA34" s="5"/>
      <c r="AB34" s="5"/>
    </row>
    <row r="35" spans="1:28" ht="16.95" customHeight="1">
      <c r="A35" s="5"/>
      <c r="B35" s="257" t="s">
        <v>276</v>
      </c>
      <c r="C35" s="5" t="s">
        <v>419</v>
      </c>
      <c r="D35" s="5"/>
      <c r="E35" s="5"/>
      <c r="F35" s="5"/>
      <c r="G35" s="5"/>
      <c r="H35" s="5"/>
      <c r="I35" s="5"/>
      <c r="J35" s="5"/>
      <c r="K35" s="5"/>
      <c r="L35" s="5"/>
      <c r="M35" s="5"/>
      <c r="N35" s="5"/>
      <c r="O35" s="5"/>
      <c r="P35" s="5"/>
      <c r="Q35" s="5"/>
      <c r="R35" s="5"/>
      <c r="S35" s="5"/>
      <c r="T35" s="5"/>
      <c r="U35" s="5"/>
      <c r="V35" s="5"/>
      <c r="W35" s="5"/>
      <c r="X35" s="5"/>
      <c r="Y35" s="5"/>
      <c r="Z35" s="5"/>
      <c r="AA35" s="5"/>
      <c r="AB35" s="5"/>
    </row>
    <row r="36" spans="1:28" ht="30.6" customHeight="1">
      <c r="A36" s="5"/>
      <c r="B36" s="257" t="s">
        <v>277</v>
      </c>
      <c r="C36" s="501" t="s">
        <v>420</v>
      </c>
      <c r="D36" s="501"/>
      <c r="E36" s="501"/>
      <c r="F36" s="508"/>
      <c r="G36" s="509"/>
      <c r="H36" s="509"/>
      <c r="I36" s="509"/>
      <c r="J36" s="509"/>
      <c r="K36" s="509"/>
      <c r="L36" s="509"/>
      <c r="M36" s="5"/>
      <c r="N36" s="5"/>
      <c r="O36" s="5"/>
      <c r="P36" s="5"/>
      <c r="Q36" s="5"/>
      <c r="R36" s="5"/>
      <c r="S36" s="5"/>
      <c r="T36" s="5"/>
      <c r="U36" s="5"/>
      <c r="V36" s="5"/>
      <c r="W36" s="5"/>
      <c r="X36" s="5"/>
      <c r="Y36" s="5"/>
      <c r="Z36" s="5"/>
      <c r="AA36" s="5"/>
      <c r="AB36" s="5"/>
    </row>
    <row r="37" spans="1:28" ht="17.25" customHeight="1">
      <c r="A37" s="5"/>
      <c r="B37" s="260" t="s">
        <v>278</v>
      </c>
      <c r="C37" s="510" t="s">
        <v>421</v>
      </c>
      <c r="D37" s="449"/>
      <c r="E37" s="449"/>
      <c r="F37" s="282"/>
      <c r="G37" s="68"/>
      <c r="H37" s="68"/>
      <c r="I37" s="68"/>
      <c r="J37" s="68"/>
      <c r="K37" s="68"/>
      <c r="L37" s="52"/>
      <c r="M37" s="5"/>
      <c r="N37" s="5"/>
      <c r="O37" s="5"/>
      <c r="P37" s="5"/>
      <c r="Q37" s="5"/>
      <c r="R37" s="5"/>
      <c r="S37" s="5"/>
      <c r="T37" s="5"/>
      <c r="U37" s="5"/>
      <c r="V37" s="5"/>
      <c r="W37" s="5"/>
      <c r="X37" s="5"/>
      <c r="Y37" s="5"/>
      <c r="Z37" s="5"/>
      <c r="AA37" s="5"/>
      <c r="AB37" s="5"/>
    </row>
    <row r="38" spans="1:28" ht="16.95" customHeight="1">
      <c r="A38" s="5"/>
      <c r="B38" s="260" t="s">
        <v>279</v>
      </c>
      <c r="C38" s="501" t="s">
        <v>422</v>
      </c>
      <c r="D38" s="470"/>
      <c r="E38" s="470"/>
      <c r="F38" s="470"/>
      <c r="G38" s="470"/>
      <c r="H38" s="470"/>
      <c r="I38" s="5"/>
      <c r="J38" s="5"/>
      <c r="K38" s="5"/>
      <c r="L38" s="5"/>
      <c r="M38" s="5"/>
      <c r="N38" s="5"/>
      <c r="O38" s="5"/>
      <c r="P38" s="5"/>
      <c r="Q38" s="5"/>
      <c r="R38" s="5"/>
      <c r="S38" s="5"/>
      <c r="T38" s="5"/>
      <c r="U38" s="5"/>
      <c r="V38" s="5"/>
      <c r="W38" s="5"/>
      <c r="X38" s="5"/>
      <c r="Y38" s="5"/>
      <c r="Z38" s="5"/>
      <c r="AA38" s="5"/>
      <c r="AB38" s="5"/>
    </row>
    <row r="39" spans="1:28" ht="30" customHeight="1">
      <c r="A39" s="5"/>
      <c r="B39" s="283"/>
      <c r="C39" s="501"/>
      <c r="D39" s="470"/>
      <c r="E39" s="470"/>
      <c r="F39" s="470"/>
      <c r="G39" s="470"/>
      <c r="H39" s="470"/>
      <c r="I39" s="5"/>
      <c r="J39" s="5"/>
      <c r="K39" s="5"/>
      <c r="L39" s="5"/>
      <c r="M39" s="5"/>
      <c r="N39" s="5"/>
      <c r="O39" s="5"/>
      <c r="P39" s="5"/>
      <c r="Q39" s="5"/>
      <c r="R39" s="5"/>
      <c r="S39" s="5"/>
      <c r="T39" s="5"/>
      <c r="U39" s="5"/>
      <c r="V39" s="5"/>
      <c r="W39" s="5"/>
      <c r="X39" s="5"/>
      <c r="Y39" s="5"/>
      <c r="Z39" s="5"/>
      <c r="AA39" s="5"/>
      <c r="AB39" s="5"/>
    </row>
    <row r="40" spans="1:28">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row>
    <row r="41" spans="1:28">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row>
    <row r="42" spans="1:28">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row>
    <row r="43" spans="1:28">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row>
    <row r="44" spans="1:28">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row>
    <row r="45" spans="1:28">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row>
    <row r="46" spans="1:28">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row>
    <row r="47" spans="1:28">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row>
    <row r="48" spans="1:28">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row>
    <row r="49" spans="1:28">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row>
    <row r="50" spans="1:28">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row>
    <row r="51" spans="1:28">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row>
    <row r="52" spans="1:28">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row>
    <row r="53" spans="1:28">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row>
    <row r="54" spans="1:28">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row>
    <row r="55" spans="1:28">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row>
    <row r="56" spans="1:28">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row>
    <row r="57" spans="1:28">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row>
    <row r="58" spans="1:28">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row>
    <row r="59" spans="1:28">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row>
    <row r="60" spans="1:28">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row>
    <row r="61" spans="1:28">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row>
    <row r="62" spans="1:28">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row>
    <row r="63" spans="1:28">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row>
    <row r="64" spans="1:28">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row>
    <row r="65" spans="1:28">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row>
    <row r="66" spans="1:28">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row>
    <row r="67" spans="1:28">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row>
    <row r="68" spans="1:28">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row>
    <row r="69" spans="1:28">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row>
    <row r="70" spans="1:28">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row>
    <row r="71" spans="1:28">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row>
    <row r="72" spans="1:28">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row>
    <row r="73" spans="1:28">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row>
    <row r="74" spans="1:28">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row>
    <row r="75" spans="1:28">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row>
    <row r="76" spans="1:28">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row>
    <row r="77" spans="1:28">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row>
    <row r="78" spans="1:28">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row>
    <row r="79" spans="1:28">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row>
  </sheetData>
  <mergeCells count="19">
    <mergeCell ref="B16:E16"/>
    <mergeCell ref="B3:D3"/>
    <mergeCell ref="C4:D4"/>
    <mergeCell ref="C5:D5"/>
    <mergeCell ref="C6:D6"/>
    <mergeCell ref="C7:D7"/>
    <mergeCell ref="B10:E10"/>
    <mergeCell ref="B11:E11"/>
    <mergeCell ref="B12:E12"/>
    <mergeCell ref="B13:E13"/>
    <mergeCell ref="B14:E14"/>
    <mergeCell ref="B15:E15"/>
    <mergeCell ref="C39:H39"/>
    <mergeCell ref="B17:E17"/>
    <mergeCell ref="B18:E18"/>
    <mergeCell ref="C36:E36"/>
    <mergeCell ref="F36:L36"/>
    <mergeCell ref="C37:E37"/>
    <mergeCell ref="C38:H38"/>
  </mergeCells>
  <conditionalFormatting sqref="B1">
    <cfRule type="cellIs" dxfId="3" priority="1" operator="equal">
      <formula>"Confidential"</formula>
    </cfRule>
    <cfRule type="cellIs" dxfId="2" priority="2" operator="equal">
      <formula>"Non-confidential"</formula>
    </cfRule>
  </conditionalFormatting>
  <hyperlinks>
    <hyperlink ref="G1:H1" location="Contents!A1" display="Contents" xr:uid="{4EE2F51A-A16B-4B6F-AC3C-65B6F39DD55E}"/>
    <hyperlink ref="G1" location="Contents!A1" display="Contents" xr:uid="{FFEF0C12-AC39-43FF-BEAA-2F5BF4CAFB9C}"/>
    <hyperlink ref="F1" location="Glossary!A1" display="Glossary" xr:uid="{F5529232-CA8B-4C86-9468-B027BC8EC5B1}"/>
  </hyperlink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2F3B883B-2F4E-4150-B696-874EC02CD0D3}">
          <x14:formula1>
            <xm:f>'Internal use'!$D$1:$D$6</xm:f>
          </x14:formula1>
          <xm:sqref>C22:C32</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55CC5-0DD1-4C3B-9EF1-70327AFEEEEF}">
  <dimension ref="A1:AC64"/>
  <sheetViews>
    <sheetView showGridLines="0" workbookViewId="0">
      <selection activeCell="C17" sqref="C17"/>
    </sheetView>
  </sheetViews>
  <sheetFormatPr defaultColWidth="8.6640625" defaultRowHeight="13.8"/>
  <cols>
    <col min="1" max="1" width="9.5546875" style="42" customWidth="1"/>
    <col min="2" max="2" width="24.5546875" style="24" customWidth="1"/>
    <col min="3" max="3" width="21" style="24" customWidth="1"/>
    <col min="4" max="4" width="26.33203125" style="24" customWidth="1"/>
    <col min="5" max="5" width="24.5546875" style="24" customWidth="1"/>
    <col min="6" max="6" width="58.6640625" style="24" customWidth="1"/>
    <col min="7" max="7" width="23.5546875" style="42" customWidth="1"/>
    <col min="8" max="8" width="19.88671875" style="42" customWidth="1"/>
    <col min="9" max="10" width="8.6640625" style="42"/>
    <col min="11" max="11" width="25.44140625" style="42" customWidth="1"/>
    <col min="12" max="18" width="8.6640625" style="42"/>
    <col min="19" max="16384" width="8.6640625" style="24"/>
  </cols>
  <sheetData>
    <row r="1" spans="1:29" s="229" customFormat="1">
      <c r="A1" s="29"/>
      <c r="B1" s="213" t="str">
        <f>Guidance!F19</f>
        <v>Non-confidential</v>
      </c>
      <c r="C1" s="29"/>
      <c r="D1" s="29"/>
      <c r="E1" s="29"/>
      <c r="F1" s="29"/>
      <c r="G1" s="228" t="s">
        <v>224</v>
      </c>
      <c r="H1" s="214" t="s">
        <v>121</v>
      </c>
      <c r="I1" s="29"/>
      <c r="J1" s="29"/>
      <c r="K1" s="29"/>
      <c r="L1" s="29"/>
      <c r="M1" s="29"/>
      <c r="N1" s="29"/>
      <c r="O1" s="29"/>
      <c r="P1" s="29"/>
      <c r="Q1" s="29"/>
      <c r="R1" s="29"/>
      <c r="S1" s="29"/>
      <c r="T1" s="29"/>
      <c r="U1" s="29"/>
      <c r="V1" s="29"/>
      <c r="W1" s="29"/>
      <c r="X1" s="29"/>
      <c r="Y1" s="29"/>
      <c r="Z1" s="29"/>
      <c r="AA1" s="29"/>
      <c r="AB1" s="29"/>
      <c r="AC1" s="29"/>
    </row>
    <row r="2" spans="1:29" s="42" customFormat="1" ht="14.4" thickBot="1">
      <c r="A2" s="29"/>
      <c r="B2" s="29"/>
      <c r="C2" s="29"/>
      <c r="D2" s="29"/>
      <c r="E2" s="29"/>
      <c r="F2" s="162"/>
      <c r="G2" s="29"/>
      <c r="H2" s="29"/>
      <c r="I2" s="29"/>
      <c r="J2" s="29"/>
      <c r="K2" s="29"/>
      <c r="L2" s="29"/>
      <c r="M2" s="29"/>
      <c r="N2" s="29"/>
      <c r="O2" s="29"/>
      <c r="P2" s="29"/>
      <c r="Q2" s="29"/>
      <c r="R2" s="29"/>
      <c r="S2" s="29"/>
      <c r="T2" s="29"/>
      <c r="U2" s="29"/>
      <c r="V2" s="29"/>
      <c r="W2" s="29"/>
      <c r="X2" s="29"/>
      <c r="Y2" s="29"/>
      <c r="Z2" s="29"/>
      <c r="AA2" s="29"/>
      <c r="AB2" s="29"/>
      <c r="AC2" s="29"/>
    </row>
    <row r="3" spans="1:29" ht="16.95" customHeight="1">
      <c r="A3" s="29"/>
      <c r="B3" s="512" t="s">
        <v>423</v>
      </c>
      <c r="C3" s="513"/>
      <c r="D3" s="513"/>
      <c r="E3" s="163"/>
      <c r="F3" s="29"/>
      <c r="G3" s="29"/>
      <c r="H3" s="29"/>
      <c r="I3" s="29"/>
      <c r="J3" s="29"/>
      <c r="K3" s="29"/>
      <c r="L3" s="29"/>
      <c r="M3" s="29"/>
      <c r="N3" s="29"/>
      <c r="O3" s="29"/>
      <c r="P3" s="29"/>
      <c r="Q3" s="29"/>
      <c r="R3" s="29"/>
      <c r="S3" s="5"/>
      <c r="T3" s="5"/>
      <c r="U3" s="5"/>
      <c r="V3" s="5"/>
      <c r="W3" s="5"/>
      <c r="X3" s="5"/>
      <c r="Y3" s="5"/>
      <c r="Z3" s="5"/>
      <c r="AA3" s="5"/>
      <c r="AB3" s="5"/>
      <c r="AC3" s="5"/>
    </row>
    <row r="4" spans="1:29" ht="16.95" customHeight="1">
      <c r="A4" s="29"/>
      <c r="B4" s="164" t="s">
        <v>249</v>
      </c>
      <c r="C4" s="427" t="str">
        <f>Guidance!$E11</f>
        <v>ER0081</v>
      </c>
      <c r="D4" s="427"/>
      <c r="E4" s="165"/>
      <c r="F4" s="29"/>
      <c r="G4" s="29"/>
      <c r="H4" s="29"/>
      <c r="I4" s="29"/>
      <c r="J4" s="29"/>
      <c r="K4" s="29"/>
      <c r="L4" s="29"/>
      <c r="M4" s="29"/>
      <c r="N4" s="29"/>
      <c r="O4" s="29"/>
      <c r="P4" s="29"/>
      <c r="Q4" s="29"/>
      <c r="R4" s="29"/>
      <c r="S4" s="5"/>
      <c r="T4" s="5"/>
      <c r="U4" s="5"/>
      <c r="V4" s="5"/>
      <c r="W4" s="5"/>
      <c r="X4" s="5"/>
      <c r="Y4" s="5"/>
      <c r="Z4" s="5"/>
      <c r="AA4" s="5"/>
      <c r="AB4" s="5"/>
      <c r="AC4" s="5"/>
    </row>
    <row r="5" spans="1:29" ht="16.95" customHeight="1">
      <c r="A5" s="29"/>
      <c r="B5" s="166" t="s">
        <v>250</v>
      </c>
      <c r="C5" s="428" t="str">
        <f>Guidance!$E13</f>
        <v>example plc</v>
      </c>
      <c r="D5" s="428"/>
      <c r="E5" s="165"/>
      <c r="F5" s="29"/>
      <c r="G5" s="29"/>
      <c r="H5" s="253"/>
      <c r="I5" s="253"/>
      <c r="J5" s="29"/>
      <c r="K5" s="29"/>
      <c r="L5" s="29"/>
      <c r="M5" s="29"/>
      <c r="N5" s="29"/>
      <c r="O5" s="29"/>
      <c r="P5" s="29"/>
      <c r="Q5" s="29"/>
      <c r="R5" s="29"/>
      <c r="S5" s="5"/>
      <c r="T5" s="5"/>
      <c r="U5" s="5"/>
      <c r="V5" s="5"/>
      <c r="W5" s="5"/>
      <c r="X5" s="5"/>
      <c r="Y5" s="5"/>
      <c r="Z5" s="5"/>
      <c r="AA5" s="5"/>
      <c r="AB5" s="5"/>
      <c r="AC5" s="5"/>
    </row>
    <row r="6" spans="1:29" ht="16.95" customHeight="1">
      <c r="A6" s="29"/>
      <c r="B6" s="167" t="s">
        <v>251</v>
      </c>
      <c r="C6" s="428" t="str">
        <f>'Internal use'!$B10</f>
        <v>01/10/2024 - 30/09/2025</v>
      </c>
      <c r="D6" s="429"/>
      <c r="E6" s="165"/>
      <c r="F6" s="29"/>
      <c r="G6" s="29"/>
      <c r="H6" s="29"/>
      <c r="I6" s="29"/>
      <c r="J6" s="29"/>
      <c r="K6" s="29"/>
      <c r="L6" s="29"/>
      <c r="M6" s="29"/>
      <c r="N6" s="29"/>
      <c r="O6" s="29"/>
      <c r="P6" s="29"/>
      <c r="Q6" s="29"/>
      <c r="R6" s="29"/>
      <c r="S6" s="5"/>
      <c r="T6" s="5"/>
      <c r="U6" s="5"/>
      <c r="V6" s="5"/>
      <c r="W6" s="5"/>
      <c r="X6" s="5"/>
      <c r="Y6" s="5"/>
      <c r="Z6" s="5"/>
      <c r="AA6" s="5"/>
      <c r="AB6" s="5"/>
      <c r="AC6" s="5"/>
    </row>
    <row r="7" spans="1:29" ht="16.95" customHeight="1">
      <c r="A7" s="29"/>
      <c r="B7" s="167" t="s">
        <v>252</v>
      </c>
      <c r="C7" s="428" t="str">
        <f>'Internal use'!$B9</f>
        <v>01/10/2021 - 30/09/2025</v>
      </c>
      <c r="D7" s="429"/>
      <c r="E7" s="165"/>
      <c r="F7" s="29"/>
      <c r="G7" s="29"/>
      <c r="H7" s="29"/>
      <c r="I7" s="29"/>
      <c r="J7" s="29"/>
      <c r="K7" s="29"/>
      <c r="L7" s="29"/>
      <c r="M7" s="29"/>
      <c r="N7" s="29"/>
      <c r="O7" s="29"/>
      <c r="P7" s="29"/>
      <c r="Q7" s="29"/>
      <c r="R7" s="29"/>
      <c r="S7" s="5"/>
      <c r="T7" s="5"/>
      <c r="U7" s="5"/>
      <c r="V7" s="5"/>
      <c r="W7" s="5"/>
      <c r="X7" s="5"/>
      <c r="Y7" s="5"/>
      <c r="Z7" s="5"/>
      <c r="AA7" s="5"/>
      <c r="AB7" s="5"/>
      <c r="AC7" s="5"/>
    </row>
    <row r="8" spans="1:29" ht="16.95" customHeight="1">
      <c r="A8" s="29"/>
      <c r="B8" s="30"/>
      <c r="C8" s="168"/>
      <c r="D8" s="168"/>
      <c r="E8" s="29"/>
      <c r="F8" s="29"/>
      <c r="G8" s="29"/>
      <c r="H8" s="29"/>
      <c r="I8" s="29"/>
      <c r="J8" s="29"/>
      <c r="K8" s="29"/>
      <c r="L8" s="29"/>
      <c r="M8" s="29"/>
      <c r="N8" s="29"/>
      <c r="O8" s="29"/>
      <c r="P8" s="29"/>
      <c r="Q8" s="29"/>
      <c r="R8" s="29"/>
      <c r="S8" s="5"/>
      <c r="T8" s="5"/>
      <c r="U8" s="5"/>
      <c r="V8" s="5"/>
      <c r="W8" s="5"/>
      <c r="X8" s="5"/>
      <c r="Y8" s="5"/>
      <c r="Z8" s="5"/>
      <c r="AA8" s="5"/>
      <c r="AB8" s="5"/>
      <c r="AC8" s="5"/>
    </row>
    <row r="9" spans="1:29" ht="16.95" customHeight="1">
      <c r="A9" s="29"/>
      <c r="B9" s="113" t="s">
        <v>405</v>
      </c>
      <c r="C9" s="29"/>
      <c r="D9" s="169"/>
      <c r="E9" s="169"/>
      <c r="F9" s="169"/>
      <c r="G9" s="29"/>
      <c r="H9" s="29"/>
      <c r="I9" s="29"/>
      <c r="J9" s="29"/>
      <c r="K9" s="29"/>
      <c r="L9" s="29"/>
      <c r="M9" s="29"/>
      <c r="N9" s="29"/>
      <c r="O9" s="29"/>
      <c r="P9" s="29"/>
      <c r="Q9" s="29"/>
      <c r="R9" s="29"/>
      <c r="S9" s="5"/>
      <c r="T9" s="5"/>
      <c r="U9" s="5"/>
      <c r="V9" s="5"/>
      <c r="W9" s="5"/>
      <c r="X9" s="5"/>
      <c r="Y9" s="5"/>
      <c r="Z9" s="5"/>
      <c r="AA9" s="5"/>
      <c r="AB9" s="5"/>
      <c r="AC9" s="5"/>
    </row>
    <row r="10" spans="1:29" ht="16.95" customHeight="1">
      <c r="A10" s="29"/>
      <c r="B10" s="514" t="s">
        <v>424</v>
      </c>
      <c r="C10" s="515"/>
      <c r="D10" s="515"/>
      <c r="E10" s="515"/>
      <c r="F10" s="516"/>
      <c r="G10" s="29"/>
      <c r="H10" s="29"/>
      <c r="I10" s="29"/>
      <c r="J10" s="29"/>
      <c r="K10" s="29"/>
      <c r="L10" s="29"/>
      <c r="M10" s="29"/>
      <c r="N10" s="29"/>
      <c r="O10" s="29"/>
      <c r="P10" s="29"/>
      <c r="Q10" s="29"/>
      <c r="R10" s="29"/>
      <c r="S10" s="5"/>
      <c r="T10" s="5"/>
      <c r="U10" s="5"/>
      <c r="V10" s="5"/>
      <c r="W10" s="5"/>
      <c r="X10" s="5"/>
      <c r="Y10" s="5"/>
      <c r="Z10" s="5"/>
      <c r="AA10" s="5"/>
      <c r="AB10" s="5"/>
      <c r="AC10" s="5"/>
    </row>
    <row r="11" spans="1:29" ht="16.95" customHeight="1">
      <c r="A11" s="29"/>
      <c r="B11" s="502" t="s">
        <v>425</v>
      </c>
      <c r="C11" s="503"/>
      <c r="D11" s="503"/>
      <c r="E11" s="503"/>
      <c r="F11" s="504"/>
      <c r="G11" s="29"/>
      <c r="H11" s="29"/>
      <c r="I11" s="29"/>
      <c r="J11" s="29"/>
      <c r="K11" s="29"/>
      <c r="L11" s="29"/>
      <c r="M11" s="29"/>
      <c r="N11" s="29"/>
      <c r="O11" s="29"/>
      <c r="P11" s="29"/>
      <c r="Q11" s="29"/>
      <c r="R11" s="29"/>
      <c r="S11" s="5"/>
      <c r="T11" s="5"/>
      <c r="U11" s="5"/>
      <c r="V11" s="5"/>
      <c r="W11" s="5"/>
      <c r="X11" s="5"/>
      <c r="Y11" s="5"/>
      <c r="Z11" s="5"/>
      <c r="AA11" s="5"/>
      <c r="AB11" s="5"/>
      <c r="AC11" s="5"/>
    </row>
    <row r="12" spans="1:29" ht="16.95" customHeight="1">
      <c r="A12" s="29"/>
      <c r="B12" s="502" t="s">
        <v>426</v>
      </c>
      <c r="C12" s="503"/>
      <c r="D12" s="503"/>
      <c r="E12" s="503"/>
      <c r="F12" s="504"/>
      <c r="G12" s="29"/>
      <c r="H12" s="29"/>
      <c r="I12" s="29"/>
      <c r="J12" s="29"/>
      <c r="K12" s="29"/>
      <c r="L12" s="29"/>
      <c r="M12" s="29"/>
      <c r="N12" s="29"/>
      <c r="O12" s="29"/>
      <c r="P12" s="29"/>
      <c r="Q12" s="29"/>
      <c r="R12" s="29"/>
      <c r="S12" s="5"/>
      <c r="T12" s="5"/>
      <c r="U12" s="5"/>
      <c r="V12" s="5"/>
      <c r="W12" s="5"/>
      <c r="X12" s="5"/>
      <c r="Y12" s="5"/>
      <c r="Z12" s="5"/>
      <c r="AA12" s="5"/>
      <c r="AB12" s="5"/>
      <c r="AC12" s="5"/>
    </row>
    <row r="13" spans="1:29" ht="16.95" customHeight="1">
      <c r="A13" s="29"/>
      <c r="B13" s="505" t="s">
        <v>427</v>
      </c>
      <c r="C13" s="506"/>
      <c r="D13" s="506"/>
      <c r="E13" s="506"/>
      <c r="F13" s="507"/>
      <c r="G13" s="29"/>
      <c r="H13" s="29"/>
      <c r="I13" s="29"/>
      <c r="J13" s="29"/>
      <c r="K13" s="29"/>
      <c r="L13" s="29"/>
      <c r="M13" s="29"/>
      <c r="N13" s="29"/>
      <c r="O13" s="29"/>
      <c r="P13" s="29"/>
      <c r="Q13" s="29"/>
      <c r="R13" s="29"/>
      <c r="S13" s="5"/>
      <c r="T13" s="5"/>
      <c r="U13" s="5"/>
      <c r="V13" s="5"/>
      <c r="W13" s="5"/>
      <c r="X13" s="5"/>
      <c r="Y13" s="5"/>
      <c r="Z13" s="5"/>
      <c r="AA13" s="5"/>
      <c r="AB13" s="5"/>
      <c r="AC13" s="5"/>
    </row>
    <row r="14" spans="1:29" s="42" customFormat="1">
      <c r="A14" s="29"/>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row>
    <row r="15" spans="1:29" ht="78" customHeight="1">
      <c r="A15" s="29"/>
      <c r="B15" s="29"/>
      <c r="C15" s="105" t="s">
        <v>428</v>
      </c>
      <c r="D15" s="105" t="s">
        <v>429</v>
      </c>
      <c r="E15" s="105" t="s">
        <v>430</v>
      </c>
      <c r="F15" s="105" t="s">
        <v>431</v>
      </c>
      <c r="G15" s="29"/>
      <c r="H15" s="29"/>
      <c r="I15" s="29"/>
      <c r="J15" s="29"/>
      <c r="K15" s="29"/>
      <c r="L15" s="29"/>
      <c r="M15" s="29"/>
      <c r="N15" s="29"/>
      <c r="O15" s="29"/>
      <c r="P15" s="29"/>
      <c r="Q15" s="29"/>
      <c r="R15" s="29"/>
      <c r="S15" s="5"/>
      <c r="T15" s="5"/>
      <c r="U15" s="5"/>
      <c r="V15" s="5"/>
      <c r="W15" s="5"/>
      <c r="X15" s="5"/>
      <c r="Y15" s="5"/>
      <c r="Z15" s="5"/>
      <c r="AA15" s="5"/>
      <c r="AB15" s="5"/>
      <c r="AC15" s="281"/>
    </row>
    <row r="16" spans="1:29" ht="16.95" customHeight="1">
      <c r="A16" s="29"/>
      <c r="B16" s="29"/>
      <c r="C16" s="56" t="s">
        <v>276</v>
      </c>
      <c r="D16" s="56" t="s">
        <v>277</v>
      </c>
      <c r="E16" s="56" t="s">
        <v>278</v>
      </c>
      <c r="F16" s="56" t="s">
        <v>279</v>
      </c>
      <c r="G16" s="29"/>
      <c r="H16" s="29"/>
      <c r="I16" s="29"/>
      <c r="J16" s="29"/>
      <c r="K16" s="29"/>
      <c r="L16" s="29"/>
      <c r="M16" s="29"/>
      <c r="N16" s="29"/>
      <c r="O16" s="29"/>
      <c r="P16" s="29"/>
      <c r="Q16" s="29"/>
      <c r="R16" s="29"/>
      <c r="S16" s="5"/>
      <c r="T16" s="5"/>
      <c r="U16" s="5"/>
      <c r="V16" s="5"/>
      <c r="W16" s="5"/>
      <c r="X16" s="5"/>
      <c r="Y16" s="5"/>
      <c r="Z16" s="5"/>
      <c r="AA16" s="5"/>
      <c r="AB16" s="5"/>
      <c r="AC16" s="281"/>
    </row>
    <row r="17" spans="1:29" ht="16.95" customHeight="1">
      <c r="A17" s="29"/>
      <c r="B17" s="107" t="s">
        <v>432</v>
      </c>
      <c r="C17" s="107"/>
      <c r="D17" s="107"/>
      <c r="E17" s="107"/>
      <c r="F17" s="107"/>
      <c r="G17" s="29"/>
      <c r="H17" s="29"/>
      <c r="I17" s="29"/>
      <c r="J17" s="29"/>
      <c r="K17" s="29"/>
      <c r="L17" s="29"/>
      <c r="M17" s="29"/>
      <c r="N17" s="29"/>
      <c r="O17" s="29"/>
      <c r="P17" s="29"/>
      <c r="Q17" s="29"/>
      <c r="R17" s="29"/>
      <c r="S17" s="5"/>
      <c r="T17" s="5"/>
      <c r="U17" s="5"/>
      <c r="V17" s="5"/>
      <c r="W17" s="5"/>
      <c r="X17" s="5"/>
      <c r="Y17" s="5"/>
      <c r="Z17" s="5"/>
      <c r="AA17" s="5"/>
      <c r="AB17" s="5"/>
      <c r="AC17" s="281"/>
    </row>
    <row r="18" spans="1:29" ht="16.95" customHeight="1">
      <c r="A18" s="29"/>
      <c r="B18" s="108" t="s">
        <v>433</v>
      </c>
      <c r="C18" s="108"/>
      <c r="D18" s="94"/>
      <c r="E18" s="94"/>
      <c r="F18" s="69"/>
      <c r="G18" s="29"/>
      <c r="H18" s="29"/>
      <c r="I18" s="29"/>
      <c r="J18" s="29"/>
      <c r="K18" s="29"/>
      <c r="L18" s="29"/>
      <c r="M18" s="29"/>
      <c r="N18" s="29"/>
      <c r="O18" s="29"/>
      <c r="P18" s="29"/>
      <c r="Q18" s="29"/>
      <c r="R18" s="29"/>
      <c r="S18" s="5"/>
      <c r="T18" s="5"/>
      <c r="U18" s="5"/>
      <c r="V18" s="5"/>
      <c r="W18" s="5"/>
      <c r="X18" s="5"/>
      <c r="Y18" s="5"/>
      <c r="Z18" s="5"/>
      <c r="AA18" s="5"/>
      <c r="AB18" s="5"/>
      <c r="AC18" s="281"/>
    </row>
    <row r="19" spans="1:29" ht="16.95" customHeight="1">
      <c r="A19" s="29"/>
      <c r="B19" s="107" t="s">
        <v>434</v>
      </c>
      <c r="C19" s="107"/>
      <c r="D19" s="107"/>
      <c r="E19" s="107"/>
      <c r="F19" s="107"/>
      <c r="G19" s="29"/>
      <c r="H19" s="29"/>
      <c r="I19" s="29"/>
      <c r="J19" s="29"/>
      <c r="K19" s="29"/>
      <c r="L19" s="29"/>
      <c r="M19" s="29"/>
      <c r="N19" s="29"/>
      <c r="O19" s="29"/>
      <c r="P19" s="29"/>
      <c r="Q19" s="29"/>
      <c r="R19" s="29"/>
      <c r="S19" s="5"/>
      <c r="T19" s="5"/>
      <c r="U19" s="5"/>
      <c r="V19" s="5"/>
      <c r="W19" s="5"/>
      <c r="X19" s="5"/>
      <c r="Y19" s="5"/>
      <c r="Z19" s="5"/>
      <c r="AA19" s="5"/>
      <c r="AB19" s="5"/>
      <c r="AC19" s="281"/>
    </row>
    <row r="20" spans="1:29" ht="16.95" customHeight="1">
      <c r="A20" s="29"/>
      <c r="B20" s="109" t="s">
        <v>435</v>
      </c>
      <c r="C20" s="94"/>
      <c r="D20" s="94"/>
      <c r="E20" s="94"/>
      <c r="F20" s="69"/>
      <c r="G20" s="29"/>
      <c r="H20" s="29"/>
      <c r="I20" s="29"/>
      <c r="J20" s="29"/>
      <c r="K20" s="29"/>
      <c r="L20" s="29"/>
      <c r="M20" s="29"/>
      <c r="N20" s="29"/>
      <c r="O20" s="29"/>
      <c r="P20" s="29"/>
      <c r="Q20" s="29"/>
      <c r="R20" s="29"/>
      <c r="S20" s="5"/>
      <c r="T20" s="5"/>
      <c r="U20" s="5"/>
      <c r="V20" s="5"/>
      <c r="W20" s="5"/>
      <c r="X20" s="5"/>
      <c r="Y20" s="5"/>
      <c r="Z20" s="5"/>
      <c r="AA20" s="5"/>
      <c r="AB20" s="5"/>
      <c r="AC20" s="281"/>
    </row>
    <row r="21" spans="1:29" ht="16.95" customHeight="1">
      <c r="A21" s="29"/>
      <c r="B21" s="109" t="s">
        <v>435</v>
      </c>
      <c r="C21" s="94"/>
      <c r="D21" s="94"/>
      <c r="E21" s="94"/>
      <c r="F21" s="69"/>
      <c r="G21" s="29"/>
      <c r="H21" s="29"/>
      <c r="I21" s="29"/>
      <c r="J21" s="29"/>
      <c r="K21" s="29"/>
      <c r="L21" s="29"/>
      <c r="M21" s="29"/>
      <c r="N21" s="29"/>
      <c r="O21" s="29"/>
      <c r="P21" s="29"/>
      <c r="Q21" s="29"/>
      <c r="R21" s="29"/>
      <c r="S21" s="5"/>
      <c r="T21" s="5"/>
      <c r="U21" s="5"/>
      <c r="V21" s="5"/>
      <c r="W21" s="5"/>
      <c r="X21" s="5"/>
      <c r="Y21" s="5"/>
      <c r="Z21" s="5"/>
      <c r="AA21" s="5"/>
      <c r="AB21" s="5"/>
      <c r="AC21" s="281"/>
    </row>
    <row r="22" spans="1:29" ht="16.95" customHeight="1">
      <c r="A22" s="29"/>
      <c r="B22" s="109"/>
      <c r="C22" s="94"/>
      <c r="D22" s="94"/>
      <c r="E22" s="94"/>
      <c r="F22" s="69"/>
      <c r="G22" s="29"/>
      <c r="H22" s="29"/>
      <c r="I22" s="29"/>
      <c r="J22" s="29"/>
      <c r="K22" s="29"/>
      <c r="L22" s="29"/>
      <c r="M22" s="29"/>
      <c r="N22" s="29"/>
      <c r="O22" s="29"/>
      <c r="P22" s="29"/>
      <c r="Q22" s="29"/>
      <c r="R22" s="29"/>
      <c r="S22" s="5"/>
      <c r="T22" s="5"/>
      <c r="U22" s="5"/>
      <c r="V22" s="5"/>
      <c r="W22" s="5"/>
      <c r="X22" s="5"/>
      <c r="Y22" s="5"/>
      <c r="Z22" s="5"/>
      <c r="AA22" s="5"/>
      <c r="AB22" s="5"/>
      <c r="AC22" s="281"/>
    </row>
    <row r="23" spans="1:29" ht="16.95" customHeight="1">
      <c r="A23" s="29"/>
      <c r="B23" s="109"/>
      <c r="C23" s="109"/>
      <c r="D23" s="94"/>
      <c r="E23" s="94"/>
      <c r="F23" s="69"/>
      <c r="G23" s="29"/>
      <c r="H23" s="29"/>
      <c r="I23" s="29"/>
      <c r="J23" s="29"/>
      <c r="K23" s="29"/>
      <c r="L23" s="29"/>
      <c r="M23" s="29"/>
      <c r="N23" s="29"/>
      <c r="O23" s="29"/>
      <c r="P23" s="29"/>
      <c r="Q23" s="29"/>
      <c r="R23" s="29"/>
      <c r="S23" s="5"/>
      <c r="T23" s="5"/>
      <c r="U23" s="5"/>
      <c r="V23" s="5"/>
      <c r="W23" s="5"/>
      <c r="X23" s="5"/>
      <c r="Y23" s="5"/>
      <c r="Z23" s="5"/>
      <c r="AA23" s="5"/>
      <c r="AB23" s="5"/>
      <c r="AC23" s="281"/>
    </row>
    <row r="24" spans="1:29" s="42" customFormat="1" ht="16.95" customHeight="1">
      <c r="A24" s="29"/>
      <c r="B24" s="253"/>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row>
    <row r="25" spans="1:29" s="42" customFormat="1" ht="16.95" customHeight="1">
      <c r="A25" s="29"/>
      <c r="B25" s="170" t="s">
        <v>346</v>
      </c>
      <c r="C25" s="29"/>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row>
    <row r="26" spans="1:29" s="42" customFormat="1" ht="16.95" customHeight="1">
      <c r="A26" s="29"/>
      <c r="B26" s="255" t="s">
        <v>276</v>
      </c>
      <c r="C26" s="29" t="s">
        <v>436</v>
      </c>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row>
    <row r="27" spans="1:29" s="42" customFormat="1" ht="59.7" customHeight="1">
      <c r="A27" s="29"/>
      <c r="B27" s="255" t="s">
        <v>277</v>
      </c>
      <c r="C27" s="508" t="s">
        <v>437</v>
      </c>
      <c r="D27" s="508"/>
      <c r="E27" s="508"/>
      <c r="F27" s="508"/>
      <c r="G27" s="251"/>
      <c r="H27" s="52"/>
      <c r="I27" s="52"/>
      <c r="J27" s="52"/>
      <c r="K27" s="52"/>
      <c r="L27" s="52"/>
      <c r="M27" s="52"/>
      <c r="N27" s="29"/>
      <c r="O27" s="29"/>
      <c r="P27" s="29"/>
      <c r="Q27" s="29"/>
      <c r="R27" s="29"/>
      <c r="S27" s="29"/>
      <c r="T27" s="29"/>
      <c r="U27" s="29"/>
      <c r="V27" s="29"/>
      <c r="W27" s="29"/>
      <c r="X27" s="29"/>
      <c r="Y27" s="29"/>
      <c r="Z27" s="29"/>
      <c r="AA27" s="29"/>
      <c r="AB27" s="29"/>
      <c r="AC27" s="29"/>
    </row>
    <row r="28" spans="1:29" s="42" customFormat="1" ht="56.7" customHeight="1">
      <c r="A28" s="29"/>
      <c r="B28" s="255"/>
      <c r="C28" s="508" t="e" vm="1">
        <v>#VALUE!</v>
      </c>
      <c r="D28" s="521"/>
      <c r="E28" s="521"/>
      <c r="F28" s="282"/>
      <c r="G28" s="251"/>
      <c r="H28" s="52"/>
      <c r="I28" s="52"/>
      <c r="J28" s="52"/>
      <c r="K28" s="52"/>
      <c r="L28" s="52"/>
      <c r="M28" s="52"/>
      <c r="N28" s="29"/>
      <c r="O28" s="29"/>
      <c r="P28" s="29"/>
      <c r="Q28" s="29"/>
      <c r="R28" s="29"/>
      <c r="S28" s="29"/>
      <c r="T28" s="29"/>
      <c r="U28" s="29"/>
      <c r="V28" s="29"/>
      <c r="W28" s="29"/>
      <c r="X28" s="29"/>
      <c r="Y28" s="29"/>
      <c r="Z28" s="29"/>
      <c r="AA28" s="29"/>
      <c r="AB28" s="29"/>
      <c r="AC28" s="29"/>
    </row>
    <row r="29" spans="1:29" s="42" customFormat="1" ht="16.95" customHeight="1">
      <c r="A29" s="29"/>
      <c r="B29" s="255" t="s">
        <v>278</v>
      </c>
      <c r="C29" s="519" t="s">
        <v>438</v>
      </c>
      <c r="D29" s="520"/>
      <c r="E29" s="520"/>
      <c r="F29" s="520"/>
      <c r="G29" s="282"/>
      <c r="H29" s="68"/>
      <c r="I29" s="68"/>
      <c r="J29" s="68"/>
      <c r="K29" s="68"/>
      <c r="L29" s="68"/>
      <c r="M29" s="52"/>
      <c r="N29" s="29"/>
      <c r="O29" s="29"/>
      <c r="P29" s="29"/>
      <c r="Q29" s="29"/>
      <c r="R29" s="29"/>
      <c r="S29" s="29"/>
      <c r="T29" s="29"/>
      <c r="U29" s="29"/>
      <c r="V29" s="29"/>
      <c r="W29" s="29"/>
      <c r="X29" s="29"/>
      <c r="Y29" s="29"/>
      <c r="Z29" s="29"/>
      <c r="AA29" s="29"/>
      <c r="AB29" s="29"/>
      <c r="AC29" s="29"/>
    </row>
    <row r="30" spans="1:29" s="42" customFormat="1" ht="16.95" customHeight="1">
      <c r="A30" s="29"/>
      <c r="B30" s="255" t="s">
        <v>279</v>
      </c>
      <c r="C30" s="508" t="s">
        <v>439</v>
      </c>
      <c r="D30" s="518"/>
      <c r="E30" s="518"/>
      <c r="F30" s="518"/>
      <c r="G30" s="518"/>
      <c r="H30" s="518"/>
      <c r="I30" s="518"/>
      <c r="J30" s="29"/>
      <c r="K30" s="29"/>
      <c r="L30" s="29"/>
      <c r="M30" s="29"/>
      <c r="N30" s="29"/>
      <c r="O30" s="29"/>
      <c r="P30" s="29"/>
      <c r="Q30" s="29"/>
      <c r="R30" s="29"/>
      <c r="S30" s="29"/>
      <c r="T30" s="29"/>
      <c r="U30" s="29"/>
      <c r="V30" s="29"/>
      <c r="W30" s="29"/>
      <c r="X30" s="29"/>
      <c r="Y30" s="29"/>
      <c r="Z30" s="29"/>
      <c r="AA30" s="29"/>
      <c r="AB30" s="29"/>
      <c r="AC30" s="29"/>
    </row>
    <row r="31" spans="1:29" s="42" customFormat="1" ht="30" customHeight="1">
      <c r="A31" s="253"/>
      <c r="B31" s="284"/>
      <c r="C31" s="508"/>
      <c r="D31" s="518"/>
      <c r="E31" s="518"/>
      <c r="F31" s="518"/>
      <c r="G31" s="518"/>
      <c r="H31" s="518"/>
      <c r="I31" s="518"/>
      <c r="J31" s="29"/>
      <c r="K31" s="29"/>
      <c r="L31" s="29"/>
      <c r="M31" s="29"/>
      <c r="N31" s="29"/>
      <c r="O31" s="29"/>
      <c r="P31" s="29"/>
      <c r="Q31" s="29"/>
      <c r="R31" s="29"/>
      <c r="S31" s="29"/>
      <c r="T31" s="29"/>
      <c r="U31" s="29"/>
      <c r="V31" s="29"/>
      <c r="W31" s="29"/>
      <c r="X31" s="29"/>
      <c r="Y31" s="29"/>
      <c r="Z31" s="29"/>
      <c r="AA31" s="29"/>
      <c r="AB31" s="29"/>
      <c r="AC31" s="29"/>
    </row>
    <row r="32" spans="1:29" s="42" customFormat="1">
      <c r="A32" s="29"/>
      <c r="B32" s="29"/>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row>
    <row r="33" spans="1:29" s="42" customFormat="1">
      <c r="A33" s="29"/>
      <c r="B33" s="29"/>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row>
    <row r="34" spans="1:29" s="42" customFormat="1">
      <c r="A34" s="29"/>
      <c r="B34" s="29"/>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row>
    <row r="35" spans="1:29" s="42" customFormat="1">
      <c r="A35" s="29"/>
      <c r="B35" s="29"/>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row>
    <row r="36" spans="1:29" s="42" customFormat="1">
      <c r="A36" s="29"/>
      <c r="B36" s="29"/>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row>
    <row r="37" spans="1:29" s="42" customFormat="1">
      <c r="A37" s="29"/>
      <c r="B37" s="29"/>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row>
    <row r="38" spans="1:29" s="42" customFormat="1">
      <c r="A38" s="29"/>
      <c r="B38" s="29"/>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row>
    <row r="39" spans="1:29" s="42" customFormat="1">
      <c r="A39" s="29"/>
      <c r="B39" s="29"/>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row>
    <row r="40" spans="1:29" s="42" customFormat="1">
      <c r="A40" s="29"/>
      <c r="B40" s="29"/>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row>
    <row r="41" spans="1:29" s="42" customFormat="1">
      <c r="A41" s="29"/>
      <c r="B41" s="29"/>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row>
    <row r="42" spans="1:29" s="42" customFormat="1">
      <c r="A42" s="29"/>
      <c r="B42" s="29"/>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row>
    <row r="43" spans="1:29" s="42" customFormat="1">
      <c r="A43" s="29"/>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row>
    <row r="44" spans="1:29" s="42" customFormat="1">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row>
    <row r="45" spans="1:29" s="42" customFormat="1">
      <c r="A45" s="29"/>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row>
    <row r="46" spans="1:29" s="42" customFormat="1">
      <c r="A46" s="29"/>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row>
    <row r="47" spans="1:29" s="42" customFormat="1">
      <c r="A47" s="29"/>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row>
    <row r="48" spans="1:29" s="42" customFormat="1">
      <c r="A48" s="29"/>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row>
    <row r="49" spans="1:29" s="42" customFormat="1">
      <c r="A49" s="29"/>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row>
    <row r="50" spans="1:29" s="42" customFormat="1">
      <c r="A50" s="29"/>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row>
    <row r="51" spans="1:29" s="42" customFormat="1">
      <c r="A51" s="29"/>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row>
    <row r="52" spans="1:29">
      <c r="A52" s="29"/>
      <c r="B52" s="5"/>
      <c r="C52" s="5"/>
      <c r="D52" s="5"/>
      <c r="E52" s="5"/>
      <c r="F52" s="5"/>
      <c r="G52" s="29"/>
      <c r="H52" s="29"/>
      <c r="I52" s="29"/>
      <c r="J52" s="29"/>
      <c r="K52" s="29"/>
      <c r="L52" s="29"/>
      <c r="M52" s="29"/>
      <c r="N52" s="29"/>
      <c r="O52" s="29"/>
      <c r="P52" s="29"/>
      <c r="Q52" s="29"/>
      <c r="R52" s="29"/>
      <c r="S52" s="5"/>
      <c r="T52" s="5"/>
      <c r="U52" s="5"/>
      <c r="V52" s="5"/>
      <c r="W52" s="5"/>
      <c r="X52" s="5"/>
      <c r="Y52" s="5"/>
      <c r="Z52" s="5"/>
      <c r="AA52" s="5"/>
      <c r="AB52" s="5"/>
      <c r="AC52" s="5"/>
    </row>
    <row r="53" spans="1:29">
      <c r="A53" s="29"/>
      <c r="B53" s="5"/>
      <c r="C53" s="5"/>
      <c r="D53" s="5"/>
      <c r="E53" s="5"/>
      <c r="F53" s="5"/>
      <c r="G53" s="29"/>
      <c r="H53" s="29"/>
      <c r="I53" s="29"/>
      <c r="J53" s="29"/>
      <c r="K53" s="29"/>
      <c r="L53" s="29"/>
      <c r="M53" s="29"/>
      <c r="N53" s="29"/>
      <c r="O53" s="29"/>
      <c r="P53" s="29"/>
      <c r="Q53" s="29"/>
      <c r="R53" s="29"/>
      <c r="S53" s="5"/>
      <c r="T53" s="5"/>
      <c r="U53" s="5"/>
      <c r="V53" s="5"/>
      <c r="W53" s="5"/>
      <c r="X53" s="5"/>
      <c r="Y53" s="5"/>
      <c r="Z53" s="5"/>
      <c r="AA53" s="5"/>
      <c r="AB53" s="5"/>
      <c r="AC53" s="5"/>
    </row>
    <row r="54" spans="1:29">
      <c r="A54" s="29"/>
      <c r="B54" s="5"/>
      <c r="C54" s="5"/>
      <c r="D54" s="5"/>
      <c r="E54" s="5"/>
      <c r="F54" s="5"/>
      <c r="G54" s="29"/>
      <c r="H54" s="29"/>
      <c r="I54" s="29"/>
      <c r="J54" s="29"/>
      <c r="K54" s="29"/>
      <c r="L54" s="29"/>
      <c r="M54" s="29"/>
      <c r="N54" s="29"/>
      <c r="O54" s="29"/>
      <c r="P54" s="29"/>
      <c r="Q54" s="29"/>
      <c r="R54" s="29"/>
      <c r="S54" s="5"/>
      <c r="T54" s="5"/>
      <c r="U54" s="5"/>
      <c r="V54" s="5"/>
      <c r="W54" s="5"/>
      <c r="X54" s="5"/>
      <c r="Y54" s="5"/>
      <c r="Z54" s="5"/>
      <c r="AA54" s="5"/>
      <c r="AB54" s="5"/>
      <c r="AC54" s="5"/>
    </row>
    <row r="55" spans="1:29">
      <c r="A55" s="29"/>
      <c r="B55" s="5"/>
      <c r="C55" s="5"/>
      <c r="D55" s="5"/>
      <c r="E55" s="5"/>
      <c r="F55" s="5"/>
      <c r="G55" s="29"/>
      <c r="H55" s="29"/>
      <c r="I55" s="29"/>
      <c r="J55" s="29"/>
      <c r="K55" s="29"/>
      <c r="L55" s="29"/>
      <c r="M55" s="29"/>
      <c r="N55" s="29"/>
      <c r="O55" s="29"/>
      <c r="P55" s="29"/>
      <c r="Q55" s="29"/>
      <c r="R55" s="29"/>
      <c r="S55" s="5"/>
      <c r="T55" s="5"/>
      <c r="U55" s="5"/>
      <c r="V55" s="5"/>
      <c r="W55" s="5"/>
      <c r="X55" s="5"/>
      <c r="Y55" s="5"/>
      <c r="Z55" s="5"/>
      <c r="AA55" s="5"/>
      <c r="AB55" s="5"/>
      <c r="AC55" s="5"/>
    </row>
    <row r="56" spans="1:29">
      <c r="A56" s="29"/>
      <c r="B56" s="5"/>
      <c r="C56" s="5"/>
      <c r="D56" s="5"/>
      <c r="E56" s="5"/>
      <c r="F56" s="5"/>
      <c r="G56" s="29"/>
      <c r="H56" s="29"/>
      <c r="I56" s="29"/>
      <c r="J56" s="29"/>
      <c r="K56" s="29"/>
      <c r="L56" s="29"/>
      <c r="M56" s="29"/>
      <c r="N56" s="29"/>
      <c r="O56" s="29"/>
      <c r="P56" s="29"/>
      <c r="Q56" s="29"/>
      <c r="R56" s="29"/>
      <c r="S56" s="5"/>
      <c r="T56" s="5"/>
      <c r="U56" s="5"/>
      <c r="V56" s="5"/>
      <c r="W56" s="5"/>
      <c r="X56" s="5"/>
      <c r="Y56" s="5"/>
      <c r="Z56" s="5"/>
      <c r="AA56" s="5"/>
      <c r="AB56" s="5"/>
      <c r="AC56" s="5"/>
    </row>
    <row r="57" spans="1:29">
      <c r="A57" s="29"/>
      <c r="B57" s="5"/>
      <c r="C57" s="5"/>
      <c r="D57" s="5"/>
      <c r="E57" s="5"/>
      <c r="F57" s="5"/>
      <c r="G57" s="29"/>
      <c r="H57" s="29"/>
      <c r="I57" s="29"/>
      <c r="J57" s="29"/>
      <c r="K57" s="29"/>
      <c r="L57" s="29"/>
      <c r="M57" s="29"/>
      <c r="N57" s="29"/>
      <c r="O57" s="29"/>
      <c r="P57" s="29"/>
      <c r="Q57" s="29"/>
      <c r="R57" s="29"/>
      <c r="S57" s="5"/>
      <c r="T57" s="5"/>
      <c r="U57" s="5"/>
      <c r="V57" s="5"/>
      <c r="W57" s="5"/>
      <c r="X57" s="5"/>
      <c r="Y57" s="5"/>
      <c r="Z57" s="5"/>
      <c r="AA57" s="5"/>
      <c r="AB57" s="5"/>
      <c r="AC57" s="5"/>
    </row>
    <row r="58" spans="1:29">
      <c r="A58" s="29"/>
      <c r="B58" s="5"/>
      <c r="C58" s="5"/>
      <c r="D58" s="5"/>
      <c r="E58" s="5"/>
      <c r="F58" s="5"/>
      <c r="G58" s="29"/>
      <c r="H58" s="29"/>
      <c r="I58" s="29"/>
      <c r="J58" s="29"/>
      <c r="K58" s="29"/>
      <c r="L58" s="29"/>
      <c r="M58" s="29"/>
      <c r="N58" s="29"/>
      <c r="O58" s="29"/>
      <c r="P58" s="29"/>
      <c r="Q58" s="29"/>
      <c r="R58" s="29"/>
      <c r="S58" s="5"/>
      <c r="T58" s="5"/>
      <c r="U58" s="5"/>
      <c r="V58" s="5"/>
      <c r="W58" s="5"/>
      <c r="X58" s="5"/>
      <c r="Y58" s="5"/>
      <c r="Z58" s="5"/>
      <c r="AA58" s="5"/>
      <c r="AB58" s="5"/>
      <c r="AC58" s="5"/>
    </row>
    <row r="59" spans="1:29">
      <c r="A59" s="29"/>
      <c r="B59" s="5"/>
      <c r="C59" s="5"/>
      <c r="D59" s="5"/>
      <c r="E59" s="5"/>
      <c r="F59" s="5"/>
      <c r="G59" s="29"/>
      <c r="H59" s="29"/>
      <c r="I59" s="29"/>
      <c r="J59" s="29"/>
      <c r="K59" s="29"/>
      <c r="L59" s="29"/>
      <c r="M59" s="29"/>
      <c r="N59" s="29"/>
      <c r="O59" s="29"/>
      <c r="P59" s="29"/>
      <c r="Q59" s="29"/>
      <c r="R59" s="29"/>
      <c r="S59" s="5"/>
      <c r="T59" s="5"/>
      <c r="U59" s="5"/>
      <c r="V59" s="5"/>
      <c r="W59" s="5"/>
      <c r="X59" s="5"/>
      <c r="Y59" s="5"/>
      <c r="Z59" s="5"/>
      <c r="AA59" s="5"/>
      <c r="AB59" s="5"/>
      <c r="AC59" s="5"/>
    </row>
    <row r="60" spans="1:29">
      <c r="A60" s="29"/>
      <c r="B60" s="5"/>
      <c r="C60" s="5"/>
      <c r="D60" s="5"/>
      <c r="E60" s="5"/>
      <c r="F60" s="5"/>
      <c r="G60" s="29"/>
      <c r="H60" s="29"/>
      <c r="I60" s="29"/>
      <c r="J60" s="29"/>
      <c r="K60" s="29"/>
      <c r="L60" s="29"/>
      <c r="M60" s="29"/>
      <c r="N60" s="29"/>
      <c r="O60" s="29"/>
      <c r="P60" s="29"/>
      <c r="Q60" s="29"/>
      <c r="R60" s="29"/>
      <c r="S60" s="5"/>
      <c r="T60" s="5"/>
      <c r="U60" s="5"/>
      <c r="V60" s="5"/>
      <c r="W60" s="5"/>
      <c r="X60" s="5"/>
      <c r="Y60" s="5"/>
      <c r="Z60" s="5"/>
      <c r="AA60" s="5"/>
      <c r="AB60" s="5"/>
      <c r="AC60" s="5"/>
    </row>
    <row r="61" spans="1:29">
      <c r="A61" s="29"/>
      <c r="B61" s="5"/>
      <c r="C61" s="5"/>
      <c r="D61" s="5"/>
      <c r="E61" s="5"/>
      <c r="F61" s="5"/>
      <c r="G61" s="29"/>
      <c r="H61" s="29"/>
      <c r="I61" s="29"/>
      <c r="J61" s="29"/>
      <c r="K61" s="29"/>
      <c r="L61" s="29"/>
      <c r="M61" s="29"/>
      <c r="N61" s="29"/>
      <c r="O61" s="29"/>
      <c r="P61" s="29"/>
      <c r="Q61" s="29"/>
      <c r="R61" s="29"/>
      <c r="S61" s="5"/>
      <c r="T61" s="5"/>
      <c r="U61" s="5"/>
      <c r="V61" s="5"/>
      <c r="W61" s="5"/>
      <c r="X61" s="5"/>
      <c r="Y61" s="5"/>
      <c r="Z61" s="5"/>
      <c r="AA61" s="5"/>
      <c r="AB61" s="5"/>
      <c r="AC61" s="5"/>
    </row>
    <row r="62" spans="1:29">
      <c r="A62" s="29"/>
      <c r="B62" s="5"/>
      <c r="C62" s="5"/>
      <c r="D62" s="5"/>
      <c r="E62" s="5"/>
      <c r="F62" s="5"/>
      <c r="G62" s="29"/>
      <c r="H62" s="29"/>
      <c r="I62" s="29"/>
      <c r="J62" s="29"/>
      <c r="K62" s="29"/>
      <c r="L62" s="29"/>
      <c r="M62" s="29"/>
      <c r="N62" s="29"/>
      <c r="O62" s="29"/>
      <c r="P62" s="29"/>
      <c r="Q62" s="29"/>
      <c r="R62" s="29"/>
      <c r="S62" s="5"/>
      <c r="T62" s="5"/>
      <c r="U62" s="5"/>
      <c r="V62" s="5"/>
      <c r="W62" s="5"/>
      <c r="X62" s="5"/>
      <c r="Y62" s="5"/>
      <c r="Z62" s="5"/>
      <c r="AA62" s="5"/>
      <c r="AB62" s="5"/>
      <c r="AC62" s="5"/>
    </row>
    <row r="63" spans="1:29">
      <c r="A63" s="29"/>
      <c r="B63" s="5"/>
      <c r="C63" s="5"/>
      <c r="D63" s="5"/>
      <c r="E63" s="5"/>
      <c r="F63" s="5"/>
      <c r="G63" s="29"/>
      <c r="H63" s="29"/>
      <c r="I63" s="29"/>
      <c r="J63" s="29"/>
      <c r="K63" s="29"/>
      <c r="L63" s="29"/>
      <c r="M63" s="29"/>
      <c r="N63" s="29"/>
      <c r="O63" s="29"/>
      <c r="P63" s="29"/>
      <c r="Q63" s="29"/>
      <c r="R63" s="29"/>
      <c r="S63" s="5"/>
      <c r="T63" s="5"/>
      <c r="U63" s="5"/>
      <c r="V63" s="5"/>
      <c r="W63" s="5"/>
      <c r="X63" s="5"/>
      <c r="Y63" s="5"/>
      <c r="Z63" s="5"/>
      <c r="AA63" s="5"/>
      <c r="AB63" s="5"/>
      <c r="AC63" s="5"/>
    </row>
    <row r="64" spans="1:29">
      <c r="A64" s="29"/>
      <c r="B64" s="5"/>
      <c r="C64" s="5"/>
      <c r="D64" s="5"/>
      <c r="E64" s="5"/>
      <c r="F64" s="5"/>
      <c r="G64" s="29"/>
      <c r="H64" s="29"/>
      <c r="I64" s="29"/>
      <c r="J64" s="29"/>
      <c r="K64" s="29"/>
      <c r="L64" s="29"/>
      <c r="M64" s="29"/>
      <c r="N64" s="29"/>
      <c r="O64" s="29"/>
      <c r="P64" s="29"/>
      <c r="Q64" s="29"/>
      <c r="R64" s="29"/>
      <c r="S64" s="5"/>
      <c r="T64" s="5"/>
      <c r="U64" s="5"/>
      <c r="V64" s="5"/>
      <c r="W64" s="5"/>
      <c r="X64" s="5"/>
      <c r="Y64" s="5"/>
      <c r="Z64" s="5"/>
      <c r="AA64" s="5"/>
      <c r="AB64" s="5"/>
      <c r="AC64" s="5"/>
    </row>
  </sheetData>
  <mergeCells count="14">
    <mergeCell ref="B3:D3"/>
    <mergeCell ref="B10:F10"/>
    <mergeCell ref="B11:F11"/>
    <mergeCell ref="B12:F12"/>
    <mergeCell ref="C6:D6"/>
    <mergeCell ref="C7:D7"/>
    <mergeCell ref="C31:I31"/>
    <mergeCell ref="C27:F27"/>
    <mergeCell ref="C29:F29"/>
    <mergeCell ref="C30:I30"/>
    <mergeCell ref="C4:D4"/>
    <mergeCell ref="C5:D5"/>
    <mergeCell ref="B13:F13"/>
    <mergeCell ref="C28:E28"/>
  </mergeCells>
  <conditionalFormatting sqref="B1">
    <cfRule type="cellIs" dxfId="1" priority="1" operator="equal">
      <formula>"Confidential"</formula>
    </cfRule>
    <cfRule type="cellIs" dxfId="0" priority="2" operator="equal">
      <formula>"Non-confidential"</formula>
    </cfRule>
  </conditionalFormatting>
  <hyperlinks>
    <hyperlink ref="H1" location="Contents!A1" display="Contents page" xr:uid="{7EC14914-47E2-4C4D-8F6A-4CD7E0286DC8}"/>
    <hyperlink ref="H1:I1" location="Contents!A1" display="Contents" xr:uid="{FEB4A7DA-C791-470A-A4D7-30937D348908}"/>
    <hyperlink ref="G1" location="Glossary!A1" display="Glossary" xr:uid="{72D7FBA5-B595-4F48-A738-B4B900798A6C}"/>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5C7BB-AA6D-4929-9DFC-423B455A69A1}">
  <dimension ref="A2:W354"/>
  <sheetViews>
    <sheetView showGridLines="0" tabSelected="1" workbookViewId="0">
      <selection activeCell="D17" sqref="D17:G17"/>
    </sheetView>
  </sheetViews>
  <sheetFormatPr defaultColWidth="8.44140625" defaultRowHeight="16.5" customHeight="1"/>
  <cols>
    <col min="1" max="10" width="9.44140625" style="71" customWidth="1"/>
    <col min="11" max="11" width="9.44140625" customWidth="1"/>
    <col min="12" max="14" width="9.44140625" style="71" customWidth="1"/>
    <col min="15" max="15" width="13.44140625" style="71" customWidth="1"/>
    <col min="16" max="19" width="8.44140625" style="71"/>
    <col min="20" max="20" width="22.44140625" style="71" hidden="1" customWidth="1"/>
    <col min="21" max="16384" width="8.44140625" style="71"/>
  </cols>
  <sheetData>
    <row r="2" spans="1:23" ht="16.5" customHeight="1" thickBot="1">
      <c r="A2" s="247"/>
      <c r="B2" s="248"/>
      <c r="C2" s="248"/>
      <c r="D2" s="248"/>
      <c r="E2" s="248"/>
      <c r="F2" s="248"/>
      <c r="G2" s="248"/>
      <c r="H2" s="248"/>
      <c r="I2" s="248"/>
      <c r="J2" s="248"/>
      <c r="K2" s="248"/>
      <c r="L2" s="248"/>
      <c r="M2" s="248"/>
      <c r="N2" s="248"/>
      <c r="O2" s="248"/>
      <c r="P2" s="249"/>
      <c r="Q2" s="249"/>
      <c r="R2" s="249"/>
      <c r="S2" s="249"/>
      <c r="T2" s="249"/>
      <c r="U2" s="249"/>
      <c r="V2" s="249"/>
      <c r="W2" s="249"/>
    </row>
    <row r="3" spans="1:23" ht="16.5" customHeight="1">
      <c r="A3" s="247"/>
      <c r="B3" s="398"/>
      <c r="C3" s="399"/>
      <c r="D3" s="399"/>
      <c r="E3" s="404" t="s">
        <v>16</v>
      </c>
      <c r="F3" s="405"/>
      <c r="G3" s="405"/>
      <c r="H3" s="405"/>
      <c r="I3" s="405"/>
      <c r="J3" s="405"/>
      <c r="K3" s="405"/>
      <c r="L3" s="405"/>
      <c r="M3" s="405"/>
      <c r="N3" s="405"/>
      <c r="O3" s="406"/>
      <c r="P3" s="249"/>
      <c r="Q3" s="249"/>
      <c r="R3" s="249"/>
      <c r="S3" s="249"/>
      <c r="T3" s="249"/>
      <c r="U3" s="249"/>
      <c r="V3" s="249"/>
      <c r="W3" s="249"/>
    </row>
    <row r="4" spans="1:23" ht="16.5" customHeight="1">
      <c r="A4" s="247"/>
      <c r="B4" s="400"/>
      <c r="C4" s="401"/>
      <c r="D4" s="401"/>
      <c r="E4" s="407"/>
      <c r="F4" s="408"/>
      <c r="G4" s="408"/>
      <c r="H4" s="408"/>
      <c r="I4" s="408"/>
      <c r="J4" s="408"/>
      <c r="K4" s="408"/>
      <c r="L4" s="408"/>
      <c r="M4" s="408"/>
      <c r="N4" s="408"/>
      <c r="O4" s="409"/>
      <c r="P4" s="249"/>
      <c r="Q4" s="249"/>
      <c r="R4" s="249"/>
      <c r="S4" s="249"/>
      <c r="T4" s="249"/>
      <c r="U4" s="249"/>
      <c r="V4" s="249"/>
      <c r="W4" s="249"/>
    </row>
    <row r="5" spans="1:23" ht="16.5" customHeight="1">
      <c r="A5" s="247"/>
      <c r="B5" s="400"/>
      <c r="C5" s="401"/>
      <c r="D5" s="401"/>
      <c r="E5" s="407"/>
      <c r="F5" s="408"/>
      <c r="G5" s="408"/>
      <c r="H5" s="408"/>
      <c r="I5" s="408"/>
      <c r="J5" s="408"/>
      <c r="K5" s="408"/>
      <c r="L5" s="408"/>
      <c r="M5" s="408"/>
      <c r="N5" s="408"/>
      <c r="O5" s="409"/>
      <c r="P5" s="249"/>
      <c r="Q5" s="249"/>
      <c r="R5" s="249"/>
      <c r="S5" s="249"/>
      <c r="T5" s="249"/>
      <c r="U5" s="249"/>
      <c r="V5" s="249"/>
      <c r="W5" s="249"/>
    </row>
    <row r="6" spans="1:23" ht="16.5" customHeight="1">
      <c r="A6" s="247"/>
      <c r="B6" s="400"/>
      <c r="C6" s="401"/>
      <c r="D6" s="401"/>
      <c r="E6" s="407"/>
      <c r="F6" s="408"/>
      <c r="G6" s="408"/>
      <c r="H6" s="408"/>
      <c r="I6" s="408"/>
      <c r="J6" s="408"/>
      <c r="K6" s="408"/>
      <c r="L6" s="408"/>
      <c r="M6" s="408"/>
      <c r="N6" s="408"/>
      <c r="O6" s="409"/>
      <c r="P6" s="249"/>
      <c r="Q6" s="249"/>
      <c r="R6" s="249"/>
      <c r="S6" s="249"/>
      <c r="T6" s="249"/>
      <c r="U6" s="249"/>
      <c r="V6" s="249"/>
      <c r="W6" s="249"/>
    </row>
    <row r="7" spans="1:23" ht="16.5" customHeight="1">
      <c r="A7" s="247"/>
      <c r="B7" s="400"/>
      <c r="C7" s="401"/>
      <c r="D7" s="401"/>
      <c r="E7" s="407"/>
      <c r="F7" s="408"/>
      <c r="G7" s="408"/>
      <c r="H7" s="408"/>
      <c r="I7" s="408"/>
      <c r="J7" s="408"/>
      <c r="K7" s="408"/>
      <c r="L7" s="408"/>
      <c r="M7" s="408"/>
      <c r="N7" s="408"/>
      <c r="O7" s="409"/>
      <c r="P7" s="249"/>
      <c r="Q7" s="249"/>
      <c r="R7" s="249"/>
      <c r="S7" s="249"/>
      <c r="T7" s="249"/>
      <c r="U7" s="249"/>
      <c r="V7" s="249"/>
      <c r="W7" s="249"/>
    </row>
    <row r="8" spans="1:23" ht="16.5" customHeight="1" thickBot="1">
      <c r="A8" s="247"/>
      <c r="B8" s="402"/>
      <c r="C8" s="403"/>
      <c r="D8" s="403"/>
      <c r="E8" s="410"/>
      <c r="F8" s="411"/>
      <c r="G8" s="411"/>
      <c r="H8" s="411"/>
      <c r="I8" s="411"/>
      <c r="J8" s="411"/>
      <c r="K8" s="411"/>
      <c r="L8" s="411"/>
      <c r="M8" s="411"/>
      <c r="N8" s="411"/>
      <c r="O8" s="412"/>
      <c r="P8" s="249"/>
      <c r="Q8" s="249"/>
      <c r="R8" s="249"/>
      <c r="S8" s="249"/>
      <c r="T8" s="249"/>
      <c r="U8" s="249"/>
      <c r="V8" s="249"/>
      <c r="W8" s="249"/>
    </row>
    <row r="9" spans="1:23" ht="16.5" customHeight="1">
      <c r="A9" s="247"/>
      <c r="B9" s="248"/>
      <c r="C9" s="248"/>
      <c r="D9" s="248"/>
      <c r="E9" s="248"/>
      <c r="F9" s="248"/>
      <c r="G9" s="248"/>
      <c r="H9" s="248"/>
      <c r="I9" s="248"/>
      <c r="J9" s="248"/>
      <c r="K9" s="248"/>
      <c r="L9" s="248"/>
      <c r="M9" s="248"/>
      <c r="N9" s="248"/>
      <c r="O9" s="248"/>
      <c r="P9" s="249"/>
      <c r="Q9" s="249"/>
      <c r="R9" s="249"/>
      <c r="S9" s="249"/>
      <c r="T9" s="249"/>
      <c r="U9" s="249"/>
      <c r="V9" s="249"/>
      <c r="W9" s="249"/>
    </row>
    <row r="10" spans="1:23" ht="16.95" customHeight="1">
      <c r="A10" s="247"/>
      <c r="B10" s="413" t="s">
        <v>17</v>
      </c>
      <c r="C10" s="414"/>
      <c r="D10" s="414"/>
      <c r="E10" s="414"/>
      <c r="F10" s="414"/>
      <c r="G10" s="414"/>
      <c r="H10" s="414"/>
      <c r="I10" s="414"/>
      <c r="J10" s="414"/>
      <c r="K10" s="414"/>
      <c r="L10" s="414"/>
      <c r="M10" s="414"/>
      <c r="N10" s="249"/>
      <c r="O10" s="249"/>
      <c r="P10" s="249"/>
      <c r="Q10" s="249"/>
      <c r="R10" s="249"/>
      <c r="S10" s="249"/>
      <c r="T10" s="249"/>
      <c r="U10" s="249"/>
      <c r="V10" s="249"/>
      <c r="W10" s="249"/>
    </row>
    <row r="11" spans="1:23" ht="16.95" customHeight="1">
      <c r="A11" s="247"/>
      <c r="B11" s="396" t="s">
        <v>18</v>
      </c>
      <c r="C11" s="396"/>
      <c r="D11" s="397"/>
      <c r="E11" s="415" t="s">
        <v>19</v>
      </c>
      <c r="F11" s="415"/>
      <c r="G11" s="415"/>
      <c r="H11" s="415"/>
      <c r="I11" s="415"/>
      <c r="J11" s="415"/>
      <c r="K11" s="415"/>
      <c r="L11" s="415"/>
      <c r="M11" s="415"/>
      <c r="N11" s="114"/>
      <c r="O11" s="114"/>
      <c r="P11" s="249"/>
      <c r="Q11" s="249"/>
      <c r="R11" s="249"/>
      <c r="S11" s="249"/>
      <c r="T11" s="249"/>
      <c r="U11" s="249"/>
      <c r="V11" s="249"/>
      <c r="W11" s="249"/>
    </row>
    <row r="12" spans="1:23" ht="16.95" customHeight="1">
      <c r="A12" s="247"/>
      <c r="B12" s="396" t="s">
        <v>20</v>
      </c>
      <c r="C12" s="396"/>
      <c r="D12" s="397"/>
      <c r="E12" s="415" t="s">
        <v>21</v>
      </c>
      <c r="F12" s="415"/>
      <c r="G12" s="415"/>
      <c r="H12" s="415"/>
      <c r="I12" s="415"/>
      <c r="J12" s="415"/>
      <c r="K12" s="415"/>
      <c r="L12" s="415"/>
      <c r="M12" s="415"/>
      <c r="N12" s="249"/>
      <c r="O12" s="249"/>
      <c r="P12" s="249"/>
      <c r="Q12" s="249"/>
      <c r="R12" s="249"/>
      <c r="S12" s="249"/>
      <c r="T12" s="249"/>
      <c r="U12" s="249"/>
      <c r="V12" s="249"/>
      <c r="W12" s="249"/>
    </row>
    <row r="13" spans="1:23" ht="16.95" customHeight="1">
      <c r="A13" s="247"/>
      <c r="B13" s="396" t="s">
        <v>22</v>
      </c>
      <c r="C13" s="396"/>
      <c r="D13" s="397"/>
      <c r="E13" s="416" t="s">
        <v>23</v>
      </c>
      <c r="F13" s="416"/>
      <c r="G13" s="416"/>
      <c r="H13" s="416"/>
      <c r="I13" s="416"/>
      <c r="J13" s="416"/>
      <c r="K13" s="416"/>
      <c r="L13" s="416"/>
      <c r="M13" s="416"/>
      <c r="N13" s="249"/>
      <c r="O13" s="249"/>
      <c r="P13" s="249"/>
      <c r="Q13" s="249"/>
      <c r="R13" s="249"/>
      <c r="S13" s="249"/>
      <c r="T13" s="249"/>
      <c r="U13" s="249"/>
      <c r="V13" s="249"/>
      <c r="W13" s="115"/>
    </row>
    <row r="14" spans="1:23" ht="16.95" customHeight="1">
      <c r="A14" s="247"/>
      <c r="B14" s="396" t="s">
        <v>24</v>
      </c>
      <c r="C14" s="396"/>
      <c r="D14" s="397"/>
      <c r="E14" s="416"/>
      <c r="F14" s="416"/>
      <c r="G14" s="416"/>
      <c r="H14" s="416"/>
      <c r="I14" s="416"/>
      <c r="J14" s="416"/>
      <c r="K14" s="416"/>
      <c r="L14" s="416"/>
      <c r="M14" s="416"/>
      <c r="N14" s="249"/>
      <c r="O14" s="249"/>
      <c r="P14" s="249"/>
      <c r="Q14" s="249"/>
      <c r="R14" s="249"/>
      <c r="S14" s="249"/>
      <c r="T14" s="115"/>
      <c r="U14" s="115"/>
      <c r="V14" s="115"/>
      <c r="W14" s="115"/>
    </row>
    <row r="15" spans="1:23" ht="16.95" customHeight="1">
      <c r="A15" s="247"/>
      <c r="B15" s="114"/>
      <c r="C15" s="114"/>
      <c r="D15" s="114"/>
      <c r="E15" s="114"/>
      <c r="F15" s="114"/>
      <c r="G15" s="114"/>
      <c r="H15" s="114"/>
      <c r="I15" s="114"/>
      <c r="J15" s="114"/>
      <c r="K15" s="114"/>
      <c r="L15" s="249"/>
      <c r="M15" s="249"/>
      <c r="N15" s="249"/>
      <c r="O15" s="249"/>
      <c r="P15" s="249"/>
      <c r="Q15" s="249"/>
      <c r="R15" s="249"/>
      <c r="S15" s="249"/>
      <c r="T15" s="249"/>
      <c r="U15" s="249"/>
      <c r="V15" s="249"/>
      <c r="W15" s="249"/>
    </row>
    <row r="16" spans="1:23" ht="16.95" customHeight="1">
      <c r="A16" s="247"/>
      <c r="B16" s="395" t="s">
        <v>25</v>
      </c>
      <c r="C16" s="395"/>
      <c r="D16" s="417">
        <v>46103</v>
      </c>
      <c r="E16" s="417"/>
      <c r="F16" s="417"/>
      <c r="G16" s="417"/>
      <c r="H16" s="249"/>
      <c r="I16" s="249"/>
      <c r="J16" s="249"/>
      <c r="K16" s="114"/>
      <c r="L16" s="249"/>
      <c r="M16" s="249"/>
      <c r="N16" s="249"/>
      <c r="O16" s="249"/>
      <c r="P16" s="249"/>
      <c r="Q16" s="249"/>
      <c r="R16" s="249"/>
      <c r="S16" s="249"/>
      <c r="T16" s="249"/>
      <c r="U16" s="249"/>
      <c r="V16" s="249"/>
      <c r="W16" s="249"/>
    </row>
    <row r="17" spans="1:16" ht="16.95" customHeight="1">
      <c r="A17" s="247"/>
      <c r="B17" s="395" t="s">
        <v>26</v>
      </c>
      <c r="C17" s="395"/>
      <c r="D17" s="418" t="s">
        <v>27</v>
      </c>
      <c r="E17" s="418"/>
      <c r="F17" s="418"/>
      <c r="G17" s="418"/>
      <c r="H17" s="249"/>
      <c r="I17" s="249"/>
      <c r="J17" s="249"/>
      <c r="K17" s="114"/>
      <c r="L17" s="249"/>
      <c r="M17" s="249"/>
      <c r="N17" s="249"/>
      <c r="O17" s="249"/>
      <c r="P17" s="249"/>
    </row>
    <row r="18" spans="1:16" ht="16.95" customHeight="1">
      <c r="A18" s="247"/>
      <c r="B18" s="114"/>
      <c r="C18" s="114"/>
      <c r="D18" s="114"/>
      <c r="E18" s="114"/>
      <c r="F18" s="114"/>
      <c r="G18" s="114"/>
      <c r="H18" s="114"/>
      <c r="I18" s="114"/>
      <c r="J18" s="114"/>
      <c r="K18" s="114"/>
      <c r="L18" s="249"/>
      <c r="M18" s="249"/>
      <c r="N18" s="249"/>
      <c r="O18" s="249"/>
      <c r="P18" s="249"/>
    </row>
    <row r="19" spans="1:16" ht="24" customHeight="1">
      <c r="A19" s="247"/>
      <c r="B19" s="391" t="s">
        <v>28</v>
      </c>
      <c r="C19" s="392"/>
      <c r="D19" s="392"/>
      <c r="E19" s="393"/>
      <c r="F19" s="394" t="s">
        <v>4</v>
      </c>
      <c r="G19" s="394"/>
      <c r="H19" s="394"/>
      <c r="I19" s="394"/>
      <c r="J19" s="285" t="s">
        <v>29</v>
      </c>
      <c r="K19" s="286"/>
      <c r="L19" s="286"/>
      <c r="M19" s="286"/>
      <c r="N19" s="286"/>
      <c r="O19" s="286"/>
      <c r="P19" s="116"/>
    </row>
    <row r="20" spans="1:16" ht="16.95" customHeight="1">
      <c r="A20" s="247"/>
      <c r="B20" s="114"/>
      <c r="C20" s="114"/>
      <c r="D20" s="114"/>
      <c r="E20" s="114"/>
      <c r="F20" s="114"/>
      <c r="G20" s="114"/>
      <c r="H20" s="114"/>
      <c r="I20" s="114"/>
      <c r="J20" s="114"/>
      <c r="K20" s="114"/>
      <c r="L20" s="250"/>
      <c r="M20" s="250"/>
      <c r="N20" s="250"/>
      <c r="O20" s="250"/>
      <c r="P20" s="249"/>
    </row>
    <row r="21" spans="1:16" ht="16.95" customHeight="1">
      <c r="A21" s="247"/>
      <c r="B21" s="363"/>
      <c r="C21" s="363"/>
      <c r="D21" s="363"/>
      <c r="E21" s="363"/>
      <c r="F21" s="363" t="s">
        <v>30</v>
      </c>
      <c r="G21" s="363"/>
      <c r="H21" s="363" t="s">
        <v>31</v>
      </c>
      <c r="I21" s="363"/>
      <c r="J21" s="114"/>
      <c r="K21" s="114"/>
      <c r="L21" s="249"/>
      <c r="M21" s="249"/>
      <c r="N21" s="249"/>
      <c r="O21" s="249"/>
      <c r="P21" s="249"/>
    </row>
    <row r="22" spans="1:16" ht="16.95" customHeight="1">
      <c r="A22" s="247"/>
      <c r="B22" s="385" t="s">
        <v>32</v>
      </c>
      <c r="C22" s="385"/>
      <c r="D22" s="385"/>
      <c r="E22" s="385"/>
      <c r="F22" s="386">
        <v>45566</v>
      </c>
      <c r="G22" s="386"/>
      <c r="H22" s="386">
        <v>45930</v>
      </c>
      <c r="I22" s="386"/>
      <c r="J22" s="114"/>
      <c r="K22" s="114"/>
      <c r="L22" s="249"/>
      <c r="M22" s="249"/>
      <c r="N22" s="249"/>
      <c r="O22" s="249"/>
      <c r="P22" s="249"/>
    </row>
    <row r="23" spans="1:16" ht="16.95" customHeight="1">
      <c r="A23" s="247"/>
      <c r="B23" s="385" t="s">
        <v>33</v>
      </c>
      <c r="C23" s="385"/>
      <c r="D23" s="385"/>
      <c r="E23" s="385"/>
      <c r="F23" s="386"/>
      <c r="G23" s="386"/>
      <c r="H23" s="386"/>
      <c r="I23" s="386"/>
      <c r="J23" s="117"/>
      <c r="K23" s="114"/>
      <c r="L23" s="249"/>
      <c r="M23" s="249"/>
      <c r="N23" s="249"/>
      <c r="O23" s="249"/>
      <c r="P23" s="249"/>
    </row>
    <row r="24" spans="1:16" ht="16.95" customHeight="1">
      <c r="A24" s="247"/>
      <c r="B24" s="385" t="s">
        <v>34</v>
      </c>
      <c r="C24" s="385"/>
      <c r="D24" s="385"/>
      <c r="E24" s="385"/>
      <c r="F24" s="386">
        <v>44470</v>
      </c>
      <c r="G24" s="386"/>
      <c r="H24" s="386">
        <v>45930</v>
      </c>
      <c r="I24" s="386"/>
      <c r="J24" s="114"/>
      <c r="K24" s="114"/>
      <c r="L24" s="249"/>
      <c r="M24" s="249"/>
      <c r="N24" s="249"/>
      <c r="O24" s="249"/>
      <c r="P24" s="249"/>
    </row>
    <row r="25" spans="1:16" ht="16.95" customHeight="1">
      <c r="A25" s="247"/>
      <c r="B25" s="248"/>
      <c r="C25" s="248"/>
      <c r="D25" s="248"/>
      <c r="E25" s="248"/>
      <c r="F25" s="248"/>
      <c r="G25" s="248"/>
      <c r="H25" s="248"/>
      <c r="I25" s="248"/>
      <c r="J25" s="248"/>
      <c r="K25" s="248"/>
      <c r="L25" s="248"/>
      <c r="M25" s="248"/>
      <c r="N25" s="248"/>
      <c r="O25" s="248"/>
      <c r="P25" s="249"/>
    </row>
    <row r="26" spans="1:16" ht="16.95" customHeight="1">
      <c r="A26" s="247"/>
      <c r="B26" s="387" t="s">
        <v>35</v>
      </c>
      <c r="C26" s="387"/>
      <c r="D26" s="387"/>
      <c r="E26" s="387"/>
      <c r="F26" s="387"/>
      <c r="G26" s="387"/>
      <c r="H26" s="387"/>
      <c r="I26" s="387"/>
      <c r="J26" s="387"/>
      <c r="K26" s="387"/>
      <c r="L26" s="387"/>
      <c r="M26" s="387"/>
      <c r="N26" s="387"/>
      <c r="O26" s="387"/>
      <c r="P26" s="249"/>
    </row>
    <row r="27" spans="1:16" ht="16.95" customHeight="1">
      <c r="A27" s="247"/>
      <c r="B27" s="388" t="s">
        <v>36</v>
      </c>
      <c r="C27" s="389"/>
      <c r="D27" s="389"/>
      <c r="E27" s="389"/>
      <c r="F27" s="389"/>
      <c r="G27" s="389"/>
      <c r="H27" s="389"/>
      <c r="I27" s="389"/>
      <c r="J27" s="389"/>
      <c r="K27" s="389"/>
      <c r="L27" s="389"/>
      <c r="M27" s="389"/>
      <c r="N27" s="389"/>
      <c r="O27" s="390"/>
      <c r="P27"/>
    </row>
    <row r="28" spans="1:16" ht="30.6" customHeight="1">
      <c r="A28" s="247"/>
      <c r="B28" s="118">
        <v>1</v>
      </c>
      <c r="C28" s="378" t="s">
        <v>37</v>
      </c>
      <c r="D28" s="378"/>
      <c r="E28" s="378"/>
      <c r="F28" s="378"/>
      <c r="G28" s="378"/>
      <c r="H28" s="378"/>
      <c r="I28" s="378"/>
      <c r="J28" s="378"/>
      <c r="K28" s="378"/>
      <c r="L28" s="378"/>
      <c r="M28" s="378"/>
      <c r="N28" s="378"/>
      <c r="O28" s="379"/>
      <c r="P28"/>
    </row>
    <row r="29" spans="1:16" ht="16.95" customHeight="1">
      <c r="A29" s="247"/>
      <c r="B29" s="118">
        <v>2</v>
      </c>
      <c r="C29" s="378" t="s">
        <v>38</v>
      </c>
      <c r="D29" s="378"/>
      <c r="E29" s="378"/>
      <c r="F29" s="378"/>
      <c r="G29" s="378"/>
      <c r="H29" s="378"/>
      <c r="I29" s="378"/>
      <c r="J29" s="378"/>
      <c r="K29" s="378"/>
      <c r="L29" s="378"/>
      <c r="M29" s="378"/>
      <c r="N29" s="378"/>
      <c r="O29" s="379"/>
      <c r="P29"/>
    </row>
    <row r="30" spans="1:16" ht="38.4" customHeight="1">
      <c r="A30" s="247"/>
      <c r="B30" s="118">
        <v>3</v>
      </c>
      <c r="C30" s="378" t="s">
        <v>39</v>
      </c>
      <c r="D30" s="378"/>
      <c r="E30" s="378"/>
      <c r="F30" s="378"/>
      <c r="G30" s="378"/>
      <c r="H30" s="378"/>
      <c r="I30" s="378"/>
      <c r="J30" s="378"/>
      <c r="K30" s="378"/>
      <c r="L30" s="378"/>
      <c r="M30" s="378"/>
      <c r="N30" s="378"/>
      <c r="O30" s="379"/>
      <c r="P30"/>
    </row>
    <row r="31" spans="1:16" ht="54.6" customHeight="1">
      <c r="A31" s="247"/>
      <c r="B31" s="118">
        <v>4</v>
      </c>
      <c r="C31" s="378" t="s">
        <v>40</v>
      </c>
      <c r="D31" s="378"/>
      <c r="E31" s="378"/>
      <c r="F31" s="378"/>
      <c r="G31" s="378"/>
      <c r="H31" s="378"/>
      <c r="I31" s="378"/>
      <c r="J31" s="378"/>
      <c r="K31" s="378"/>
      <c r="L31" s="378"/>
      <c r="M31" s="378"/>
      <c r="N31" s="378"/>
      <c r="O31" s="379"/>
      <c r="P31"/>
    </row>
    <row r="32" spans="1:16" ht="34.200000000000003" customHeight="1">
      <c r="A32" s="247"/>
      <c r="B32" s="119">
        <v>5</v>
      </c>
      <c r="C32" s="380" t="s">
        <v>41</v>
      </c>
      <c r="D32" s="380"/>
      <c r="E32" s="380"/>
      <c r="F32" s="380"/>
      <c r="G32" s="380"/>
      <c r="H32" s="380"/>
      <c r="I32" s="380"/>
      <c r="J32" s="380"/>
      <c r="K32" s="380"/>
      <c r="L32" s="380"/>
      <c r="M32" s="380"/>
      <c r="N32" s="380"/>
      <c r="O32" s="381"/>
      <c r="P32"/>
    </row>
    <row r="33" spans="1:16" ht="16.5" customHeight="1">
      <c r="A33" s="247"/>
      <c r="B33" s="249"/>
      <c r="C33" s="249"/>
      <c r="D33" s="249"/>
      <c r="E33" s="249"/>
      <c r="F33" s="249"/>
      <c r="G33" s="249"/>
      <c r="H33" s="248"/>
      <c r="I33"/>
      <c r="J33"/>
      <c r="L33"/>
      <c r="M33"/>
      <c r="N33"/>
      <c r="O33"/>
      <c r="P33" s="72"/>
    </row>
    <row r="34" spans="1:16" ht="16.5" customHeight="1">
      <c r="A34" s="247"/>
      <c r="B34" s="382" t="s">
        <v>42</v>
      </c>
      <c r="C34" s="383"/>
      <c r="D34" s="383"/>
      <c r="E34" s="383"/>
      <c r="F34" s="383"/>
      <c r="G34" s="383"/>
      <c r="H34" s="383"/>
      <c r="I34" s="383"/>
      <c r="J34" s="383"/>
      <c r="K34" s="383"/>
      <c r="L34" s="383"/>
      <c r="M34" s="383"/>
      <c r="N34" s="383"/>
      <c r="O34" s="384"/>
      <c r="P34" s="249"/>
    </row>
    <row r="35" spans="1:16" ht="16.95" customHeight="1">
      <c r="A35" s="247"/>
      <c r="B35" s="367" t="s">
        <v>43</v>
      </c>
      <c r="C35" s="367"/>
      <c r="D35" s="367"/>
      <c r="E35" s="367"/>
      <c r="F35" s="367"/>
      <c r="G35" s="367"/>
      <c r="H35" s="367"/>
      <c r="I35" s="368" t="s">
        <v>44</v>
      </c>
      <c r="J35" s="368"/>
      <c r="K35" s="368"/>
      <c r="L35" s="368"/>
      <c r="M35" s="368"/>
      <c r="N35" s="368"/>
      <c r="O35" s="368"/>
      <c r="P35" s="249"/>
    </row>
    <row r="36" spans="1:16" ht="23.4" customHeight="1">
      <c r="A36" s="247"/>
      <c r="B36" s="367" t="s">
        <v>45</v>
      </c>
      <c r="C36" s="367"/>
      <c r="D36" s="367"/>
      <c r="E36" s="367"/>
      <c r="F36" s="367"/>
      <c r="G36" s="367"/>
      <c r="H36" s="367"/>
      <c r="I36" s="367" t="s">
        <v>46</v>
      </c>
      <c r="J36" s="367"/>
      <c r="K36" s="367"/>
      <c r="L36" s="367"/>
      <c r="M36" s="367"/>
      <c r="N36" s="367"/>
      <c r="O36" s="367"/>
      <c r="P36" s="249"/>
    </row>
    <row r="37" spans="1:16" ht="34.200000000000003" customHeight="1">
      <c r="A37" s="247"/>
      <c r="B37" s="367" t="s">
        <v>47</v>
      </c>
      <c r="C37" s="367"/>
      <c r="D37" s="367"/>
      <c r="E37" s="367"/>
      <c r="F37" s="367"/>
      <c r="G37" s="367"/>
      <c r="H37" s="367"/>
      <c r="I37" s="368" t="s">
        <v>48</v>
      </c>
      <c r="J37" s="368"/>
      <c r="K37" s="368"/>
      <c r="L37" s="368"/>
      <c r="M37" s="368"/>
      <c r="N37" s="368"/>
      <c r="O37" s="368"/>
      <c r="P37" s="249"/>
    </row>
    <row r="38" spans="1:16" ht="33.6" customHeight="1">
      <c r="A38" s="247"/>
      <c r="B38" s="367" t="s">
        <v>49</v>
      </c>
      <c r="C38" s="367"/>
      <c r="D38" s="367"/>
      <c r="E38" s="367"/>
      <c r="F38" s="367"/>
      <c r="G38" s="367"/>
      <c r="H38" s="367"/>
      <c r="I38" s="368" t="s">
        <v>50</v>
      </c>
      <c r="J38" s="368"/>
      <c r="K38" s="368"/>
      <c r="L38" s="368"/>
      <c r="M38" s="368"/>
      <c r="N38" s="368"/>
      <c r="O38" s="368"/>
      <c r="P38" s="249"/>
    </row>
    <row r="39" spans="1:16" ht="16.95" customHeight="1">
      <c r="A39" s="247"/>
      <c r="B39" s="367" t="s">
        <v>51</v>
      </c>
      <c r="C39" s="367"/>
      <c r="D39" s="367"/>
      <c r="E39" s="367"/>
      <c r="F39" s="367"/>
      <c r="G39" s="367"/>
      <c r="H39" s="367"/>
      <c r="I39" s="368" t="s">
        <v>52</v>
      </c>
      <c r="J39" s="368"/>
      <c r="K39" s="368"/>
      <c r="L39" s="368"/>
      <c r="M39" s="368"/>
      <c r="N39" s="368"/>
      <c r="O39" s="368"/>
      <c r="P39" s="249"/>
    </row>
    <row r="40" spans="1:16" ht="16.5" customHeight="1">
      <c r="A40" s="247"/>
      <c r="B40" s="248"/>
      <c r="C40" s="248"/>
      <c r="D40" s="248"/>
      <c r="E40" s="248"/>
      <c r="F40" s="248"/>
      <c r="G40" s="248"/>
      <c r="H40" s="248"/>
      <c r="I40" s="248"/>
      <c r="J40" s="248"/>
      <c r="K40" s="248"/>
      <c r="L40" s="120"/>
      <c r="M40" s="120"/>
      <c r="N40" s="120"/>
      <c r="O40" s="120"/>
      <c r="P40" s="249"/>
    </row>
    <row r="41" spans="1:16" ht="16.5" customHeight="1">
      <c r="A41" s="247"/>
      <c r="B41" s="369" t="s">
        <v>53</v>
      </c>
      <c r="C41" s="370"/>
      <c r="D41" s="370"/>
      <c r="E41" s="370"/>
      <c r="F41" s="370"/>
      <c r="G41" s="370"/>
      <c r="H41" s="370"/>
      <c r="I41" s="370"/>
      <c r="J41" s="370"/>
      <c r="K41" s="370"/>
      <c r="L41" s="370"/>
      <c r="M41" s="370"/>
      <c r="N41" s="370"/>
      <c r="O41" s="371"/>
      <c r="P41" s="249"/>
    </row>
    <row r="42" spans="1:16" ht="16.5" customHeight="1">
      <c r="A42" s="247"/>
      <c r="B42" s="372" t="s">
        <v>54</v>
      </c>
      <c r="C42" s="373"/>
      <c r="D42" s="373"/>
      <c r="E42" s="373"/>
      <c r="F42" s="373"/>
      <c r="G42" s="373"/>
      <c r="H42" s="373"/>
      <c r="I42" s="373"/>
      <c r="J42" s="373"/>
      <c r="K42" s="373"/>
      <c r="L42" s="373"/>
      <c r="M42" s="373"/>
      <c r="N42" s="373"/>
      <c r="O42" s="374"/>
      <c r="P42" s="249"/>
    </row>
    <row r="43" spans="1:16" ht="16.5" customHeight="1">
      <c r="A43" s="247"/>
      <c r="B43" s="375"/>
      <c r="C43" s="376"/>
      <c r="D43" s="376"/>
      <c r="E43" s="376"/>
      <c r="F43" s="376"/>
      <c r="G43" s="376"/>
      <c r="H43" s="376"/>
      <c r="I43" s="376"/>
      <c r="J43" s="376"/>
      <c r="K43" s="376"/>
      <c r="L43" s="376"/>
      <c r="M43" s="376"/>
      <c r="N43" s="376"/>
      <c r="O43" s="377"/>
      <c r="P43" s="249"/>
    </row>
    <row r="44" spans="1:16" ht="16.5" customHeight="1">
      <c r="A44" s="247"/>
      <c r="B44" s="375" t="s">
        <v>55</v>
      </c>
      <c r="C44" s="376"/>
      <c r="D44" s="376"/>
      <c r="E44" s="376"/>
      <c r="F44" s="376"/>
      <c r="G44" s="376"/>
      <c r="H44" s="376"/>
      <c r="I44" s="376"/>
      <c r="J44" s="376"/>
      <c r="K44" s="376"/>
      <c r="L44" s="376"/>
      <c r="M44" s="376"/>
      <c r="N44" s="376"/>
      <c r="O44" s="377"/>
      <c r="P44" s="249"/>
    </row>
    <row r="45" spans="1:16" ht="16.5" customHeight="1">
      <c r="A45" s="247"/>
      <c r="B45" s="375"/>
      <c r="C45" s="376"/>
      <c r="D45" s="376"/>
      <c r="E45" s="376"/>
      <c r="F45" s="376"/>
      <c r="G45" s="376"/>
      <c r="H45" s="376"/>
      <c r="I45" s="376"/>
      <c r="J45" s="376"/>
      <c r="K45" s="376"/>
      <c r="L45" s="376"/>
      <c r="M45" s="376"/>
      <c r="N45" s="376"/>
      <c r="O45" s="377"/>
      <c r="P45" s="249"/>
    </row>
    <row r="46" spans="1:16" ht="16.5" customHeight="1">
      <c r="A46" s="247"/>
      <c r="B46" s="375" t="s">
        <v>56</v>
      </c>
      <c r="C46" s="376"/>
      <c r="D46" s="376"/>
      <c r="E46" s="376"/>
      <c r="F46" s="376"/>
      <c r="G46" s="376"/>
      <c r="H46" s="376"/>
      <c r="I46" s="376"/>
      <c r="J46" s="376"/>
      <c r="K46" s="376"/>
      <c r="L46" s="376"/>
      <c r="M46" s="376"/>
      <c r="N46" s="376"/>
      <c r="O46" s="377"/>
      <c r="P46" s="249"/>
    </row>
    <row r="47" spans="1:16" ht="16.5" customHeight="1">
      <c r="A47" s="247"/>
      <c r="B47" s="121"/>
      <c r="C47" s="122"/>
      <c r="D47" s="122"/>
      <c r="E47" s="122"/>
      <c r="F47" s="122"/>
      <c r="G47" s="122"/>
      <c r="H47" s="122"/>
      <c r="I47" s="122"/>
      <c r="J47" s="122"/>
      <c r="K47" s="122"/>
      <c r="L47" s="122"/>
      <c r="M47" s="122"/>
      <c r="N47" s="122"/>
      <c r="O47" s="123"/>
      <c r="P47" s="249"/>
    </row>
    <row r="48" spans="1:16" ht="16.5" customHeight="1">
      <c r="A48" s="247"/>
      <c r="B48" s="248"/>
      <c r="C48" s="248"/>
      <c r="D48" s="248"/>
      <c r="E48" s="248"/>
      <c r="F48" s="248"/>
      <c r="G48" s="248"/>
      <c r="H48" s="248"/>
      <c r="I48" s="248"/>
      <c r="J48" s="248"/>
      <c r="K48" s="248"/>
      <c r="L48" s="248"/>
      <c r="M48" s="248"/>
      <c r="N48" s="248"/>
      <c r="O48" s="248"/>
      <c r="P48" s="249"/>
    </row>
    <row r="49" spans="1:15" ht="16.5" customHeight="1">
      <c r="A49" s="247"/>
      <c r="B49" s="248"/>
      <c r="C49" s="248"/>
      <c r="D49" s="248"/>
      <c r="E49" s="248"/>
      <c r="F49" s="248"/>
      <c r="G49" s="248"/>
      <c r="H49" s="248"/>
      <c r="I49" s="248"/>
      <c r="J49" s="248"/>
      <c r="K49" s="248"/>
      <c r="L49" s="248"/>
      <c r="M49" s="248"/>
      <c r="N49" s="248"/>
      <c r="O49" s="248"/>
    </row>
    <row r="50" spans="1:15" ht="16.95" customHeight="1">
      <c r="A50" s="247"/>
      <c r="B50" s="299" t="s">
        <v>57</v>
      </c>
      <c r="C50" s="300"/>
      <c r="D50" s="300"/>
      <c r="E50" s="300"/>
      <c r="F50" s="300"/>
      <c r="G50" s="300"/>
      <c r="H50" s="300"/>
      <c r="I50" s="300"/>
      <c r="J50" s="300"/>
      <c r="K50" s="300"/>
      <c r="L50" s="300"/>
      <c r="M50" s="300"/>
      <c r="N50" s="300"/>
      <c r="O50" s="301"/>
    </row>
    <row r="51" spans="1:15" ht="16.95" customHeight="1">
      <c r="A51" s="247"/>
      <c r="B51" s="353" t="s">
        <v>58</v>
      </c>
      <c r="C51" s="303"/>
      <c r="D51" s="303"/>
      <c r="E51" s="303"/>
      <c r="F51" s="303"/>
      <c r="G51" s="303"/>
      <c r="H51" s="303"/>
      <c r="I51" s="303"/>
      <c r="J51" s="303"/>
      <c r="K51" s="303"/>
      <c r="L51" s="354"/>
      <c r="M51" s="360" t="s">
        <v>59</v>
      </c>
      <c r="N51" s="361"/>
      <c r="O51" s="362"/>
    </row>
    <row r="52" spans="1:15" ht="16.95" customHeight="1">
      <c r="A52" s="247"/>
      <c r="B52" s="355"/>
      <c r="C52" s="356"/>
      <c r="D52" s="356"/>
      <c r="E52" s="356"/>
      <c r="F52" s="356"/>
      <c r="G52" s="356"/>
      <c r="H52" s="356"/>
      <c r="I52" s="356"/>
      <c r="J52" s="356"/>
      <c r="K52" s="356"/>
      <c r="L52" s="357"/>
      <c r="M52" s="360"/>
      <c r="N52" s="361"/>
      <c r="O52" s="362"/>
    </row>
    <row r="53" spans="1:15" ht="16.95" customHeight="1">
      <c r="A53" s="247"/>
      <c r="B53" s="358"/>
      <c r="C53" s="340"/>
      <c r="D53" s="340"/>
      <c r="E53" s="340"/>
      <c r="F53" s="340"/>
      <c r="G53" s="340"/>
      <c r="H53" s="340"/>
      <c r="I53" s="340"/>
      <c r="J53" s="340"/>
      <c r="K53" s="340"/>
      <c r="L53" s="359"/>
      <c r="M53" s="360"/>
      <c r="N53" s="361"/>
      <c r="O53" s="362"/>
    </row>
    <row r="54" spans="1:15" ht="16.95" customHeight="1">
      <c r="A54" s="247"/>
      <c r="B54" s="124" t="s">
        <v>60</v>
      </c>
      <c r="C54" s="363" t="s">
        <v>61</v>
      </c>
      <c r="D54" s="363"/>
      <c r="E54" s="363"/>
      <c r="F54" s="363"/>
      <c r="G54" s="363"/>
      <c r="H54" s="364" t="s">
        <v>62</v>
      </c>
      <c r="I54" s="365"/>
      <c r="J54" s="365"/>
      <c r="K54" s="365"/>
      <c r="L54" s="365"/>
      <c r="M54" s="366"/>
      <c r="N54" s="363" t="s">
        <v>63</v>
      </c>
      <c r="O54" s="363"/>
    </row>
    <row r="55" spans="1:15" ht="28.95" customHeight="1">
      <c r="A55" s="247"/>
      <c r="B55" s="73" t="s">
        <v>64</v>
      </c>
      <c r="C55" s="347" t="s">
        <v>65</v>
      </c>
      <c r="D55" s="347"/>
      <c r="E55" s="347"/>
      <c r="F55" s="347"/>
      <c r="G55" s="347"/>
      <c r="H55" s="348" t="s">
        <v>66</v>
      </c>
      <c r="I55" s="349"/>
      <c r="J55" s="349"/>
      <c r="K55" s="349"/>
      <c r="L55" s="349"/>
      <c r="M55" s="350"/>
      <c r="N55" s="351" t="s">
        <v>67</v>
      </c>
      <c r="O55" s="352"/>
    </row>
    <row r="56" spans="1:15" ht="16.95" customHeight="1">
      <c r="A56" s="247"/>
      <c r="B56" s="74"/>
      <c r="C56" s="335"/>
      <c r="D56" s="335"/>
      <c r="E56" s="335"/>
      <c r="F56" s="335"/>
      <c r="G56" s="335"/>
      <c r="H56" s="125"/>
      <c r="I56" s="126"/>
      <c r="J56" s="126"/>
      <c r="K56" s="126"/>
      <c r="L56" s="126"/>
      <c r="M56" s="127"/>
      <c r="N56" s="335"/>
      <c r="O56" s="335"/>
    </row>
    <row r="57" spans="1:15" ht="16.95" customHeight="1">
      <c r="A57" s="247"/>
      <c r="B57" s="74"/>
      <c r="C57" s="335"/>
      <c r="D57" s="335"/>
      <c r="E57" s="335"/>
      <c r="F57" s="335"/>
      <c r="G57" s="335"/>
      <c r="H57" s="125"/>
      <c r="I57" s="126"/>
      <c r="J57" s="126"/>
      <c r="K57" s="126"/>
      <c r="L57" s="126"/>
      <c r="M57" s="127"/>
      <c r="N57" s="335"/>
      <c r="O57" s="335"/>
    </row>
    <row r="58" spans="1:15" ht="16.95" customHeight="1">
      <c r="A58" s="247"/>
      <c r="B58" s="74"/>
      <c r="C58" s="335"/>
      <c r="D58" s="335"/>
      <c r="E58" s="335"/>
      <c r="F58" s="335"/>
      <c r="G58" s="335"/>
      <c r="H58" s="125"/>
      <c r="I58" s="126"/>
      <c r="J58" s="126"/>
      <c r="K58" s="126"/>
      <c r="L58" s="126"/>
      <c r="M58" s="127"/>
      <c r="N58" s="335"/>
      <c r="O58" s="335"/>
    </row>
    <row r="59" spans="1:15" ht="16.95" customHeight="1">
      <c r="A59" s="247"/>
      <c r="B59" s="74"/>
      <c r="C59" s="335"/>
      <c r="D59" s="335"/>
      <c r="E59" s="335"/>
      <c r="F59" s="335"/>
      <c r="G59" s="335"/>
      <c r="H59" s="125"/>
      <c r="I59" s="126"/>
      <c r="J59" s="126"/>
      <c r="K59" s="126"/>
      <c r="L59" s="126"/>
      <c r="M59" s="127"/>
      <c r="N59" s="335"/>
      <c r="O59" s="335"/>
    </row>
    <row r="60" spans="1:15" ht="16.95" customHeight="1">
      <c r="A60" s="247"/>
      <c r="B60" s="74"/>
      <c r="C60" s="335"/>
      <c r="D60" s="335"/>
      <c r="E60" s="335"/>
      <c r="F60" s="335"/>
      <c r="G60" s="335"/>
      <c r="H60" s="125"/>
      <c r="I60" s="126"/>
      <c r="J60" s="126"/>
      <c r="K60" s="126"/>
      <c r="L60" s="126"/>
      <c r="M60" s="127"/>
      <c r="N60" s="335"/>
      <c r="O60" s="335"/>
    </row>
    <row r="61" spans="1:15" ht="16.5" customHeight="1">
      <c r="A61" s="247"/>
      <c r="B61" s="248"/>
      <c r="C61" s="248"/>
      <c r="D61" s="248"/>
      <c r="E61" s="248"/>
      <c r="F61" s="248"/>
      <c r="G61" s="248"/>
      <c r="H61" s="248"/>
      <c r="I61" s="248"/>
      <c r="J61" s="248"/>
      <c r="K61" s="248"/>
      <c r="L61" s="248"/>
      <c r="M61" s="248"/>
      <c r="N61" s="248"/>
      <c r="O61" s="248"/>
    </row>
    <row r="62" spans="1:15" ht="16.5" customHeight="1">
      <c r="A62" s="247"/>
      <c r="B62" s="248"/>
      <c r="C62" s="248"/>
      <c r="D62" s="248"/>
      <c r="E62" s="248"/>
      <c r="F62" s="248"/>
      <c r="G62" s="248"/>
      <c r="H62" s="248"/>
      <c r="I62" s="248"/>
      <c r="J62" s="248"/>
      <c r="K62" s="248"/>
      <c r="L62" s="248"/>
      <c r="M62" s="248"/>
      <c r="N62" s="248"/>
      <c r="O62" s="248"/>
    </row>
    <row r="63" spans="1:15" ht="16.95" customHeight="1">
      <c r="A63" s="247"/>
      <c r="B63" s="299" t="s">
        <v>68</v>
      </c>
      <c r="C63" s="300"/>
      <c r="D63" s="300"/>
      <c r="E63" s="300"/>
      <c r="F63" s="300"/>
      <c r="G63" s="300"/>
      <c r="H63" s="300"/>
      <c r="I63" s="300"/>
      <c r="J63" s="300"/>
      <c r="K63" s="300"/>
      <c r="L63" s="300"/>
      <c r="M63" s="300"/>
      <c r="N63" s="300"/>
      <c r="O63" s="301"/>
    </row>
    <row r="64" spans="1:15" ht="16.95" customHeight="1">
      <c r="A64" s="247"/>
      <c r="B64" s="302" t="s">
        <v>69</v>
      </c>
      <c r="C64" s="303"/>
      <c r="D64" s="303"/>
      <c r="E64" s="303"/>
      <c r="F64" s="303"/>
      <c r="G64" s="303"/>
      <c r="H64" s="303"/>
      <c r="I64" s="303"/>
      <c r="J64" s="303"/>
      <c r="K64" s="303"/>
      <c r="L64" s="303"/>
      <c r="M64" s="303"/>
      <c r="N64" s="303"/>
      <c r="O64" s="304"/>
    </row>
    <row r="65" spans="1:15" ht="16.95" customHeight="1">
      <c r="A65" s="247"/>
      <c r="B65" s="339"/>
      <c r="C65" s="340"/>
      <c r="D65" s="340"/>
      <c r="E65" s="340"/>
      <c r="F65" s="340"/>
      <c r="G65" s="340"/>
      <c r="H65" s="340"/>
      <c r="I65" s="340"/>
      <c r="J65" s="340"/>
      <c r="K65" s="340"/>
      <c r="L65" s="340"/>
      <c r="M65" s="340"/>
      <c r="N65" s="340"/>
      <c r="O65" s="341"/>
    </row>
    <row r="66" spans="1:15" ht="16.95" customHeight="1">
      <c r="A66" s="247"/>
      <c r="B66" s="46" t="s">
        <v>60</v>
      </c>
      <c r="C66" s="342" t="s">
        <v>70</v>
      </c>
      <c r="D66" s="342"/>
      <c r="E66" s="342"/>
      <c r="F66" s="342"/>
      <c r="G66" s="342"/>
      <c r="H66" s="342"/>
      <c r="I66" s="343" t="s">
        <v>62</v>
      </c>
      <c r="J66" s="344"/>
      <c r="K66" s="344"/>
      <c r="L66" s="344"/>
      <c r="M66" s="344"/>
      <c r="N66" s="344"/>
      <c r="O66" s="345"/>
    </row>
    <row r="67" spans="1:15" ht="16.95" customHeight="1">
      <c r="A67" s="247"/>
      <c r="B67" s="128"/>
      <c r="C67" s="346"/>
      <c r="D67" s="346"/>
      <c r="E67" s="346"/>
      <c r="F67" s="346"/>
      <c r="G67" s="346"/>
      <c r="H67" s="346"/>
      <c r="I67" s="129"/>
      <c r="J67" s="130"/>
      <c r="K67" s="130"/>
      <c r="L67" s="130"/>
      <c r="M67" s="130"/>
      <c r="N67" s="130"/>
      <c r="O67" s="131"/>
    </row>
    <row r="68" spans="1:15" ht="16.95" customHeight="1">
      <c r="A68" s="247"/>
      <c r="B68" s="132"/>
      <c r="C68" s="335"/>
      <c r="D68" s="335"/>
      <c r="E68" s="335"/>
      <c r="F68" s="335"/>
      <c r="G68" s="335"/>
      <c r="H68" s="335"/>
      <c r="I68" s="125"/>
      <c r="J68" s="126"/>
      <c r="K68" s="126"/>
      <c r="L68" s="126"/>
      <c r="M68" s="126"/>
      <c r="N68" s="126"/>
      <c r="O68" s="133"/>
    </row>
    <row r="69" spans="1:15" ht="16.95" customHeight="1">
      <c r="A69" s="247"/>
      <c r="B69" s="132"/>
      <c r="C69" s="335"/>
      <c r="D69" s="335"/>
      <c r="E69" s="335"/>
      <c r="F69" s="335"/>
      <c r="G69" s="335"/>
      <c r="H69" s="335"/>
      <c r="I69" s="125"/>
      <c r="J69" s="126"/>
      <c r="K69" s="126"/>
      <c r="L69" s="126"/>
      <c r="M69" s="126"/>
      <c r="N69" s="126"/>
      <c r="O69" s="133"/>
    </row>
    <row r="70" spans="1:15" ht="16.95" customHeight="1">
      <c r="A70" s="247"/>
      <c r="B70" s="132"/>
      <c r="C70" s="335"/>
      <c r="D70" s="335"/>
      <c r="E70" s="335"/>
      <c r="F70" s="335"/>
      <c r="G70" s="335"/>
      <c r="H70" s="335"/>
      <c r="I70" s="125"/>
      <c r="J70" s="126"/>
      <c r="K70" s="126"/>
      <c r="L70" s="126"/>
      <c r="M70" s="126"/>
      <c r="N70" s="126"/>
      <c r="O70" s="133"/>
    </row>
    <row r="71" spans="1:15" ht="16.95" customHeight="1">
      <c r="A71" s="247"/>
      <c r="B71" s="134"/>
      <c r="C71" s="336"/>
      <c r="D71" s="336"/>
      <c r="E71" s="336"/>
      <c r="F71" s="336"/>
      <c r="G71" s="336"/>
      <c r="H71" s="336"/>
      <c r="I71" s="135"/>
      <c r="J71" s="136"/>
      <c r="K71" s="136"/>
      <c r="L71" s="136"/>
      <c r="M71" s="136"/>
      <c r="N71" s="136"/>
      <c r="O71" s="137"/>
    </row>
    <row r="72" spans="1:15" ht="16.95" customHeight="1">
      <c r="A72" s="247"/>
      <c r="B72" s="248"/>
      <c r="C72" s="248"/>
      <c r="D72" s="248"/>
      <c r="E72" s="248"/>
      <c r="F72" s="248"/>
      <c r="G72" s="248"/>
      <c r="H72" s="248"/>
      <c r="I72" s="248"/>
      <c r="J72" s="248"/>
      <c r="K72" s="248"/>
      <c r="L72" s="248"/>
      <c r="M72" s="248"/>
      <c r="N72" s="248"/>
      <c r="O72" s="248"/>
    </row>
    <row r="73" spans="1:15" ht="16.95" customHeight="1">
      <c r="A73" s="247"/>
      <c r="B73" s="337" t="s">
        <v>71</v>
      </c>
      <c r="C73" s="337"/>
      <c r="D73" s="337"/>
      <c r="E73" s="337"/>
      <c r="F73" s="337"/>
      <c r="G73" s="138"/>
      <c r="H73" s="138"/>
      <c r="I73" s="138"/>
      <c r="J73" s="138"/>
      <c r="K73" s="139"/>
      <c r="L73" s="139"/>
      <c r="M73" s="139"/>
      <c r="N73" s="139"/>
      <c r="O73" s="248"/>
    </row>
    <row r="74" spans="1:15" ht="16.95" customHeight="1">
      <c r="A74" s="247"/>
      <c r="B74" s="248"/>
      <c r="C74" s="338" t="s">
        <v>10</v>
      </c>
      <c r="D74" s="338"/>
      <c r="E74" s="338"/>
      <c r="F74" s="338" t="s">
        <v>72</v>
      </c>
      <c r="G74" s="338"/>
      <c r="H74" s="338"/>
      <c r="I74" s="338"/>
      <c r="J74" s="338"/>
      <c r="K74" s="314">
        <v>45763</v>
      </c>
      <c r="L74" s="315"/>
      <c r="M74" s="315"/>
      <c r="N74" s="316"/>
      <c r="O74" s="248"/>
    </row>
    <row r="75" spans="1:15" ht="16.5" customHeight="1">
      <c r="A75" s="247"/>
      <c r="B75" s="248"/>
      <c r="C75" s="287" t="s">
        <v>73</v>
      </c>
      <c r="D75" s="287"/>
      <c r="E75" s="287"/>
      <c r="F75" s="287" t="s">
        <v>74</v>
      </c>
      <c r="G75" s="287"/>
      <c r="H75" s="287"/>
      <c r="I75" s="287"/>
      <c r="J75" s="287"/>
      <c r="K75" s="317" t="s">
        <v>75</v>
      </c>
      <c r="L75" s="318"/>
      <c r="M75" s="318"/>
      <c r="N75" s="319"/>
      <c r="O75" s="248"/>
    </row>
    <row r="76" spans="1:15" ht="16.5" customHeight="1">
      <c r="A76" s="247"/>
      <c r="B76" s="248"/>
      <c r="C76" s="287"/>
      <c r="D76" s="287"/>
      <c r="E76" s="287"/>
      <c r="F76" s="287"/>
      <c r="G76" s="287"/>
      <c r="H76" s="287"/>
      <c r="I76" s="287"/>
      <c r="J76" s="287"/>
      <c r="K76" s="320"/>
      <c r="L76" s="321"/>
      <c r="M76" s="321"/>
      <c r="N76" s="322"/>
      <c r="O76" s="248"/>
    </row>
    <row r="77" spans="1:15" ht="16.5" customHeight="1">
      <c r="A77" s="247"/>
      <c r="B77" s="248"/>
      <c r="C77" s="287"/>
      <c r="D77" s="287"/>
      <c r="E77" s="287"/>
      <c r="F77" s="287"/>
      <c r="G77" s="287"/>
      <c r="H77" s="287"/>
      <c r="I77" s="287"/>
      <c r="J77" s="287"/>
      <c r="K77" s="323"/>
      <c r="L77" s="324"/>
      <c r="M77" s="324"/>
      <c r="N77" s="325"/>
      <c r="O77" s="248"/>
    </row>
    <row r="78" spans="1:15" ht="16.5" customHeight="1">
      <c r="A78" s="247"/>
      <c r="B78" s="248"/>
      <c r="C78" s="287" t="s">
        <v>76</v>
      </c>
      <c r="D78" s="287"/>
      <c r="E78" s="287"/>
      <c r="F78" s="287" t="s">
        <v>77</v>
      </c>
      <c r="G78" s="287"/>
      <c r="H78" s="287"/>
      <c r="I78" s="287"/>
      <c r="J78" s="287"/>
      <c r="K78" s="326" t="s">
        <v>78</v>
      </c>
      <c r="L78" s="327"/>
      <c r="M78" s="327"/>
      <c r="N78" s="328"/>
      <c r="O78" s="248"/>
    </row>
    <row r="79" spans="1:15" ht="16.5" customHeight="1">
      <c r="A79" s="247"/>
      <c r="B79" s="248"/>
      <c r="C79" s="287"/>
      <c r="D79" s="287"/>
      <c r="E79" s="287"/>
      <c r="F79" s="287"/>
      <c r="G79" s="287"/>
      <c r="H79" s="287"/>
      <c r="I79" s="287"/>
      <c r="J79" s="287"/>
      <c r="K79" s="329"/>
      <c r="L79" s="330"/>
      <c r="M79" s="330"/>
      <c r="N79" s="331"/>
      <c r="O79" s="248"/>
    </row>
    <row r="80" spans="1:15" ht="16.5" customHeight="1">
      <c r="A80" s="247"/>
      <c r="B80" s="248"/>
      <c r="C80" s="287"/>
      <c r="D80" s="287"/>
      <c r="E80" s="287"/>
      <c r="F80" s="287"/>
      <c r="G80" s="287"/>
      <c r="H80" s="287"/>
      <c r="I80" s="287"/>
      <c r="J80" s="287"/>
      <c r="K80" s="329"/>
      <c r="L80" s="330"/>
      <c r="M80" s="330"/>
      <c r="N80" s="331"/>
      <c r="O80" s="248"/>
    </row>
    <row r="81" spans="1:15" ht="16.5" customHeight="1">
      <c r="A81" s="247"/>
      <c r="B81" s="248"/>
      <c r="C81" s="287"/>
      <c r="D81" s="287"/>
      <c r="E81" s="287"/>
      <c r="F81" s="287"/>
      <c r="G81" s="287"/>
      <c r="H81" s="287"/>
      <c r="I81" s="287"/>
      <c r="J81" s="287"/>
      <c r="K81" s="332"/>
      <c r="L81" s="333"/>
      <c r="M81" s="333"/>
      <c r="N81" s="334"/>
      <c r="O81" s="248"/>
    </row>
    <row r="82" spans="1:15" ht="16.5" customHeight="1">
      <c r="A82" s="247"/>
      <c r="B82" s="248"/>
      <c r="C82" s="248"/>
      <c r="D82" s="248"/>
      <c r="E82" s="248"/>
      <c r="F82" s="248"/>
      <c r="G82" s="248"/>
      <c r="H82" s="248"/>
      <c r="I82" s="248"/>
      <c r="J82" s="248"/>
      <c r="K82" s="248"/>
      <c r="L82" s="248"/>
      <c r="M82" s="248"/>
      <c r="N82" s="248"/>
      <c r="O82" s="248"/>
    </row>
    <row r="83" spans="1:15" ht="16.5" customHeight="1">
      <c r="A83" s="247"/>
      <c r="B83" s="248"/>
      <c r="C83" s="248"/>
      <c r="D83" s="248"/>
      <c r="E83" s="248"/>
      <c r="F83" s="248"/>
      <c r="G83" s="248"/>
      <c r="H83" s="248"/>
      <c r="I83" s="248"/>
      <c r="J83" s="248"/>
      <c r="K83" s="248"/>
      <c r="L83" s="248"/>
      <c r="M83" s="248"/>
      <c r="N83" s="248"/>
      <c r="O83" s="248"/>
    </row>
    <row r="84" spans="1:15" ht="16.95" customHeight="1">
      <c r="A84" s="247"/>
      <c r="B84" s="248"/>
      <c r="C84" s="299" t="s">
        <v>79</v>
      </c>
      <c r="D84" s="300"/>
      <c r="E84" s="300"/>
      <c r="F84" s="300"/>
      <c r="G84" s="300"/>
      <c r="H84" s="300"/>
      <c r="I84" s="300"/>
      <c r="J84" s="300"/>
      <c r="K84" s="300"/>
      <c r="L84" s="300"/>
      <c r="M84" s="300"/>
      <c r="N84" s="301"/>
      <c r="O84" s="248"/>
    </row>
    <row r="85" spans="1:15" ht="16.95" customHeight="1">
      <c r="A85" s="247"/>
      <c r="B85" s="248"/>
      <c r="C85" s="302" t="s">
        <v>80</v>
      </c>
      <c r="D85" s="303"/>
      <c r="E85" s="303"/>
      <c r="F85" s="303"/>
      <c r="G85" s="303"/>
      <c r="H85" s="303"/>
      <c r="I85" s="303"/>
      <c r="J85" s="303"/>
      <c r="K85" s="303"/>
      <c r="L85" s="303"/>
      <c r="M85" s="303"/>
      <c r="N85" s="304"/>
      <c r="O85" s="248"/>
    </row>
    <row r="86" spans="1:15" ht="26.4" customHeight="1">
      <c r="A86" s="247"/>
      <c r="B86" s="248"/>
      <c r="C86" s="305" t="s">
        <v>81</v>
      </c>
      <c r="D86" s="306"/>
      <c r="E86" s="306"/>
      <c r="F86" s="306"/>
      <c r="G86" s="306"/>
      <c r="H86" s="306"/>
      <c r="I86" s="306"/>
      <c r="J86" s="306"/>
      <c r="K86" s="306"/>
      <c r="L86" s="306"/>
      <c r="M86" s="306"/>
      <c r="N86" s="307"/>
      <c r="O86" s="248"/>
    </row>
    <row r="87" spans="1:15" ht="16.95" customHeight="1">
      <c r="A87" s="247"/>
      <c r="B87" s="248"/>
      <c r="C87" s="240"/>
      <c r="D87" s="241"/>
      <c r="E87" s="241"/>
      <c r="F87" s="241"/>
      <c r="G87" s="241"/>
      <c r="H87" s="241"/>
      <c r="I87" s="241"/>
      <c r="J87" s="241"/>
      <c r="K87" s="241"/>
      <c r="L87" s="241"/>
      <c r="M87" s="241"/>
      <c r="N87" s="242"/>
      <c r="O87" s="248"/>
    </row>
    <row r="88" spans="1:15" ht="16.95" customHeight="1">
      <c r="A88" s="247"/>
      <c r="B88" s="248"/>
      <c r="C88" s="308" t="s">
        <v>82</v>
      </c>
      <c r="D88" s="309"/>
      <c r="E88" s="309"/>
      <c r="F88" s="309"/>
      <c r="G88" s="309"/>
      <c r="H88" s="309"/>
      <c r="I88" s="309"/>
      <c r="J88" s="309"/>
      <c r="K88" s="309"/>
      <c r="L88" s="309"/>
      <c r="M88" s="309"/>
      <c r="N88" s="310"/>
      <c r="O88" s="248"/>
    </row>
    <row r="89" spans="1:15" ht="16.95" customHeight="1">
      <c r="A89" s="247"/>
      <c r="B89" s="248"/>
      <c r="C89" s="308"/>
      <c r="D89" s="309"/>
      <c r="E89" s="309"/>
      <c r="F89" s="309"/>
      <c r="G89" s="309"/>
      <c r="H89" s="309"/>
      <c r="I89" s="309"/>
      <c r="J89" s="309"/>
      <c r="K89" s="309"/>
      <c r="L89" s="309"/>
      <c r="M89" s="309"/>
      <c r="N89" s="310"/>
      <c r="O89" s="248"/>
    </row>
    <row r="90" spans="1:15" ht="16.95" customHeight="1">
      <c r="A90" s="247"/>
      <c r="B90" s="248"/>
      <c r="C90" s="311" t="s">
        <v>83</v>
      </c>
      <c r="D90" s="312"/>
      <c r="E90" s="312"/>
      <c r="F90" s="312"/>
      <c r="G90" s="312"/>
      <c r="H90" s="312"/>
      <c r="I90" s="312"/>
      <c r="J90" s="312"/>
      <c r="K90" s="312"/>
      <c r="L90" s="312"/>
      <c r="M90" s="312"/>
      <c r="N90" s="313"/>
      <c r="O90" s="248"/>
    </row>
    <row r="91" spans="1:15" ht="16.95" customHeight="1">
      <c r="A91" s="247"/>
      <c r="B91" s="248"/>
      <c r="C91" s="311" t="s">
        <v>84</v>
      </c>
      <c r="D91" s="312"/>
      <c r="E91" s="312"/>
      <c r="F91" s="312"/>
      <c r="G91" s="312"/>
      <c r="H91" s="312"/>
      <c r="I91" s="312"/>
      <c r="J91" s="312"/>
      <c r="K91" s="312"/>
      <c r="L91" s="312"/>
      <c r="M91" s="312"/>
      <c r="N91" s="313"/>
      <c r="O91" s="248"/>
    </row>
    <row r="92" spans="1:15" ht="16.95" customHeight="1">
      <c r="A92" s="247"/>
      <c r="B92" s="248"/>
      <c r="C92" s="243"/>
      <c r="D92" s="244"/>
      <c r="E92" s="244"/>
      <c r="F92" s="244"/>
      <c r="G92" s="244"/>
      <c r="H92" s="244"/>
      <c r="I92" s="244"/>
      <c r="J92" s="244"/>
      <c r="K92" s="244"/>
      <c r="L92" s="244"/>
      <c r="M92" s="244"/>
      <c r="N92" s="245"/>
      <c r="O92" s="248"/>
    </row>
    <row r="93" spans="1:15" ht="16.5" customHeight="1">
      <c r="A93" s="247"/>
      <c r="B93" s="248"/>
      <c r="C93" s="140"/>
      <c r="D93" s="141"/>
      <c r="E93" s="141"/>
      <c r="F93" s="141"/>
      <c r="G93" s="141"/>
      <c r="H93" s="141"/>
      <c r="I93" s="141"/>
      <c r="J93" s="141"/>
      <c r="K93" s="141"/>
      <c r="L93" s="141"/>
      <c r="M93" s="141"/>
      <c r="N93" s="142"/>
      <c r="O93" s="248"/>
    </row>
    <row r="94" spans="1:15" ht="16.5" customHeight="1">
      <c r="A94" s="247"/>
      <c r="B94" s="248"/>
      <c r="C94" s="140"/>
      <c r="D94" s="141"/>
      <c r="E94" s="141"/>
      <c r="F94" s="141"/>
      <c r="G94" s="141"/>
      <c r="H94" s="141"/>
      <c r="I94" s="141"/>
      <c r="J94" s="141"/>
      <c r="K94" s="141"/>
      <c r="L94" s="141"/>
      <c r="M94" s="141"/>
      <c r="N94" s="142"/>
      <c r="O94" s="248"/>
    </row>
    <row r="95" spans="1:15" ht="16.5" customHeight="1">
      <c r="A95" s="247"/>
      <c r="B95" s="248"/>
      <c r="C95" s="140"/>
      <c r="D95" s="141"/>
      <c r="E95" s="141"/>
      <c r="F95" s="141"/>
      <c r="G95" s="141"/>
      <c r="H95" s="141"/>
      <c r="I95" s="141"/>
      <c r="J95" s="141"/>
      <c r="K95" s="141"/>
      <c r="L95" s="141"/>
      <c r="M95" s="141"/>
      <c r="N95" s="142"/>
      <c r="O95" s="248"/>
    </row>
    <row r="96" spans="1:15" ht="16.5" customHeight="1">
      <c r="A96" s="247"/>
      <c r="B96" s="248"/>
      <c r="C96" s="140"/>
      <c r="D96" s="141"/>
      <c r="E96" s="141"/>
      <c r="F96" s="141"/>
      <c r="G96" s="141"/>
      <c r="H96" s="141"/>
      <c r="I96" s="141"/>
      <c r="J96" s="141"/>
      <c r="K96" s="141"/>
      <c r="L96" s="141"/>
      <c r="M96" s="141"/>
      <c r="N96" s="142"/>
      <c r="O96" s="248"/>
    </row>
    <row r="97" spans="1:15" ht="16.5" customHeight="1">
      <c r="A97" s="247"/>
      <c r="B97" s="248"/>
      <c r="C97" s="140"/>
      <c r="D97" s="141"/>
      <c r="E97" s="141"/>
      <c r="F97" s="141"/>
      <c r="G97" s="141"/>
      <c r="H97" s="141"/>
      <c r="I97" s="141"/>
      <c r="J97" s="141"/>
      <c r="K97" s="141"/>
      <c r="L97" s="141"/>
      <c r="M97" s="141"/>
      <c r="N97" s="142"/>
      <c r="O97" s="248"/>
    </row>
    <row r="98" spans="1:15" ht="16.5" customHeight="1">
      <c r="A98" s="247"/>
      <c r="B98" s="248"/>
      <c r="C98" s="140"/>
      <c r="D98" s="141"/>
      <c r="E98" s="141"/>
      <c r="F98" s="141"/>
      <c r="G98" s="141"/>
      <c r="H98" s="141"/>
      <c r="I98" s="141"/>
      <c r="J98" s="141"/>
      <c r="K98" s="141"/>
      <c r="L98" s="141"/>
      <c r="M98" s="141"/>
      <c r="N98" s="142"/>
      <c r="O98" s="248"/>
    </row>
    <row r="99" spans="1:15" ht="16.5" customHeight="1">
      <c r="A99" s="247"/>
      <c r="B99" s="248"/>
      <c r="C99" s="140"/>
      <c r="D99" s="141"/>
      <c r="E99" s="141"/>
      <c r="F99" s="141"/>
      <c r="G99" s="141"/>
      <c r="H99" s="141"/>
      <c r="I99" s="141"/>
      <c r="J99" s="141"/>
      <c r="K99" s="141"/>
      <c r="L99" s="141"/>
      <c r="M99" s="141"/>
      <c r="N99" s="142"/>
      <c r="O99" s="248"/>
    </row>
    <row r="100" spans="1:15" ht="16.5" customHeight="1">
      <c r="A100" s="247"/>
      <c r="B100" s="248"/>
      <c r="C100" s="140"/>
      <c r="D100" s="141"/>
      <c r="E100" s="141"/>
      <c r="F100" s="141"/>
      <c r="G100" s="141"/>
      <c r="H100" s="141"/>
      <c r="I100" s="141"/>
      <c r="J100" s="141"/>
      <c r="K100" s="141"/>
      <c r="L100" s="141"/>
      <c r="M100" s="141"/>
      <c r="N100" s="142"/>
      <c r="O100" s="248"/>
    </row>
    <row r="101" spans="1:15" ht="16.5" customHeight="1">
      <c r="A101" s="247"/>
      <c r="B101" s="248"/>
      <c r="C101" s="140"/>
      <c r="D101" s="141"/>
      <c r="E101" s="141"/>
      <c r="F101" s="141"/>
      <c r="G101" s="141"/>
      <c r="H101" s="141"/>
      <c r="I101" s="141"/>
      <c r="J101" s="141"/>
      <c r="K101" s="141"/>
      <c r="L101" s="141"/>
      <c r="M101" s="141"/>
      <c r="N101" s="142"/>
      <c r="O101" s="248"/>
    </row>
    <row r="102" spans="1:15" ht="16.5" customHeight="1">
      <c r="A102" s="247"/>
      <c r="B102" s="248"/>
      <c r="C102" s="140"/>
      <c r="D102" s="141"/>
      <c r="E102" s="141"/>
      <c r="F102" s="141"/>
      <c r="G102" s="141"/>
      <c r="H102" s="141"/>
      <c r="I102" s="141"/>
      <c r="J102" s="141"/>
      <c r="K102" s="141"/>
      <c r="L102" s="141"/>
      <c r="M102" s="141"/>
      <c r="N102" s="142"/>
      <c r="O102" s="248"/>
    </row>
    <row r="103" spans="1:15" ht="16.5" customHeight="1">
      <c r="A103" s="247"/>
      <c r="B103" s="248"/>
      <c r="C103" s="143"/>
      <c r="D103" s="144"/>
      <c r="E103" s="144"/>
      <c r="F103" s="144"/>
      <c r="G103" s="144"/>
      <c r="H103" s="144"/>
      <c r="I103" s="144"/>
      <c r="J103" s="144"/>
      <c r="K103" s="144"/>
      <c r="L103" s="144"/>
      <c r="M103" s="144"/>
      <c r="N103" s="145"/>
      <c r="O103" s="248"/>
    </row>
    <row r="104" spans="1:15" ht="16.5" customHeight="1">
      <c r="A104" s="247"/>
      <c r="B104" s="248"/>
      <c r="C104" s="248"/>
      <c r="D104" s="248"/>
      <c r="E104" s="248"/>
      <c r="F104" s="248"/>
      <c r="G104" s="248"/>
      <c r="H104" s="248"/>
      <c r="I104" s="248"/>
      <c r="J104" s="248"/>
      <c r="K104" s="248"/>
      <c r="L104" s="248"/>
      <c r="M104" s="248"/>
      <c r="N104" s="248"/>
      <c r="O104" s="248"/>
    </row>
    <row r="105" spans="1:15" ht="16.5" customHeight="1">
      <c r="A105" s="247"/>
      <c r="B105" s="248"/>
      <c r="C105" s="248"/>
      <c r="D105" s="248"/>
      <c r="E105" s="248"/>
      <c r="F105" s="248"/>
      <c r="G105" s="248"/>
      <c r="H105" s="248"/>
      <c r="I105" s="248"/>
      <c r="J105" s="248"/>
      <c r="K105" s="248"/>
      <c r="L105" s="248"/>
      <c r="M105" s="248"/>
      <c r="N105" s="248"/>
      <c r="O105" s="248"/>
    </row>
    <row r="106" spans="1:15" ht="16.5" customHeight="1">
      <c r="A106" s="247"/>
      <c r="B106" s="296" t="s">
        <v>85</v>
      </c>
      <c r="C106" s="296"/>
      <c r="D106" s="296"/>
      <c r="E106" s="296"/>
      <c r="F106" s="296"/>
      <c r="G106" s="296"/>
      <c r="H106" s="296"/>
      <c r="I106" s="296"/>
      <c r="J106" s="146"/>
      <c r="K106" s="146"/>
      <c r="L106" s="146"/>
      <c r="M106" s="146"/>
      <c r="N106" s="146"/>
      <c r="O106" s="146"/>
    </row>
    <row r="107" spans="1:15" ht="16.5" customHeight="1">
      <c r="A107" s="247"/>
      <c r="B107" s="146"/>
      <c r="C107" s="146"/>
      <c r="D107" s="146"/>
      <c r="E107" s="146"/>
      <c r="F107" s="146"/>
      <c r="G107" s="146"/>
      <c r="H107" s="146"/>
      <c r="I107" s="146"/>
      <c r="J107" s="146"/>
      <c r="K107" s="146"/>
      <c r="L107" s="146"/>
      <c r="M107" s="146"/>
      <c r="N107" s="146"/>
      <c r="O107" s="146"/>
    </row>
    <row r="108" spans="1:15" ht="16.5" customHeight="1">
      <c r="A108" s="247"/>
      <c r="B108" s="248"/>
      <c r="C108" s="248"/>
      <c r="D108" s="248"/>
      <c r="E108" s="248"/>
      <c r="F108" s="248"/>
      <c r="G108" s="248"/>
      <c r="H108" s="248"/>
      <c r="I108" s="248"/>
      <c r="J108" s="248"/>
      <c r="K108" s="248"/>
      <c r="L108" s="248"/>
      <c r="M108" s="248"/>
      <c r="N108" s="248"/>
      <c r="O108" s="248"/>
    </row>
    <row r="109" spans="1:15" ht="16.95" customHeight="1">
      <c r="A109" s="247"/>
      <c r="B109" s="248"/>
      <c r="C109" s="297" t="s">
        <v>86</v>
      </c>
      <c r="D109" s="297"/>
      <c r="E109" s="297"/>
      <c r="F109" s="297"/>
      <c r="G109" s="297"/>
      <c r="H109" s="297"/>
      <c r="I109" s="297"/>
      <c r="J109" s="297"/>
      <c r="K109" s="297"/>
      <c r="L109" s="297"/>
      <c r="M109" s="297"/>
      <c r="N109" s="297"/>
      <c r="O109" s="248"/>
    </row>
    <row r="110" spans="1:15" ht="16.95" customHeight="1">
      <c r="A110" s="247"/>
      <c r="B110" s="248"/>
      <c r="C110" s="298" t="s">
        <v>87</v>
      </c>
      <c r="D110" s="298"/>
      <c r="E110" s="298"/>
      <c r="F110" s="298"/>
      <c r="G110" s="298"/>
      <c r="H110" s="298"/>
      <c r="I110" s="298"/>
      <c r="J110" s="298"/>
      <c r="K110" s="298"/>
      <c r="L110" s="298"/>
      <c r="M110" s="298"/>
      <c r="N110" s="298"/>
      <c r="O110" s="248"/>
    </row>
    <row r="111" spans="1:15" ht="16.95" customHeight="1">
      <c r="A111" s="247"/>
      <c r="B111" s="248"/>
      <c r="C111" s="298"/>
      <c r="D111" s="298"/>
      <c r="E111" s="298"/>
      <c r="F111" s="298"/>
      <c r="G111" s="298"/>
      <c r="H111" s="298"/>
      <c r="I111" s="298"/>
      <c r="J111" s="298"/>
      <c r="K111" s="298"/>
      <c r="L111" s="298"/>
      <c r="M111" s="298"/>
      <c r="N111" s="298"/>
      <c r="O111" s="248"/>
    </row>
    <row r="112" spans="1:15" ht="16.95" customHeight="1">
      <c r="A112" s="247"/>
      <c r="B112" s="248"/>
      <c r="C112" s="293" t="s">
        <v>1</v>
      </c>
      <c r="D112" s="293"/>
      <c r="E112" s="293"/>
      <c r="F112" s="293"/>
      <c r="G112" s="293"/>
      <c r="H112" s="293"/>
      <c r="I112" s="293" t="s">
        <v>4</v>
      </c>
      <c r="J112" s="293"/>
      <c r="K112" s="293"/>
      <c r="L112" s="293"/>
      <c r="M112" s="293"/>
      <c r="N112" s="293"/>
      <c r="O112" s="248"/>
    </row>
    <row r="113" spans="1:15" ht="16.95" customHeight="1">
      <c r="A113" s="247"/>
      <c r="B113" s="248"/>
      <c r="C113" s="295" t="s">
        <v>88</v>
      </c>
      <c r="D113" s="295"/>
      <c r="E113" s="295"/>
      <c r="F113" s="295"/>
      <c r="G113" s="295"/>
      <c r="H113" s="295"/>
      <c r="I113" s="295" t="s">
        <v>89</v>
      </c>
      <c r="J113" s="295"/>
      <c r="K113" s="295"/>
      <c r="L113" s="295"/>
      <c r="M113" s="295"/>
      <c r="N113" s="295"/>
      <c r="O113" s="248"/>
    </row>
    <row r="114" spans="1:15" ht="16.95" customHeight="1">
      <c r="A114" s="247"/>
      <c r="B114" s="248"/>
      <c r="C114" s="295"/>
      <c r="D114" s="295"/>
      <c r="E114" s="295"/>
      <c r="F114" s="295"/>
      <c r="G114" s="295"/>
      <c r="H114" s="295"/>
      <c r="I114" s="295"/>
      <c r="J114" s="295"/>
      <c r="K114" s="295"/>
      <c r="L114" s="295"/>
      <c r="M114" s="295"/>
      <c r="N114" s="295"/>
      <c r="O114" s="248"/>
    </row>
    <row r="115" spans="1:15" ht="16.95" customHeight="1">
      <c r="A115" s="247"/>
      <c r="B115" s="248"/>
      <c r="C115" s="295"/>
      <c r="D115" s="295"/>
      <c r="E115" s="295"/>
      <c r="F115" s="295"/>
      <c r="G115" s="295"/>
      <c r="H115" s="295"/>
      <c r="I115" s="295"/>
      <c r="J115" s="295"/>
      <c r="K115" s="295"/>
      <c r="L115" s="295"/>
      <c r="M115" s="295"/>
      <c r="N115" s="295"/>
      <c r="O115" s="248"/>
    </row>
    <row r="116" spans="1:15" ht="16.95" customHeight="1">
      <c r="A116" s="247"/>
      <c r="B116" s="248"/>
      <c r="C116" s="295"/>
      <c r="D116" s="295"/>
      <c r="E116" s="295"/>
      <c r="F116" s="295"/>
      <c r="G116" s="295"/>
      <c r="H116" s="295"/>
      <c r="I116" s="295"/>
      <c r="J116" s="295"/>
      <c r="K116" s="295"/>
      <c r="L116" s="295"/>
      <c r="M116" s="295"/>
      <c r="N116" s="295"/>
      <c r="O116" s="248"/>
    </row>
    <row r="117" spans="1:15" ht="16.95" customHeight="1">
      <c r="A117" s="247"/>
      <c r="B117" s="248"/>
      <c r="C117" s="295"/>
      <c r="D117" s="295"/>
      <c r="E117" s="295"/>
      <c r="F117" s="295"/>
      <c r="G117" s="295"/>
      <c r="H117" s="295"/>
      <c r="I117" s="295"/>
      <c r="J117" s="295"/>
      <c r="K117" s="295"/>
      <c r="L117" s="295"/>
      <c r="M117" s="295"/>
      <c r="N117" s="295"/>
      <c r="O117" s="248"/>
    </row>
    <row r="118" spans="1:15" ht="16.95" customHeight="1">
      <c r="A118" s="247"/>
      <c r="B118" s="248"/>
      <c r="C118" s="295"/>
      <c r="D118" s="295"/>
      <c r="E118" s="295"/>
      <c r="F118" s="295"/>
      <c r="G118" s="295"/>
      <c r="H118" s="295"/>
      <c r="I118" s="295"/>
      <c r="J118" s="295"/>
      <c r="K118" s="295"/>
      <c r="L118" s="295"/>
      <c r="M118" s="295"/>
      <c r="N118" s="295"/>
      <c r="O118" s="248"/>
    </row>
    <row r="119" spans="1:15" ht="16.95" customHeight="1">
      <c r="A119" s="247"/>
      <c r="B119" s="248"/>
      <c r="C119" s="295" t="s">
        <v>90</v>
      </c>
      <c r="D119" s="295"/>
      <c r="E119" s="295"/>
      <c r="F119" s="295"/>
      <c r="G119" s="295"/>
      <c r="H119" s="295"/>
      <c r="I119" s="295" t="s">
        <v>91</v>
      </c>
      <c r="J119" s="295"/>
      <c r="K119" s="295"/>
      <c r="L119" s="295"/>
      <c r="M119" s="295"/>
      <c r="N119" s="295"/>
      <c r="O119" s="248"/>
    </row>
    <row r="120" spans="1:15" ht="16.95" customHeight="1">
      <c r="A120" s="247"/>
      <c r="B120" s="248"/>
      <c r="C120" s="295"/>
      <c r="D120" s="295"/>
      <c r="E120" s="295"/>
      <c r="F120" s="295"/>
      <c r="G120" s="295"/>
      <c r="H120" s="295"/>
      <c r="I120" s="295"/>
      <c r="J120" s="295"/>
      <c r="K120" s="295"/>
      <c r="L120" s="295"/>
      <c r="M120" s="295"/>
      <c r="N120" s="295"/>
      <c r="O120" s="248"/>
    </row>
    <row r="121" spans="1:15" ht="16.95" customHeight="1">
      <c r="A121" s="247"/>
      <c r="B121" s="248"/>
      <c r="C121" s="295"/>
      <c r="D121" s="295"/>
      <c r="E121" s="295"/>
      <c r="F121" s="295"/>
      <c r="G121" s="295"/>
      <c r="H121" s="295"/>
      <c r="I121" s="295"/>
      <c r="J121" s="295"/>
      <c r="K121" s="295"/>
      <c r="L121" s="295"/>
      <c r="M121" s="295"/>
      <c r="N121" s="295"/>
      <c r="O121" s="248"/>
    </row>
    <row r="122" spans="1:15" ht="16.95" customHeight="1">
      <c r="A122" s="247"/>
      <c r="B122" s="248"/>
      <c r="C122" s="295"/>
      <c r="D122" s="295"/>
      <c r="E122" s="295"/>
      <c r="F122" s="295"/>
      <c r="G122" s="295"/>
      <c r="H122" s="295"/>
      <c r="I122" s="295"/>
      <c r="J122" s="295"/>
      <c r="K122" s="295"/>
      <c r="L122" s="295"/>
      <c r="M122" s="295"/>
      <c r="N122" s="295"/>
      <c r="O122" s="248"/>
    </row>
    <row r="123" spans="1:15" ht="16.95" customHeight="1">
      <c r="A123" s="247"/>
      <c r="B123" s="248"/>
      <c r="C123" s="295"/>
      <c r="D123" s="295"/>
      <c r="E123" s="295"/>
      <c r="F123" s="295"/>
      <c r="G123" s="295"/>
      <c r="H123" s="295"/>
      <c r="I123" s="295"/>
      <c r="J123" s="295"/>
      <c r="K123" s="295"/>
      <c r="L123" s="295"/>
      <c r="M123" s="295"/>
      <c r="N123" s="295"/>
      <c r="O123" s="248"/>
    </row>
    <row r="124" spans="1:15" ht="16.95" customHeight="1">
      <c r="A124" s="247"/>
      <c r="B124" s="248"/>
      <c r="C124" s="295"/>
      <c r="D124" s="295"/>
      <c r="E124" s="295"/>
      <c r="F124" s="295"/>
      <c r="G124" s="295"/>
      <c r="H124" s="295"/>
      <c r="I124" s="295"/>
      <c r="J124" s="295"/>
      <c r="K124" s="295"/>
      <c r="L124" s="295"/>
      <c r="M124" s="295"/>
      <c r="N124" s="295"/>
      <c r="O124" s="248"/>
    </row>
    <row r="125" spans="1:15" ht="16.95" customHeight="1">
      <c r="A125" s="247"/>
      <c r="B125" s="248"/>
      <c r="C125" s="294" t="s">
        <v>92</v>
      </c>
      <c r="D125" s="294"/>
      <c r="E125" s="294"/>
      <c r="F125" s="294" t="s">
        <v>93</v>
      </c>
      <c r="G125" s="294"/>
      <c r="H125" s="294"/>
      <c r="I125" s="294" t="s">
        <v>92</v>
      </c>
      <c r="J125" s="294"/>
      <c r="K125" s="294"/>
      <c r="L125" s="294" t="s">
        <v>93</v>
      </c>
      <c r="M125" s="294"/>
      <c r="N125" s="294"/>
      <c r="O125" s="248"/>
    </row>
    <row r="126" spans="1:15" ht="16.95" customHeight="1">
      <c r="A126" s="247"/>
      <c r="B126" s="248"/>
      <c r="C126" s="294" t="s">
        <v>94</v>
      </c>
      <c r="D126" s="294"/>
      <c r="E126" s="294"/>
      <c r="F126" s="294" t="s">
        <v>95</v>
      </c>
      <c r="G126" s="294"/>
      <c r="H126" s="294"/>
      <c r="I126" s="294" t="s">
        <v>94</v>
      </c>
      <c r="J126" s="294"/>
      <c r="K126" s="294"/>
      <c r="L126" s="294" t="s">
        <v>95</v>
      </c>
      <c r="M126" s="294"/>
      <c r="N126" s="294"/>
      <c r="O126" s="248"/>
    </row>
    <row r="127" spans="1:15" ht="16.95" customHeight="1">
      <c r="A127" s="247"/>
      <c r="B127" s="248"/>
      <c r="C127" s="294" t="s">
        <v>96</v>
      </c>
      <c r="D127" s="294"/>
      <c r="E127" s="294"/>
      <c r="F127" s="294">
        <v>2008</v>
      </c>
      <c r="G127" s="294"/>
      <c r="H127" s="294"/>
      <c r="I127" s="294" t="s">
        <v>96</v>
      </c>
      <c r="J127" s="294"/>
      <c r="K127" s="294"/>
      <c r="L127" s="294">
        <v>2008</v>
      </c>
      <c r="M127" s="294"/>
      <c r="N127" s="294"/>
      <c r="O127" s="248"/>
    </row>
    <row r="128" spans="1:15" ht="16.95" customHeight="1">
      <c r="A128" s="247"/>
      <c r="B128" s="248"/>
      <c r="C128" s="294" t="s">
        <v>97</v>
      </c>
      <c r="D128" s="294"/>
      <c r="E128" s="294"/>
      <c r="F128" s="294" t="s">
        <v>98</v>
      </c>
      <c r="G128" s="294"/>
      <c r="H128" s="294"/>
      <c r="I128" s="294" t="s">
        <v>97</v>
      </c>
      <c r="J128" s="294"/>
      <c r="K128" s="294"/>
      <c r="L128" s="294" t="s">
        <v>98</v>
      </c>
      <c r="M128" s="294"/>
      <c r="N128" s="294"/>
      <c r="O128" s="248"/>
    </row>
    <row r="129" spans="1:15" ht="16.95" customHeight="1">
      <c r="A129" s="247"/>
      <c r="B129" s="248"/>
      <c r="C129" s="294" t="s">
        <v>99</v>
      </c>
      <c r="D129" s="294"/>
      <c r="E129" s="294"/>
      <c r="F129" s="294" t="s">
        <v>100</v>
      </c>
      <c r="G129" s="294"/>
      <c r="H129" s="294"/>
      <c r="I129" s="294" t="s">
        <v>99</v>
      </c>
      <c r="J129" s="294"/>
      <c r="K129" s="294"/>
      <c r="L129" s="294" t="s">
        <v>101</v>
      </c>
      <c r="M129" s="294"/>
      <c r="N129" s="294"/>
      <c r="O129" s="248"/>
    </row>
    <row r="130" spans="1:15" ht="16.95" customHeight="1">
      <c r="A130" s="247"/>
      <c r="B130" s="248"/>
      <c r="C130" s="294"/>
      <c r="D130" s="294"/>
      <c r="E130" s="294"/>
      <c r="F130" s="294"/>
      <c r="G130" s="294"/>
      <c r="H130" s="294"/>
      <c r="I130" s="294"/>
      <c r="J130" s="294"/>
      <c r="K130" s="294"/>
      <c r="L130" s="294"/>
      <c r="M130" s="294"/>
      <c r="N130" s="294"/>
      <c r="O130" s="248"/>
    </row>
    <row r="131" spans="1:15" ht="16.95" customHeight="1">
      <c r="A131" s="247"/>
      <c r="B131" s="248"/>
      <c r="C131" s="294" t="s">
        <v>102</v>
      </c>
      <c r="D131" s="294"/>
      <c r="E131" s="294"/>
      <c r="F131" s="294" t="s">
        <v>103</v>
      </c>
      <c r="G131" s="294"/>
      <c r="H131" s="294"/>
      <c r="I131" s="294" t="s">
        <v>102</v>
      </c>
      <c r="J131" s="294"/>
      <c r="K131" s="294"/>
      <c r="L131" s="294" t="s">
        <v>103</v>
      </c>
      <c r="M131" s="294"/>
      <c r="N131" s="294"/>
      <c r="O131" s="248"/>
    </row>
    <row r="132" spans="1:15" ht="16.95" customHeight="1">
      <c r="A132" s="247"/>
      <c r="B132" s="248"/>
      <c r="C132" s="294" t="s">
        <v>104</v>
      </c>
      <c r="D132" s="294"/>
      <c r="E132" s="294"/>
      <c r="F132" s="294" t="s">
        <v>98</v>
      </c>
      <c r="G132" s="294"/>
      <c r="H132" s="294"/>
      <c r="I132" s="294" t="s">
        <v>104</v>
      </c>
      <c r="J132" s="294"/>
      <c r="K132" s="294"/>
      <c r="L132" s="294" t="s">
        <v>98</v>
      </c>
      <c r="M132" s="294"/>
      <c r="N132" s="294"/>
      <c r="O132" s="248"/>
    </row>
    <row r="133" spans="1:15" ht="16.95" customHeight="1">
      <c r="A133" s="247"/>
      <c r="B133" s="248"/>
      <c r="C133" s="294" t="s">
        <v>105</v>
      </c>
      <c r="D133" s="294"/>
      <c r="E133" s="294"/>
      <c r="F133" s="294" t="s">
        <v>106</v>
      </c>
      <c r="G133" s="294"/>
      <c r="H133" s="294"/>
      <c r="I133" s="294" t="s">
        <v>105</v>
      </c>
      <c r="J133" s="294"/>
      <c r="K133" s="294"/>
      <c r="L133" s="294" t="s">
        <v>101</v>
      </c>
      <c r="M133" s="294"/>
      <c r="N133" s="294"/>
      <c r="O133" s="248"/>
    </row>
    <row r="134" spans="1:15" ht="16.95" customHeight="1">
      <c r="A134" s="247"/>
      <c r="B134" s="248"/>
      <c r="C134" s="294"/>
      <c r="D134" s="294"/>
      <c r="E134" s="294"/>
      <c r="F134" s="294"/>
      <c r="G134" s="294"/>
      <c r="H134" s="294"/>
      <c r="I134" s="294"/>
      <c r="J134" s="294"/>
      <c r="K134" s="294"/>
      <c r="L134" s="294"/>
      <c r="M134" s="294"/>
      <c r="N134" s="294"/>
      <c r="O134" s="248"/>
    </row>
    <row r="135" spans="1:15" ht="16.95" customHeight="1">
      <c r="A135" s="247"/>
      <c r="B135" s="248"/>
      <c r="C135" s="294" t="s">
        <v>107</v>
      </c>
      <c r="D135" s="294"/>
      <c r="E135" s="294"/>
      <c r="F135" s="294" t="s">
        <v>108</v>
      </c>
      <c r="G135" s="294"/>
      <c r="H135" s="294"/>
      <c r="I135" s="294" t="s">
        <v>107</v>
      </c>
      <c r="J135" s="294"/>
      <c r="K135" s="294"/>
      <c r="L135" s="294" t="s">
        <v>101</v>
      </c>
      <c r="M135" s="294"/>
      <c r="N135" s="294"/>
      <c r="O135" s="248"/>
    </row>
    <row r="136" spans="1:15" ht="16.95" customHeight="1">
      <c r="A136" s="247"/>
      <c r="B136" s="248"/>
      <c r="C136" s="294"/>
      <c r="D136" s="294"/>
      <c r="E136" s="294"/>
      <c r="F136" s="294"/>
      <c r="G136" s="294"/>
      <c r="H136" s="294"/>
      <c r="I136" s="294"/>
      <c r="J136" s="294"/>
      <c r="K136" s="294"/>
      <c r="L136" s="294"/>
      <c r="M136" s="294"/>
      <c r="N136" s="294"/>
      <c r="O136" s="248"/>
    </row>
    <row r="137" spans="1:15" ht="16.5" customHeight="1">
      <c r="A137" s="247"/>
      <c r="B137" s="248"/>
      <c r="C137" s="248"/>
      <c r="D137" s="248"/>
      <c r="E137" s="248"/>
      <c r="F137" s="248"/>
      <c r="G137" s="248"/>
      <c r="H137" s="248"/>
      <c r="I137" s="248"/>
      <c r="J137" s="248"/>
      <c r="K137" s="248"/>
      <c r="L137" s="248"/>
      <c r="M137" s="248"/>
      <c r="N137" s="248"/>
      <c r="O137" s="248"/>
    </row>
    <row r="138" spans="1:15" ht="16.5" customHeight="1">
      <c r="A138" s="247"/>
      <c r="B138" s="248"/>
      <c r="C138" s="248"/>
      <c r="D138" s="248"/>
      <c r="E138" s="248"/>
      <c r="F138" s="248"/>
      <c r="G138" s="248"/>
      <c r="H138" s="248"/>
      <c r="I138" s="248"/>
      <c r="J138" s="248"/>
      <c r="K138" s="248"/>
      <c r="L138" s="248"/>
      <c r="M138" s="248"/>
      <c r="N138" s="248"/>
      <c r="O138" s="248"/>
    </row>
    <row r="139" spans="1:15" ht="16.95" customHeight="1">
      <c r="A139" s="247"/>
      <c r="B139" s="248"/>
      <c r="C139" s="248"/>
      <c r="D139" s="248"/>
      <c r="E139" s="291" t="s">
        <v>109</v>
      </c>
      <c r="F139" s="291"/>
      <c r="G139" s="291"/>
      <c r="H139" s="291"/>
      <c r="I139" s="291"/>
      <c r="J139" s="291"/>
      <c r="K139" s="291"/>
      <c r="L139" s="291"/>
      <c r="M139" s="248"/>
      <c r="N139" s="248"/>
      <c r="O139" s="248"/>
    </row>
    <row r="140" spans="1:15" ht="16.95" customHeight="1">
      <c r="A140" s="247"/>
      <c r="B140" s="248"/>
      <c r="C140" s="248"/>
      <c r="D140" s="248"/>
      <c r="E140" s="292" t="s">
        <v>110</v>
      </c>
      <c r="F140" s="292"/>
      <c r="G140" s="292"/>
      <c r="H140" s="292"/>
      <c r="I140" s="292"/>
      <c r="J140" s="292"/>
      <c r="K140" s="292"/>
      <c r="L140" s="292"/>
      <c r="M140" s="248"/>
      <c r="N140" s="248"/>
      <c r="O140" s="248"/>
    </row>
    <row r="141" spans="1:15" ht="16.95" customHeight="1">
      <c r="A141" s="247"/>
      <c r="B141" s="248"/>
      <c r="C141" s="248"/>
      <c r="D141" s="248"/>
      <c r="E141" s="292"/>
      <c r="F141" s="292"/>
      <c r="G141" s="292"/>
      <c r="H141" s="292"/>
      <c r="I141" s="292"/>
      <c r="J141" s="292"/>
      <c r="K141" s="292"/>
      <c r="L141" s="292"/>
      <c r="M141" s="248"/>
      <c r="N141" s="248"/>
      <c r="O141" s="248"/>
    </row>
    <row r="142" spans="1:15" ht="16.95" customHeight="1">
      <c r="A142" s="247"/>
      <c r="B142" s="248"/>
      <c r="C142" s="248"/>
      <c r="D142" s="248"/>
      <c r="E142" s="292"/>
      <c r="F142" s="292"/>
      <c r="G142" s="292"/>
      <c r="H142" s="292"/>
      <c r="I142" s="292"/>
      <c r="J142" s="292"/>
      <c r="K142" s="292"/>
      <c r="L142" s="292"/>
      <c r="M142" s="248"/>
      <c r="N142" s="248"/>
      <c r="O142" s="248"/>
    </row>
    <row r="143" spans="1:15" ht="16.95" customHeight="1">
      <c r="A143" s="247"/>
      <c r="B143" s="248"/>
      <c r="C143" s="248"/>
      <c r="D143" s="248"/>
      <c r="E143" s="293" t="s">
        <v>1</v>
      </c>
      <c r="F143" s="293"/>
      <c r="G143" s="293"/>
      <c r="H143" s="293"/>
      <c r="I143" s="293" t="s">
        <v>111</v>
      </c>
      <c r="J143" s="293"/>
      <c r="K143" s="293"/>
      <c r="L143" s="293"/>
      <c r="M143" s="248"/>
      <c r="N143" s="248"/>
      <c r="O143" s="248"/>
    </row>
    <row r="144" spans="1:15" ht="16.95" customHeight="1">
      <c r="A144" s="247"/>
      <c r="B144" s="248"/>
      <c r="C144" s="248"/>
      <c r="D144" s="248"/>
      <c r="E144" s="290" t="s">
        <v>13</v>
      </c>
      <c r="F144" s="290" t="s">
        <v>14</v>
      </c>
      <c r="G144" s="290" t="s">
        <v>15</v>
      </c>
      <c r="H144" s="290" t="s">
        <v>112</v>
      </c>
      <c r="I144" s="290" t="s">
        <v>13</v>
      </c>
      <c r="J144" s="290" t="s">
        <v>14</v>
      </c>
      <c r="K144" s="290" t="s">
        <v>15</v>
      </c>
      <c r="L144" s="290" t="s">
        <v>112</v>
      </c>
      <c r="M144" s="248"/>
      <c r="N144" s="248"/>
      <c r="O144" s="248"/>
    </row>
    <row r="145" spans="1:15" ht="16.95" customHeight="1">
      <c r="A145" s="247"/>
      <c r="B145" s="248"/>
      <c r="C145" s="248"/>
      <c r="D145" s="248"/>
      <c r="E145" s="290"/>
      <c r="F145" s="290"/>
      <c r="G145" s="290"/>
      <c r="H145" s="290"/>
      <c r="I145" s="290"/>
      <c r="J145" s="290"/>
      <c r="K145" s="290"/>
      <c r="L145" s="290"/>
      <c r="M145" s="248"/>
      <c r="N145" s="248"/>
      <c r="O145" s="248"/>
    </row>
    <row r="146" spans="1:15" ht="16.95" customHeight="1">
      <c r="A146" s="247"/>
      <c r="B146" s="248"/>
      <c r="C146" s="248"/>
      <c r="D146" s="248"/>
      <c r="E146" s="147">
        <v>20</v>
      </c>
      <c r="F146" s="147">
        <v>30</v>
      </c>
      <c r="G146" s="147">
        <v>40</v>
      </c>
      <c r="H146" s="147">
        <v>30</v>
      </c>
      <c r="I146" s="148">
        <f>100*(E146/$E$146)</f>
        <v>100</v>
      </c>
      <c r="J146" s="148">
        <f>100*(F146/$E$146)</f>
        <v>150</v>
      </c>
      <c r="K146" s="148">
        <f>100*(G146/$E$146)</f>
        <v>200</v>
      </c>
      <c r="L146" s="148">
        <f>100*(H146/$E$146)</f>
        <v>150</v>
      </c>
      <c r="M146" s="248"/>
      <c r="N146" s="248"/>
      <c r="O146" s="248"/>
    </row>
    <row r="147" spans="1:15" ht="16.95" customHeight="1">
      <c r="A147" s="247"/>
      <c r="B147" s="248"/>
      <c r="C147" s="248"/>
      <c r="D147" s="248"/>
      <c r="E147" s="248"/>
      <c r="F147" s="248"/>
      <c r="G147" s="248"/>
      <c r="H147" s="248"/>
      <c r="I147" s="248"/>
      <c r="J147" s="248"/>
      <c r="K147" s="248"/>
      <c r="L147" s="248"/>
      <c r="M147" s="248"/>
      <c r="N147" s="248"/>
      <c r="O147" s="248"/>
    </row>
    <row r="148" spans="1:15" ht="16.95" customHeight="1">
      <c r="A148" s="247"/>
      <c r="B148" s="248"/>
      <c r="C148" s="248"/>
      <c r="D148" s="248"/>
      <c r="E148" s="248"/>
      <c r="F148" s="248"/>
      <c r="G148" s="248"/>
      <c r="H148" s="248"/>
      <c r="I148" s="248"/>
      <c r="J148" s="248"/>
      <c r="K148" s="248"/>
      <c r="L148" s="248"/>
      <c r="M148" s="248"/>
      <c r="N148" s="248"/>
      <c r="O148" s="248"/>
    </row>
    <row r="149" spans="1:15" ht="16.95" customHeight="1">
      <c r="A149" s="247"/>
      <c r="B149" s="248"/>
      <c r="C149" s="248"/>
      <c r="D149" s="248"/>
      <c r="E149" s="291" t="s">
        <v>113</v>
      </c>
      <c r="F149" s="291"/>
      <c r="G149" s="291"/>
      <c r="H149" s="291"/>
      <c r="I149" s="291"/>
      <c r="J149" s="291"/>
      <c r="K149" s="291"/>
      <c r="L149" s="291"/>
      <c r="M149" s="248"/>
      <c r="N149" s="248"/>
      <c r="O149" s="248"/>
    </row>
    <row r="150" spans="1:15" ht="16.95" customHeight="1">
      <c r="A150" s="247"/>
      <c r="B150" s="248"/>
      <c r="C150" s="248"/>
      <c r="D150" s="149"/>
      <c r="E150" s="292" t="s">
        <v>114</v>
      </c>
      <c r="F150" s="292"/>
      <c r="G150" s="292"/>
      <c r="H150" s="292"/>
      <c r="I150" s="292"/>
      <c r="J150" s="292"/>
      <c r="K150" s="292"/>
      <c r="L150" s="292"/>
      <c r="M150" s="248"/>
      <c r="N150" s="248"/>
      <c r="O150" s="248"/>
    </row>
    <row r="151" spans="1:15" ht="16.95" customHeight="1">
      <c r="A151" s="247"/>
      <c r="B151" s="248"/>
      <c r="C151" s="248"/>
      <c r="D151" s="251"/>
      <c r="E151" s="292"/>
      <c r="F151" s="292"/>
      <c r="G151" s="292"/>
      <c r="H151" s="292"/>
      <c r="I151" s="292"/>
      <c r="J151" s="292"/>
      <c r="K151" s="292"/>
      <c r="L151" s="292"/>
      <c r="M151" s="248"/>
      <c r="N151" s="248"/>
      <c r="O151" s="248"/>
    </row>
    <row r="152" spans="1:15" ht="16.95" customHeight="1">
      <c r="A152" s="247"/>
      <c r="B152" s="248"/>
      <c r="C152" s="251"/>
      <c r="D152" s="251"/>
      <c r="E152" s="292"/>
      <c r="F152" s="292"/>
      <c r="G152" s="292"/>
      <c r="H152" s="292"/>
      <c r="I152" s="292"/>
      <c r="J152" s="292"/>
      <c r="K152" s="292"/>
      <c r="L152" s="292"/>
      <c r="M152" s="248"/>
      <c r="N152" s="248"/>
      <c r="O152" s="248"/>
    </row>
    <row r="153" spans="1:15" ht="16.95" customHeight="1">
      <c r="A153" s="247"/>
      <c r="B153" s="248"/>
      <c r="C153" s="251"/>
      <c r="D153" s="251"/>
      <c r="E153" s="292"/>
      <c r="F153" s="292"/>
      <c r="G153" s="292"/>
      <c r="H153" s="292"/>
      <c r="I153" s="292"/>
      <c r="J153" s="292"/>
      <c r="K153" s="292"/>
      <c r="L153" s="292"/>
      <c r="M153" s="248"/>
      <c r="N153" s="248"/>
      <c r="O153" s="248"/>
    </row>
    <row r="154" spans="1:15" ht="16.95" customHeight="1">
      <c r="A154" s="247"/>
      <c r="B154" s="248"/>
      <c r="C154" s="248"/>
      <c r="D154" s="248"/>
      <c r="E154" s="292"/>
      <c r="F154" s="292"/>
      <c r="G154" s="292"/>
      <c r="H154" s="292"/>
      <c r="I154" s="292"/>
      <c r="J154" s="292"/>
      <c r="K154" s="292"/>
      <c r="L154" s="292"/>
      <c r="M154" s="248"/>
      <c r="N154" s="248"/>
      <c r="O154" s="248"/>
    </row>
    <row r="155" spans="1:15" ht="16.95" customHeight="1">
      <c r="A155" s="247"/>
      <c r="B155" s="248"/>
      <c r="C155" s="248"/>
      <c r="D155" s="248"/>
      <c r="E155" s="293" t="s">
        <v>1</v>
      </c>
      <c r="F155" s="293"/>
      <c r="G155" s="293"/>
      <c r="H155" s="293"/>
      <c r="I155" s="293" t="s">
        <v>111</v>
      </c>
      <c r="J155" s="293"/>
      <c r="K155" s="293"/>
      <c r="L155" s="293"/>
      <c r="M155" s="248"/>
      <c r="N155" s="248"/>
      <c r="O155" s="248"/>
    </row>
    <row r="156" spans="1:15" ht="16.95" customHeight="1">
      <c r="A156" s="247"/>
      <c r="B156" s="248"/>
      <c r="C156" s="248"/>
      <c r="D156" s="248"/>
      <c r="E156" s="287" t="s">
        <v>115</v>
      </c>
      <c r="F156" s="287"/>
      <c r="G156" s="287"/>
      <c r="H156" s="287"/>
      <c r="I156" s="288" t="s">
        <v>116</v>
      </c>
      <c r="J156" s="288"/>
      <c r="K156" s="288"/>
      <c r="L156" s="288"/>
      <c r="M156" s="248"/>
      <c r="N156" s="248"/>
      <c r="O156" s="248"/>
    </row>
    <row r="157" spans="1:15" ht="16.95" customHeight="1">
      <c r="A157" s="247"/>
      <c r="B157" s="248"/>
      <c r="C157" s="248"/>
      <c r="D157" s="248"/>
      <c r="E157" s="287"/>
      <c r="F157" s="287"/>
      <c r="G157" s="287"/>
      <c r="H157" s="287"/>
      <c r="I157" s="288"/>
      <c r="J157" s="288"/>
      <c r="K157" s="288"/>
      <c r="L157" s="288"/>
      <c r="M157" s="248"/>
      <c r="N157" s="248"/>
      <c r="O157" s="248"/>
    </row>
    <row r="158" spans="1:15" ht="16.95" customHeight="1">
      <c r="A158" s="247"/>
      <c r="B158" s="248"/>
      <c r="C158" s="248"/>
      <c r="D158" s="248"/>
      <c r="E158" s="287"/>
      <c r="F158" s="287"/>
      <c r="G158" s="287"/>
      <c r="H158" s="287"/>
      <c r="I158" s="288"/>
      <c r="J158" s="288"/>
      <c r="K158" s="288"/>
      <c r="L158" s="288"/>
      <c r="M158" s="248"/>
      <c r="N158" s="248"/>
      <c r="O158" s="248"/>
    </row>
    <row r="159" spans="1:15" ht="16.95" customHeight="1">
      <c r="A159" s="247"/>
      <c r="B159" s="248"/>
      <c r="C159" s="248"/>
      <c r="D159" s="248"/>
      <c r="E159" s="150" t="s">
        <v>13</v>
      </c>
      <c r="F159" s="150" t="s">
        <v>14</v>
      </c>
      <c r="G159" s="150" t="s">
        <v>15</v>
      </c>
      <c r="H159" s="150" t="s">
        <v>112</v>
      </c>
      <c r="I159" s="150" t="s">
        <v>13</v>
      </c>
      <c r="J159" s="150" t="s">
        <v>14</v>
      </c>
      <c r="K159" s="150" t="s">
        <v>15</v>
      </c>
      <c r="L159" s="150" t="s">
        <v>112</v>
      </c>
      <c r="M159" s="248"/>
      <c r="N159" s="248"/>
      <c r="O159" s="248"/>
    </row>
    <row r="160" spans="1:15" ht="16.95" customHeight="1">
      <c r="A160" s="247"/>
      <c r="B160" s="248"/>
      <c r="C160" s="248"/>
      <c r="D160" s="248"/>
      <c r="E160" s="289">
        <v>50</v>
      </c>
      <c r="F160" s="289">
        <v>70</v>
      </c>
      <c r="G160" s="289">
        <v>74</v>
      </c>
      <c r="H160" s="289">
        <v>80</v>
      </c>
      <c r="I160" s="289" t="s">
        <v>117</v>
      </c>
      <c r="J160" s="289" t="s">
        <v>118</v>
      </c>
      <c r="K160" s="289" t="s">
        <v>119</v>
      </c>
      <c r="L160" s="289" t="s">
        <v>120</v>
      </c>
      <c r="M160" s="248"/>
      <c r="N160" s="248"/>
      <c r="O160" s="248"/>
    </row>
    <row r="161" spans="1:15" ht="16.95" customHeight="1">
      <c r="A161" s="247"/>
      <c r="B161" s="248"/>
      <c r="C161" s="248"/>
      <c r="D161" s="248"/>
      <c r="E161" s="289"/>
      <c r="F161" s="289"/>
      <c r="G161" s="289"/>
      <c r="H161" s="289"/>
      <c r="I161" s="289"/>
      <c r="J161" s="289"/>
      <c r="K161" s="289"/>
      <c r="L161" s="289"/>
      <c r="M161" s="248"/>
      <c r="N161" s="248"/>
      <c r="O161" s="248"/>
    </row>
    <row r="162" spans="1:15" ht="16.5" customHeight="1">
      <c r="A162" s="247"/>
      <c r="B162" s="248"/>
      <c r="C162" s="248"/>
      <c r="D162" s="248"/>
      <c r="E162" s="248"/>
      <c r="F162" s="248"/>
      <c r="G162" s="248"/>
      <c r="H162" s="248"/>
      <c r="I162" s="248"/>
      <c r="J162" s="248"/>
      <c r="K162" s="151"/>
      <c r="L162" s="248"/>
      <c r="M162" s="248"/>
      <c r="N162" s="248"/>
      <c r="O162" s="248"/>
    </row>
    <row r="163" spans="1:15" ht="16.5" customHeight="1">
      <c r="A163" s="247"/>
      <c r="B163" s="248"/>
      <c r="C163" s="248"/>
      <c r="D163" s="248"/>
      <c r="E163" s="248"/>
      <c r="F163" s="248"/>
      <c r="G163" s="248"/>
      <c r="H163" s="248"/>
      <c r="I163" s="248"/>
      <c r="J163" s="248"/>
      <c r="K163" s="248"/>
      <c r="L163" s="248"/>
      <c r="M163" s="248"/>
      <c r="N163" s="248"/>
      <c r="O163" s="248"/>
    </row>
    <row r="342" spans="4:11" ht="16.5" customHeight="1">
      <c r="D342"/>
      <c r="E342" s="249"/>
      <c r="F342" s="249"/>
      <c r="G342" s="249"/>
      <c r="H342" s="249"/>
      <c r="I342" s="249"/>
      <c r="J342" s="249"/>
      <c r="K342" s="249"/>
    </row>
    <row r="343" spans="4:11" ht="16.5" customHeight="1">
      <c r="D343"/>
      <c r="E343" s="249"/>
      <c r="F343" s="249"/>
      <c r="G343" s="249"/>
      <c r="H343" s="249"/>
      <c r="I343" s="249"/>
      <c r="J343" s="249"/>
      <c r="K343" s="249"/>
    </row>
    <row r="344" spans="4:11" ht="16.5" customHeight="1">
      <c r="D344"/>
      <c r="E344" s="249"/>
      <c r="F344" s="249"/>
      <c r="G344" s="249"/>
      <c r="H344" s="249"/>
      <c r="I344" s="249"/>
      <c r="J344" s="249"/>
      <c r="K344" s="249"/>
    </row>
    <row r="345" spans="4:11" ht="16.5" customHeight="1">
      <c r="D345"/>
      <c r="E345" s="249"/>
      <c r="F345" s="249"/>
      <c r="G345" s="249"/>
      <c r="H345" s="249"/>
      <c r="I345" s="249"/>
      <c r="J345" s="249"/>
      <c r="K345" s="249"/>
    </row>
    <row r="346" spans="4:11" ht="16.5" customHeight="1">
      <c r="D346"/>
      <c r="E346" s="249"/>
      <c r="F346" s="249"/>
      <c r="G346" s="249"/>
      <c r="H346" s="249"/>
      <c r="I346" s="249"/>
      <c r="J346" s="249"/>
      <c r="K346" s="249"/>
    </row>
    <row r="347" spans="4:11" ht="16.5" customHeight="1">
      <c r="D347"/>
      <c r="E347" s="249"/>
      <c r="F347" s="249"/>
      <c r="G347" s="249"/>
      <c r="H347" s="249"/>
      <c r="I347" s="249"/>
      <c r="J347" s="249"/>
      <c r="K347" s="249"/>
    </row>
    <row r="348" spans="4:11" ht="16.5" customHeight="1">
      <c r="D348"/>
      <c r="E348" s="249"/>
      <c r="F348" s="249"/>
      <c r="G348" s="249"/>
      <c r="H348" s="249"/>
      <c r="I348" s="249"/>
      <c r="J348" s="249"/>
      <c r="K348" s="249"/>
    </row>
    <row r="349" spans="4:11" ht="16.5" customHeight="1">
      <c r="D349"/>
      <c r="E349" s="249"/>
      <c r="F349" s="249"/>
      <c r="G349" s="249"/>
      <c r="H349" s="249"/>
      <c r="I349" s="249"/>
      <c r="J349" s="249"/>
      <c r="K349" s="249"/>
    </row>
    <row r="350" spans="4:11" ht="16.5" customHeight="1">
      <c r="D350"/>
      <c r="E350" s="249"/>
      <c r="F350" s="249"/>
      <c r="G350" s="249"/>
      <c r="H350" s="249"/>
      <c r="I350" s="249"/>
      <c r="J350" s="249"/>
      <c r="K350" s="249"/>
    </row>
    <row r="351" spans="4:11" ht="16.5" customHeight="1">
      <c r="D351"/>
      <c r="E351" s="249"/>
      <c r="F351" s="249"/>
      <c r="G351" s="249"/>
      <c r="H351" s="249"/>
      <c r="I351" s="249"/>
      <c r="J351" s="249"/>
      <c r="K351" s="249"/>
    </row>
    <row r="352" spans="4:11" ht="16.5" customHeight="1">
      <c r="D352"/>
      <c r="E352" s="249"/>
      <c r="F352" s="249"/>
      <c r="G352" s="249"/>
      <c r="H352" s="249"/>
      <c r="I352" s="249"/>
      <c r="J352" s="249"/>
      <c r="K352" s="249"/>
    </row>
    <row r="353" spans="4:11" ht="16.5" customHeight="1">
      <c r="D353"/>
      <c r="E353" s="249"/>
      <c r="F353" s="249"/>
      <c r="G353" s="249"/>
      <c r="H353" s="249"/>
      <c r="I353" s="249"/>
      <c r="J353" s="249"/>
      <c r="K353" s="249"/>
    </row>
    <row r="354" spans="4:11" ht="16.5" customHeight="1">
      <c r="D354"/>
      <c r="E354" s="249"/>
      <c r="F354" s="249"/>
      <c r="G354" s="249"/>
      <c r="H354" s="249"/>
      <c r="I354" s="249"/>
      <c r="J354" s="249"/>
      <c r="K354" s="249"/>
    </row>
  </sheetData>
  <mergeCells count="167">
    <mergeCell ref="B17:C17"/>
    <mergeCell ref="B13:D13"/>
    <mergeCell ref="B14:D14"/>
    <mergeCell ref="B16:C16"/>
    <mergeCell ref="B3:D8"/>
    <mergeCell ref="E3:O8"/>
    <mergeCell ref="B11:D11"/>
    <mergeCell ref="B12:D12"/>
    <mergeCell ref="B10:M10"/>
    <mergeCell ref="E11:M11"/>
    <mergeCell ref="E12:M12"/>
    <mergeCell ref="E13:M13"/>
    <mergeCell ref="E14:M14"/>
    <mergeCell ref="D16:G16"/>
    <mergeCell ref="D17:G17"/>
    <mergeCell ref="B22:E22"/>
    <mergeCell ref="F22:G22"/>
    <mergeCell ref="H22:I22"/>
    <mergeCell ref="B23:E23"/>
    <mergeCell ref="F23:G23"/>
    <mergeCell ref="H23:I23"/>
    <mergeCell ref="B19:E19"/>
    <mergeCell ref="F19:I19"/>
    <mergeCell ref="B21:E21"/>
    <mergeCell ref="F21:G21"/>
    <mergeCell ref="H21:I21"/>
    <mergeCell ref="C29:O29"/>
    <mergeCell ref="C30:O30"/>
    <mergeCell ref="C31:O31"/>
    <mergeCell ref="C32:O32"/>
    <mergeCell ref="B34:O34"/>
    <mergeCell ref="B35:H35"/>
    <mergeCell ref="I35:O35"/>
    <mergeCell ref="B24:E24"/>
    <mergeCell ref="F24:G24"/>
    <mergeCell ref="H24:I24"/>
    <mergeCell ref="B26:O26"/>
    <mergeCell ref="B27:O27"/>
    <mergeCell ref="C28:O28"/>
    <mergeCell ref="B39:H39"/>
    <mergeCell ref="I39:O39"/>
    <mergeCell ref="B41:O41"/>
    <mergeCell ref="B42:O43"/>
    <mergeCell ref="B44:O45"/>
    <mergeCell ref="B46:O46"/>
    <mergeCell ref="B36:H36"/>
    <mergeCell ref="I36:O36"/>
    <mergeCell ref="B37:H37"/>
    <mergeCell ref="I37:O37"/>
    <mergeCell ref="B38:H38"/>
    <mergeCell ref="I38:O38"/>
    <mergeCell ref="C55:G55"/>
    <mergeCell ref="H55:M55"/>
    <mergeCell ref="N55:O55"/>
    <mergeCell ref="C56:G56"/>
    <mergeCell ref="N56:O56"/>
    <mergeCell ref="C57:G57"/>
    <mergeCell ref="N57:O57"/>
    <mergeCell ref="B50:O50"/>
    <mergeCell ref="B51:L53"/>
    <mergeCell ref="M51:O53"/>
    <mergeCell ref="C54:G54"/>
    <mergeCell ref="H54:M54"/>
    <mergeCell ref="N54:O54"/>
    <mergeCell ref="B63:O63"/>
    <mergeCell ref="B64:O65"/>
    <mergeCell ref="C66:H66"/>
    <mergeCell ref="I66:O66"/>
    <mergeCell ref="C67:H67"/>
    <mergeCell ref="C68:H68"/>
    <mergeCell ref="C58:G58"/>
    <mergeCell ref="N58:O58"/>
    <mergeCell ref="C59:G59"/>
    <mergeCell ref="N59:O59"/>
    <mergeCell ref="C60:G60"/>
    <mergeCell ref="N60:O60"/>
    <mergeCell ref="K74:N74"/>
    <mergeCell ref="C75:E77"/>
    <mergeCell ref="F75:J77"/>
    <mergeCell ref="K75:N77"/>
    <mergeCell ref="C78:E81"/>
    <mergeCell ref="F78:J81"/>
    <mergeCell ref="K78:N81"/>
    <mergeCell ref="C69:H69"/>
    <mergeCell ref="C70:H70"/>
    <mergeCell ref="C71:H71"/>
    <mergeCell ref="B73:F73"/>
    <mergeCell ref="C74:E74"/>
    <mergeCell ref="F74:J74"/>
    <mergeCell ref="B106:I106"/>
    <mergeCell ref="C109:N109"/>
    <mergeCell ref="C110:N111"/>
    <mergeCell ref="C112:H112"/>
    <mergeCell ref="I112:N112"/>
    <mergeCell ref="C113:H118"/>
    <mergeCell ref="I113:N118"/>
    <mergeCell ref="C84:N84"/>
    <mergeCell ref="C85:N85"/>
    <mergeCell ref="C86:N86"/>
    <mergeCell ref="C88:N89"/>
    <mergeCell ref="C90:N90"/>
    <mergeCell ref="C91:N91"/>
    <mergeCell ref="C126:E126"/>
    <mergeCell ref="F126:H126"/>
    <mergeCell ref="I126:K126"/>
    <mergeCell ref="L126:N126"/>
    <mergeCell ref="C127:E127"/>
    <mergeCell ref="F127:H127"/>
    <mergeCell ref="I127:K127"/>
    <mergeCell ref="L127:N127"/>
    <mergeCell ref="C119:H124"/>
    <mergeCell ref="I119:N124"/>
    <mergeCell ref="C125:E125"/>
    <mergeCell ref="F125:H125"/>
    <mergeCell ref="I125:K125"/>
    <mergeCell ref="L125:N125"/>
    <mergeCell ref="C131:E131"/>
    <mergeCell ref="F131:H131"/>
    <mergeCell ref="I131:K131"/>
    <mergeCell ref="L131:N131"/>
    <mergeCell ref="C132:E132"/>
    <mergeCell ref="F132:H132"/>
    <mergeCell ref="I132:K132"/>
    <mergeCell ref="L132:N132"/>
    <mergeCell ref="C128:E128"/>
    <mergeCell ref="F128:H128"/>
    <mergeCell ref="I128:K128"/>
    <mergeCell ref="L128:N128"/>
    <mergeCell ref="C129:E130"/>
    <mergeCell ref="F129:H130"/>
    <mergeCell ref="I129:K130"/>
    <mergeCell ref="L129:N130"/>
    <mergeCell ref="H144:H145"/>
    <mergeCell ref="I144:I145"/>
    <mergeCell ref="J144:J145"/>
    <mergeCell ref="C133:E134"/>
    <mergeCell ref="F133:H134"/>
    <mergeCell ref="I133:K134"/>
    <mergeCell ref="L133:N134"/>
    <mergeCell ref="C135:E136"/>
    <mergeCell ref="F135:H136"/>
    <mergeCell ref="I135:K136"/>
    <mergeCell ref="L135:N136"/>
    <mergeCell ref="J19:O19"/>
    <mergeCell ref="E156:H158"/>
    <mergeCell ref="I156:L158"/>
    <mergeCell ref="E160:E161"/>
    <mergeCell ref="F160:F161"/>
    <mergeCell ref="G160:G161"/>
    <mergeCell ref="H160:H161"/>
    <mergeCell ref="I160:I161"/>
    <mergeCell ref="J160:J161"/>
    <mergeCell ref="K160:K161"/>
    <mergeCell ref="L160:L161"/>
    <mergeCell ref="K144:K145"/>
    <mergeCell ref="L144:L145"/>
    <mergeCell ref="E149:L149"/>
    <mergeCell ref="E150:L154"/>
    <mergeCell ref="E155:H155"/>
    <mergeCell ref="I155:L155"/>
    <mergeCell ref="E139:L139"/>
    <mergeCell ref="E140:L142"/>
    <mergeCell ref="E143:H143"/>
    <mergeCell ref="I143:L143"/>
    <mergeCell ref="E144:E145"/>
    <mergeCell ref="F144:F145"/>
    <mergeCell ref="G144:G145"/>
  </mergeCells>
  <conditionalFormatting sqref="C112:N112">
    <cfRule type="cellIs" dxfId="22" priority="7" operator="equal">
      <formula>"Confidential"</formula>
    </cfRule>
  </conditionalFormatting>
  <conditionalFormatting sqref="D17">
    <cfRule type="expression" dxfId="21" priority="1">
      <formula>#REF!=1</formula>
    </cfRule>
    <cfRule type="expression" dxfId="20" priority="2">
      <formula>#REF!=2</formula>
    </cfRule>
  </conditionalFormatting>
  <conditionalFormatting sqref="E143:L143">
    <cfRule type="cellIs" dxfId="19" priority="6" operator="equal">
      <formula>"Confidential"</formula>
    </cfRule>
  </conditionalFormatting>
  <conditionalFormatting sqref="E155:L155">
    <cfRule type="cellIs" dxfId="18" priority="5" operator="equal">
      <formula>"Confidential"</formula>
    </cfRule>
  </conditionalFormatting>
  <conditionalFormatting sqref="F19:I19">
    <cfRule type="cellIs" dxfId="17" priority="8" operator="equal">
      <formula>"Non-confidential"</formula>
    </cfRule>
    <cfRule type="cellIs" dxfId="16" priority="9" operator="equal">
      <formula>"Confidential"</formula>
    </cfRule>
  </conditionalFormatting>
  <hyperlinks>
    <hyperlink ref="M51" r:id="rId1" display="https://www.bankofengland.co.uk/boeapps/database/Rates.asp?Travel=NIxAZx&amp;into=GBP" xr:uid="{4B6666D8-532E-49E3-88DF-209F1B0B2B6E}"/>
    <hyperlink ref="I38" r:id="rId2" display="https://www.legislation.gov.uk/uksi/2019/450?view=plain" xr:uid="{640689B4-7923-451B-9E2A-AA333C9CC861}"/>
    <hyperlink ref="I35" r:id="rId3" location="questionnaires-and-information-gathering" display="https://www.gov.uk/government/publications/the-uk-trade-remedies-investigations-process/the-tras-investigation-process - questionnaires-and-information-gathering" xr:uid="{161D8C89-0E16-42EB-ACDA-16C59BBF549E}"/>
    <hyperlink ref="I39" r:id="rId4" display="https://www.trade-remedies.service.gov.uk/public/cases/" xr:uid="{B99C6682-584A-4F58-B67E-2C739D658E74}"/>
    <hyperlink ref="I37" r:id="rId5" display="https://www.legislation.gov.uk/ukpga/2018/22/schedule/4/enacted" xr:uid="{A9872BD0-0761-4502-AE22-3C6E300F4DFE}"/>
    <hyperlink ref="I36" r:id="rId6" display="https://www.wto.org/english/docs_e/legal_e/adp_e.htm" xr:uid="{9AB2F2EA-A1E8-434C-803A-454D92BF465D}"/>
    <hyperlink ref="D17" r:id="rId7" xr:uid="{0AFC5FF3-8CD2-48F2-8BB4-1CB3A4CF3CCA}"/>
  </hyperlinks>
  <pageMargins left="0.7" right="0.7" top="0.75" bottom="0.75" header="0.3" footer="0.3"/>
  <drawing r:id="rId8"/>
  <extLst>
    <ext xmlns:x14="http://schemas.microsoft.com/office/spreadsheetml/2009/9/main" uri="{CCE6A557-97BC-4b89-ADB6-D9C93CAAB3DF}">
      <x14:dataValidations xmlns:xm="http://schemas.microsoft.com/office/excel/2006/main" count="1">
        <x14:dataValidation type="list" allowBlank="1" showInputMessage="1" showErrorMessage="1" xr:uid="{19D2B56A-C60C-4963-ACA5-106E8254C4E4}">
          <x14:formula1>
            <xm:f>'Internal use'!$B$1:$B$2</xm:f>
          </x14:formula1>
          <xm:sqref>F19:I19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49129-408F-465D-BB26-0F130442AD1E}">
  <sheetPr>
    <tabColor rgb="FF92D050"/>
  </sheetPr>
  <dimension ref="A1:L56"/>
  <sheetViews>
    <sheetView showGridLines="0" workbookViewId="0">
      <selection activeCell="B3" sqref="B3"/>
    </sheetView>
  </sheetViews>
  <sheetFormatPr defaultRowHeight="13.2"/>
  <cols>
    <col min="2" max="2" width="33.88671875" customWidth="1"/>
    <col min="3" max="3" width="117.33203125" customWidth="1"/>
    <col min="4" max="10" width="8.88671875" hidden="1" customWidth="1"/>
  </cols>
  <sheetData>
    <row r="1" spans="1:12" s="202" customFormat="1" ht="16.5" customHeight="1">
      <c r="A1" s="247"/>
      <c r="B1" s="161" t="str">
        <f>Guidance!F19</f>
        <v>Non-confidential</v>
      </c>
      <c r="C1" s="248"/>
      <c r="D1"/>
      <c r="E1" s="249"/>
      <c r="F1" s="249"/>
      <c r="G1" s="249"/>
      <c r="H1" s="249"/>
      <c r="I1" s="249"/>
      <c r="J1" s="249"/>
      <c r="K1" s="419" t="s">
        <v>121</v>
      </c>
      <c r="L1" s="420"/>
    </row>
    <row r="2" spans="1:12" s="202" customFormat="1" ht="16.5" customHeight="1">
      <c r="A2" s="247"/>
      <c r="B2" s="248"/>
      <c r="C2" s="248"/>
      <c r="D2"/>
      <c r="E2" s="249"/>
      <c r="F2" s="249"/>
      <c r="G2" s="249"/>
      <c r="H2" s="249"/>
      <c r="I2" s="249"/>
      <c r="J2" s="249"/>
      <c r="K2" s="249"/>
      <c r="L2" s="249"/>
    </row>
    <row r="3" spans="1:12" s="202" customFormat="1" ht="16.5" customHeight="1">
      <c r="A3" s="249"/>
      <c r="B3" s="249"/>
      <c r="C3" s="249"/>
      <c r="D3" s="249"/>
      <c r="E3" s="249"/>
      <c r="F3" s="249"/>
      <c r="G3" s="249"/>
      <c r="H3" s="249"/>
      <c r="I3" s="249"/>
      <c r="J3" s="249"/>
      <c r="K3" s="249"/>
      <c r="L3" s="249"/>
    </row>
    <row r="4" spans="1:12" s="202" customFormat="1" ht="27.6" customHeight="1">
      <c r="A4" s="247"/>
      <c r="B4" s="421" t="s">
        <v>122</v>
      </c>
      <c r="C4" s="421"/>
      <c r="D4"/>
      <c r="E4" s="249"/>
      <c r="F4" s="249"/>
      <c r="G4" s="249"/>
      <c r="H4" s="249"/>
      <c r="I4" s="249"/>
      <c r="J4" s="249"/>
      <c r="K4" s="249"/>
      <c r="L4" s="249"/>
    </row>
    <row r="5" spans="1:12" s="202" customFormat="1" ht="16.95" customHeight="1">
      <c r="A5" s="247"/>
      <c r="B5" s="111"/>
      <c r="C5" s="111"/>
      <c r="D5"/>
      <c r="E5" s="249"/>
      <c r="F5" s="249"/>
      <c r="G5" s="249"/>
      <c r="H5" s="249"/>
      <c r="I5" s="249"/>
      <c r="J5" s="249"/>
      <c r="K5" s="249"/>
      <c r="L5" s="249"/>
    </row>
    <row r="6" spans="1:12" s="153" customFormat="1" ht="16.95" customHeight="1">
      <c r="A6" s="152"/>
      <c r="B6" s="218" t="s">
        <v>123</v>
      </c>
      <c r="C6" s="210" t="s">
        <v>124</v>
      </c>
      <c r="D6" s="154"/>
      <c r="E6" s="154"/>
      <c r="F6" s="154"/>
      <c r="G6" s="154"/>
      <c r="H6" s="154"/>
      <c r="I6" s="154"/>
      <c r="J6" s="154"/>
      <c r="K6" s="155"/>
    </row>
    <row r="7" spans="1:12" s="202" customFormat="1" ht="50.1" customHeight="1">
      <c r="A7" s="247"/>
      <c r="B7" s="156" t="s">
        <v>125</v>
      </c>
      <c r="C7" s="157" t="s">
        <v>126</v>
      </c>
      <c r="D7" s="157"/>
      <c r="E7" s="157"/>
      <c r="F7" s="157"/>
      <c r="G7" s="157"/>
      <c r="H7" s="157"/>
      <c r="I7" s="157"/>
      <c r="J7" s="157"/>
      <c r="K7" s="252"/>
      <c r="L7" s="249"/>
    </row>
    <row r="8" spans="1:12" s="202" customFormat="1" ht="34.200000000000003" customHeight="1">
      <c r="A8" s="247"/>
      <c r="B8" s="156" t="s">
        <v>127</v>
      </c>
      <c r="C8" s="157" t="s">
        <v>128</v>
      </c>
      <c r="D8" s="157"/>
      <c r="E8" s="157"/>
      <c r="F8" s="157"/>
      <c r="G8" s="157"/>
      <c r="H8" s="157"/>
      <c r="I8" s="157"/>
      <c r="J8" s="157"/>
      <c r="K8" s="252"/>
      <c r="L8" s="249"/>
    </row>
    <row r="9" spans="1:12" s="202" customFormat="1" ht="29.4" customHeight="1">
      <c r="A9" s="247"/>
      <c r="B9" s="156" t="s">
        <v>129</v>
      </c>
      <c r="C9" s="157" t="s">
        <v>130</v>
      </c>
      <c r="D9" s="157"/>
      <c r="E9" s="157"/>
      <c r="F9" s="157"/>
      <c r="G9" s="157"/>
      <c r="H9" s="157"/>
      <c r="I9" s="157"/>
      <c r="J9" s="157"/>
      <c r="K9" s="252"/>
      <c r="L9" s="249"/>
    </row>
    <row r="10" spans="1:12" s="202" customFormat="1" ht="45" customHeight="1">
      <c r="A10" s="247"/>
      <c r="B10" s="156" t="s">
        <v>131</v>
      </c>
      <c r="C10" s="157" t="s">
        <v>132</v>
      </c>
      <c r="D10" s="157"/>
      <c r="E10" s="157"/>
      <c r="F10" s="157"/>
      <c r="G10" s="157"/>
      <c r="H10" s="157"/>
      <c r="I10" s="157"/>
      <c r="J10" s="157"/>
      <c r="K10" s="252"/>
      <c r="L10" s="249"/>
    </row>
    <row r="11" spans="1:12" s="202" customFormat="1" ht="31.95" customHeight="1">
      <c r="A11" s="247"/>
      <c r="B11" s="156" t="s">
        <v>133</v>
      </c>
      <c r="C11" s="157" t="s">
        <v>134</v>
      </c>
      <c r="D11" s="157"/>
      <c r="E11" s="157"/>
      <c r="F11" s="157"/>
      <c r="G11" s="157"/>
      <c r="H11" s="157"/>
      <c r="I11" s="157"/>
      <c r="J11" s="157"/>
      <c r="K11" s="252"/>
      <c r="L11" s="249"/>
    </row>
    <row r="12" spans="1:12" s="202" customFormat="1" ht="33.6" customHeight="1">
      <c r="A12" s="247"/>
      <c r="B12" s="156" t="s">
        <v>135</v>
      </c>
      <c r="C12" s="157" t="s">
        <v>136</v>
      </c>
      <c r="D12" s="157"/>
      <c r="E12" s="157"/>
      <c r="F12" s="157"/>
      <c r="G12" s="157"/>
      <c r="H12" s="157"/>
      <c r="I12" s="157"/>
      <c r="J12" s="157"/>
      <c r="K12" s="252"/>
      <c r="L12" s="249"/>
    </row>
    <row r="13" spans="1:12" s="202" customFormat="1" ht="33" customHeight="1">
      <c r="A13" s="247"/>
      <c r="B13" s="156" t="s">
        <v>137</v>
      </c>
      <c r="C13" s="157" t="s">
        <v>138</v>
      </c>
      <c r="D13" s="157"/>
      <c r="E13" s="157"/>
      <c r="F13" s="157"/>
      <c r="G13" s="157"/>
      <c r="H13" s="157"/>
      <c r="I13" s="157"/>
      <c r="J13" s="157"/>
      <c r="K13" s="252"/>
      <c r="L13" s="249"/>
    </row>
    <row r="14" spans="1:12" s="202" customFormat="1" ht="33" customHeight="1">
      <c r="A14" s="247"/>
      <c r="B14" s="156" t="s">
        <v>139</v>
      </c>
      <c r="C14" s="157" t="s">
        <v>140</v>
      </c>
      <c r="D14" s="157"/>
      <c r="E14" s="157"/>
      <c r="F14" s="157"/>
      <c r="G14" s="157"/>
      <c r="H14" s="157"/>
      <c r="I14" s="157"/>
      <c r="J14" s="157"/>
      <c r="K14" s="252"/>
      <c r="L14" s="249"/>
    </row>
    <row r="15" spans="1:12" s="202" customFormat="1" ht="50.1" customHeight="1">
      <c r="A15" s="247"/>
      <c r="B15" s="156" t="s">
        <v>141</v>
      </c>
      <c r="C15" s="157" t="s">
        <v>142</v>
      </c>
      <c r="D15" s="157"/>
      <c r="E15" s="157"/>
      <c r="F15" s="157"/>
      <c r="G15" s="157"/>
      <c r="H15" s="157"/>
      <c r="I15" s="157"/>
      <c r="J15" s="157"/>
      <c r="K15" s="252"/>
      <c r="L15" s="249"/>
    </row>
    <row r="16" spans="1:12" s="202" customFormat="1" ht="16.95" customHeight="1">
      <c r="A16" s="247"/>
      <c r="B16" s="156" t="s">
        <v>143</v>
      </c>
      <c r="C16" s="157" t="s">
        <v>144</v>
      </c>
      <c r="D16" s="157"/>
      <c r="E16" s="157"/>
      <c r="F16" s="157"/>
      <c r="G16" s="157"/>
      <c r="H16" s="157"/>
      <c r="I16" s="157"/>
      <c r="J16" s="157"/>
      <c r="K16" s="252"/>
      <c r="L16" s="249"/>
    </row>
    <row r="17" spans="1:11" s="202" customFormat="1" ht="31.2" customHeight="1">
      <c r="A17" s="247"/>
      <c r="B17" s="156" t="s">
        <v>145</v>
      </c>
      <c r="C17" s="157" t="s">
        <v>146</v>
      </c>
      <c r="D17" s="157"/>
      <c r="E17" s="157"/>
      <c r="F17" s="157"/>
      <c r="G17" s="157"/>
      <c r="H17" s="157"/>
      <c r="I17" s="157"/>
      <c r="J17" s="157"/>
      <c r="K17" s="252"/>
    </row>
    <row r="18" spans="1:11" s="202" customFormat="1" ht="31.95" customHeight="1">
      <c r="A18" s="247"/>
      <c r="B18" s="156" t="s">
        <v>147</v>
      </c>
      <c r="C18" s="157" t="s">
        <v>148</v>
      </c>
      <c r="D18" s="157"/>
      <c r="E18" s="157"/>
      <c r="F18" s="157"/>
      <c r="G18" s="157"/>
      <c r="H18" s="157"/>
      <c r="I18" s="157"/>
      <c r="J18" s="157"/>
      <c r="K18" s="252"/>
    </row>
    <row r="19" spans="1:11" s="202" customFormat="1" ht="37.950000000000003" customHeight="1">
      <c r="A19" s="247"/>
      <c r="B19" s="156" t="s">
        <v>149</v>
      </c>
      <c r="C19" s="157" t="s">
        <v>150</v>
      </c>
      <c r="D19" s="157"/>
      <c r="E19" s="157"/>
      <c r="F19" s="157"/>
      <c r="G19" s="157"/>
      <c r="H19" s="157"/>
      <c r="I19" s="157"/>
      <c r="J19" s="157"/>
      <c r="K19" s="252"/>
    </row>
    <row r="20" spans="1:11" s="202" customFormat="1" ht="22.2" customHeight="1">
      <c r="A20" s="247"/>
      <c r="B20" s="156" t="s">
        <v>151</v>
      </c>
      <c r="C20" s="157" t="s">
        <v>152</v>
      </c>
      <c r="D20" s="157"/>
      <c r="E20" s="157"/>
      <c r="F20" s="157"/>
      <c r="G20" s="157"/>
      <c r="H20" s="157"/>
      <c r="I20" s="157"/>
      <c r="J20" s="157"/>
      <c r="K20" s="252"/>
    </row>
    <row r="21" spans="1:11" s="202" customFormat="1" ht="50.1" customHeight="1">
      <c r="A21" s="247"/>
      <c r="B21" s="156" t="s">
        <v>153</v>
      </c>
      <c r="C21" s="157" t="s">
        <v>154</v>
      </c>
      <c r="D21" s="157"/>
      <c r="E21" s="157"/>
      <c r="F21" s="157"/>
      <c r="G21" s="157"/>
      <c r="H21" s="157"/>
      <c r="I21" s="157"/>
      <c r="J21" s="157"/>
      <c r="K21" s="252"/>
    </row>
    <row r="22" spans="1:11" s="202" customFormat="1" ht="50.1" customHeight="1">
      <c r="A22" s="247"/>
      <c r="B22" s="156" t="s">
        <v>155</v>
      </c>
      <c r="C22" s="157" t="s">
        <v>156</v>
      </c>
      <c r="D22" s="158"/>
      <c r="E22" s="158"/>
      <c r="F22" s="158"/>
      <c r="G22" s="158"/>
      <c r="H22" s="158"/>
      <c r="I22" s="158"/>
      <c r="J22" s="158"/>
      <c r="K22" s="252"/>
    </row>
    <row r="23" spans="1:11" s="202" customFormat="1" ht="39" customHeight="1">
      <c r="A23" s="247"/>
      <c r="B23" s="156" t="s">
        <v>157</v>
      </c>
      <c r="C23" s="157" t="s">
        <v>158</v>
      </c>
      <c r="D23" s="159"/>
      <c r="E23" s="159"/>
      <c r="F23" s="159"/>
      <c r="G23" s="159"/>
      <c r="H23" s="159"/>
      <c r="I23" s="159"/>
      <c r="J23" s="159"/>
      <c r="K23" s="252"/>
    </row>
    <row r="24" spans="1:11" s="202" customFormat="1" ht="36" customHeight="1">
      <c r="A24" s="247"/>
      <c r="B24" s="156" t="s">
        <v>159</v>
      </c>
      <c r="C24" s="157" t="s">
        <v>160</v>
      </c>
      <c r="D24" s="158"/>
      <c r="E24" s="158"/>
      <c r="F24" s="158"/>
      <c r="G24" s="158"/>
      <c r="H24" s="158"/>
      <c r="I24" s="158"/>
      <c r="J24" s="158"/>
      <c r="K24" s="252"/>
    </row>
    <row r="25" spans="1:11" s="202" customFormat="1" ht="21" customHeight="1">
      <c r="A25" s="247"/>
      <c r="B25" s="156" t="s">
        <v>161</v>
      </c>
      <c r="C25" s="157" t="s">
        <v>162</v>
      </c>
      <c r="D25" s="158"/>
      <c r="E25" s="158"/>
      <c r="F25" s="158"/>
      <c r="G25" s="158"/>
      <c r="H25" s="158"/>
      <c r="I25" s="158"/>
      <c r="J25" s="158"/>
      <c r="K25" s="252"/>
    </row>
    <row r="26" spans="1:11" s="202" customFormat="1" ht="19.95" customHeight="1">
      <c r="A26" s="247"/>
      <c r="B26" s="156" t="s">
        <v>163</v>
      </c>
      <c r="C26" s="157" t="s">
        <v>164</v>
      </c>
      <c r="D26" s="159"/>
      <c r="E26" s="159"/>
      <c r="F26" s="159"/>
      <c r="G26" s="159"/>
      <c r="H26" s="159"/>
      <c r="I26" s="159"/>
      <c r="J26" s="159"/>
      <c r="K26" s="252"/>
    </row>
    <row r="27" spans="1:11" s="202" customFormat="1" ht="33" customHeight="1">
      <c r="A27" s="247"/>
      <c r="B27" s="156" t="s">
        <v>165</v>
      </c>
      <c r="C27" s="157" t="s">
        <v>166</v>
      </c>
      <c r="D27" s="158"/>
      <c r="E27" s="158"/>
      <c r="F27" s="158"/>
      <c r="G27" s="158"/>
      <c r="H27" s="158"/>
      <c r="I27" s="158"/>
      <c r="J27" s="158"/>
      <c r="K27" s="252"/>
    </row>
    <row r="28" spans="1:11" s="202" customFormat="1" ht="36" customHeight="1">
      <c r="A28" s="247"/>
      <c r="B28" s="156" t="s">
        <v>167</v>
      </c>
      <c r="C28" s="157" t="s">
        <v>168</v>
      </c>
      <c r="D28" s="158"/>
      <c r="E28" s="158"/>
      <c r="F28" s="158"/>
      <c r="G28" s="158"/>
      <c r="H28" s="158"/>
      <c r="I28" s="158"/>
      <c r="J28" s="158"/>
      <c r="K28" s="252"/>
    </row>
    <row r="29" spans="1:11" s="202" customFormat="1" ht="21.6" customHeight="1">
      <c r="A29" s="247"/>
      <c r="B29" s="156" t="s">
        <v>169</v>
      </c>
      <c r="C29" s="157" t="s">
        <v>170</v>
      </c>
      <c r="D29" s="158"/>
      <c r="E29" s="158"/>
      <c r="F29" s="158"/>
      <c r="G29" s="158"/>
      <c r="H29" s="158"/>
      <c r="I29" s="158"/>
      <c r="J29" s="158"/>
      <c r="K29" s="252"/>
    </row>
    <row r="30" spans="1:11" s="202" customFormat="1" ht="33" customHeight="1">
      <c r="A30" s="247"/>
      <c r="B30" s="156" t="s">
        <v>171</v>
      </c>
      <c r="C30" s="157" t="s">
        <v>172</v>
      </c>
      <c r="D30" s="158"/>
      <c r="E30" s="158"/>
      <c r="F30" s="158"/>
      <c r="G30" s="158"/>
      <c r="H30" s="158"/>
      <c r="I30" s="158"/>
      <c r="J30" s="158"/>
      <c r="K30" s="252"/>
    </row>
    <row r="31" spans="1:11" s="202" customFormat="1" ht="20.399999999999999" customHeight="1">
      <c r="A31" s="247"/>
      <c r="B31" s="156" t="s">
        <v>173</v>
      </c>
      <c r="C31" s="157" t="s">
        <v>174</v>
      </c>
      <c r="D31" s="158"/>
      <c r="E31" s="158"/>
      <c r="F31" s="158"/>
      <c r="G31" s="158"/>
      <c r="H31" s="158"/>
      <c r="I31" s="158"/>
      <c r="J31" s="158"/>
      <c r="K31" s="252"/>
    </row>
    <row r="32" spans="1:11" s="202" customFormat="1" ht="19.95" customHeight="1">
      <c r="A32" s="247"/>
      <c r="B32" s="156" t="s">
        <v>175</v>
      </c>
      <c r="C32" s="157" t="s">
        <v>176</v>
      </c>
      <c r="D32" s="158"/>
      <c r="E32" s="158"/>
      <c r="F32" s="158"/>
      <c r="G32" s="158"/>
      <c r="H32" s="158"/>
      <c r="I32" s="158"/>
      <c r="J32" s="158"/>
      <c r="K32" s="252"/>
    </row>
    <row r="33" spans="1:11" s="202" customFormat="1" ht="19.95" customHeight="1">
      <c r="A33" s="247"/>
      <c r="B33" s="156" t="s">
        <v>177</v>
      </c>
      <c r="C33" s="157" t="s">
        <v>178</v>
      </c>
      <c r="D33" s="158"/>
      <c r="E33" s="158"/>
      <c r="F33" s="158"/>
      <c r="G33" s="158"/>
      <c r="H33" s="158"/>
      <c r="I33" s="158"/>
      <c r="J33" s="158"/>
      <c r="K33" s="252"/>
    </row>
    <row r="34" spans="1:11" s="202" customFormat="1" ht="50.1" customHeight="1" thickBot="1">
      <c r="A34" s="247"/>
      <c r="B34" s="156" t="s">
        <v>179</v>
      </c>
      <c r="C34" s="219" t="s">
        <v>180</v>
      </c>
      <c r="D34" s="159"/>
      <c r="E34" s="159"/>
      <c r="F34" s="159"/>
      <c r="G34" s="159"/>
      <c r="H34" s="159"/>
      <c r="I34" s="159"/>
      <c r="J34" s="159"/>
      <c r="K34" s="252"/>
    </row>
    <row r="35" spans="1:11" s="202" customFormat="1" ht="33" customHeight="1">
      <c r="A35" s="247"/>
      <c r="B35" s="156" t="s">
        <v>181</v>
      </c>
      <c r="C35" s="157" t="s">
        <v>182</v>
      </c>
      <c r="D35" s="158"/>
      <c r="E35" s="158"/>
      <c r="F35" s="158"/>
      <c r="G35" s="158"/>
      <c r="H35" s="158"/>
      <c r="I35" s="158"/>
      <c r="J35" s="158"/>
      <c r="K35" s="252"/>
    </row>
    <row r="36" spans="1:11" s="202" customFormat="1" ht="50.1" customHeight="1">
      <c r="A36" s="247"/>
      <c r="B36" s="156" t="s">
        <v>183</v>
      </c>
      <c r="C36" s="157" t="s">
        <v>184</v>
      </c>
      <c r="D36" s="158"/>
      <c r="E36" s="158"/>
      <c r="F36" s="158"/>
      <c r="G36" s="158"/>
      <c r="H36" s="158"/>
      <c r="I36" s="158"/>
      <c r="J36" s="158"/>
      <c r="K36" s="252"/>
    </row>
    <row r="37" spans="1:11" s="202" customFormat="1" ht="34.950000000000003" customHeight="1">
      <c r="A37" s="247"/>
      <c r="B37" s="156" t="s">
        <v>185</v>
      </c>
      <c r="C37" s="157" t="s">
        <v>186</v>
      </c>
      <c r="D37" s="158"/>
      <c r="E37" s="158"/>
      <c r="F37" s="158"/>
      <c r="G37" s="158"/>
      <c r="H37" s="158"/>
      <c r="I37" s="158"/>
      <c r="J37" s="158"/>
      <c r="K37" s="252"/>
    </row>
    <row r="38" spans="1:11" s="202" customFormat="1" ht="49.95" customHeight="1">
      <c r="A38" s="247"/>
      <c r="B38" s="156" t="s">
        <v>187</v>
      </c>
      <c r="C38" s="157" t="s">
        <v>188</v>
      </c>
      <c r="D38" s="158"/>
      <c r="E38" s="158"/>
      <c r="F38" s="158"/>
      <c r="G38" s="158"/>
      <c r="H38" s="158"/>
      <c r="I38" s="158"/>
      <c r="J38" s="158"/>
      <c r="K38" s="252"/>
    </row>
    <row r="39" spans="1:11" s="202" customFormat="1" ht="37.200000000000003" customHeight="1">
      <c r="A39" s="247"/>
      <c r="B39" s="156" t="s">
        <v>189</v>
      </c>
      <c r="C39" s="157" t="s">
        <v>190</v>
      </c>
      <c r="D39" s="159"/>
      <c r="E39" s="159"/>
      <c r="F39" s="159"/>
      <c r="G39" s="159"/>
      <c r="H39" s="159"/>
      <c r="I39" s="159"/>
      <c r="J39" s="159"/>
      <c r="K39" s="252"/>
    </row>
    <row r="40" spans="1:11" s="202" customFormat="1" ht="50.1" customHeight="1">
      <c r="A40" s="247"/>
      <c r="B40" s="156" t="s">
        <v>191</v>
      </c>
      <c r="C40" s="157" t="s">
        <v>192</v>
      </c>
      <c r="D40" s="158"/>
      <c r="E40" s="158"/>
      <c r="F40" s="158"/>
      <c r="G40" s="158"/>
      <c r="H40" s="158"/>
      <c r="I40" s="158"/>
      <c r="J40" s="158"/>
      <c r="K40" s="252"/>
    </row>
    <row r="41" spans="1:11" s="202" customFormat="1" ht="33.6" customHeight="1">
      <c r="A41" s="247"/>
      <c r="B41" s="156" t="s">
        <v>193</v>
      </c>
      <c r="C41" s="157" t="s">
        <v>194</v>
      </c>
      <c r="D41" s="158"/>
      <c r="E41" s="158"/>
      <c r="F41" s="158"/>
      <c r="G41" s="158"/>
      <c r="H41" s="158"/>
      <c r="I41" s="158"/>
      <c r="J41" s="158"/>
      <c r="K41" s="252"/>
    </row>
    <row r="42" spans="1:11" s="202" customFormat="1" ht="22.95" customHeight="1">
      <c r="A42" s="247"/>
      <c r="B42" s="156" t="s">
        <v>195</v>
      </c>
      <c r="C42" s="157" t="s">
        <v>196</v>
      </c>
      <c r="D42" s="158"/>
      <c r="E42" s="158"/>
      <c r="F42" s="158"/>
      <c r="G42" s="158"/>
      <c r="H42" s="158"/>
      <c r="I42" s="158"/>
      <c r="J42" s="158"/>
      <c r="K42" s="252"/>
    </row>
    <row r="43" spans="1:11" s="202" customFormat="1" ht="50.1" customHeight="1">
      <c r="A43" s="247"/>
      <c r="B43" s="156" t="s">
        <v>197</v>
      </c>
      <c r="C43" s="157" t="s">
        <v>198</v>
      </c>
      <c r="D43" s="158"/>
      <c r="E43" s="158"/>
      <c r="F43" s="158"/>
      <c r="G43" s="158"/>
      <c r="H43" s="158"/>
      <c r="I43" s="158"/>
      <c r="J43" s="158"/>
      <c r="K43" s="252"/>
    </row>
    <row r="44" spans="1:11" s="202" customFormat="1" ht="60" customHeight="1">
      <c r="A44" s="247"/>
      <c r="B44" s="156" t="s">
        <v>199</v>
      </c>
      <c r="C44" s="157" t="s">
        <v>200</v>
      </c>
      <c r="D44" s="158"/>
      <c r="E44" s="158"/>
      <c r="F44" s="158"/>
      <c r="G44" s="158"/>
      <c r="H44" s="158"/>
      <c r="I44" s="158"/>
      <c r="J44" s="158"/>
      <c r="K44" s="252"/>
    </row>
    <row r="45" spans="1:11" s="202" customFormat="1" ht="33" customHeight="1">
      <c r="A45" s="247"/>
      <c r="B45" s="156" t="s">
        <v>32</v>
      </c>
      <c r="C45" s="157" t="s">
        <v>201</v>
      </c>
      <c r="D45" s="158"/>
      <c r="E45" s="158"/>
      <c r="F45" s="158"/>
      <c r="G45" s="158"/>
      <c r="H45" s="158"/>
      <c r="I45" s="158"/>
      <c r="J45" s="158"/>
      <c r="K45" s="252"/>
    </row>
    <row r="46" spans="1:11" s="202" customFormat="1" ht="38.4" customHeight="1">
      <c r="A46" s="247"/>
      <c r="B46" s="156" t="s">
        <v>202</v>
      </c>
      <c r="C46" s="157" t="s">
        <v>203</v>
      </c>
      <c r="D46" s="158"/>
      <c r="E46" s="158"/>
      <c r="F46" s="158"/>
      <c r="G46" s="158"/>
      <c r="H46" s="158"/>
      <c r="I46" s="158"/>
      <c r="J46" s="158"/>
      <c r="K46" s="252"/>
    </row>
    <row r="47" spans="1:11" s="202" customFormat="1" ht="37.950000000000003" customHeight="1">
      <c r="A47" s="247"/>
      <c r="B47" s="160" t="s">
        <v>204</v>
      </c>
      <c r="C47" s="157" t="s">
        <v>205</v>
      </c>
      <c r="D47" s="158"/>
      <c r="E47" s="158"/>
      <c r="F47" s="158"/>
      <c r="G47" s="158"/>
      <c r="H47" s="158"/>
      <c r="I47" s="158"/>
      <c r="J47" s="158"/>
      <c r="K47" s="252"/>
    </row>
    <row r="48" spans="1:11" s="202" customFormat="1" ht="19.2" customHeight="1">
      <c r="A48" s="247"/>
      <c r="B48" s="160" t="s">
        <v>206</v>
      </c>
      <c r="C48" s="157" t="s">
        <v>207</v>
      </c>
      <c r="D48" s="158"/>
      <c r="E48" s="158"/>
      <c r="F48" s="158"/>
      <c r="G48" s="158"/>
      <c r="H48" s="158"/>
      <c r="I48" s="158"/>
      <c r="J48" s="158"/>
      <c r="K48" s="252"/>
    </row>
    <row r="49" spans="1:11" s="202" customFormat="1" ht="60" customHeight="1">
      <c r="A49" s="247"/>
      <c r="B49" s="156" t="s">
        <v>208</v>
      </c>
      <c r="C49" s="157" t="s">
        <v>209</v>
      </c>
      <c r="D49" s="158"/>
      <c r="E49" s="158"/>
      <c r="F49" s="158"/>
      <c r="G49" s="158"/>
      <c r="H49" s="158"/>
      <c r="I49" s="158"/>
      <c r="J49" s="158"/>
      <c r="K49" s="252"/>
    </row>
    <row r="50" spans="1:11" s="202" customFormat="1" ht="36" customHeight="1">
      <c r="A50" s="247"/>
      <c r="B50" s="156" t="s">
        <v>210</v>
      </c>
      <c r="C50" s="157" t="s">
        <v>211</v>
      </c>
      <c r="D50" s="158"/>
      <c r="E50" s="158"/>
      <c r="F50" s="158"/>
      <c r="G50" s="158"/>
      <c r="H50" s="158"/>
      <c r="I50" s="158"/>
      <c r="J50" s="158"/>
      <c r="K50" s="252"/>
    </row>
    <row r="51" spans="1:11" s="202" customFormat="1" ht="37.200000000000003" customHeight="1">
      <c r="A51" s="247"/>
      <c r="B51" s="156" t="s">
        <v>212</v>
      </c>
      <c r="C51" s="157" t="s">
        <v>213</v>
      </c>
      <c r="D51" s="158"/>
      <c r="E51" s="158"/>
      <c r="F51" s="158"/>
      <c r="G51" s="158"/>
      <c r="H51" s="158"/>
      <c r="I51" s="158"/>
      <c r="J51" s="158"/>
      <c r="K51" s="252"/>
    </row>
    <row r="52" spans="1:11" s="202" customFormat="1" ht="33.6" customHeight="1">
      <c r="A52" s="247"/>
      <c r="B52" s="156" t="s">
        <v>214</v>
      </c>
      <c r="C52" s="157" t="s">
        <v>215</v>
      </c>
      <c r="D52" s="158"/>
      <c r="E52" s="158"/>
      <c r="F52" s="158"/>
      <c r="G52" s="158"/>
      <c r="H52" s="158"/>
      <c r="I52" s="158"/>
      <c r="J52" s="158"/>
      <c r="K52" s="252"/>
    </row>
    <row r="53" spans="1:11" s="202" customFormat="1" ht="21" customHeight="1">
      <c r="A53" s="247"/>
      <c r="B53" s="160" t="s">
        <v>216</v>
      </c>
      <c r="C53" s="157" t="s">
        <v>217</v>
      </c>
      <c r="D53" s="158"/>
      <c r="E53" s="158"/>
      <c r="F53" s="158"/>
      <c r="G53" s="158"/>
      <c r="H53" s="158"/>
      <c r="I53" s="158"/>
      <c r="J53" s="158"/>
      <c r="K53" s="252"/>
    </row>
    <row r="54" spans="1:11" s="202" customFormat="1" ht="53.4" customHeight="1">
      <c r="A54" s="247"/>
      <c r="B54" s="156" t="s">
        <v>218</v>
      </c>
      <c r="C54" s="157" t="s">
        <v>219</v>
      </c>
      <c r="D54" s="158"/>
      <c r="E54" s="158"/>
      <c r="F54" s="158"/>
      <c r="G54" s="158"/>
      <c r="H54" s="158"/>
      <c r="I54" s="158"/>
      <c r="J54" s="158"/>
      <c r="K54" s="252"/>
    </row>
    <row r="55" spans="1:11" s="202" customFormat="1" ht="22.95" customHeight="1">
      <c r="A55" s="247"/>
      <c r="B55" s="156" t="s">
        <v>220</v>
      </c>
      <c r="C55" s="157" t="s">
        <v>221</v>
      </c>
      <c r="D55" s="158"/>
      <c r="E55" s="158"/>
      <c r="F55" s="158"/>
      <c r="G55" s="158"/>
      <c r="H55" s="158"/>
      <c r="I55" s="158"/>
      <c r="J55" s="158"/>
      <c r="K55" s="252"/>
    </row>
    <row r="56" spans="1:11" s="202" customFormat="1" ht="37.950000000000003" customHeight="1">
      <c r="A56" s="247"/>
      <c r="B56" s="156" t="s">
        <v>222</v>
      </c>
      <c r="C56" s="157" t="s">
        <v>223</v>
      </c>
      <c r="D56" s="158"/>
      <c r="E56" s="158"/>
      <c r="F56" s="158"/>
      <c r="G56" s="158"/>
      <c r="H56" s="158"/>
      <c r="I56" s="158"/>
      <c r="J56" s="158"/>
      <c r="K56" s="252"/>
    </row>
  </sheetData>
  <mergeCells count="2">
    <mergeCell ref="K1:L1"/>
    <mergeCell ref="B4:C4"/>
  </mergeCells>
  <conditionalFormatting sqref="B1">
    <cfRule type="cellIs" dxfId="15" priority="1" operator="equal">
      <formula>"Confidential"</formula>
    </cfRule>
    <cfRule type="cellIs" dxfId="14" priority="2" operator="equal">
      <formula>"Non-confidential"</formula>
    </cfRule>
  </conditionalFormatting>
  <hyperlinks>
    <hyperlink ref="K1" location="Contents!A1" display="Contents page" xr:uid="{230ADEF5-5388-4C1C-B4AD-0C472DA1F817}"/>
    <hyperlink ref="K1:L1" location="Contents!A1" display="Contents page" xr:uid="{F0A36492-9FAE-4926-90CA-991DD86E5442}"/>
    <hyperlink ref="C34" r:id="rId1" display="https://www.legislation.gov.uk/uksi/2019/450/regulation/30" xr:uid="{6EEA6361-4C91-47EC-972B-5EF944EB5BB0}"/>
    <hyperlink ref="C29" r:id="rId2" display="https://www.legislation.gov.uk/uksi/2019/450/regulation/2" xr:uid="{0A50B57C-B273-41A3-833B-01888E48AEF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DE36F-66A5-4777-BC98-8D3B523D4CF5}">
  <dimension ref="A1:E17"/>
  <sheetViews>
    <sheetView showGridLines="0" workbookViewId="0"/>
  </sheetViews>
  <sheetFormatPr defaultRowHeight="13.2"/>
  <cols>
    <col min="1" max="1" width="22.109375" customWidth="1"/>
    <col min="2" max="2" width="48" customWidth="1"/>
    <col min="3" max="3" width="55.88671875" style="32" customWidth="1"/>
    <col min="4" max="4" width="53.109375" customWidth="1"/>
    <col min="5" max="5" width="13.88671875" customWidth="1"/>
    <col min="6" max="6" width="10.88671875" customWidth="1"/>
    <col min="7" max="7" width="9.88671875" customWidth="1"/>
  </cols>
  <sheetData>
    <row r="1" spans="1:5" ht="13.8">
      <c r="E1" s="228" t="s">
        <v>224</v>
      </c>
    </row>
    <row r="3" spans="1:5" ht="36.6">
      <c r="A3" s="422" t="s">
        <v>225</v>
      </c>
      <c r="B3" s="422"/>
    </row>
    <row r="6" spans="1:5" s="206" customFormat="1" ht="17.399999999999999">
      <c r="A6" s="215" t="s">
        <v>226</v>
      </c>
      <c r="B6" s="215" t="s">
        <v>227</v>
      </c>
      <c r="C6" s="215" t="s">
        <v>228</v>
      </c>
      <c r="D6" s="216" t="s">
        <v>229</v>
      </c>
    </row>
    <row r="7" spans="1:5" s="206" customFormat="1" ht="15.6">
      <c r="A7" s="221" t="s">
        <v>230</v>
      </c>
      <c r="B7" s="225" t="s">
        <v>231</v>
      </c>
      <c r="C7" s="207" t="s">
        <v>232</v>
      </c>
      <c r="D7" s="208" t="s">
        <v>233</v>
      </c>
    </row>
    <row r="8" spans="1:5" s="206" customFormat="1" ht="15.6">
      <c r="A8" s="221" t="s">
        <v>234</v>
      </c>
      <c r="B8" s="226" t="s">
        <v>235</v>
      </c>
      <c r="C8" s="220" t="s">
        <v>236</v>
      </c>
      <c r="D8" s="208"/>
    </row>
    <row r="9" spans="1:5" s="206" customFormat="1" ht="15.6">
      <c r="A9" s="221" t="s">
        <v>237</v>
      </c>
      <c r="B9" s="225" t="s">
        <v>238</v>
      </c>
      <c r="C9" s="423" t="s">
        <v>239</v>
      </c>
      <c r="D9" s="208"/>
    </row>
    <row r="10" spans="1:5" ht="15.6">
      <c r="A10" s="222"/>
      <c r="B10" s="225" t="s">
        <v>240</v>
      </c>
      <c r="C10" s="424"/>
      <c r="D10" s="208"/>
    </row>
    <row r="11" spans="1:5" ht="15.6">
      <c r="A11" s="223" t="s">
        <v>241</v>
      </c>
      <c r="B11" s="225" t="s">
        <v>242</v>
      </c>
      <c r="C11" s="220" t="s">
        <v>243</v>
      </c>
      <c r="D11" s="208"/>
    </row>
    <row r="12" spans="1:5" ht="15.6">
      <c r="A12" s="223" t="s">
        <v>244</v>
      </c>
      <c r="B12" s="225" t="s">
        <v>245</v>
      </c>
      <c r="C12" s="220" t="s">
        <v>246</v>
      </c>
      <c r="D12" s="33"/>
    </row>
    <row r="13" spans="1:5" ht="15.6">
      <c r="A13" s="224"/>
      <c r="B13" s="227" t="s">
        <v>247</v>
      </c>
      <c r="C13" s="217"/>
      <c r="D13" s="217"/>
    </row>
    <row r="14" spans="1:5" ht="15.6">
      <c r="A14" s="237"/>
      <c r="B14" s="227" t="s">
        <v>224</v>
      </c>
      <c r="C14" s="238"/>
      <c r="D14" s="239"/>
      <c r="E14" s="209"/>
    </row>
    <row r="15" spans="1:5" ht="15">
      <c r="C15" s="209"/>
      <c r="D15" s="209"/>
    </row>
    <row r="16" spans="1:5" ht="15">
      <c r="C16" s="209"/>
      <c r="D16" s="209"/>
    </row>
    <row r="17" spans="3:4" ht="15">
      <c r="C17" s="209"/>
      <c r="D17" s="209"/>
    </row>
  </sheetData>
  <mergeCells count="2">
    <mergeCell ref="A3:B3"/>
    <mergeCell ref="C9:C10"/>
  </mergeCells>
  <hyperlinks>
    <hyperlink ref="B7" location="'Organisational structure'!A1" display="Organisational structure " xr:uid="{29F8BCE0-AC3A-46C4-BB1A-F7E105929109}"/>
    <hyperlink ref="B8" location="'Your goods'!A1" display="Your goods" xr:uid="{1809AF91-2F6D-4FE6-AFD1-6277E70067CD}"/>
    <hyperlink ref="B9" location="Sales!A1" display="Sales" xr:uid="{752BBD3C-5843-4A02-B07C-65D21E1B8314}"/>
    <hyperlink ref="B10" location="Capacity!A1" display="Capacity" xr:uid="{E2F56A66-F258-4CAF-B6C5-C83B6D29AF59}"/>
    <hyperlink ref="B12" location="Stock!A1" display="Stock" xr:uid="{D276588B-67ED-4407-AB06-8AF3504563D9}"/>
    <hyperlink ref="B13" location="Glossary!A1" display="Glossary" xr:uid="{33878BBC-5890-4062-82BE-804B27BF41BD}"/>
    <hyperlink ref="A7" location="'Section A &gt;&gt;&gt;'!A1" display="A" xr:uid="{9B985902-D594-4ACC-8750-27C926BA291A}"/>
    <hyperlink ref="A8" location="'Section B &gt;&gt;&gt;'!A1" display="B" xr:uid="{DDD30A89-C598-4B5B-8401-5B2BDDB35D47}"/>
    <hyperlink ref="A9" location="'Section C&gt;&gt;&gt;'!A1" display="C" xr:uid="{80A72DE1-D383-4DC0-B503-A97D1FF344EF}"/>
    <hyperlink ref="A11" location="'Section D&gt;&gt;&gt;'!A1" display="D" xr:uid="{2FBAA50C-5FAE-489F-92EA-83A41D29B95E}"/>
    <hyperlink ref="A12" location="'Section H&gt;&gt;&gt;'!A1" display="H" xr:uid="{5E350667-17DE-491A-B353-1FDBC596E079}"/>
    <hyperlink ref="E1" location="Glossary!A1" display="Glossary" xr:uid="{B39B8783-9A2E-471B-9B03-A4EBEA314B77}"/>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CB6C1-4534-4599-95F4-D1F7ED4F87B8}">
  <sheetPr>
    <tabColor rgb="FF92D050"/>
  </sheetPr>
  <dimension ref="A1:F10"/>
  <sheetViews>
    <sheetView showGridLines="0" workbookViewId="0"/>
  </sheetViews>
  <sheetFormatPr defaultRowHeight="16.2" customHeight="1"/>
  <cols>
    <col min="1" max="1" width="22.109375" customWidth="1"/>
    <col min="2" max="2" width="48" customWidth="1"/>
    <col min="3" max="3" width="47.6640625" style="32" customWidth="1"/>
    <col min="4" max="4" width="11.5546875" customWidth="1"/>
    <col min="5" max="5" width="13.88671875" customWidth="1"/>
    <col min="6" max="6" width="18.33203125" customWidth="1"/>
    <col min="7" max="7" width="9.88671875" customWidth="1"/>
  </cols>
  <sheetData>
    <row r="1" spans="1:6" ht="16.2" customHeight="1">
      <c r="E1" s="228" t="s">
        <v>224</v>
      </c>
      <c r="F1" s="214" t="s">
        <v>121</v>
      </c>
    </row>
    <row r="3" spans="1:6" ht="34.950000000000003" customHeight="1">
      <c r="A3" s="422" t="s">
        <v>232</v>
      </c>
      <c r="B3" s="422"/>
      <c r="C3" s="422"/>
    </row>
    <row r="6" spans="1:6" s="206" customFormat="1" ht="16.2" customHeight="1">
      <c r="A6" s="215" t="s">
        <v>227</v>
      </c>
      <c r="B6" s="215" t="s">
        <v>228</v>
      </c>
      <c r="C6" s="216" t="s">
        <v>229</v>
      </c>
    </row>
    <row r="7" spans="1:6" s="206" customFormat="1" ht="16.2" customHeight="1">
      <c r="A7" s="225" t="s">
        <v>231</v>
      </c>
      <c r="B7" s="207" t="s">
        <v>232</v>
      </c>
      <c r="C7" s="208" t="s">
        <v>233</v>
      </c>
    </row>
    <row r="8" spans="1:6" ht="16.2" customHeight="1">
      <c r="C8" s="209"/>
      <c r="D8" s="209"/>
    </row>
    <row r="9" spans="1:6" ht="16.2" customHeight="1">
      <c r="C9" s="209"/>
      <c r="D9" s="209"/>
    </row>
    <row r="10" spans="1:6" ht="16.2" customHeight="1">
      <c r="C10" s="209"/>
      <c r="D10" s="209"/>
    </row>
  </sheetData>
  <mergeCells count="1">
    <mergeCell ref="A3:C3"/>
  </mergeCells>
  <hyperlinks>
    <hyperlink ref="A7" location="'Organisational structure'!A1" display="Organisational structure " xr:uid="{6C3F534E-7C10-4843-9CFF-E6CD2F426CB2}"/>
    <hyperlink ref="F1" location="Contents!A1" display="Contents page" xr:uid="{4C386701-6FF4-49F8-BBCC-FF37DD8F6C60}"/>
    <hyperlink ref="E1" location="Glossary!A1" display="Glossary" xr:uid="{F09226EB-8701-4563-8477-4333745171CC}"/>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23775-B173-4D42-80E2-333A4049F29F}">
  <dimension ref="A1:AA42"/>
  <sheetViews>
    <sheetView topLeftCell="A2" zoomScale="90" zoomScaleNormal="90" workbookViewId="0">
      <selection activeCell="B21" sqref="B21"/>
    </sheetView>
  </sheetViews>
  <sheetFormatPr defaultRowHeight="13.2"/>
  <cols>
    <col min="1" max="1" width="10.6640625" customWidth="1"/>
    <col min="2" max="2" width="26.33203125" customWidth="1"/>
    <col min="3" max="4" width="23.5546875" customWidth="1"/>
    <col min="5" max="6" width="27.44140625" bestFit="1" customWidth="1"/>
    <col min="7" max="8" width="23.5546875" customWidth="1"/>
    <col min="9" max="9" width="10.6640625" customWidth="1"/>
    <col min="10" max="10" width="23.5546875" customWidth="1"/>
    <col min="11" max="11" width="25.6640625" customWidth="1"/>
    <col min="12" max="12" width="34.33203125" customWidth="1"/>
    <col min="13" max="13" width="26.6640625" customWidth="1"/>
    <col min="14" max="14" width="25.6640625" customWidth="1"/>
    <col min="15" max="15" width="21.33203125" customWidth="1"/>
    <col min="16" max="16" width="28.6640625" customWidth="1"/>
  </cols>
  <sheetData>
    <row r="1" spans="1:27" s="5" customFormat="1" ht="13.8">
      <c r="A1" s="172"/>
      <c r="B1" s="213" t="str">
        <f>Guidance!F19</f>
        <v>Non-confidential</v>
      </c>
      <c r="C1" s="172"/>
      <c r="D1" s="172"/>
      <c r="E1" s="172"/>
      <c r="F1" s="172"/>
      <c r="G1" s="228" t="s">
        <v>224</v>
      </c>
      <c r="H1" s="214" t="s">
        <v>121</v>
      </c>
      <c r="I1" s="29"/>
      <c r="J1" s="172"/>
      <c r="K1" s="172"/>
      <c r="L1" s="172"/>
      <c r="M1" s="172"/>
      <c r="N1" s="172"/>
      <c r="O1" s="172"/>
      <c r="P1" s="172"/>
      <c r="Q1" s="172"/>
      <c r="R1" s="172"/>
      <c r="S1" s="172"/>
      <c r="T1" s="172"/>
      <c r="U1" s="172"/>
      <c r="V1" s="172"/>
      <c r="W1" s="172"/>
      <c r="X1" s="172"/>
      <c r="Y1" s="172"/>
      <c r="Z1" s="172"/>
      <c r="AA1" s="172"/>
    </row>
    <row r="2" spans="1:27" ht="14.4" thickBot="1">
      <c r="A2" s="172"/>
      <c r="B2" s="172"/>
      <c r="C2" s="172"/>
      <c r="D2" s="172"/>
      <c r="E2" s="172"/>
      <c r="F2" s="151"/>
      <c r="G2" s="151"/>
      <c r="H2" s="151"/>
      <c r="I2" s="151"/>
      <c r="J2" s="151"/>
      <c r="K2" s="151"/>
      <c r="L2" s="151"/>
      <c r="M2" s="151"/>
      <c r="N2" s="151"/>
      <c r="O2" s="172"/>
      <c r="P2" s="172"/>
      <c r="Q2" s="172"/>
      <c r="R2" s="172"/>
      <c r="S2" s="172"/>
      <c r="T2" s="172"/>
      <c r="U2" s="172"/>
      <c r="V2" s="172"/>
      <c r="W2" s="172"/>
      <c r="X2" s="172"/>
      <c r="Y2" s="172"/>
      <c r="Z2" s="172"/>
      <c r="AA2" s="172"/>
    </row>
    <row r="3" spans="1:27" ht="17.399999999999999">
      <c r="A3" s="172"/>
      <c r="B3" s="425" t="s">
        <v>248</v>
      </c>
      <c r="C3" s="426"/>
      <c r="D3" s="426"/>
      <c r="E3" s="172"/>
      <c r="F3" s="151"/>
      <c r="G3" s="151"/>
      <c r="H3" s="151"/>
      <c r="I3" s="151"/>
      <c r="J3" s="151"/>
      <c r="K3" s="151"/>
      <c r="L3" s="151"/>
      <c r="M3" s="151"/>
      <c r="N3" s="151"/>
      <c r="O3" s="172"/>
      <c r="P3" s="172"/>
      <c r="Q3" s="172"/>
      <c r="R3" s="172"/>
      <c r="S3" s="172"/>
      <c r="T3" s="172"/>
      <c r="U3" s="172"/>
      <c r="V3" s="172"/>
      <c r="W3" s="172"/>
      <c r="X3" s="172"/>
      <c r="Y3" s="172"/>
      <c r="Z3" s="172"/>
      <c r="AA3" s="172"/>
    </row>
    <row r="4" spans="1:27" ht="13.8">
      <c r="A4" s="172"/>
      <c r="B4" s="173" t="s">
        <v>249</v>
      </c>
      <c r="C4" s="427" t="str">
        <f>Guidance!$E11</f>
        <v>ER0081</v>
      </c>
      <c r="D4" s="427"/>
      <c r="E4" s="172"/>
      <c r="F4" s="151"/>
      <c r="G4" s="151"/>
      <c r="H4" s="151"/>
      <c r="I4" s="151"/>
      <c r="J4" s="151"/>
      <c r="K4" s="151"/>
      <c r="L4" s="151"/>
      <c r="M4" s="151"/>
      <c r="N4" s="151"/>
      <c r="O4" s="172"/>
      <c r="P4" s="172"/>
      <c r="Q4" s="172"/>
      <c r="R4" s="172"/>
      <c r="S4" s="172"/>
      <c r="T4" s="172"/>
      <c r="U4" s="172"/>
      <c r="V4" s="172"/>
      <c r="W4" s="172"/>
      <c r="X4" s="172"/>
      <c r="Y4" s="172"/>
      <c r="Z4" s="172"/>
      <c r="AA4" s="172"/>
    </row>
    <row r="5" spans="1:27" ht="13.8">
      <c r="A5" s="172"/>
      <c r="B5" s="173" t="s">
        <v>250</v>
      </c>
      <c r="C5" s="428" t="str">
        <f>Guidance!$E13</f>
        <v>example plc</v>
      </c>
      <c r="D5" s="428"/>
      <c r="E5" s="174"/>
      <c r="F5" s="151"/>
      <c r="G5" s="151"/>
      <c r="H5" s="151"/>
      <c r="I5" s="151"/>
      <c r="J5" s="151"/>
      <c r="K5" s="151"/>
      <c r="L5" s="151"/>
      <c r="M5" s="151"/>
      <c r="N5" s="151"/>
      <c r="O5" s="172"/>
      <c r="P5" s="172"/>
      <c r="Q5" s="172"/>
      <c r="R5" s="172"/>
      <c r="S5" s="172"/>
      <c r="T5" s="172"/>
      <c r="U5" s="172"/>
      <c r="V5" s="172"/>
      <c r="W5" s="172"/>
      <c r="X5" s="172"/>
      <c r="Y5" s="172"/>
      <c r="Z5" s="172"/>
      <c r="AA5" s="172"/>
    </row>
    <row r="6" spans="1:27" ht="14.4">
      <c r="A6" s="172"/>
      <c r="B6" s="83" t="s">
        <v>251</v>
      </c>
      <c r="C6" s="428" t="str">
        <f>'Internal use'!$B10</f>
        <v>01/10/2024 - 30/09/2025</v>
      </c>
      <c r="D6" s="429"/>
      <c r="E6" s="174"/>
      <c r="F6" s="151"/>
      <c r="G6" s="151"/>
      <c r="H6" s="151"/>
      <c r="I6" s="151"/>
      <c r="J6" s="151"/>
      <c r="K6" s="151"/>
      <c r="L6" s="151"/>
      <c r="M6" s="151"/>
      <c r="N6" s="151"/>
      <c r="O6" s="172"/>
      <c r="P6" s="172"/>
      <c r="Q6" s="172"/>
      <c r="R6" s="172"/>
      <c r="S6" s="172"/>
      <c r="T6" s="172"/>
      <c r="U6" s="172"/>
      <c r="V6" s="172"/>
      <c r="W6" s="172"/>
      <c r="X6" s="172"/>
      <c r="Y6" s="172"/>
      <c r="Z6" s="172"/>
      <c r="AA6" s="172"/>
    </row>
    <row r="7" spans="1:27" ht="14.4">
      <c r="A7" s="172"/>
      <c r="B7" s="83" t="s">
        <v>252</v>
      </c>
      <c r="C7" s="428" t="str">
        <f>'Internal use'!$B9</f>
        <v>01/10/2021 - 30/09/2025</v>
      </c>
      <c r="D7" s="429"/>
      <c r="E7" s="174"/>
      <c r="F7" s="151"/>
      <c r="G7" s="151"/>
      <c r="H7" s="151"/>
      <c r="I7" s="151"/>
      <c r="J7" s="151"/>
      <c r="K7" s="151"/>
      <c r="L7" s="151"/>
      <c r="M7" s="151"/>
      <c r="N7" s="151"/>
      <c r="O7" s="172"/>
      <c r="P7" s="172"/>
      <c r="Q7" s="172"/>
      <c r="R7" s="172"/>
      <c r="S7" s="172"/>
      <c r="T7" s="172"/>
      <c r="U7" s="172"/>
      <c r="V7" s="172"/>
      <c r="W7" s="172"/>
      <c r="X7" s="172"/>
      <c r="Y7" s="172"/>
      <c r="Z7" s="172"/>
      <c r="AA7" s="172"/>
    </row>
    <row r="8" spans="1:27" ht="14.4" thickBot="1">
      <c r="A8" s="172"/>
      <c r="B8" s="172"/>
      <c r="C8" s="172"/>
      <c r="D8" s="172"/>
      <c r="E8" s="174"/>
      <c r="F8" s="151"/>
      <c r="G8" s="151"/>
      <c r="H8" s="151"/>
      <c r="I8" s="151"/>
      <c r="J8" s="172"/>
      <c r="K8" s="172"/>
      <c r="L8" s="172"/>
      <c r="M8" s="172"/>
      <c r="N8" s="172"/>
      <c r="O8" s="172"/>
      <c r="P8" s="172"/>
      <c r="Q8" s="172"/>
      <c r="R8" s="172"/>
      <c r="S8" s="172"/>
      <c r="T8" s="172"/>
      <c r="U8" s="172"/>
      <c r="V8" s="172"/>
      <c r="W8" s="172"/>
      <c r="X8" s="172"/>
      <c r="Y8" s="172"/>
      <c r="Z8" s="172"/>
      <c r="AA8" s="172"/>
    </row>
    <row r="9" spans="1:27" ht="13.8">
      <c r="A9" s="172"/>
      <c r="B9" s="196" t="s">
        <v>253</v>
      </c>
      <c r="C9" s="172"/>
      <c r="D9" s="172"/>
      <c r="E9" s="174"/>
      <c r="F9" s="175"/>
      <c r="G9" s="175"/>
      <c r="H9" s="175"/>
      <c r="I9" s="175"/>
      <c r="J9" s="172"/>
      <c r="K9" s="172"/>
      <c r="L9" s="172"/>
      <c r="M9" s="172"/>
      <c r="N9" s="172"/>
      <c r="O9" s="172"/>
      <c r="P9" s="172"/>
      <c r="Q9" s="172"/>
      <c r="R9" s="172"/>
      <c r="S9" s="172"/>
      <c r="T9" s="172"/>
      <c r="U9" s="172"/>
      <c r="V9" s="172"/>
      <c r="W9" s="172"/>
      <c r="X9" s="172"/>
      <c r="Y9" s="172"/>
      <c r="Z9" s="172"/>
      <c r="AA9" s="172"/>
    </row>
    <row r="10" spans="1:27" ht="13.8">
      <c r="A10" s="172"/>
      <c r="B10" s="430" t="s">
        <v>254</v>
      </c>
      <c r="C10" s="431"/>
      <c r="D10" s="431"/>
      <c r="E10" s="431"/>
      <c r="F10" s="431"/>
      <c r="G10" s="431"/>
      <c r="H10" s="431"/>
      <c r="I10" s="431"/>
      <c r="J10" s="432"/>
      <c r="K10" s="172"/>
      <c r="L10" s="172"/>
      <c r="M10" s="172"/>
      <c r="N10" s="172"/>
      <c r="O10" s="172"/>
      <c r="P10" s="172"/>
      <c r="Q10" s="172"/>
      <c r="R10" s="172"/>
      <c r="S10" s="172"/>
      <c r="T10" s="172"/>
      <c r="U10" s="172"/>
      <c r="V10" s="172"/>
      <c r="W10" s="172"/>
      <c r="X10" s="172"/>
      <c r="Y10" s="172"/>
      <c r="Z10" s="172"/>
      <c r="AA10" s="172"/>
    </row>
    <row r="11" spans="1:27" ht="13.8">
      <c r="A11" s="172"/>
      <c r="B11" s="433" t="s">
        <v>255</v>
      </c>
      <c r="C11" s="434"/>
      <c r="D11" s="434"/>
      <c r="E11" s="434"/>
      <c r="F11" s="434"/>
      <c r="G11" s="434"/>
      <c r="H11" s="434"/>
      <c r="I11" s="434"/>
      <c r="J11" s="435"/>
      <c r="K11" s="172"/>
      <c r="L11" s="172"/>
      <c r="M11" s="172"/>
      <c r="N11" s="172"/>
      <c r="O11" s="172"/>
      <c r="P11" s="172"/>
      <c r="Q11" s="172"/>
      <c r="R11" s="172"/>
      <c r="S11" s="172"/>
      <c r="T11" s="172"/>
      <c r="U11" s="172"/>
      <c r="V11" s="172"/>
      <c r="W11" s="172"/>
      <c r="X11" s="172"/>
      <c r="Y11" s="172"/>
      <c r="Z11" s="172"/>
      <c r="AA11" s="172"/>
    </row>
    <row r="12" spans="1:27" ht="13.8">
      <c r="A12" s="172"/>
      <c r="B12" s="433" t="s">
        <v>256</v>
      </c>
      <c r="C12" s="434"/>
      <c r="D12" s="434"/>
      <c r="E12" s="434"/>
      <c r="F12" s="434"/>
      <c r="G12" s="434"/>
      <c r="H12" s="434"/>
      <c r="I12" s="434"/>
      <c r="J12" s="435"/>
      <c r="K12" s="172"/>
      <c r="L12" s="172"/>
      <c r="M12" s="172"/>
      <c r="N12" s="172"/>
      <c r="O12" s="172"/>
      <c r="P12" s="172"/>
      <c r="Q12" s="172"/>
      <c r="R12" s="172"/>
      <c r="S12" s="172"/>
      <c r="T12" s="172"/>
      <c r="U12" s="172"/>
      <c r="V12" s="172"/>
      <c r="W12" s="172"/>
      <c r="X12" s="172"/>
      <c r="Y12" s="172"/>
      <c r="Z12" s="172"/>
      <c r="AA12" s="172"/>
    </row>
    <row r="13" spans="1:27" ht="14.4">
      <c r="A13" s="172"/>
      <c r="B13" s="436" t="s">
        <v>257</v>
      </c>
      <c r="C13" s="437"/>
      <c r="D13" s="437"/>
      <c r="E13" s="437"/>
      <c r="F13" s="437"/>
      <c r="G13" s="437"/>
      <c r="H13" s="437"/>
      <c r="I13" s="176"/>
      <c r="J13" s="177"/>
      <c r="K13" s="172"/>
      <c r="L13" s="172"/>
      <c r="M13" s="172"/>
      <c r="N13" s="172"/>
      <c r="O13" s="172"/>
      <c r="P13" s="172"/>
      <c r="Q13" s="172"/>
      <c r="R13" s="172"/>
      <c r="S13" s="172"/>
      <c r="T13" s="172"/>
      <c r="U13" s="172"/>
      <c r="V13" s="172"/>
      <c r="W13" s="172"/>
      <c r="X13" s="172"/>
      <c r="Y13" s="172"/>
      <c r="Z13" s="172"/>
      <c r="AA13" s="172"/>
    </row>
    <row r="14" spans="1:27" ht="14.4">
      <c r="A14" s="172"/>
      <c r="B14" s="438" t="s">
        <v>258</v>
      </c>
      <c r="C14" s="439"/>
      <c r="D14" s="439"/>
      <c r="E14" s="439"/>
      <c r="F14" s="439"/>
      <c r="G14" s="439"/>
      <c r="H14" s="439"/>
      <c r="I14" s="178"/>
      <c r="J14" s="179"/>
      <c r="K14" s="180"/>
      <c r="L14" s="180"/>
      <c r="M14" s="180"/>
      <c r="N14" s="180"/>
      <c r="O14" s="180"/>
      <c r="P14" s="180"/>
      <c r="Q14" s="180"/>
      <c r="R14" s="180"/>
      <c r="S14" s="180"/>
      <c r="T14" s="180"/>
      <c r="U14" s="180"/>
      <c r="V14" s="180"/>
      <c r="W14" s="180"/>
      <c r="X14" s="180"/>
      <c r="Y14" s="180"/>
      <c r="Z14" s="180"/>
      <c r="AA14" s="172"/>
    </row>
    <row r="15" spans="1:27" ht="13.8">
      <c r="A15" s="172"/>
      <c r="I15" s="180"/>
      <c r="J15" s="180"/>
      <c r="K15" s="180"/>
      <c r="L15" s="180"/>
      <c r="M15" s="180"/>
      <c r="N15" s="180"/>
      <c r="O15" s="180"/>
      <c r="P15" s="180"/>
      <c r="Q15" s="180"/>
      <c r="R15" s="180"/>
      <c r="S15" s="180"/>
      <c r="T15" s="180"/>
      <c r="U15" s="180"/>
      <c r="V15" s="180"/>
      <c r="W15" s="180"/>
      <c r="X15" s="180"/>
      <c r="Y15" s="180"/>
      <c r="Z15" s="180"/>
      <c r="AA15" s="172"/>
    </row>
    <row r="16" spans="1:27" ht="13.8">
      <c r="A16" s="172"/>
      <c r="B16" s="181" t="s">
        <v>259</v>
      </c>
      <c r="C16" s="172"/>
      <c r="D16" s="172"/>
      <c r="E16" s="172"/>
      <c r="F16" s="172"/>
      <c r="G16" s="172"/>
      <c r="H16" s="172"/>
      <c r="I16" s="180"/>
      <c r="J16" s="181" t="s">
        <v>260</v>
      </c>
      <c r="Q16" s="180"/>
      <c r="R16" s="180"/>
      <c r="S16" s="180"/>
      <c r="T16" s="180"/>
      <c r="U16" s="180"/>
      <c r="V16" s="180"/>
      <c r="W16" s="180"/>
      <c r="X16" s="180"/>
      <c r="Y16" s="180"/>
      <c r="Z16" s="180"/>
      <c r="AA16" s="172"/>
    </row>
    <row r="17" spans="1:27" ht="13.8">
      <c r="A17" s="182"/>
      <c r="B17" s="440" t="s">
        <v>261</v>
      </c>
      <c r="C17" s="440"/>
      <c r="D17" s="440"/>
      <c r="E17" s="440"/>
      <c r="F17" s="183" t="s">
        <v>262</v>
      </c>
      <c r="G17" s="440" t="s">
        <v>263</v>
      </c>
      <c r="H17" s="440"/>
      <c r="I17" s="151"/>
      <c r="J17" s="441" t="s">
        <v>264</v>
      </c>
      <c r="K17" s="441" t="s">
        <v>265</v>
      </c>
      <c r="L17" s="441" t="s">
        <v>266</v>
      </c>
      <c r="M17" s="441" t="s">
        <v>267</v>
      </c>
      <c r="N17" s="441" t="s">
        <v>268</v>
      </c>
      <c r="O17" s="441" t="s">
        <v>269</v>
      </c>
      <c r="P17" s="441" t="s">
        <v>270</v>
      </c>
      <c r="Q17" s="184"/>
      <c r="R17" s="184"/>
      <c r="S17" s="184"/>
      <c r="T17" s="184"/>
      <c r="U17" s="184"/>
      <c r="V17" s="184"/>
      <c r="W17" s="184"/>
      <c r="X17" s="184"/>
      <c r="Y17" s="184"/>
      <c r="Z17" s="184"/>
    </row>
    <row r="18" spans="1:27" ht="69">
      <c r="A18" s="172"/>
      <c r="B18" s="183" t="s">
        <v>271</v>
      </c>
      <c r="C18" s="183" t="s">
        <v>104</v>
      </c>
      <c r="D18" s="183" t="s">
        <v>272</v>
      </c>
      <c r="E18" s="183" t="s">
        <v>273</v>
      </c>
      <c r="F18" s="183" t="s">
        <v>269</v>
      </c>
      <c r="G18" s="183" t="s">
        <v>274</v>
      </c>
      <c r="H18" s="183" t="s">
        <v>275</v>
      </c>
      <c r="I18" s="151"/>
      <c r="J18" s="442"/>
      <c r="K18" s="442"/>
      <c r="L18" s="442"/>
      <c r="M18" s="442"/>
      <c r="N18" s="442"/>
      <c r="O18" s="442"/>
      <c r="P18" s="442"/>
      <c r="Q18" s="180"/>
      <c r="R18" s="180"/>
      <c r="S18" s="180"/>
      <c r="T18" s="180"/>
      <c r="U18" s="180"/>
      <c r="V18" s="180"/>
      <c r="W18" s="180"/>
      <c r="X18" s="180"/>
      <c r="Y18" s="180"/>
      <c r="Z18" s="180"/>
    </row>
    <row r="19" spans="1:27" ht="13.8">
      <c r="A19" s="172"/>
      <c r="B19" s="183" t="s">
        <v>276</v>
      </c>
      <c r="C19" s="183" t="s">
        <v>277</v>
      </c>
      <c r="D19" s="56" t="s">
        <v>278</v>
      </c>
      <c r="E19" s="56" t="s">
        <v>279</v>
      </c>
      <c r="F19" s="56" t="s">
        <v>280</v>
      </c>
      <c r="G19" s="56" t="s">
        <v>281</v>
      </c>
      <c r="H19" s="56" t="s">
        <v>282</v>
      </c>
      <c r="I19" s="151"/>
      <c r="J19" s="183" t="s">
        <v>276</v>
      </c>
      <c r="K19" s="183" t="s">
        <v>277</v>
      </c>
      <c r="L19" s="56" t="s">
        <v>278</v>
      </c>
      <c r="M19" s="56" t="s">
        <v>279</v>
      </c>
      <c r="N19" s="56" t="s">
        <v>280</v>
      </c>
      <c r="O19" s="56" t="s">
        <v>281</v>
      </c>
      <c r="P19" s="56" t="s">
        <v>282</v>
      </c>
      <c r="Q19" s="180"/>
      <c r="R19" s="180"/>
      <c r="S19" s="180"/>
      <c r="T19" s="180"/>
      <c r="U19" s="180"/>
      <c r="V19" s="180"/>
      <c r="W19" s="180"/>
      <c r="X19" s="180"/>
      <c r="Y19" s="180"/>
      <c r="Z19" s="180"/>
    </row>
    <row r="20" spans="1:27" ht="43.2">
      <c r="A20" s="185"/>
      <c r="B20" s="186" t="s">
        <v>283</v>
      </c>
      <c r="C20" s="186" t="s">
        <v>284</v>
      </c>
      <c r="D20" s="187" t="s">
        <v>285</v>
      </c>
      <c r="E20" s="186" t="s">
        <v>286</v>
      </c>
      <c r="F20" s="186" t="s">
        <v>287</v>
      </c>
      <c r="G20" s="188" t="s">
        <v>288</v>
      </c>
      <c r="H20" s="189">
        <v>1</v>
      </c>
      <c r="I20" s="151"/>
      <c r="J20" s="186" t="s">
        <v>263</v>
      </c>
      <c r="K20" s="186" t="s">
        <v>100</v>
      </c>
      <c r="L20" s="187" t="s">
        <v>289</v>
      </c>
      <c r="M20" s="186" t="s">
        <v>290</v>
      </c>
      <c r="N20" s="186" t="s">
        <v>291</v>
      </c>
      <c r="O20" s="186" t="s">
        <v>292</v>
      </c>
      <c r="P20" s="190">
        <v>0.5</v>
      </c>
      <c r="Q20" s="180"/>
      <c r="R20" s="180"/>
      <c r="S20" s="180"/>
      <c r="T20" s="180"/>
      <c r="U20" s="180"/>
      <c r="V20" s="180"/>
      <c r="W20" s="180"/>
      <c r="X20" s="180"/>
      <c r="Y20" s="180"/>
      <c r="Z20" s="180"/>
    </row>
    <row r="21" spans="1:27" ht="13.8">
      <c r="A21" s="172"/>
      <c r="B21" s="191"/>
      <c r="C21" s="191"/>
      <c r="D21" s="191"/>
      <c r="E21" s="191"/>
      <c r="F21" s="191"/>
      <c r="G21" s="191"/>
      <c r="H21" s="192"/>
      <c r="I21" s="151"/>
      <c r="J21" s="191"/>
      <c r="K21" s="191"/>
      <c r="L21" s="191"/>
      <c r="M21" s="191"/>
      <c r="N21" s="191"/>
      <c r="O21" s="191"/>
      <c r="P21" s="192"/>
      <c r="Q21" s="180"/>
      <c r="R21" s="180"/>
      <c r="S21" s="180"/>
      <c r="T21" s="180"/>
      <c r="U21" s="180"/>
      <c r="V21" s="180"/>
      <c r="W21" s="180"/>
      <c r="X21" s="180"/>
      <c r="Y21" s="180"/>
      <c r="Z21" s="180"/>
    </row>
    <row r="22" spans="1:27" ht="13.8">
      <c r="A22" s="172"/>
      <c r="B22" s="191"/>
      <c r="C22" s="191"/>
      <c r="D22" s="191"/>
      <c r="E22" s="191"/>
      <c r="F22" s="191"/>
      <c r="G22" s="191"/>
      <c r="H22" s="192"/>
      <c r="I22" s="151"/>
      <c r="J22" s="191"/>
      <c r="K22" s="191"/>
      <c r="L22" s="191"/>
      <c r="M22" s="191"/>
      <c r="N22" s="191"/>
      <c r="O22" s="191"/>
      <c r="P22" s="192"/>
      <c r="Q22" s="180"/>
      <c r="R22" s="180"/>
      <c r="S22" s="180"/>
      <c r="T22" s="180"/>
      <c r="U22" s="180"/>
      <c r="V22" s="180"/>
      <c r="W22" s="180"/>
      <c r="X22" s="180"/>
      <c r="Y22" s="180"/>
      <c r="Z22" s="180"/>
    </row>
    <row r="23" spans="1:27" ht="13.8">
      <c r="A23" s="172"/>
      <c r="B23" s="191"/>
      <c r="C23" s="191"/>
      <c r="D23" s="191"/>
      <c r="E23" s="191"/>
      <c r="F23" s="191"/>
      <c r="G23" s="191"/>
      <c r="H23" s="192"/>
      <c r="I23" s="151"/>
      <c r="J23" s="191"/>
      <c r="K23" s="191"/>
      <c r="L23" s="191"/>
      <c r="M23" s="191"/>
      <c r="N23" s="191"/>
      <c r="O23" s="191"/>
      <c r="P23" s="192"/>
      <c r="Q23" s="180"/>
      <c r="R23" s="180"/>
      <c r="S23" s="180"/>
      <c r="T23" s="180"/>
      <c r="U23" s="180"/>
      <c r="V23" s="180"/>
      <c r="W23" s="180"/>
      <c r="X23" s="180"/>
      <c r="Y23" s="180"/>
      <c r="Z23" s="180"/>
    </row>
    <row r="24" spans="1:27" ht="13.8">
      <c r="A24" s="172"/>
      <c r="B24" s="191"/>
      <c r="C24" s="191"/>
      <c r="D24" s="191"/>
      <c r="E24" s="191"/>
      <c r="F24" s="191"/>
      <c r="G24" s="191"/>
      <c r="H24" s="192"/>
      <c r="I24" s="151"/>
      <c r="J24" s="191"/>
      <c r="K24" s="191"/>
      <c r="L24" s="191"/>
      <c r="M24" s="191"/>
      <c r="N24" s="191"/>
      <c r="O24" s="191"/>
      <c r="P24" s="192"/>
      <c r="Q24" s="180"/>
      <c r="R24" s="180"/>
      <c r="S24" s="180"/>
      <c r="T24" s="180"/>
      <c r="U24" s="180"/>
      <c r="V24" s="180"/>
      <c r="W24" s="180"/>
      <c r="X24" s="180"/>
      <c r="Y24" s="180"/>
      <c r="Z24" s="180"/>
    </row>
    <row r="25" spans="1:27" ht="13.8">
      <c r="A25" s="172"/>
      <c r="B25" s="191"/>
      <c r="C25" s="191"/>
      <c r="D25" s="191"/>
      <c r="E25" s="191"/>
      <c r="F25" s="191"/>
      <c r="G25" s="191"/>
      <c r="H25" s="192"/>
      <c r="I25" s="151"/>
      <c r="J25" s="191"/>
      <c r="K25" s="191"/>
      <c r="L25" s="191"/>
      <c r="M25" s="191"/>
      <c r="N25" s="191"/>
      <c r="O25" s="191"/>
      <c r="P25" s="192"/>
      <c r="Q25" s="180"/>
      <c r="R25" s="180"/>
      <c r="S25" s="180"/>
      <c r="T25" s="180"/>
      <c r="U25" s="180"/>
      <c r="V25" s="180"/>
      <c r="W25" s="180"/>
      <c r="X25" s="180"/>
      <c r="Y25" s="180"/>
      <c r="Z25" s="180"/>
    </row>
    <row r="26" spans="1:27" ht="13.8">
      <c r="B26" s="151"/>
      <c r="C26" s="151"/>
      <c r="D26" s="151"/>
      <c r="E26" s="151"/>
      <c r="F26" s="151"/>
      <c r="G26" s="151"/>
      <c r="H26" s="151"/>
      <c r="I26" s="151"/>
      <c r="J26" s="180"/>
      <c r="K26" s="180"/>
      <c r="L26" s="180"/>
      <c r="M26" s="180"/>
      <c r="N26" s="180"/>
      <c r="O26" s="180"/>
      <c r="P26" s="180"/>
      <c r="Q26" s="151"/>
      <c r="R26" s="151"/>
      <c r="S26" s="151"/>
      <c r="T26" s="151"/>
      <c r="U26" s="151"/>
      <c r="V26" s="151"/>
      <c r="W26" s="151"/>
      <c r="X26" s="151"/>
      <c r="Y26" s="151"/>
      <c r="Z26" s="151"/>
    </row>
    <row r="27" spans="1:27" ht="13.8">
      <c r="A27" s="172"/>
      <c r="B27" s="246"/>
      <c r="C27" s="172"/>
      <c r="D27" s="172"/>
      <c r="E27" s="172"/>
      <c r="F27" s="172"/>
      <c r="G27" s="172"/>
      <c r="H27" s="172"/>
      <c r="I27" s="172"/>
      <c r="J27" s="151"/>
      <c r="K27" s="151"/>
      <c r="L27" s="151"/>
      <c r="M27" s="151"/>
      <c r="N27" s="151"/>
      <c r="O27" s="151"/>
      <c r="P27" s="151"/>
      <c r="Q27" s="172"/>
      <c r="R27" s="172"/>
      <c r="S27" s="172"/>
      <c r="T27" s="172"/>
      <c r="U27" s="172"/>
      <c r="V27" s="172"/>
      <c r="W27" s="172"/>
      <c r="X27" s="172"/>
      <c r="Y27" s="172"/>
      <c r="Z27" s="172"/>
      <c r="AA27" s="172"/>
    </row>
    <row r="28" spans="1:27" ht="13.8">
      <c r="A28" s="172"/>
      <c r="B28" s="170" t="s">
        <v>293</v>
      </c>
      <c r="C28" s="172"/>
      <c r="D28" s="172"/>
      <c r="E28" s="172"/>
      <c r="F28" s="172"/>
      <c r="G28" s="172"/>
      <c r="H28" s="172"/>
      <c r="I28" s="172"/>
      <c r="J28" s="170" t="s">
        <v>294</v>
      </c>
      <c r="K28" s="172"/>
      <c r="L28" s="172"/>
      <c r="M28" s="172"/>
      <c r="N28" s="172"/>
      <c r="O28" s="172"/>
      <c r="P28" s="172"/>
      <c r="Q28" s="172"/>
      <c r="R28" s="172"/>
      <c r="S28" s="172"/>
      <c r="T28" s="172"/>
      <c r="U28" s="172"/>
      <c r="V28" s="172"/>
      <c r="W28" s="172"/>
      <c r="X28" s="172"/>
      <c r="Y28" s="172"/>
      <c r="Z28" s="172"/>
      <c r="AA28" s="172"/>
    </row>
    <row r="29" spans="1:27" ht="28.95" customHeight="1">
      <c r="A29" s="172"/>
      <c r="B29" s="255" t="s">
        <v>276</v>
      </c>
      <c r="C29" s="256" t="s">
        <v>295</v>
      </c>
      <c r="D29" s="172"/>
      <c r="E29" s="172"/>
      <c r="F29" s="172"/>
      <c r="G29" s="172"/>
      <c r="H29" s="172"/>
      <c r="I29" s="172"/>
      <c r="J29" s="255" t="s">
        <v>276</v>
      </c>
      <c r="K29" s="443" t="s">
        <v>296</v>
      </c>
      <c r="L29" s="443"/>
      <c r="M29" s="443"/>
      <c r="N29" s="443"/>
      <c r="O29" s="443"/>
      <c r="P29" s="443"/>
      <c r="Q29" s="172"/>
      <c r="R29" s="172"/>
      <c r="S29" s="172"/>
      <c r="T29" s="172"/>
      <c r="U29" s="172"/>
      <c r="V29" s="172"/>
      <c r="W29" s="172"/>
      <c r="X29" s="172"/>
      <c r="Y29" s="172"/>
      <c r="Z29" s="172"/>
      <c r="AA29" s="172"/>
    </row>
    <row r="30" spans="1:27" ht="13.8">
      <c r="A30" s="172"/>
      <c r="B30" s="257" t="s">
        <v>277</v>
      </c>
      <c r="C30" s="256" t="s">
        <v>297</v>
      </c>
      <c r="D30" s="172"/>
      <c r="E30" s="172"/>
      <c r="F30" s="172"/>
      <c r="G30" s="172"/>
      <c r="H30" s="172"/>
      <c r="I30" s="172"/>
      <c r="J30" s="257" t="s">
        <v>277</v>
      </c>
      <c r="K30" s="256" t="s">
        <v>298</v>
      </c>
      <c r="L30" s="258"/>
      <c r="M30" s="258"/>
      <c r="N30" s="258"/>
      <c r="O30" s="258"/>
      <c r="P30" s="258"/>
      <c r="Q30" s="172"/>
      <c r="R30" s="172"/>
      <c r="S30" s="172"/>
      <c r="T30" s="172"/>
      <c r="U30" s="172"/>
      <c r="V30" s="172"/>
      <c r="W30" s="172"/>
      <c r="X30" s="172"/>
      <c r="Y30" s="172"/>
      <c r="Z30" s="172"/>
      <c r="AA30" s="172"/>
    </row>
    <row r="31" spans="1:27" ht="13.8">
      <c r="A31" s="172"/>
      <c r="B31" s="257" t="s">
        <v>278</v>
      </c>
      <c r="C31" s="259" t="s">
        <v>299</v>
      </c>
      <c r="D31" s="172"/>
      <c r="E31" s="172"/>
      <c r="F31" s="172"/>
      <c r="G31" s="172"/>
      <c r="H31" s="172"/>
      <c r="I31" s="172"/>
      <c r="J31" s="257" t="s">
        <v>278</v>
      </c>
      <c r="K31" s="256" t="s">
        <v>297</v>
      </c>
      <c r="L31" s="258"/>
      <c r="M31" s="258"/>
      <c r="N31" s="258"/>
      <c r="O31" s="258"/>
      <c r="P31" s="258"/>
      <c r="Q31" s="172"/>
      <c r="R31" s="172"/>
      <c r="S31" s="172"/>
      <c r="T31" s="172"/>
      <c r="U31" s="172"/>
      <c r="V31" s="172"/>
      <c r="W31" s="172"/>
      <c r="X31" s="172"/>
      <c r="Y31" s="172"/>
      <c r="Z31" s="172"/>
      <c r="AA31" s="172"/>
    </row>
    <row r="32" spans="1:27" ht="13.8">
      <c r="A32" s="172"/>
      <c r="B32" s="257" t="s">
        <v>279</v>
      </c>
      <c r="C32" s="256" t="s">
        <v>300</v>
      </c>
      <c r="D32" s="172"/>
      <c r="E32" s="172"/>
      <c r="F32" s="172"/>
      <c r="G32" s="172"/>
      <c r="H32" s="172"/>
      <c r="I32" s="172"/>
      <c r="J32" s="257" t="s">
        <v>279</v>
      </c>
      <c r="K32" s="259" t="s">
        <v>299</v>
      </c>
      <c r="L32" s="258"/>
      <c r="M32" s="258"/>
      <c r="N32" s="258"/>
      <c r="O32" s="258"/>
      <c r="P32" s="258"/>
      <c r="Q32" s="172"/>
      <c r="R32" s="172"/>
      <c r="S32" s="172"/>
      <c r="T32" s="172"/>
      <c r="U32" s="172"/>
      <c r="V32" s="172"/>
      <c r="W32" s="172"/>
      <c r="X32" s="172"/>
      <c r="Y32" s="172"/>
      <c r="Z32" s="172"/>
      <c r="AA32" s="172"/>
    </row>
    <row r="33" spans="1:27" ht="13.8">
      <c r="A33" s="172"/>
      <c r="B33" s="257" t="s">
        <v>280</v>
      </c>
      <c r="C33" s="259" t="s">
        <v>301</v>
      </c>
      <c r="D33" s="172"/>
      <c r="E33" s="172"/>
      <c r="F33" s="172"/>
      <c r="G33" s="172"/>
      <c r="H33" s="172"/>
      <c r="I33" s="172"/>
      <c r="J33" s="257" t="s">
        <v>280</v>
      </c>
      <c r="K33" s="256" t="s">
        <v>300</v>
      </c>
      <c r="L33" s="258"/>
      <c r="M33" s="258"/>
      <c r="N33" s="258"/>
      <c r="O33" s="258"/>
      <c r="P33" s="258"/>
      <c r="Q33" s="172"/>
      <c r="R33" s="172"/>
      <c r="S33" s="172"/>
      <c r="T33" s="172"/>
      <c r="U33" s="172"/>
      <c r="V33" s="172"/>
      <c r="W33" s="172"/>
      <c r="X33" s="172"/>
      <c r="Y33" s="172"/>
      <c r="Z33" s="172"/>
      <c r="AA33" s="172"/>
    </row>
    <row r="34" spans="1:27" ht="13.8">
      <c r="A34" s="172"/>
      <c r="B34" s="257" t="s">
        <v>281</v>
      </c>
      <c r="C34" s="259" t="s">
        <v>302</v>
      </c>
      <c r="D34" s="172"/>
      <c r="E34" s="172"/>
      <c r="F34" s="172"/>
      <c r="G34" s="172"/>
      <c r="H34" s="172"/>
      <c r="I34" s="172"/>
      <c r="J34" s="257" t="s">
        <v>281</v>
      </c>
      <c r="K34" s="259" t="s">
        <v>303</v>
      </c>
      <c r="L34" s="258"/>
      <c r="M34" s="258"/>
      <c r="N34" s="258"/>
      <c r="O34" s="258"/>
      <c r="P34" s="258"/>
      <c r="Q34" s="172"/>
      <c r="R34" s="172"/>
      <c r="S34" s="172"/>
      <c r="T34" s="172"/>
      <c r="U34" s="172"/>
      <c r="V34" s="172"/>
      <c r="W34" s="172"/>
      <c r="X34" s="172"/>
      <c r="Y34" s="172"/>
      <c r="Z34" s="172"/>
      <c r="AA34" s="172"/>
    </row>
    <row r="35" spans="1:27" ht="13.8">
      <c r="A35" s="172"/>
      <c r="B35" s="257" t="s">
        <v>282</v>
      </c>
      <c r="C35" s="259" t="s">
        <v>304</v>
      </c>
      <c r="D35" s="172"/>
      <c r="E35" s="172"/>
      <c r="F35" s="172"/>
      <c r="G35" s="172"/>
      <c r="H35" s="172"/>
      <c r="I35" s="172"/>
      <c r="J35" s="257" t="s">
        <v>282</v>
      </c>
      <c r="K35" s="256" t="s">
        <v>305</v>
      </c>
      <c r="L35" s="258"/>
      <c r="M35" s="258"/>
      <c r="N35" s="258"/>
      <c r="O35" s="258"/>
      <c r="P35" s="258"/>
      <c r="Q35" s="172"/>
      <c r="R35" s="172"/>
      <c r="S35" s="172"/>
      <c r="T35" s="172"/>
      <c r="U35" s="172"/>
      <c r="V35" s="172"/>
      <c r="W35" s="172"/>
      <c r="X35" s="172"/>
      <c r="Y35" s="172"/>
      <c r="Z35" s="172"/>
      <c r="AA35" s="172"/>
    </row>
    <row r="36" spans="1:27" ht="13.8">
      <c r="A36" s="172"/>
      <c r="B36" s="257"/>
      <c r="C36" s="444"/>
      <c r="D36" s="444"/>
      <c r="E36" s="444"/>
      <c r="F36" s="444"/>
      <c r="G36" s="444"/>
      <c r="H36" s="444"/>
      <c r="I36" s="172"/>
      <c r="J36" s="257"/>
      <c r="K36" s="444"/>
      <c r="L36" s="444"/>
      <c r="M36" s="444"/>
      <c r="N36" s="444"/>
      <c r="O36" s="444"/>
      <c r="P36" s="444"/>
      <c r="Q36" s="172"/>
      <c r="R36" s="172"/>
      <c r="S36" s="172"/>
      <c r="T36" s="172"/>
      <c r="U36" s="172"/>
      <c r="V36" s="172"/>
      <c r="W36" s="172"/>
      <c r="X36" s="172"/>
      <c r="Y36" s="172"/>
      <c r="Z36" s="172"/>
      <c r="AA36" s="172"/>
    </row>
    <row r="37" spans="1:27" ht="13.8">
      <c r="A37" s="172"/>
      <c r="B37" s="257"/>
      <c r="C37" s="193"/>
      <c r="D37" s="172"/>
      <c r="E37" s="172"/>
      <c r="F37" s="172"/>
      <c r="G37" s="172"/>
      <c r="H37" s="172"/>
      <c r="I37" s="172"/>
      <c r="J37" s="257"/>
      <c r="K37" s="193"/>
      <c r="L37" s="172"/>
      <c r="M37" s="172"/>
      <c r="N37" s="172"/>
      <c r="O37" s="172"/>
      <c r="P37" s="172"/>
      <c r="Q37" s="172"/>
      <c r="R37" s="172"/>
      <c r="S37" s="172"/>
      <c r="T37" s="172"/>
      <c r="U37" s="172"/>
      <c r="V37" s="172"/>
      <c r="W37" s="172"/>
      <c r="X37" s="172"/>
      <c r="Y37" s="172"/>
      <c r="Z37" s="172"/>
      <c r="AA37" s="172"/>
    </row>
    <row r="38" spans="1:27" ht="13.8">
      <c r="A38" s="172"/>
      <c r="B38" s="194"/>
      <c r="C38" s="256"/>
      <c r="D38" s="172"/>
      <c r="E38" s="172"/>
      <c r="F38" s="172"/>
      <c r="G38" s="172"/>
      <c r="H38" s="172"/>
      <c r="I38" s="172"/>
      <c r="J38" s="194"/>
      <c r="K38" s="256"/>
      <c r="L38" s="172"/>
      <c r="M38" s="172"/>
      <c r="N38" s="172"/>
      <c r="O38" s="172"/>
      <c r="P38" s="172"/>
      <c r="Q38" s="172"/>
      <c r="R38" s="172"/>
      <c r="S38" s="172"/>
      <c r="T38" s="172"/>
      <c r="U38" s="172"/>
      <c r="V38" s="172"/>
      <c r="W38" s="172"/>
      <c r="X38" s="172"/>
      <c r="Y38" s="172"/>
      <c r="Z38" s="172"/>
      <c r="AA38" s="172"/>
    </row>
    <row r="39" spans="1:27" ht="13.8">
      <c r="A39" s="172"/>
      <c r="B39" s="260"/>
      <c r="C39" s="259"/>
      <c r="D39" s="172"/>
      <c r="E39" s="172"/>
      <c r="F39" s="172"/>
      <c r="G39" s="172"/>
      <c r="H39" s="172"/>
      <c r="I39" s="172"/>
      <c r="J39" s="260"/>
      <c r="K39" s="259"/>
      <c r="L39" s="172"/>
      <c r="M39" s="172"/>
      <c r="N39" s="172"/>
      <c r="O39" s="172"/>
      <c r="P39" s="172"/>
      <c r="Q39" s="172"/>
      <c r="R39" s="172"/>
      <c r="S39" s="172"/>
      <c r="T39" s="172"/>
      <c r="U39" s="172"/>
      <c r="V39" s="172"/>
      <c r="W39" s="172"/>
      <c r="X39" s="172"/>
      <c r="Y39" s="172"/>
      <c r="Z39" s="172"/>
      <c r="AA39" s="172"/>
    </row>
    <row r="40" spans="1:27" ht="13.8">
      <c r="A40" s="172"/>
      <c r="B40" s="182"/>
      <c r="C40" s="172"/>
      <c r="D40" s="172"/>
      <c r="E40" s="172"/>
      <c r="F40" s="172"/>
      <c r="G40" s="172"/>
      <c r="H40" s="172"/>
      <c r="I40" s="172"/>
      <c r="J40" s="260"/>
      <c r="K40" s="256"/>
      <c r="L40" s="172"/>
      <c r="M40" s="172"/>
      <c r="N40" s="172"/>
      <c r="O40" s="172"/>
      <c r="P40" s="172"/>
      <c r="Q40" s="172"/>
      <c r="R40" s="172"/>
      <c r="S40" s="172"/>
      <c r="T40" s="172"/>
      <c r="U40" s="172"/>
      <c r="V40" s="172"/>
      <c r="W40" s="172"/>
      <c r="X40" s="172"/>
      <c r="Y40" s="172"/>
      <c r="Z40" s="172"/>
      <c r="AA40" s="172"/>
    </row>
    <row r="41" spans="1:27" ht="13.8">
      <c r="A41" s="172"/>
      <c r="B41" s="182"/>
      <c r="C41" s="172"/>
      <c r="D41" s="172"/>
      <c r="E41" s="172"/>
      <c r="F41" s="172"/>
      <c r="G41" s="172"/>
      <c r="H41" s="172"/>
      <c r="I41" s="172"/>
      <c r="J41" s="260"/>
      <c r="K41" s="259"/>
      <c r="L41" s="172"/>
      <c r="M41" s="172"/>
      <c r="N41" s="172"/>
      <c r="O41" s="172"/>
      <c r="P41" s="172"/>
      <c r="Q41" s="172"/>
      <c r="R41" s="172"/>
      <c r="S41" s="172"/>
      <c r="T41" s="172"/>
      <c r="U41" s="172"/>
      <c r="V41" s="172"/>
      <c r="W41" s="172"/>
      <c r="X41" s="172"/>
      <c r="Y41" s="172"/>
      <c r="Z41" s="172"/>
      <c r="AA41" s="172"/>
    </row>
    <row r="42" spans="1:27" ht="13.8">
      <c r="A42" s="172"/>
      <c r="B42" s="195"/>
      <c r="C42" s="172"/>
      <c r="D42" s="172"/>
      <c r="E42" s="172"/>
      <c r="F42" s="172"/>
      <c r="G42" s="172"/>
      <c r="H42" s="172"/>
      <c r="I42" s="172"/>
      <c r="J42" s="260"/>
      <c r="K42" s="193"/>
      <c r="L42" s="172"/>
      <c r="M42" s="172"/>
      <c r="N42" s="172"/>
      <c r="O42" s="172"/>
      <c r="P42" s="172"/>
      <c r="Q42" s="172"/>
      <c r="R42" s="172"/>
      <c r="S42" s="172"/>
      <c r="T42" s="172"/>
      <c r="U42" s="172"/>
      <c r="V42" s="172"/>
      <c r="W42" s="172"/>
      <c r="X42" s="172"/>
      <c r="Y42" s="172"/>
      <c r="Z42" s="172"/>
      <c r="AA42" s="172"/>
    </row>
  </sheetData>
  <mergeCells count="22">
    <mergeCell ref="B17:E17"/>
    <mergeCell ref="G17:H17"/>
    <mergeCell ref="J17:J18"/>
    <mergeCell ref="K29:P29"/>
    <mergeCell ref="C36:H36"/>
    <mergeCell ref="K36:P36"/>
    <mergeCell ref="K17:K18"/>
    <mergeCell ref="L17:L18"/>
    <mergeCell ref="M17:M18"/>
    <mergeCell ref="N17:N18"/>
    <mergeCell ref="O17:O18"/>
    <mergeCell ref="P17:P18"/>
    <mergeCell ref="B10:J10"/>
    <mergeCell ref="B11:J11"/>
    <mergeCell ref="B12:J12"/>
    <mergeCell ref="B13:H13"/>
    <mergeCell ref="B14:H14"/>
    <mergeCell ref="B3:D3"/>
    <mergeCell ref="C4:D4"/>
    <mergeCell ref="C5:D5"/>
    <mergeCell ref="C6:D6"/>
    <mergeCell ref="C7:D7"/>
  </mergeCells>
  <conditionalFormatting sqref="B1">
    <cfRule type="cellIs" dxfId="13" priority="1" operator="equal">
      <formula>"Confidential"</formula>
    </cfRule>
    <cfRule type="cellIs" dxfId="12" priority="2" operator="equal">
      <formula>"Non-confidential"</formula>
    </cfRule>
  </conditionalFormatting>
  <hyperlinks>
    <hyperlink ref="M20" r:id="rId1" xr:uid="{A1FDD26B-B0BC-452F-A62B-F09D9CC47156}"/>
    <hyperlink ref="H1:I1" location="Contents!A1" display="Contents" xr:uid="{EE718E79-58EF-40C1-BB40-2C06423C1958}"/>
    <hyperlink ref="H1" location="Contents!A1" display="Contents page" xr:uid="{C2B69517-D0A1-4217-BBF5-FA7FBE0CDF51}"/>
    <hyperlink ref="G1" location="Glossary!A1" display="Glossary" xr:uid="{E75AA71C-7E0C-4841-81BA-06D7CA8D9E81}"/>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4AD3A-BBFC-4082-8A93-6A982E065196}">
  <sheetPr>
    <tabColor rgb="FF92D050"/>
  </sheetPr>
  <dimension ref="A1:F10"/>
  <sheetViews>
    <sheetView showGridLines="0" workbookViewId="0"/>
  </sheetViews>
  <sheetFormatPr defaultRowHeight="13.2"/>
  <cols>
    <col min="1" max="1" width="22.109375" customWidth="1"/>
    <col min="2" max="2" width="48" customWidth="1"/>
    <col min="3" max="3" width="47.6640625" style="32" customWidth="1"/>
    <col min="4" max="4" width="12.6640625" customWidth="1"/>
    <col min="5" max="5" width="13.88671875" customWidth="1"/>
    <col min="6" max="6" width="20" customWidth="1"/>
    <col min="7" max="7" width="9.88671875" customWidth="1"/>
  </cols>
  <sheetData>
    <row r="1" spans="1:6" ht="15" customHeight="1">
      <c r="E1" s="228" t="s">
        <v>224</v>
      </c>
      <c r="F1" s="214" t="s">
        <v>121</v>
      </c>
    </row>
    <row r="3" spans="1:6" ht="36.6">
      <c r="A3" s="422" t="s">
        <v>236</v>
      </c>
      <c r="B3" s="422"/>
      <c r="C3" s="422"/>
    </row>
    <row r="6" spans="1:6" s="206" customFormat="1" ht="17.399999999999999">
      <c r="A6" s="232" t="s">
        <v>227</v>
      </c>
      <c r="B6" s="232" t="s">
        <v>228</v>
      </c>
      <c r="C6" s="233" t="s">
        <v>229</v>
      </c>
    </row>
    <row r="7" spans="1:6" s="206" customFormat="1" ht="15.6">
      <c r="A7" s="225" t="s">
        <v>235</v>
      </c>
      <c r="B7" s="220" t="s">
        <v>236</v>
      </c>
      <c r="C7" s="208"/>
    </row>
    <row r="8" spans="1:6" ht="15">
      <c r="C8" s="209"/>
      <c r="D8" s="209"/>
    </row>
    <row r="9" spans="1:6" ht="15">
      <c r="C9" s="209"/>
      <c r="D9" s="209"/>
    </row>
    <row r="10" spans="1:6" ht="15">
      <c r="C10" s="209"/>
      <c r="D10" s="209"/>
    </row>
  </sheetData>
  <mergeCells count="1">
    <mergeCell ref="A3:C3"/>
  </mergeCells>
  <hyperlinks>
    <hyperlink ref="A7" location="'Your goods'!A1" display="Your goods" xr:uid="{53472BFE-4FFD-4F3D-B153-4934D1365260}"/>
    <hyperlink ref="F1" location="Contents!A1" display="Contents page" xr:uid="{30BC4996-E83B-4395-8015-F571FC425904}"/>
    <hyperlink ref="E1" location="Glossary!A1" display="Glossary" xr:uid="{22DA8767-55B7-4131-89DA-EA76E212963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25646-5BB1-4286-8469-D1ABE3F1BE2B}">
  <dimension ref="A1:AW43"/>
  <sheetViews>
    <sheetView showGridLines="0" zoomScale="80" zoomScaleNormal="80" workbookViewId="0">
      <selection activeCell="B18" sqref="B18"/>
    </sheetView>
  </sheetViews>
  <sheetFormatPr defaultColWidth="8.5546875" defaultRowHeight="13.8"/>
  <cols>
    <col min="1" max="1" width="12.5546875" style="1" customWidth="1"/>
    <col min="2" max="6" width="22.5546875" style="1" customWidth="1"/>
    <col min="7" max="8" width="40.5546875" style="1" customWidth="1"/>
    <col min="9" max="9" width="45.44140625" style="1" customWidth="1"/>
    <col min="10" max="10" width="43.44140625" style="1" customWidth="1"/>
    <col min="11" max="16384" width="8.5546875" style="1"/>
  </cols>
  <sheetData>
    <row r="1" spans="1:49" s="231" customFormat="1" ht="17.100000000000001" customHeight="1">
      <c r="A1" s="261"/>
      <c r="B1" s="213" t="str">
        <f>Guidance!F19</f>
        <v>Non-confidential</v>
      </c>
      <c r="C1" s="261"/>
      <c r="D1" s="261"/>
      <c r="E1" s="261"/>
      <c r="F1" s="261"/>
      <c r="G1" s="261"/>
      <c r="H1" s="236" t="s">
        <v>224</v>
      </c>
      <c r="I1" s="235" t="s">
        <v>121</v>
      </c>
      <c r="J1" s="261"/>
      <c r="K1" s="261"/>
      <c r="L1" s="261"/>
      <c r="M1" s="261"/>
      <c r="N1" s="261"/>
      <c r="O1" s="261"/>
      <c r="P1" s="261"/>
      <c r="Q1" s="261"/>
      <c r="R1" s="261"/>
      <c r="S1" s="261"/>
      <c r="T1" s="261"/>
      <c r="U1" s="261"/>
      <c r="V1" s="261"/>
      <c r="W1" s="261"/>
      <c r="X1" s="261"/>
      <c r="Y1" s="261"/>
      <c r="Z1" s="261"/>
      <c r="AA1" s="261"/>
      <c r="AB1" s="261"/>
      <c r="AC1" s="261"/>
      <c r="AD1" s="261"/>
      <c r="AE1" s="261"/>
      <c r="AF1" s="261"/>
      <c r="AG1" s="261"/>
      <c r="AH1" s="261"/>
      <c r="AI1" s="261"/>
      <c r="AJ1" s="261"/>
      <c r="AK1" s="261"/>
      <c r="AL1" s="261"/>
      <c r="AM1" s="261"/>
      <c r="AN1" s="261"/>
      <c r="AO1" s="261"/>
      <c r="AP1" s="261"/>
      <c r="AQ1" s="261"/>
      <c r="AR1" s="261"/>
      <c r="AS1" s="261"/>
      <c r="AT1" s="261"/>
      <c r="AU1" s="261"/>
      <c r="AV1" s="261"/>
      <c r="AW1" s="261"/>
    </row>
    <row r="2" spans="1:49" ht="17.100000000000001" customHeight="1" thickBot="1">
      <c r="A2" s="261"/>
      <c r="B2" s="261"/>
      <c r="C2" s="261"/>
      <c r="D2" s="261"/>
      <c r="E2" s="261"/>
      <c r="F2" s="261"/>
      <c r="G2" s="261"/>
      <c r="H2" s="445"/>
      <c r="I2" s="446"/>
      <c r="J2" s="446"/>
      <c r="K2" s="446"/>
      <c r="L2" s="446"/>
      <c r="M2" s="261"/>
      <c r="N2" s="261"/>
      <c r="O2" s="261"/>
      <c r="P2" s="261"/>
      <c r="Q2" s="261"/>
      <c r="R2" s="261"/>
      <c r="S2" s="261"/>
      <c r="T2" s="261"/>
      <c r="U2" s="261"/>
      <c r="V2" s="261"/>
      <c r="W2" s="261"/>
      <c r="X2" s="261"/>
      <c r="Y2" s="261"/>
      <c r="Z2" s="261"/>
      <c r="AA2" s="261"/>
      <c r="AB2" s="261"/>
      <c r="AC2" s="261"/>
      <c r="AD2" s="261"/>
      <c r="AE2" s="261"/>
      <c r="AF2" s="261"/>
      <c r="AG2" s="261"/>
      <c r="AH2" s="261"/>
      <c r="AI2" s="261"/>
      <c r="AJ2" s="261"/>
      <c r="AK2" s="261"/>
      <c r="AL2" s="261"/>
      <c r="AM2" s="261"/>
      <c r="AN2" s="261"/>
      <c r="AO2" s="261"/>
      <c r="AP2" s="261"/>
      <c r="AQ2" s="261"/>
      <c r="AR2" s="261"/>
      <c r="AS2" s="261"/>
      <c r="AT2" s="261"/>
      <c r="AU2" s="261"/>
      <c r="AV2" s="261"/>
      <c r="AW2" s="262"/>
    </row>
    <row r="3" spans="1:49" ht="17.100000000000001" customHeight="1">
      <c r="A3" s="261"/>
      <c r="B3" s="200" t="s">
        <v>235</v>
      </c>
      <c r="C3" s="201"/>
      <c r="D3" s="201"/>
      <c r="E3" s="261"/>
      <c r="F3" s="261"/>
      <c r="G3" s="26"/>
      <c r="H3" s="445"/>
      <c r="I3" s="446"/>
      <c r="J3" s="446"/>
      <c r="K3" s="446"/>
      <c r="L3" s="446"/>
      <c r="M3" s="261"/>
      <c r="N3" s="261"/>
      <c r="O3" s="261"/>
      <c r="P3" s="261"/>
      <c r="Q3" s="261"/>
      <c r="R3" s="261"/>
      <c r="S3" s="261"/>
      <c r="T3" s="261"/>
      <c r="U3" s="261"/>
      <c r="V3" s="261"/>
      <c r="W3" s="261"/>
      <c r="X3" s="261"/>
      <c r="Y3" s="261"/>
      <c r="Z3" s="261"/>
      <c r="AA3" s="261"/>
      <c r="AB3" s="261"/>
      <c r="AC3" s="261"/>
      <c r="AD3" s="261"/>
      <c r="AE3" s="261"/>
      <c r="AF3" s="261"/>
      <c r="AG3" s="261"/>
      <c r="AH3" s="261"/>
      <c r="AI3" s="261"/>
      <c r="AJ3" s="261"/>
      <c r="AK3" s="261"/>
      <c r="AL3" s="261"/>
      <c r="AM3" s="261"/>
      <c r="AN3" s="261"/>
      <c r="AO3" s="261"/>
      <c r="AP3" s="261"/>
      <c r="AQ3" s="261"/>
      <c r="AR3" s="261"/>
      <c r="AS3" s="261"/>
      <c r="AT3" s="261"/>
      <c r="AU3" s="261"/>
      <c r="AV3" s="261"/>
      <c r="AW3" s="262"/>
    </row>
    <row r="4" spans="1:49" ht="17.100000000000001" customHeight="1">
      <c r="A4" s="261"/>
      <c r="B4" s="83" t="s">
        <v>249</v>
      </c>
      <c r="C4" s="427" t="str">
        <f>Guidance!$E11</f>
        <v>ER0081</v>
      </c>
      <c r="D4" s="427"/>
      <c r="E4" s="261"/>
      <c r="F4" s="261"/>
      <c r="G4" s="261"/>
      <c r="H4" s="261"/>
      <c r="I4" s="261"/>
      <c r="J4" s="261"/>
      <c r="K4" s="261"/>
      <c r="L4" s="261"/>
      <c r="M4" s="261"/>
      <c r="N4" s="261"/>
      <c r="O4" s="261"/>
      <c r="P4" s="261"/>
      <c r="Q4" s="261"/>
      <c r="R4" s="261"/>
      <c r="S4" s="261"/>
      <c r="T4" s="261"/>
      <c r="U4" s="261"/>
      <c r="V4" s="261"/>
      <c r="W4" s="261"/>
      <c r="X4" s="261"/>
      <c r="Y4" s="261"/>
      <c r="Z4" s="261"/>
      <c r="AA4" s="261"/>
      <c r="AB4" s="261"/>
      <c r="AC4" s="261"/>
      <c r="AD4" s="261"/>
      <c r="AE4" s="261"/>
      <c r="AF4" s="261"/>
      <c r="AG4" s="261"/>
      <c r="AH4" s="261"/>
      <c r="AI4" s="261"/>
      <c r="AJ4" s="261"/>
      <c r="AK4" s="261"/>
      <c r="AL4" s="261"/>
      <c r="AM4" s="261"/>
      <c r="AN4" s="261"/>
      <c r="AO4" s="261"/>
      <c r="AP4" s="261"/>
      <c r="AQ4" s="261"/>
      <c r="AR4" s="261"/>
      <c r="AS4" s="261"/>
      <c r="AT4" s="261"/>
      <c r="AU4" s="261"/>
      <c r="AV4" s="261"/>
      <c r="AW4" s="262"/>
    </row>
    <row r="5" spans="1:49" ht="17.100000000000001" customHeight="1">
      <c r="A5" s="261"/>
      <c r="B5" s="83" t="s">
        <v>250</v>
      </c>
      <c r="C5" s="428" t="str">
        <f>Guidance!$E13</f>
        <v>example plc</v>
      </c>
      <c r="D5" s="428"/>
      <c r="E5" s="261"/>
      <c r="F5" s="261"/>
      <c r="G5" s="261"/>
      <c r="H5" s="261"/>
      <c r="I5" s="261"/>
      <c r="J5" s="261"/>
      <c r="K5" s="261"/>
      <c r="L5" s="261"/>
      <c r="M5" s="261"/>
      <c r="N5" s="261"/>
      <c r="O5" s="261"/>
      <c r="P5" s="261"/>
      <c r="Q5" s="261"/>
      <c r="R5" s="261"/>
      <c r="S5" s="261"/>
      <c r="T5" s="261"/>
      <c r="U5" s="261"/>
      <c r="V5" s="261"/>
      <c r="W5" s="261"/>
      <c r="X5" s="261"/>
      <c r="Y5" s="261"/>
      <c r="Z5" s="261"/>
      <c r="AA5" s="261"/>
      <c r="AB5" s="261"/>
      <c r="AC5" s="261"/>
      <c r="AD5" s="261"/>
      <c r="AE5" s="261"/>
      <c r="AF5" s="261"/>
      <c r="AG5" s="261"/>
      <c r="AH5" s="261"/>
      <c r="AI5" s="261"/>
      <c r="AJ5" s="261"/>
      <c r="AK5" s="261"/>
      <c r="AL5" s="261"/>
      <c r="AM5" s="261"/>
      <c r="AN5" s="261"/>
      <c r="AO5" s="261"/>
      <c r="AP5" s="261"/>
      <c r="AQ5" s="261"/>
      <c r="AR5" s="261"/>
      <c r="AS5" s="261"/>
      <c r="AT5" s="261"/>
      <c r="AU5" s="261"/>
      <c r="AV5" s="261"/>
      <c r="AW5" s="262"/>
    </row>
    <row r="6" spans="1:49" ht="17.100000000000001" customHeight="1">
      <c r="A6" s="261"/>
      <c r="B6" s="83" t="s">
        <v>251</v>
      </c>
      <c r="C6" s="428" t="str">
        <f>'Internal use'!$B10</f>
        <v>01/10/2024 - 30/09/2025</v>
      </c>
      <c r="D6" s="429"/>
      <c r="E6" s="261"/>
      <c r="F6" s="261"/>
      <c r="G6" s="261"/>
      <c r="H6" s="261"/>
      <c r="I6" s="261"/>
      <c r="J6" s="261"/>
      <c r="K6" s="261"/>
      <c r="L6" s="261"/>
      <c r="M6" s="261"/>
      <c r="N6" s="261"/>
      <c r="O6" s="261"/>
      <c r="P6" s="261"/>
      <c r="Q6" s="261"/>
      <c r="R6" s="261"/>
      <c r="S6" s="261"/>
      <c r="T6" s="261"/>
      <c r="U6" s="261"/>
      <c r="V6" s="261"/>
      <c r="W6" s="261"/>
      <c r="X6" s="261"/>
      <c r="Y6" s="261"/>
      <c r="Z6" s="261"/>
      <c r="AA6" s="261"/>
      <c r="AB6" s="261"/>
      <c r="AC6" s="261"/>
      <c r="AD6" s="261"/>
      <c r="AE6" s="261"/>
      <c r="AF6" s="261"/>
      <c r="AG6" s="261"/>
      <c r="AH6" s="261"/>
      <c r="AI6" s="261"/>
      <c r="AJ6" s="261"/>
      <c r="AK6" s="261"/>
      <c r="AL6" s="261"/>
      <c r="AM6" s="261"/>
      <c r="AN6" s="261"/>
      <c r="AO6" s="261"/>
      <c r="AP6" s="261"/>
      <c r="AQ6" s="261"/>
      <c r="AR6" s="261"/>
      <c r="AS6" s="261"/>
      <c r="AT6" s="261"/>
      <c r="AU6" s="261"/>
      <c r="AV6" s="261"/>
      <c r="AW6" s="262"/>
    </row>
    <row r="7" spans="1:49" ht="17.100000000000001" customHeight="1">
      <c r="A7" s="261"/>
      <c r="B7" s="83" t="s">
        <v>252</v>
      </c>
      <c r="C7" s="428" t="str">
        <f>'Internal use'!$B9</f>
        <v>01/10/2021 - 30/09/2025</v>
      </c>
      <c r="D7" s="429"/>
      <c r="E7" s="261"/>
      <c r="F7" s="261"/>
      <c r="G7" s="261"/>
      <c r="H7" s="261"/>
      <c r="I7" s="261"/>
      <c r="J7" s="261"/>
      <c r="K7" s="261"/>
      <c r="L7" s="261"/>
      <c r="M7" s="261"/>
      <c r="N7" s="261"/>
      <c r="O7" s="261"/>
      <c r="P7" s="261"/>
      <c r="Q7" s="261"/>
      <c r="R7" s="261"/>
      <c r="S7" s="261"/>
      <c r="T7" s="261"/>
      <c r="U7" s="261"/>
      <c r="V7" s="261"/>
      <c r="W7" s="261"/>
      <c r="X7" s="261"/>
      <c r="Y7" s="261"/>
      <c r="Z7" s="261"/>
      <c r="AA7" s="261"/>
      <c r="AB7" s="261"/>
      <c r="AC7" s="261"/>
      <c r="AD7" s="261"/>
      <c r="AE7" s="261"/>
      <c r="AF7" s="261"/>
      <c r="AG7" s="261"/>
      <c r="AH7" s="261"/>
      <c r="AI7" s="261"/>
      <c r="AJ7" s="261"/>
      <c r="AK7" s="261"/>
      <c r="AL7" s="261"/>
      <c r="AM7" s="261"/>
      <c r="AN7" s="261"/>
      <c r="AO7" s="261"/>
      <c r="AP7" s="261"/>
      <c r="AQ7" s="261"/>
      <c r="AR7" s="261"/>
      <c r="AS7" s="261"/>
      <c r="AT7" s="261"/>
      <c r="AU7" s="261"/>
      <c r="AV7" s="261"/>
      <c r="AW7" s="262"/>
    </row>
    <row r="8" spans="1:49" ht="17.100000000000001" customHeight="1" thickBot="1">
      <c r="A8" s="261"/>
      <c r="B8" s="23"/>
      <c r="C8" s="22"/>
      <c r="D8" s="22"/>
      <c r="E8" s="22"/>
      <c r="F8" s="261"/>
      <c r="G8" s="261"/>
      <c r="H8" s="261"/>
      <c r="I8" s="261"/>
      <c r="J8" s="261"/>
      <c r="K8" s="261"/>
      <c r="L8" s="261"/>
      <c r="M8" s="261"/>
      <c r="N8" s="261"/>
      <c r="O8" s="261"/>
      <c r="P8" s="261"/>
      <c r="Q8" s="261"/>
      <c r="R8" s="261"/>
      <c r="S8" s="261"/>
      <c r="T8" s="261"/>
      <c r="U8" s="261"/>
      <c r="V8" s="261"/>
      <c r="W8" s="261"/>
      <c r="X8" s="261"/>
      <c r="Y8" s="261"/>
      <c r="Z8" s="261"/>
      <c r="AA8" s="261"/>
      <c r="AB8" s="261"/>
      <c r="AC8" s="261"/>
      <c r="AD8" s="261"/>
      <c r="AE8" s="261"/>
      <c r="AF8" s="261"/>
      <c r="AG8" s="261"/>
      <c r="AH8" s="261"/>
      <c r="AI8" s="261"/>
      <c r="AJ8" s="261"/>
      <c r="AK8" s="261"/>
      <c r="AL8" s="261"/>
      <c r="AM8" s="261"/>
      <c r="AN8" s="261"/>
      <c r="AO8" s="261"/>
      <c r="AP8" s="261"/>
      <c r="AQ8" s="261"/>
      <c r="AR8" s="261"/>
      <c r="AS8" s="261"/>
      <c r="AT8" s="261"/>
      <c r="AU8" s="261"/>
      <c r="AV8" s="261"/>
      <c r="AW8" s="262"/>
    </row>
    <row r="9" spans="1:49" ht="17.100000000000001" customHeight="1">
      <c r="A9" s="261"/>
      <c r="B9" s="39" t="s">
        <v>253</v>
      </c>
      <c r="C9" s="43"/>
      <c r="D9" s="43"/>
      <c r="E9" s="43"/>
      <c r="F9" s="43"/>
      <c r="G9" s="43"/>
      <c r="H9" s="43"/>
      <c r="I9" s="261"/>
      <c r="J9" s="261"/>
      <c r="K9" s="261"/>
      <c r="L9" s="261"/>
      <c r="M9" s="261"/>
      <c r="N9" s="261"/>
      <c r="O9" s="261"/>
      <c r="P9" s="261"/>
      <c r="Q9" s="261"/>
      <c r="R9" s="261"/>
      <c r="S9" s="261"/>
      <c r="T9" s="261"/>
      <c r="U9" s="261"/>
      <c r="V9" s="261"/>
      <c r="W9" s="261"/>
      <c r="X9" s="261"/>
      <c r="Y9" s="261"/>
      <c r="Z9" s="261"/>
      <c r="AA9" s="261"/>
      <c r="AB9" s="261"/>
      <c r="AC9" s="261"/>
      <c r="AD9" s="261"/>
      <c r="AE9" s="261"/>
      <c r="AF9" s="261"/>
      <c r="AG9" s="261"/>
      <c r="AH9" s="261"/>
      <c r="AI9" s="261"/>
      <c r="AJ9" s="261"/>
      <c r="AK9" s="261"/>
      <c r="AL9" s="261"/>
      <c r="AM9" s="261"/>
      <c r="AN9" s="261"/>
      <c r="AO9" s="261"/>
      <c r="AP9" s="261"/>
      <c r="AQ9" s="261"/>
      <c r="AR9" s="261"/>
      <c r="AS9" s="261"/>
      <c r="AT9" s="261"/>
      <c r="AU9" s="261"/>
      <c r="AV9" s="261"/>
      <c r="AW9" s="262"/>
    </row>
    <row r="10" spans="1:49" ht="17.100000000000001" customHeight="1">
      <c r="A10" s="261"/>
      <c r="B10" s="263" t="s">
        <v>306</v>
      </c>
      <c r="C10" s="264"/>
      <c r="D10" s="264"/>
      <c r="E10" s="264"/>
      <c r="F10" s="264"/>
      <c r="G10" s="264"/>
      <c r="H10" s="265"/>
      <c r="I10" s="261"/>
      <c r="J10" s="261"/>
      <c r="K10" s="261"/>
      <c r="L10" s="261"/>
      <c r="M10" s="261"/>
      <c r="N10" s="261"/>
      <c r="O10" s="261"/>
      <c r="P10" s="261"/>
      <c r="Q10" s="261"/>
      <c r="R10" s="261"/>
      <c r="S10" s="261"/>
      <c r="T10" s="261"/>
      <c r="U10" s="261"/>
      <c r="V10" s="261"/>
      <c r="W10" s="261"/>
      <c r="X10" s="261"/>
      <c r="Y10" s="261"/>
      <c r="Z10" s="261"/>
      <c r="AA10" s="261"/>
      <c r="AB10" s="261"/>
      <c r="AC10" s="261"/>
      <c r="AD10" s="261"/>
      <c r="AE10" s="261"/>
      <c r="AF10" s="261"/>
      <c r="AG10" s="261"/>
      <c r="AH10" s="261"/>
      <c r="AI10" s="261"/>
      <c r="AJ10" s="261"/>
      <c r="AK10" s="261"/>
      <c r="AL10" s="261"/>
      <c r="AM10" s="261"/>
      <c r="AN10" s="261"/>
      <c r="AO10" s="261"/>
      <c r="AP10" s="261"/>
      <c r="AQ10" s="261"/>
      <c r="AR10" s="261"/>
      <c r="AS10" s="261"/>
      <c r="AT10" s="261"/>
      <c r="AU10" s="261"/>
      <c r="AV10" s="261"/>
      <c r="AW10" s="262"/>
    </row>
    <row r="11" spans="1:49" ht="17.100000000000001" customHeight="1">
      <c r="A11" s="261"/>
      <c r="B11" s="266" t="s">
        <v>307</v>
      </c>
      <c r="C11" s="253"/>
      <c r="D11" s="253"/>
      <c r="E11" s="253"/>
      <c r="F11" s="253"/>
      <c r="G11" s="253"/>
      <c r="H11" s="267"/>
      <c r="I11" s="261"/>
      <c r="J11" s="261"/>
      <c r="K11" s="261"/>
      <c r="L11" s="261"/>
      <c r="M11" s="261"/>
      <c r="N11" s="261"/>
      <c r="O11" s="261"/>
      <c r="P11" s="261"/>
      <c r="Q11" s="261"/>
      <c r="R11" s="261"/>
      <c r="S11" s="261"/>
      <c r="T11" s="261"/>
      <c r="U11" s="261"/>
      <c r="V11" s="261"/>
      <c r="W11" s="261"/>
      <c r="X11" s="261"/>
      <c r="Y11" s="261"/>
      <c r="Z11" s="261"/>
      <c r="AA11" s="261"/>
      <c r="AB11" s="261"/>
      <c r="AC11" s="261"/>
      <c r="AD11" s="261"/>
      <c r="AE11" s="261"/>
      <c r="AF11" s="261"/>
      <c r="AG11" s="261"/>
      <c r="AH11" s="261"/>
      <c r="AI11" s="261"/>
      <c r="AJ11" s="261"/>
      <c r="AK11" s="261"/>
      <c r="AL11" s="261"/>
      <c r="AM11" s="261"/>
      <c r="AN11" s="261"/>
      <c r="AO11" s="261"/>
      <c r="AP11" s="261"/>
      <c r="AQ11" s="261"/>
      <c r="AR11" s="261"/>
      <c r="AS11" s="261"/>
      <c r="AT11" s="261"/>
      <c r="AU11" s="261"/>
      <c r="AV11" s="261"/>
      <c r="AW11" s="262"/>
    </row>
    <row r="12" spans="1:49" ht="17.100000000000001" customHeight="1">
      <c r="A12" s="261"/>
      <c r="B12" s="447" t="s">
        <v>308</v>
      </c>
      <c r="C12" s="448"/>
      <c r="D12" s="448"/>
      <c r="E12" s="448"/>
      <c r="F12" s="448"/>
      <c r="G12" s="448"/>
      <c r="H12" s="268"/>
      <c r="I12" s="261"/>
      <c r="J12" s="261"/>
      <c r="K12" s="261"/>
      <c r="L12" s="261"/>
      <c r="M12" s="261"/>
      <c r="N12" s="261"/>
      <c r="O12" s="261"/>
      <c r="P12" s="261"/>
      <c r="Q12" s="261"/>
      <c r="R12" s="261"/>
      <c r="S12" s="261"/>
      <c r="T12" s="261"/>
      <c r="U12" s="261"/>
      <c r="V12" s="261"/>
      <c r="W12" s="261"/>
      <c r="X12" s="261"/>
      <c r="Y12" s="261"/>
      <c r="Z12" s="261"/>
      <c r="AA12" s="261"/>
      <c r="AB12" s="261"/>
      <c r="AC12" s="261"/>
      <c r="AD12" s="261"/>
      <c r="AE12" s="261"/>
      <c r="AF12" s="261"/>
      <c r="AG12" s="261"/>
      <c r="AH12" s="261"/>
      <c r="AI12" s="261"/>
      <c r="AJ12" s="261"/>
      <c r="AK12" s="261"/>
      <c r="AL12" s="261"/>
      <c r="AM12" s="261"/>
      <c r="AN12" s="261"/>
      <c r="AO12" s="261"/>
      <c r="AP12" s="261"/>
      <c r="AQ12" s="261"/>
      <c r="AR12" s="261"/>
      <c r="AS12" s="261"/>
      <c r="AT12" s="261"/>
      <c r="AU12" s="261"/>
      <c r="AV12" s="261"/>
      <c r="AW12" s="262"/>
    </row>
    <row r="13" spans="1:49" ht="17.100000000000001" customHeight="1">
      <c r="A13" s="261"/>
      <c r="B13" s="253"/>
      <c r="C13" s="253"/>
      <c r="D13" s="253"/>
      <c r="E13" s="253"/>
      <c r="F13" s="253"/>
      <c r="G13" s="253"/>
      <c r="H13" s="253"/>
      <c r="I13" s="261"/>
      <c r="J13" s="261"/>
      <c r="K13" s="261"/>
      <c r="L13" s="261"/>
      <c r="M13" s="261"/>
      <c r="N13" s="261"/>
      <c r="O13" s="261"/>
      <c r="P13" s="261"/>
      <c r="Q13" s="261"/>
      <c r="R13" s="261"/>
      <c r="S13" s="261"/>
      <c r="T13" s="261"/>
      <c r="U13" s="261"/>
      <c r="V13" s="261"/>
      <c r="W13" s="261"/>
      <c r="X13" s="261"/>
      <c r="Y13" s="261"/>
      <c r="Z13" s="261"/>
      <c r="AA13" s="261"/>
      <c r="AB13" s="261"/>
      <c r="AC13" s="261"/>
      <c r="AD13" s="261"/>
      <c r="AE13" s="261"/>
      <c r="AF13" s="261"/>
      <c r="AG13" s="261"/>
      <c r="AH13" s="261"/>
      <c r="AI13" s="261"/>
      <c r="AJ13" s="261"/>
      <c r="AK13" s="261"/>
      <c r="AL13" s="261"/>
      <c r="AM13" s="261"/>
      <c r="AN13" s="261"/>
      <c r="AO13" s="261"/>
      <c r="AP13" s="261"/>
      <c r="AQ13" s="261"/>
      <c r="AR13" s="261"/>
      <c r="AS13" s="261"/>
      <c r="AT13" s="261"/>
      <c r="AU13" s="261"/>
      <c r="AV13" s="261"/>
      <c r="AW13" s="262"/>
    </row>
    <row r="14" spans="1:49">
      <c r="A14" s="261"/>
      <c r="B14" s="261"/>
      <c r="C14" s="261"/>
      <c r="D14" s="261"/>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2"/>
    </row>
    <row r="15" spans="1:49" s="4" customFormat="1" ht="17.100000000000001" customHeight="1">
      <c r="A15" s="259"/>
      <c r="B15" s="98" t="s">
        <v>309</v>
      </c>
      <c r="C15" s="297" t="s">
        <v>310</v>
      </c>
      <c r="D15" s="297"/>
      <c r="E15" s="442"/>
      <c r="F15" s="442"/>
      <c r="G15" s="297" t="s">
        <v>311</v>
      </c>
      <c r="H15" s="442"/>
      <c r="I15" s="297" t="s">
        <v>312</v>
      </c>
      <c r="J15" s="442"/>
      <c r="K15" s="259"/>
      <c r="L15" s="259"/>
      <c r="M15" s="259"/>
      <c r="N15" s="259"/>
      <c r="O15" s="259"/>
      <c r="P15" s="259"/>
      <c r="Q15" s="259"/>
      <c r="R15" s="259"/>
      <c r="S15" s="259"/>
      <c r="T15" s="259"/>
      <c r="U15" s="259"/>
      <c r="V15" s="259"/>
      <c r="W15" s="259"/>
      <c r="X15" s="259"/>
      <c r="Y15" s="259"/>
      <c r="Z15" s="259"/>
      <c r="AA15" s="259"/>
      <c r="AB15" s="259"/>
      <c r="AC15" s="259"/>
      <c r="AD15" s="259"/>
      <c r="AE15" s="259"/>
      <c r="AF15" s="259"/>
      <c r="AG15" s="259"/>
      <c r="AH15" s="259"/>
      <c r="AI15" s="259"/>
      <c r="AJ15" s="259"/>
      <c r="AK15" s="259"/>
      <c r="AL15" s="259"/>
      <c r="AM15" s="259"/>
      <c r="AN15" s="259"/>
      <c r="AO15" s="259"/>
      <c r="AP15" s="259"/>
      <c r="AQ15" s="259"/>
      <c r="AR15" s="259"/>
      <c r="AS15" s="259"/>
      <c r="AT15" s="259"/>
      <c r="AU15" s="259"/>
      <c r="AV15" s="259"/>
      <c r="AW15" s="269"/>
    </row>
    <row r="16" spans="1:49" ht="74.849999999999994" customHeight="1">
      <c r="A16" s="261"/>
      <c r="B16" s="56" t="s">
        <v>313</v>
      </c>
      <c r="C16" s="56" t="s">
        <v>314</v>
      </c>
      <c r="D16" s="56" t="s">
        <v>315</v>
      </c>
      <c r="E16" s="56" t="s">
        <v>316</v>
      </c>
      <c r="F16" s="56" t="s">
        <v>317</v>
      </c>
      <c r="G16" s="56" t="s">
        <v>318</v>
      </c>
      <c r="H16" s="56" t="s">
        <v>319</v>
      </c>
      <c r="I16" s="56" t="s">
        <v>320</v>
      </c>
      <c r="J16" s="56" t="s">
        <v>321</v>
      </c>
      <c r="K16" s="261"/>
      <c r="L16" s="261"/>
      <c r="M16" s="261"/>
      <c r="N16" s="261"/>
      <c r="O16" s="261"/>
      <c r="P16" s="261"/>
      <c r="Q16" s="261"/>
      <c r="R16" s="261"/>
      <c r="S16" s="261"/>
      <c r="T16" s="261"/>
      <c r="U16" s="261"/>
      <c r="V16" s="261"/>
      <c r="W16" s="261"/>
      <c r="X16" s="261"/>
      <c r="Y16" s="261"/>
      <c r="Z16" s="261"/>
      <c r="AA16" s="261"/>
      <c r="AB16" s="261"/>
      <c r="AC16" s="261"/>
      <c r="AD16" s="261"/>
      <c r="AE16" s="261"/>
      <c r="AF16" s="261"/>
      <c r="AG16" s="261"/>
      <c r="AH16" s="261"/>
      <c r="AI16" s="261"/>
      <c r="AJ16" s="261"/>
      <c r="AK16" s="261"/>
      <c r="AL16" s="261"/>
      <c r="AM16" s="261"/>
      <c r="AN16" s="261"/>
      <c r="AO16" s="261"/>
      <c r="AP16" s="261"/>
      <c r="AQ16" s="261"/>
      <c r="AR16" s="261"/>
      <c r="AS16" s="261"/>
      <c r="AT16" s="261"/>
      <c r="AU16" s="261"/>
      <c r="AV16" s="261"/>
      <c r="AW16" s="261"/>
    </row>
    <row r="17" spans="1:49" ht="17.100000000000001" customHeight="1">
      <c r="A17" s="261"/>
      <c r="B17" s="56" t="s">
        <v>276</v>
      </c>
      <c r="C17" s="56" t="s">
        <v>277</v>
      </c>
      <c r="D17" s="56" t="s">
        <v>278</v>
      </c>
      <c r="E17" s="56" t="s">
        <v>279</v>
      </c>
      <c r="F17" s="56" t="s">
        <v>280</v>
      </c>
      <c r="G17" s="56" t="s">
        <v>281</v>
      </c>
      <c r="H17" s="56" t="s">
        <v>282</v>
      </c>
      <c r="I17" s="56" t="s">
        <v>322</v>
      </c>
      <c r="J17" s="56" t="s">
        <v>323</v>
      </c>
      <c r="K17" s="261"/>
      <c r="L17" s="261"/>
      <c r="M17" s="261"/>
      <c r="N17" s="261"/>
      <c r="O17" s="261"/>
      <c r="P17" s="261"/>
      <c r="Q17" s="261"/>
      <c r="R17" s="261"/>
      <c r="S17" s="261"/>
      <c r="T17" s="261"/>
      <c r="U17" s="261"/>
      <c r="V17" s="261"/>
      <c r="W17" s="261"/>
      <c r="X17" s="261"/>
      <c r="Y17" s="261"/>
      <c r="Z17" s="261"/>
      <c r="AA17" s="261"/>
      <c r="AB17" s="261"/>
      <c r="AC17" s="261"/>
      <c r="AD17" s="261"/>
      <c r="AE17" s="261"/>
      <c r="AF17" s="261"/>
      <c r="AG17" s="261"/>
      <c r="AH17" s="261"/>
      <c r="AI17" s="261"/>
      <c r="AJ17" s="261"/>
      <c r="AK17" s="261"/>
      <c r="AL17" s="261"/>
      <c r="AM17" s="261"/>
      <c r="AN17" s="261"/>
      <c r="AO17" s="261"/>
      <c r="AP17" s="261"/>
      <c r="AQ17" s="261"/>
      <c r="AR17" s="261"/>
      <c r="AS17" s="261"/>
      <c r="AT17" s="261"/>
      <c r="AU17" s="261"/>
      <c r="AV17" s="261"/>
      <c r="AW17" s="261"/>
    </row>
    <row r="18" spans="1:49" s="28" customFormat="1" ht="17.100000000000001" customHeight="1">
      <c r="A18" s="27"/>
      <c r="B18" s="99"/>
      <c r="C18" s="100"/>
      <c r="D18" s="100"/>
      <c r="E18" s="101"/>
      <c r="F18" s="101"/>
      <c r="G18" s="102"/>
      <c r="H18" s="102"/>
      <c r="I18" s="102"/>
      <c r="J18" s="101"/>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row>
    <row r="19" spans="1:49" ht="17.100000000000001" customHeight="1">
      <c r="A19" s="261"/>
      <c r="B19" s="270"/>
      <c r="C19" s="271"/>
      <c r="D19" s="271"/>
      <c r="E19" s="270"/>
      <c r="F19" s="270"/>
      <c r="G19" s="272"/>
      <c r="H19" s="272"/>
      <c r="I19" s="272"/>
      <c r="J19" s="97"/>
      <c r="K19" s="261"/>
      <c r="L19" s="261"/>
      <c r="M19" s="261"/>
      <c r="N19" s="261"/>
      <c r="O19" s="261"/>
      <c r="P19" s="261"/>
      <c r="Q19" s="261"/>
      <c r="R19" s="261"/>
      <c r="S19" s="261"/>
      <c r="T19" s="261"/>
      <c r="U19" s="261"/>
      <c r="V19" s="261"/>
      <c r="W19" s="261"/>
      <c r="X19" s="261"/>
      <c r="Y19" s="261"/>
      <c r="Z19" s="261"/>
      <c r="AA19" s="261"/>
      <c r="AB19" s="261"/>
      <c r="AC19" s="261"/>
      <c r="AD19" s="261"/>
      <c r="AE19" s="261"/>
      <c r="AF19" s="261"/>
      <c r="AG19" s="261"/>
      <c r="AH19" s="261"/>
      <c r="AI19" s="261"/>
      <c r="AJ19" s="261"/>
      <c r="AK19" s="261"/>
      <c r="AL19" s="261"/>
      <c r="AM19" s="261"/>
      <c r="AN19" s="261"/>
      <c r="AO19" s="261"/>
      <c r="AP19" s="261"/>
      <c r="AQ19" s="261"/>
      <c r="AR19" s="261"/>
      <c r="AS19" s="261"/>
      <c r="AT19" s="261"/>
      <c r="AU19" s="261"/>
      <c r="AV19" s="261"/>
      <c r="AW19" s="261"/>
    </row>
    <row r="20" spans="1:49" ht="17.100000000000001" customHeight="1">
      <c r="A20" s="261"/>
      <c r="B20" s="270"/>
      <c r="C20" s="270"/>
      <c r="D20" s="270"/>
      <c r="E20" s="270"/>
      <c r="F20" s="270"/>
      <c r="G20" s="272"/>
      <c r="H20" s="272"/>
      <c r="I20" s="272"/>
      <c r="J20" s="97"/>
      <c r="K20" s="261"/>
      <c r="L20" s="261"/>
      <c r="M20" s="261"/>
      <c r="N20" s="261"/>
      <c r="O20" s="261"/>
      <c r="P20" s="261"/>
      <c r="Q20" s="261"/>
      <c r="R20" s="261"/>
      <c r="S20" s="261"/>
      <c r="T20" s="261"/>
      <c r="U20" s="261"/>
      <c r="V20" s="261"/>
      <c r="W20" s="261"/>
      <c r="X20" s="261"/>
      <c r="Y20" s="261"/>
      <c r="Z20" s="261"/>
      <c r="AA20" s="261"/>
      <c r="AB20" s="261"/>
      <c r="AC20" s="261"/>
      <c r="AD20" s="261"/>
      <c r="AE20" s="261"/>
      <c r="AF20" s="261"/>
      <c r="AG20" s="261"/>
      <c r="AH20" s="261"/>
      <c r="AI20" s="261"/>
      <c r="AJ20" s="261"/>
      <c r="AK20" s="261"/>
      <c r="AL20" s="261"/>
      <c r="AM20" s="261"/>
      <c r="AN20" s="261"/>
      <c r="AO20" s="261"/>
      <c r="AP20" s="261"/>
      <c r="AQ20" s="261"/>
      <c r="AR20" s="261"/>
      <c r="AS20" s="261"/>
      <c r="AT20" s="261"/>
      <c r="AU20" s="261"/>
      <c r="AV20" s="261"/>
      <c r="AW20" s="261"/>
    </row>
    <row r="21" spans="1:49" ht="17.100000000000001" customHeight="1">
      <c r="A21" s="261"/>
      <c r="B21" s="270"/>
      <c r="C21" s="270"/>
      <c r="D21" s="270"/>
      <c r="E21" s="270"/>
      <c r="F21" s="270"/>
      <c r="G21" s="272"/>
      <c r="H21" s="272"/>
      <c r="I21" s="272"/>
      <c r="J21" s="97"/>
      <c r="K21" s="261"/>
      <c r="L21" s="261"/>
      <c r="M21" s="261"/>
      <c r="N21" s="261"/>
      <c r="O21" s="261"/>
      <c r="P21" s="261"/>
      <c r="Q21" s="261"/>
      <c r="R21" s="261"/>
      <c r="S21" s="261"/>
      <c r="T21" s="261"/>
      <c r="U21" s="261"/>
      <c r="V21" s="261"/>
      <c r="W21" s="261"/>
      <c r="X21" s="261"/>
      <c r="Y21" s="261"/>
      <c r="Z21" s="261"/>
      <c r="AA21" s="261"/>
      <c r="AB21" s="261"/>
      <c r="AC21" s="261"/>
      <c r="AD21" s="261"/>
      <c r="AE21" s="261"/>
      <c r="AF21" s="261"/>
      <c r="AG21" s="261"/>
      <c r="AH21" s="261"/>
      <c r="AI21" s="261"/>
      <c r="AJ21" s="261"/>
      <c r="AK21" s="261"/>
      <c r="AL21" s="261"/>
      <c r="AM21" s="261"/>
      <c r="AN21" s="261"/>
      <c r="AO21" s="261"/>
      <c r="AP21" s="261"/>
      <c r="AQ21" s="261"/>
      <c r="AR21" s="261"/>
      <c r="AS21" s="261"/>
      <c r="AT21" s="261"/>
      <c r="AU21" s="261"/>
      <c r="AV21" s="261"/>
      <c r="AW21" s="261"/>
    </row>
    <row r="22" spans="1:49" ht="17.100000000000001" customHeight="1">
      <c r="A22" s="261"/>
      <c r="B22" s="270"/>
      <c r="C22" s="270"/>
      <c r="D22" s="270"/>
      <c r="E22" s="270"/>
      <c r="F22" s="270"/>
      <c r="G22" s="272"/>
      <c r="H22" s="272"/>
      <c r="I22" s="272"/>
      <c r="J22" s="97"/>
      <c r="K22" s="261"/>
      <c r="L22" s="261"/>
      <c r="M22" s="261"/>
      <c r="N22" s="261"/>
      <c r="O22" s="261"/>
      <c r="P22" s="261"/>
      <c r="Q22" s="261"/>
      <c r="R22" s="261"/>
      <c r="S22" s="261"/>
      <c r="T22" s="261"/>
      <c r="U22" s="261"/>
      <c r="V22" s="261"/>
      <c r="W22" s="261"/>
      <c r="X22" s="261"/>
      <c r="Y22" s="261"/>
      <c r="Z22" s="261"/>
      <c r="AA22" s="261"/>
      <c r="AB22" s="261"/>
      <c r="AC22" s="261"/>
      <c r="AD22" s="261"/>
      <c r="AE22" s="261"/>
      <c r="AF22" s="261"/>
      <c r="AG22" s="261"/>
      <c r="AH22" s="261"/>
      <c r="AI22" s="261"/>
      <c r="AJ22" s="261"/>
      <c r="AK22" s="261"/>
      <c r="AL22" s="261"/>
      <c r="AM22" s="261"/>
      <c r="AN22" s="261"/>
      <c r="AO22" s="261"/>
      <c r="AP22" s="261"/>
      <c r="AQ22" s="261"/>
      <c r="AR22" s="261"/>
      <c r="AS22" s="261"/>
      <c r="AT22" s="261"/>
      <c r="AU22" s="261"/>
      <c r="AV22" s="261"/>
      <c r="AW22" s="261"/>
    </row>
    <row r="23" spans="1:49" ht="17.100000000000001" customHeight="1">
      <c r="A23" s="261"/>
      <c r="B23" s="270"/>
      <c r="C23" s="270"/>
      <c r="D23" s="270"/>
      <c r="E23" s="270"/>
      <c r="F23" s="270"/>
      <c r="G23" s="272"/>
      <c r="H23" s="272"/>
      <c r="I23" s="272"/>
      <c r="J23" s="97"/>
      <c r="K23" s="261"/>
      <c r="L23" s="261"/>
      <c r="M23" s="261"/>
      <c r="N23" s="261"/>
      <c r="O23" s="261"/>
      <c r="P23" s="261"/>
      <c r="Q23" s="261"/>
      <c r="R23" s="261"/>
      <c r="S23" s="261"/>
      <c r="T23" s="261"/>
      <c r="U23" s="261"/>
      <c r="V23" s="261"/>
      <c r="W23" s="261"/>
      <c r="X23" s="261"/>
      <c r="Y23" s="261"/>
      <c r="Z23" s="261"/>
      <c r="AA23" s="261"/>
      <c r="AB23" s="261"/>
      <c r="AC23" s="261"/>
      <c r="AD23" s="261"/>
      <c r="AE23" s="261"/>
      <c r="AF23" s="261"/>
      <c r="AG23" s="261"/>
      <c r="AH23" s="261"/>
      <c r="AI23" s="261"/>
      <c r="AJ23" s="261"/>
      <c r="AK23" s="261"/>
      <c r="AL23" s="261"/>
      <c r="AM23" s="261"/>
      <c r="AN23" s="261"/>
      <c r="AO23" s="261"/>
      <c r="AP23" s="261"/>
      <c r="AQ23" s="261"/>
      <c r="AR23" s="261"/>
      <c r="AS23" s="261"/>
      <c r="AT23" s="261"/>
      <c r="AU23" s="261"/>
      <c r="AV23" s="261"/>
      <c r="AW23" s="261"/>
    </row>
    <row r="24" spans="1:49" ht="17.100000000000001" customHeight="1">
      <c r="A24" s="261"/>
      <c r="B24" s="270"/>
      <c r="C24" s="270"/>
      <c r="D24" s="270"/>
      <c r="E24" s="270"/>
      <c r="F24" s="270"/>
      <c r="G24" s="272"/>
      <c r="H24" s="272"/>
      <c r="I24" s="272"/>
      <c r="J24" s="97"/>
      <c r="K24" s="261"/>
      <c r="L24" s="261"/>
      <c r="M24" s="261"/>
      <c r="N24" s="261"/>
      <c r="O24" s="261"/>
      <c r="P24" s="261"/>
      <c r="Q24" s="261"/>
      <c r="R24" s="261"/>
      <c r="S24" s="261"/>
      <c r="T24" s="261"/>
      <c r="U24" s="261"/>
      <c r="V24" s="261"/>
      <c r="W24" s="261"/>
      <c r="X24" s="261"/>
      <c r="Y24" s="261"/>
      <c r="Z24" s="261"/>
      <c r="AA24" s="261"/>
      <c r="AB24" s="261"/>
      <c r="AC24" s="261"/>
      <c r="AD24" s="261"/>
      <c r="AE24" s="261"/>
      <c r="AF24" s="261"/>
      <c r="AG24" s="261"/>
      <c r="AH24" s="261"/>
      <c r="AI24" s="261"/>
      <c r="AJ24" s="261"/>
      <c r="AK24" s="261"/>
      <c r="AL24" s="261"/>
      <c r="AM24" s="261"/>
      <c r="AN24" s="261"/>
      <c r="AO24" s="261"/>
      <c r="AP24" s="261"/>
      <c r="AQ24" s="261"/>
      <c r="AR24" s="261"/>
      <c r="AS24" s="261"/>
      <c r="AT24" s="261"/>
      <c r="AU24" s="261"/>
      <c r="AV24" s="261"/>
      <c r="AW24" s="261"/>
    </row>
    <row r="25" spans="1:49" ht="17.100000000000001" customHeight="1">
      <c r="A25" s="261"/>
      <c r="B25" s="270"/>
      <c r="C25" s="270"/>
      <c r="D25" s="270"/>
      <c r="E25" s="270"/>
      <c r="F25" s="270"/>
      <c r="G25" s="272"/>
      <c r="H25" s="272"/>
      <c r="I25" s="272"/>
      <c r="J25" s="97"/>
      <c r="K25" s="261"/>
      <c r="L25" s="261"/>
      <c r="M25" s="261"/>
      <c r="N25" s="261"/>
      <c r="O25" s="261"/>
      <c r="P25" s="261"/>
      <c r="Q25" s="261"/>
      <c r="R25" s="261"/>
      <c r="S25" s="261"/>
      <c r="T25" s="261"/>
      <c r="U25" s="261"/>
      <c r="V25" s="261"/>
      <c r="W25" s="261"/>
      <c r="X25" s="261"/>
      <c r="Y25" s="261"/>
      <c r="Z25" s="261"/>
      <c r="AA25" s="261"/>
      <c r="AB25" s="261"/>
      <c r="AC25" s="261"/>
      <c r="AD25" s="261"/>
      <c r="AE25" s="261"/>
      <c r="AF25" s="261"/>
      <c r="AG25" s="261"/>
      <c r="AH25" s="261"/>
      <c r="AI25" s="261"/>
      <c r="AJ25" s="261"/>
      <c r="AK25" s="261"/>
      <c r="AL25" s="261"/>
      <c r="AM25" s="261"/>
      <c r="AN25" s="261"/>
      <c r="AO25" s="261"/>
      <c r="AP25" s="261"/>
      <c r="AQ25" s="261"/>
      <c r="AR25" s="261"/>
      <c r="AS25" s="261"/>
      <c r="AT25" s="261"/>
      <c r="AU25" s="261"/>
      <c r="AV25" s="261"/>
      <c r="AW25" s="261"/>
    </row>
    <row r="26" spans="1:49" ht="17.100000000000001" customHeight="1">
      <c r="A26" s="261"/>
      <c r="B26" s="270"/>
      <c r="C26" s="270"/>
      <c r="D26" s="270"/>
      <c r="E26" s="270"/>
      <c r="F26" s="270"/>
      <c r="G26" s="272"/>
      <c r="H26" s="272"/>
      <c r="I26" s="272"/>
      <c r="J26" s="97"/>
      <c r="K26" s="261"/>
      <c r="L26" s="261"/>
      <c r="M26" s="261"/>
      <c r="N26" s="261"/>
      <c r="O26" s="261"/>
      <c r="P26" s="261"/>
      <c r="Q26" s="261"/>
      <c r="R26" s="261"/>
      <c r="S26" s="261"/>
      <c r="T26" s="261"/>
      <c r="U26" s="261"/>
      <c r="V26" s="261"/>
      <c r="W26" s="261"/>
      <c r="X26" s="261"/>
      <c r="Y26" s="261"/>
      <c r="Z26" s="261"/>
      <c r="AA26" s="261"/>
      <c r="AB26" s="261"/>
      <c r="AC26" s="261"/>
      <c r="AD26" s="261"/>
      <c r="AE26" s="261"/>
      <c r="AF26" s="261"/>
      <c r="AG26" s="261"/>
      <c r="AH26" s="261"/>
      <c r="AI26" s="261"/>
      <c r="AJ26" s="261"/>
      <c r="AK26" s="261"/>
      <c r="AL26" s="261"/>
      <c r="AM26" s="261"/>
      <c r="AN26" s="261"/>
      <c r="AO26" s="261"/>
      <c r="AP26" s="261"/>
      <c r="AQ26" s="261"/>
      <c r="AR26" s="261"/>
      <c r="AS26" s="261"/>
      <c r="AT26" s="261"/>
      <c r="AU26" s="261"/>
      <c r="AV26" s="261"/>
      <c r="AW26" s="261"/>
    </row>
    <row r="27" spans="1:49" ht="17.100000000000001" customHeight="1">
      <c r="A27" s="261"/>
      <c r="B27" s="270"/>
      <c r="C27" s="270"/>
      <c r="D27" s="270"/>
      <c r="E27" s="270"/>
      <c r="F27" s="270"/>
      <c r="G27" s="272"/>
      <c r="H27" s="272"/>
      <c r="I27" s="272"/>
      <c r="J27" s="97"/>
      <c r="K27" s="261"/>
      <c r="L27" s="261"/>
      <c r="M27" s="261"/>
      <c r="N27" s="261"/>
      <c r="O27" s="261"/>
      <c r="P27" s="261"/>
      <c r="Q27" s="261"/>
      <c r="R27" s="261"/>
      <c r="S27" s="261"/>
      <c r="T27" s="261"/>
      <c r="U27" s="261"/>
      <c r="V27" s="261"/>
      <c r="W27" s="261"/>
      <c r="X27" s="261"/>
      <c r="Y27" s="261"/>
      <c r="Z27" s="261"/>
      <c r="AA27" s="261"/>
      <c r="AB27" s="261"/>
      <c r="AC27" s="261"/>
      <c r="AD27" s="261"/>
      <c r="AE27" s="261"/>
      <c r="AF27" s="261"/>
      <c r="AG27" s="261"/>
      <c r="AH27" s="261"/>
      <c r="AI27" s="261"/>
      <c r="AJ27" s="261"/>
      <c r="AK27" s="261"/>
      <c r="AL27" s="261"/>
      <c r="AM27" s="261"/>
      <c r="AN27" s="261"/>
      <c r="AO27" s="261"/>
      <c r="AP27" s="261"/>
      <c r="AQ27" s="261"/>
      <c r="AR27" s="261"/>
      <c r="AS27" s="261"/>
      <c r="AT27" s="261"/>
      <c r="AU27" s="261"/>
      <c r="AV27" s="261"/>
      <c r="AW27" s="261"/>
    </row>
    <row r="28" spans="1:49" ht="17.100000000000001" customHeight="1">
      <c r="A28" s="261"/>
      <c r="B28" s="270"/>
      <c r="C28" s="270"/>
      <c r="D28" s="270"/>
      <c r="E28" s="270"/>
      <c r="F28" s="270"/>
      <c r="G28" s="272"/>
      <c r="H28" s="272"/>
      <c r="I28" s="272"/>
      <c r="J28" s="97"/>
      <c r="K28" s="261"/>
      <c r="L28" s="261"/>
      <c r="M28" s="261"/>
      <c r="N28" s="261"/>
      <c r="O28" s="261"/>
      <c r="P28" s="261"/>
      <c r="Q28" s="261"/>
      <c r="R28" s="261"/>
      <c r="S28" s="261"/>
      <c r="T28" s="261"/>
      <c r="U28" s="261"/>
      <c r="V28" s="261"/>
      <c r="W28" s="261"/>
      <c r="X28" s="261"/>
      <c r="Y28" s="261"/>
      <c r="Z28" s="261"/>
      <c r="AA28" s="261"/>
      <c r="AB28" s="261"/>
      <c r="AC28" s="261"/>
      <c r="AD28" s="261"/>
      <c r="AE28" s="261"/>
      <c r="AF28" s="261"/>
      <c r="AG28" s="261"/>
      <c r="AH28" s="261"/>
      <c r="AI28" s="261"/>
      <c r="AJ28" s="261"/>
      <c r="AK28" s="261"/>
      <c r="AL28" s="261"/>
      <c r="AM28" s="261"/>
      <c r="AN28" s="261"/>
      <c r="AO28" s="261"/>
      <c r="AP28" s="261"/>
      <c r="AQ28" s="261"/>
      <c r="AR28" s="261"/>
      <c r="AS28" s="261"/>
      <c r="AT28" s="261"/>
      <c r="AU28" s="261"/>
      <c r="AV28" s="261"/>
      <c r="AW28" s="261"/>
    </row>
    <row r="29" spans="1:49" ht="17.100000000000001" customHeight="1">
      <c r="A29" s="261"/>
      <c r="B29" s="270"/>
      <c r="C29" s="270"/>
      <c r="D29" s="270"/>
      <c r="E29" s="270"/>
      <c r="F29" s="270"/>
      <c r="G29" s="272"/>
      <c r="H29" s="272"/>
      <c r="I29" s="272"/>
      <c r="J29" s="97"/>
      <c r="K29" s="261"/>
      <c r="L29" s="261"/>
      <c r="M29" s="261"/>
      <c r="N29" s="261"/>
      <c r="O29" s="261"/>
      <c r="P29" s="261"/>
      <c r="Q29" s="261"/>
      <c r="R29" s="261"/>
      <c r="S29" s="261"/>
      <c r="T29" s="261"/>
      <c r="U29" s="261"/>
      <c r="V29" s="261"/>
      <c r="W29" s="261"/>
      <c r="X29" s="261"/>
      <c r="Y29" s="261"/>
      <c r="Z29" s="261"/>
      <c r="AA29" s="261"/>
      <c r="AB29" s="261"/>
      <c r="AC29" s="261"/>
      <c r="AD29" s="261"/>
      <c r="AE29" s="261"/>
      <c r="AF29" s="261"/>
      <c r="AG29" s="261"/>
      <c r="AH29" s="261"/>
      <c r="AI29" s="261"/>
      <c r="AJ29" s="261"/>
      <c r="AK29" s="261"/>
      <c r="AL29" s="261"/>
      <c r="AM29" s="261"/>
      <c r="AN29" s="261"/>
      <c r="AO29" s="261"/>
      <c r="AP29" s="261"/>
      <c r="AQ29" s="261"/>
      <c r="AR29" s="261"/>
      <c r="AS29" s="261"/>
      <c r="AT29" s="261"/>
      <c r="AU29" s="261"/>
      <c r="AV29" s="261"/>
      <c r="AW29" s="261"/>
    </row>
    <row r="30" spans="1:49" ht="17.100000000000001" customHeight="1">
      <c r="A30" s="261"/>
      <c r="B30" s="270"/>
      <c r="C30" s="270"/>
      <c r="D30" s="270"/>
      <c r="E30" s="270"/>
      <c r="F30" s="270"/>
      <c r="G30" s="272"/>
      <c r="H30" s="272"/>
      <c r="I30" s="272"/>
      <c r="J30" s="97"/>
      <c r="K30" s="261"/>
      <c r="L30" s="261"/>
      <c r="M30" s="261"/>
      <c r="N30" s="261"/>
      <c r="O30" s="261"/>
      <c r="P30" s="261"/>
      <c r="Q30" s="261"/>
      <c r="R30" s="261"/>
      <c r="S30" s="261"/>
      <c r="T30" s="261"/>
      <c r="U30" s="261"/>
      <c r="V30" s="261"/>
      <c r="W30" s="261"/>
      <c r="X30" s="261"/>
      <c r="Y30" s="261"/>
      <c r="Z30" s="261"/>
      <c r="AA30" s="261"/>
      <c r="AB30" s="261"/>
      <c r="AC30" s="261"/>
      <c r="AD30" s="261"/>
      <c r="AE30" s="261"/>
      <c r="AF30" s="261"/>
      <c r="AG30" s="261"/>
      <c r="AH30" s="261"/>
      <c r="AI30" s="261"/>
      <c r="AJ30" s="261"/>
      <c r="AK30" s="261"/>
      <c r="AL30" s="261"/>
      <c r="AM30" s="261"/>
      <c r="AN30" s="261"/>
      <c r="AO30" s="261"/>
      <c r="AP30" s="261"/>
      <c r="AQ30" s="261"/>
      <c r="AR30" s="261"/>
      <c r="AS30" s="261"/>
      <c r="AT30" s="261"/>
      <c r="AU30" s="261"/>
      <c r="AV30" s="261"/>
      <c r="AW30" s="261"/>
    </row>
    <row r="31" spans="1:49" ht="17.100000000000001" customHeight="1">
      <c r="A31" s="261"/>
      <c r="B31" s="270"/>
      <c r="C31" s="270"/>
      <c r="D31" s="270"/>
      <c r="E31" s="270"/>
      <c r="F31" s="270"/>
      <c r="G31" s="272"/>
      <c r="H31" s="272"/>
      <c r="I31" s="272"/>
      <c r="J31" s="97"/>
      <c r="K31" s="261"/>
      <c r="L31" s="261"/>
      <c r="M31" s="261"/>
      <c r="N31" s="261"/>
      <c r="O31" s="261"/>
      <c r="P31" s="261"/>
      <c r="Q31" s="261"/>
      <c r="R31" s="261"/>
      <c r="S31" s="261"/>
      <c r="T31" s="261"/>
      <c r="U31" s="261"/>
      <c r="V31" s="261"/>
      <c r="W31" s="261"/>
      <c r="X31" s="261"/>
      <c r="Y31" s="261"/>
      <c r="Z31" s="261"/>
      <c r="AA31" s="261"/>
      <c r="AB31" s="261"/>
      <c r="AC31" s="261"/>
      <c r="AD31" s="261"/>
      <c r="AE31" s="261"/>
      <c r="AF31" s="261"/>
      <c r="AG31" s="261"/>
      <c r="AH31" s="261"/>
      <c r="AI31" s="261"/>
      <c r="AJ31" s="261"/>
      <c r="AK31" s="261"/>
      <c r="AL31" s="261"/>
      <c r="AM31" s="261"/>
      <c r="AN31" s="261"/>
      <c r="AO31" s="261"/>
      <c r="AP31" s="261"/>
      <c r="AQ31" s="261"/>
      <c r="AR31" s="261"/>
      <c r="AS31" s="261"/>
      <c r="AT31" s="261"/>
      <c r="AU31" s="261"/>
      <c r="AV31" s="261"/>
      <c r="AW31" s="261"/>
    </row>
    <row r="32" spans="1:49" ht="17.100000000000001" customHeight="1">
      <c r="A32" s="261"/>
      <c r="B32" s="270"/>
      <c r="C32" s="270"/>
      <c r="D32" s="270"/>
      <c r="E32" s="270"/>
      <c r="F32" s="270"/>
      <c r="G32" s="272"/>
      <c r="H32" s="272"/>
      <c r="I32" s="272"/>
      <c r="J32" s="97"/>
      <c r="K32" s="261"/>
      <c r="L32" s="261"/>
      <c r="M32" s="261"/>
      <c r="N32" s="261"/>
      <c r="O32" s="261"/>
      <c r="P32" s="261"/>
      <c r="Q32" s="261"/>
      <c r="R32" s="261"/>
      <c r="S32" s="261"/>
      <c r="T32" s="261"/>
      <c r="U32" s="261"/>
      <c r="V32" s="261"/>
      <c r="W32" s="261"/>
      <c r="X32" s="261"/>
      <c r="Y32" s="261"/>
      <c r="Z32" s="261"/>
      <c r="AA32" s="261"/>
      <c r="AB32" s="261"/>
      <c r="AC32" s="261"/>
      <c r="AD32" s="261"/>
      <c r="AE32" s="261"/>
      <c r="AF32" s="261"/>
      <c r="AG32" s="261"/>
      <c r="AH32" s="261"/>
      <c r="AI32" s="261"/>
      <c r="AJ32" s="261"/>
      <c r="AK32" s="261"/>
      <c r="AL32" s="261"/>
      <c r="AM32" s="261"/>
      <c r="AN32" s="261"/>
      <c r="AO32" s="261"/>
      <c r="AP32" s="261"/>
      <c r="AQ32" s="261"/>
      <c r="AR32" s="261"/>
      <c r="AS32" s="261"/>
      <c r="AT32" s="261"/>
      <c r="AU32" s="261"/>
      <c r="AV32" s="261"/>
      <c r="AW32" s="261"/>
    </row>
    <row r="33" spans="1:48">
      <c r="A33" s="261"/>
      <c r="B33" s="261"/>
      <c r="C33" s="261"/>
      <c r="D33" s="261"/>
      <c r="E33" s="261"/>
      <c r="F33" s="261"/>
      <c r="G33" s="261"/>
      <c r="H33" s="261"/>
      <c r="I33" s="261"/>
      <c r="J33" s="261"/>
      <c r="K33" s="261"/>
      <c r="L33" s="261"/>
      <c r="M33" s="261"/>
      <c r="N33" s="261"/>
      <c r="O33" s="261"/>
      <c r="P33" s="261"/>
      <c r="Q33" s="261"/>
      <c r="R33" s="261"/>
      <c r="S33" s="261"/>
      <c r="T33" s="261"/>
      <c r="U33" s="261"/>
      <c r="V33" s="261"/>
      <c r="W33" s="261"/>
      <c r="X33" s="261"/>
      <c r="Y33" s="261"/>
      <c r="Z33" s="261"/>
      <c r="AA33" s="261"/>
      <c r="AB33" s="261"/>
      <c r="AC33" s="261"/>
      <c r="AD33" s="261"/>
      <c r="AE33" s="261"/>
      <c r="AF33" s="261"/>
      <c r="AG33" s="261"/>
      <c r="AH33" s="261"/>
      <c r="AI33" s="261"/>
      <c r="AJ33" s="261"/>
      <c r="AK33" s="261"/>
      <c r="AL33" s="261"/>
      <c r="AM33" s="261"/>
      <c r="AN33" s="261"/>
      <c r="AO33" s="261"/>
      <c r="AP33" s="261"/>
      <c r="AQ33" s="261"/>
      <c r="AR33" s="261"/>
      <c r="AS33" s="261"/>
      <c r="AT33" s="261"/>
      <c r="AU33" s="261"/>
      <c r="AV33" s="261"/>
    </row>
    <row r="34" spans="1:48" ht="17.100000000000001" customHeight="1">
      <c r="A34" s="262"/>
      <c r="B34" s="40" t="s">
        <v>324</v>
      </c>
      <c r="C34" s="262"/>
      <c r="D34" s="262"/>
      <c r="E34" s="262"/>
      <c r="F34" s="262"/>
      <c r="G34" s="262"/>
      <c r="H34" s="262"/>
      <c r="I34" s="262"/>
      <c r="J34" s="262"/>
      <c r="K34" s="262"/>
      <c r="L34" s="262"/>
      <c r="M34" s="262"/>
      <c r="N34" s="262"/>
      <c r="O34" s="262"/>
      <c r="P34" s="262"/>
      <c r="Q34" s="262"/>
      <c r="R34" s="262"/>
      <c r="S34" s="262"/>
      <c r="T34" s="262"/>
      <c r="U34" s="262"/>
      <c r="V34" s="262"/>
      <c r="W34" s="262"/>
      <c r="X34" s="262"/>
      <c r="Y34" s="262"/>
      <c r="Z34" s="262"/>
      <c r="AA34" s="262"/>
      <c r="AB34" s="262"/>
      <c r="AC34" s="262"/>
      <c r="AD34" s="262"/>
      <c r="AE34" s="262"/>
      <c r="AF34" s="262"/>
      <c r="AG34" s="262"/>
      <c r="AH34" s="262"/>
      <c r="AI34" s="262"/>
      <c r="AJ34" s="262"/>
      <c r="AK34" s="262"/>
      <c r="AL34" s="262"/>
      <c r="AM34" s="262"/>
      <c r="AN34" s="262"/>
      <c r="AO34" s="262"/>
      <c r="AP34" s="262"/>
      <c r="AQ34" s="262"/>
      <c r="AR34" s="262"/>
      <c r="AS34" s="262"/>
      <c r="AT34" s="262"/>
      <c r="AU34" s="262"/>
      <c r="AV34" s="262"/>
    </row>
    <row r="35" spans="1:48" ht="17.100000000000001" customHeight="1">
      <c r="A35" s="262"/>
      <c r="B35" s="273" t="s">
        <v>276</v>
      </c>
      <c r="C35" s="37" t="s">
        <v>325</v>
      </c>
      <c r="D35" s="37"/>
      <c r="E35" s="36"/>
      <c r="F35" s="36"/>
      <c r="G35" s="36"/>
      <c r="H35" s="36"/>
      <c r="I35" s="36"/>
      <c r="J35" s="262"/>
      <c r="K35" s="262"/>
      <c r="L35" s="262"/>
      <c r="M35" s="262"/>
      <c r="N35" s="262"/>
      <c r="O35" s="262"/>
      <c r="P35" s="262"/>
      <c r="Q35" s="262"/>
      <c r="R35" s="262"/>
      <c r="S35" s="262"/>
      <c r="T35" s="262"/>
      <c r="U35" s="262"/>
      <c r="V35" s="262"/>
      <c r="W35" s="262"/>
      <c r="X35" s="262"/>
      <c r="Y35" s="262"/>
      <c r="Z35" s="262"/>
      <c r="AA35" s="262"/>
      <c r="AB35" s="262"/>
      <c r="AC35" s="262"/>
      <c r="AD35" s="262"/>
      <c r="AE35" s="262"/>
      <c r="AF35" s="262"/>
      <c r="AG35" s="262"/>
      <c r="AH35" s="262"/>
      <c r="AI35" s="262"/>
      <c r="AJ35" s="262"/>
      <c r="AK35" s="262"/>
      <c r="AL35" s="262"/>
      <c r="AM35" s="262"/>
      <c r="AN35" s="262"/>
      <c r="AO35" s="262"/>
      <c r="AP35" s="262"/>
      <c r="AQ35" s="262"/>
      <c r="AR35" s="262"/>
      <c r="AS35" s="262"/>
      <c r="AT35" s="262"/>
      <c r="AU35" s="262"/>
      <c r="AV35" s="262"/>
    </row>
    <row r="36" spans="1:48" ht="17.100000000000001" customHeight="1">
      <c r="A36" s="262"/>
      <c r="B36" s="273" t="s">
        <v>277</v>
      </c>
      <c r="C36" s="53" t="s">
        <v>326</v>
      </c>
      <c r="D36" s="53"/>
      <c r="E36" s="36"/>
      <c r="F36" s="36"/>
      <c r="G36" s="36"/>
      <c r="H36" s="36"/>
      <c r="I36" s="36"/>
      <c r="J36" s="262"/>
      <c r="K36" s="262"/>
      <c r="L36" s="262"/>
      <c r="M36" s="262"/>
      <c r="N36" s="262"/>
      <c r="O36" s="262"/>
      <c r="P36" s="262"/>
      <c r="Q36" s="262"/>
      <c r="R36" s="262"/>
      <c r="S36" s="262"/>
      <c r="T36" s="262"/>
      <c r="U36" s="262"/>
      <c r="V36" s="262"/>
      <c r="W36" s="262"/>
      <c r="X36" s="262"/>
      <c r="Y36" s="262"/>
      <c r="Z36" s="262"/>
      <c r="AA36" s="262"/>
      <c r="AB36" s="262"/>
      <c r="AC36" s="262"/>
      <c r="AD36" s="262"/>
      <c r="AE36" s="262"/>
      <c r="AF36" s="262"/>
      <c r="AG36" s="262"/>
      <c r="AH36" s="262"/>
      <c r="AI36" s="262"/>
      <c r="AJ36" s="262"/>
      <c r="AK36" s="262"/>
      <c r="AL36" s="262"/>
      <c r="AM36" s="262"/>
      <c r="AN36" s="262"/>
      <c r="AO36" s="262"/>
      <c r="AP36" s="262"/>
      <c r="AQ36" s="262"/>
      <c r="AR36" s="262"/>
      <c r="AS36" s="262"/>
      <c r="AT36" s="262"/>
      <c r="AU36" s="262"/>
      <c r="AV36" s="262"/>
    </row>
    <row r="37" spans="1:48" ht="17.100000000000001" customHeight="1">
      <c r="A37" s="262"/>
      <c r="B37" s="273" t="s">
        <v>278</v>
      </c>
      <c r="C37" s="262" t="s">
        <v>327</v>
      </c>
      <c r="D37" s="262"/>
      <c r="E37" s="262"/>
      <c r="F37" s="262"/>
      <c r="G37" s="262"/>
      <c r="H37" s="262"/>
      <c r="I37" s="262"/>
      <c r="J37" s="262"/>
      <c r="K37" s="262"/>
      <c r="L37" s="262"/>
      <c r="M37" s="262"/>
      <c r="N37" s="262"/>
      <c r="O37" s="262"/>
      <c r="P37" s="262"/>
      <c r="Q37" s="262"/>
      <c r="R37" s="262"/>
      <c r="S37" s="262"/>
      <c r="T37" s="262"/>
      <c r="U37" s="262"/>
      <c r="V37" s="262"/>
      <c r="W37" s="262"/>
      <c r="X37" s="262"/>
      <c r="Y37" s="262"/>
      <c r="Z37" s="262"/>
      <c r="AA37" s="262"/>
      <c r="AB37" s="262"/>
      <c r="AC37" s="262"/>
      <c r="AD37" s="262"/>
      <c r="AE37" s="262"/>
      <c r="AF37" s="262"/>
      <c r="AG37" s="262"/>
      <c r="AH37" s="262"/>
      <c r="AI37" s="262"/>
      <c r="AJ37" s="262"/>
      <c r="AK37" s="262"/>
      <c r="AL37" s="262"/>
      <c r="AM37" s="262"/>
      <c r="AN37" s="262"/>
      <c r="AO37" s="262"/>
      <c r="AP37" s="262"/>
      <c r="AQ37" s="262"/>
      <c r="AR37" s="262"/>
      <c r="AS37" s="262"/>
      <c r="AT37" s="262"/>
      <c r="AU37" s="262"/>
      <c r="AV37" s="262"/>
    </row>
    <row r="38" spans="1:48" ht="17.100000000000001" customHeight="1">
      <c r="A38" s="262"/>
      <c r="B38" s="273" t="s">
        <v>279</v>
      </c>
      <c r="C38" s="36" t="s">
        <v>328</v>
      </c>
      <c r="D38" s="36"/>
      <c r="E38" s="36"/>
      <c r="F38" s="36"/>
      <c r="G38" s="36"/>
      <c r="H38" s="36"/>
      <c r="I38" s="36"/>
      <c r="J38" s="262"/>
      <c r="K38" s="262"/>
      <c r="L38" s="262"/>
      <c r="M38" s="262"/>
      <c r="N38" s="262"/>
      <c r="O38" s="262"/>
      <c r="P38" s="262"/>
      <c r="Q38" s="262"/>
      <c r="R38" s="262"/>
      <c r="S38" s="262"/>
      <c r="T38" s="262"/>
      <c r="U38" s="262"/>
      <c r="V38" s="262"/>
      <c r="W38" s="262"/>
      <c r="X38" s="262"/>
      <c r="Y38" s="262"/>
      <c r="Z38" s="262"/>
      <c r="AA38" s="262"/>
      <c r="AB38" s="262"/>
      <c r="AC38" s="262"/>
      <c r="AD38" s="262"/>
      <c r="AE38" s="262"/>
      <c r="AF38" s="262"/>
      <c r="AG38" s="262"/>
      <c r="AH38" s="262"/>
      <c r="AI38" s="262"/>
      <c r="AJ38" s="262"/>
      <c r="AK38" s="262"/>
      <c r="AL38" s="262"/>
      <c r="AM38" s="262"/>
      <c r="AN38" s="262"/>
      <c r="AO38" s="262"/>
      <c r="AP38" s="262"/>
      <c r="AQ38" s="262"/>
      <c r="AR38" s="262"/>
      <c r="AS38" s="262"/>
      <c r="AT38" s="262"/>
      <c r="AU38" s="262"/>
      <c r="AV38" s="262"/>
    </row>
    <row r="39" spans="1:48" ht="31.2" customHeight="1">
      <c r="A39" s="262"/>
      <c r="B39" s="273" t="s">
        <v>280</v>
      </c>
      <c r="C39" s="36" t="s">
        <v>329</v>
      </c>
      <c r="D39" s="36"/>
      <c r="E39" s="36"/>
      <c r="F39" s="36"/>
      <c r="G39" s="36"/>
      <c r="H39" s="36"/>
      <c r="I39" s="36"/>
      <c r="J39" s="262"/>
      <c r="K39" s="262"/>
      <c r="L39" s="262"/>
      <c r="M39" s="262"/>
      <c r="N39" s="262"/>
      <c r="O39" s="262"/>
      <c r="P39" s="262"/>
      <c r="Q39" s="262"/>
      <c r="R39" s="262"/>
      <c r="S39" s="262"/>
      <c r="T39" s="262"/>
      <c r="U39" s="262"/>
      <c r="V39" s="262"/>
      <c r="W39" s="262"/>
      <c r="X39" s="262"/>
      <c r="Y39" s="262"/>
      <c r="Z39" s="262"/>
      <c r="AA39" s="262"/>
      <c r="AB39" s="262"/>
      <c r="AC39" s="262"/>
      <c r="AD39" s="262"/>
      <c r="AE39" s="262"/>
      <c r="AF39" s="262"/>
      <c r="AG39" s="262"/>
      <c r="AH39" s="262"/>
      <c r="AI39" s="262"/>
      <c r="AJ39" s="262"/>
      <c r="AK39" s="262"/>
      <c r="AL39" s="262"/>
      <c r="AM39" s="262"/>
      <c r="AN39" s="262"/>
      <c r="AO39" s="262"/>
      <c r="AP39" s="262"/>
      <c r="AQ39" s="262"/>
      <c r="AR39" s="262"/>
      <c r="AS39" s="262"/>
      <c r="AT39" s="262"/>
      <c r="AU39" s="262"/>
      <c r="AV39" s="262"/>
    </row>
    <row r="40" spans="1:48" ht="31.2" customHeight="1">
      <c r="A40" s="262"/>
      <c r="B40" s="273" t="s">
        <v>281</v>
      </c>
      <c r="C40" s="449" t="s">
        <v>330</v>
      </c>
      <c r="D40" s="449"/>
      <c r="E40" s="449"/>
      <c r="F40" s="449"/>
      <c r="G40" s="449"/>
      <c r="H40" s="449"/>
      <c r="I40" s="197"/>
      <c r="J40" s="262"/>
      <c r="K40" s="262"/>
      <c r="L40" s="262"/>
      <c r="M40" s="262"/>
      <c r="N40" s="262"/>
      <c r="O40" s="262"/>
      <c r="P40" s="262"/>
      <c r="Q40" s="262"/>
      <c r="R40" s="262"/>
      <c r="S40" s="262"/>
      <c r="T40" s="262"/>
      <c r="U40" s="262"/>
      <c r="V40" s="262"/>
      <c r="W40" s="262"/>
      <c r="X40" s="262"/>
      <c r="Y40" s="262"/>
      <c r="Z40" s="262"/>
      <c r="AA40" s="262"/>
      <c r="AB40" s="262"/>
      <c r="AC40" s="262"/>
      <c r="AD40" s="262"/>
      <c r="AE40" s="262"/>
      <c r="AF40" s="262"/>
      <c r="AG40" s="262"/>
      <c r="AH40" s="262"/>
      <c r="AI40" s="262"/>
      <c r="AJ40" s="262"/>
      <c r="AK40" s="262"/>
      <c r="AL40" s="262"/>
      <c r="AM40" s="262"/>
      <c r="AN40" s="262"/>
      <c r="AO40" s="262"/>
      <c r="AP40" s="262"/>
      <c r="AQ40" s="262"/>
      <c r="AR40" s="262"/>
      <c r="AS40" s="262"/>
      <c r="AT40" s="262"/>
      <c r="AU40" s="262"/>
      <c r="AV40" s="262"/>
    </row>
    <row r="41" spans="1:48" ht="30.6" customHeight="1">
      <c r="A41" s="262"/>
      <c r="B41" s="273" t="s">
        <v>282</v>
      </c>
      <c r="C41" s="449" t="s">
        <v>331</v>
      </c>
      <c r="D41" s="449"/>
      <c r="E41" s="449"/>
      <c r="F41" s="449"/>
      <c r="G41" s="449"/>
      <c r="H41" s="449"/>
      <c r="I41" s="198"/>
      <c r="J41" s="262"/>
      <c r="K41" s="262"/>
      <c r="L41" s="262"/>
      <c r="M41" s="262"/>
      <c r="N41" s="262"/>
      <c r="O41" s="262"/>
      <c r="P41" s="262"/>
      <c r="Q41" s="262"/>
      <c r="R41" s="262"/>
      <c r="S41" s="262"/>
      <c r="T41" s="262"/>
      <c r="U41" s="262"/>
      <c r="V41" s="262"/>
      <c r="W41" s="262"/>
      <c r="X41" s="262"/>
      <c r="Y41" s="262"/>
      <c r="Z41" s="262"/>
      <c r="AA41" s="262"/>
      <c r="AB41" s="262"/>
      <c r="AC41" s="262"/>
      <c r="AD41" s="262"/>
      <c r="AE41" s="262"/>
      <c r="AF41" s="262"/>
      <c r="AG41" s="262"/>
      <c r="AH41" s="262"/>
      <c r="AI41" s="262"/>
      <c r="AJ41" s="262"/>
      <c r="AK41" s="262"/>
      <c r="AL41" s="262"/>
      <c r="AM41" s="262"/>
      <c r="AN41" s="262"/>
      <c r="AO41" s="262"/>
      <c r="AP41" s="262"/>
      <c r="AQ41" s="262"/>
      <c r="AR41" s="262"/>
      <c r="AS41" s="262"/>
      <c r="AT41" s="262"/>
      <c r="AU41" s="262"/>
      <c r="AV41" s="262"/>
    </row>
    <row r="42" spans="1:48" ht="31.2" customHeight="1">
      <c r="A42" s="262"/>
      <c r="B42" s="273" t="s">
        <v>322</v>
      </c>
      <c r="C42" s="449" t="s">
        <v>332</v>
      </c>
      <c r="D42" s="449"/>
      <c r="E42" s="449"/>
      <c r="F42" s="449"/>
      <c r="G42" s="449"/>
      <c r="H42" s="449"/>
      <c r="I42" s="199"/>
      <c r="J42" s="262"/>
      <c r="K42" s="262"/>
      <c r="L42" s="262"/>
      <c r="M42" s="262"/>
      <c r="N42" s="262"/>
      <c r="O42" s="262"/>
      <c r="P42" s="262"/>
      <c r="Q42" s="262"/>
      <c r="R42" s="262"/>
      <c r="S42" s="262"/>
      <c r="T42" s="262"/>
      <c r="U42" s="262"/>
      <c r="V42" s="262"/>
      <c r="W42" s="262"/>
      <c r="X42" s="262"/>
      <c r="Y42" s="262"/>
      <c r="Z42" s="262"/>
      <c r="AA42" s="262"/>
      <c r="AB42" s="262"/>
      <c r="AC42" s="262"/>
      <c r="AD42" s="262"/>
      <c r="AE42" s="262"/>
      <c r="AF42" s="262"/>
      <c r="AG42" s="262"/>
      <c r="AH42" s="262"/>
      <c r="AI42" s="262"/>
      <c r="AJ42" s="262"/>
      <c r="AK42" s="262"/>
      <c r="AL42" s="262"/>
      <c r="AM42" s="262"/>
      <c r="AN42" s="262"/>
      <c r="AO42" s="262"/>
      <c r="AP42" s="262"/>
      <c r="AQ42" s="262"/>
      <c r="AR42" s="262"/>
      <c r="AS42" s="262"/>
      <c r="AT42" s="262"/>
      <c r="AU42" s="262"/>
      <c r="AV42" s="262"/>
    </row>
    <row r="43" spans="1:48" ht="36" customHeight="1">
      <c r="A43" s="262"/>
      <c r="B43" s="273" t="s">
        <v>323</v>
      </c>
      <c r="C43" s="449" t="s">
        <v>333</v>
      </c>
      <c r="D43" s="449"/>
      <c r="E43" s="449"/>
      <c r="F43" s="449"/>
      <c r="G43" s="449"/>
      <c r="H43" s="449"/>
      <c r="I43" s="197"/>
      <c r="J43" s="262"/>
      <c r="K43" s="262"/>
      <c r="L43" s="262"/>
      <c r="M43" s="262"/>
      <c r="N43" s="262"/>
      <c r="O43" s="262"/>
      <c r="P43" s="262"/>
      <c r="Q43" s="262"/>
      <c r="R43" s="262"/>
      <c r="S43" s="262"/>
      <c r="T43" s="262"/>
      <c r="U43" s="262"/>
      <c r="V43" s="262"/>
      <c r="W43" s="262"/>
      <c r="X43" s="262"/>
      <c r="Y43" s="262"/>
      <c r="Z43" s="262"/>
      <c r="AA43" s="262"/>
      <c r="AB43" s="262"/>
      <c r="AC43" s="262"/>
      <c r="AD43" s="262"/>
      <c r="AE43" s="262"/>
      <c r="AF43" s="262"/>
      <c r="AG43" s="262"/>
      <c r="AH43" s="262"/>
      <c r="AI43" s="262"/>
      <c r="AJ43" s="262"/>
      <c r="AK43" s="262"/>
      <c r="AL43" s="262"/>
      <c r="AM43" s="262"/>
      <c r="AN43" s="262"/>
      <c r="AO43" s="262"/>
      <c r="AP43" s="262"/>
      <c r="AQ43" s="262"/>
      <c r="AR43" s="262"/>
      <c r="AS43" s="262"/>
      <c r="AT43" s="262"/>
      <c r="AU43" s="262"/>
      <c r="AV43" s="262"/>
    </row>
  </sheetData>
  <mergeCells count="14">
    <mergeCell ref="B12:G12"/>
    <mergeCell ref="C43:H43"/>
    <mergeCell ref="G15:H15"/>
    <mergeCell ref="I15:J15"/>
    <mergeCell ref="C15:F15"/>
    <mergeCell ref="C40:H40"/>
    <mergeCell ref="C41:H41"/>
    <mergeCell ref="C42:H42"/>
    <mergeCell ref="C4:D4"/>
    <mergeCell ref="C5:D5"/>
    <mergeCell ref="C6:D6"/>
    <mergeCell ref="C7:D7"/>
    <mergeCell ref="H2:L2"/>
    <mergeCell ref="H3:L3"/>
  </mergeCells>
  <conditionalFormatting sqref="B1">
    <cfRule type="cellIs" dxfId="11" priority="1" operator="equal">
      <formula>"Confidential"</formula>
    </cfRule>
    <cfRule type="cellIs" dxfId="10" priority="2" operator="equal">
      <formula>"Non-confidential"</formula>
    </cfRule>
  </conditionalFormatting>
  <hyperlinks>
    <hyperlink ref="I1:J1" location="Contents!A1" display="Contents" xr:uid="{AA29FA40-927B-4A3D-A1CE-12A09CB51CD5}"/>
    <hyperlink ref="I1" location="Contents!A1" display="Contents page" xr:uid="{C67C4DE6-8951-4DB0-9BC1-AD923D86C8D0}"/>
    <hyperlink ref="H1" location="Glossary!A1" display="Glossary" xr:uid="{98B8A6A0-34CD-4EC0-9968-E43D13727827}"/>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1DB21-6A70-4421-BC10-E8372226C347}">
  <sheetPr>
    <tabColor rgb="FF92D050"/>
  </sheetPr>
  <dimension ref="A1:F11"/>
  <sheetViews>
    <sheetView showGridLines="0" workbookViewId="0"/>
  </sheetViews>
  <sheetFormatPr defaultRowHeight="13.2"/>
  <cols>
    <col min="1" max="1" width="27.5546875" customWidth="1"/>
    <col min="2" max="2" width="48" customWidth="1"/>
    <col min="3" max="3" width="53.109375" customWidth="1"/>
    <col min="4" max="4" width="13.88671875" customWidth="1"/>
    <col min="5" max="5" width="20.109375" customWidth="1"/>
    <col min="6" max="6" width="9.88671875" customWidth="1"/>
  </cols>
  <sheetData>
    <row r="1" spans="1:6" s="5" customFormat="1" ht="16.2" customHeight="1">
      <c r="D1" s="228" t="s">
        <v>224</v>
      </c>
      <c r="E1" s="214" t="s">
        <v>121</v>
      </c>
    </row>
    <row r="3" spans="1:6" ht="36.6">
      <c r="A3" s="422" t="s">
        <v>239</v>
      </c>
      <c r="B3" s="422"/>
      <c r="C3" s="422"/>
      <c r="D3" s="422"/>
      <c r="E3" s="422"/>
      <c r="F3" s="422"/>
    </row>
    <row r="6" spans="1:6" s="206" customFormat="1" ht="17.399999999999999">
      <c r="A6" s="215" t="s">
        <v>227</v>
      </c>
      <c r="B6" s="215" t="s">
        <v>228</v>
      </c>
    </row>
    <row r="7" spans="1:6" s="206" customFormat="1" ht="15.6">
      <c r="A7" s="225" t="s">
        <v>238</v>
      </c>
      <c r="B7" s="211" t="s">
        <v>243</v>
      </c>
    </row>
    <row r="8" spans="1:6" ht="15.6">
      <c r="A8" s="225" t="s">
        <v>240</v>
      </c>
      <c r="B8" s="212"/>
    </row>
    <row r="9" spans="1:6" ht="15">
      <c r="C9" s="209"/>
    </row>
    <row r="10" spans="1:6" ht="15">
      <c r="C10" s="209"/>
    </row>
    <row r="11" spans="1:6" ht="15">
      <c r="C11" s="209"/>
    </row>
  </sheetData>
  <mergeCells count="1">
    <mergeCell ref="A3:F3"/>
  </mergeCells>
  <hyperlinks>
    <hyperlink ref="A7" location="Sales!A1" display="Sales" xr:uid="{49954451-19A7-4571-BBA2-CC459BAF0703}"/>
    <hyperlink ref="A8" location="Capacity!A1" display="Capacity" xr:uid="{C8CF99AF-49C4-4CA7-AF6B-4A96BEE441CB}"/>
    <hyperlink ref="E1" location="Contents!A1" display="Contents page" xr:uid="{5BE49505-89AA-43B9-999A-4D79EF607C5E}"/>
    <hyperlink ref="D1" location="Glossary!A1" display="Glossary" xr:uid="{EFBE04F1-F876-42DE-BD59-5DC2C76877C1}"/>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6e40df2b-c156-4e70-b773-96d34ab3705a" ContentTypeId="0x010100BD08157E53159745B5B23790F58509580C" PreviousValue="false"/>
</file>

<file path=customXml/item3.xml><?xml version="1.0" encoding="utf-8"?>
<p:properties xmlns:p="http://schemas.microsoft.com/office/2006/metadata/properties" xmlns:xsi="http://www.w3.org/2001/XMLSchema-instance" xmlns:pc="http://schemas.microsoft.com/office/infopath/2007/PartnerControls">
  <documentManagement>
    <TaxCatchAll xmlns="e30f7a5d-8fa8-41c9-ac7a-9b097ed4b6af" xsi:nil="true"/>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3" ma:contentTypeDescription="Create a new document." ma:contentTypeScope="" ma:versionID="0b3f299ea80c28f761d08c085df34a65">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29912cf9c89ce1423ec7fe837b583001"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89D73E4-8101-418D-A72B-36B980484597}">
  <ds:schemaRefs>
    <ds:schemaRef ds:uri="http://schemas.microsoft.com/sharepoint/v3/contenttype/forms"/>
  </ds:schemaRefs>
</ds:datastoreItem>
</file>

<file path=customXml/itemProps2.xml><?xml version="1.0" encoding="utf-8"?>
<ds:datastoreItem xmlns:ds="http://schemas.openxmlformats.org/officeDocument/2006/customXml" ds:itemID="{A3788726-B4CC-45D5-BCFF-4202C7779DC2}">
  <ds:schemaRefs>
    <ds:schemaRef ds:uri="Microsoft.SharePoint.Taxonomy.ContentTypeSync"/>
  </ds:schemaRefs>
</ds:datastoreItem>
</file>

<file path=customXml/itemProps3.xml><?xml version="1.0" encoding="utf-8"?>
<ds:datastoreItem xmlns:ds="http://schemas.openxmlformats.org/officeDocument/2006/customXml" ds:itemID="{C1F08E75-2C99-436C-85FC-6A554D4EF470}">
  <ds:schemaRefs>
    <ds:schemaRef ds:uri="a933a4ec-650a-4d5f-a231-7b141c4967d1"/>
    <ds:schemaRef ds:uri="http://purl.org/dc/terms/"/>
    <ds:schemaRef ds:uri="c14de8ec-1bbe-45d0-9da6-488d8f109529"/>
    <ds:schemaRef ds:uri="http://purl.org/dc/dcmitype/"/>
    <ds:schemaRef ds:uri="http://www.w3.org/XML/1998/namespace"/>
    <ds:schemaRef ds:uri="http://schemas.microsoft.com/office/infopath/2007/PartnerControls"/>
    <ds:schemaRef ds:uri="http://schemas.openxmlformats.org/package/2006/metadata/core-properties"/>
    <ds:schemaRef ds:uri="http://schemas.microsoft.com/office/2006/documentManagement/types"/>
    <ds:schemaRef ds:uri="ca3a8e5f-87ae-44bc-a796-b11748aeb6fc"/>
    <ds:schemaRef ds:uri="http://schemas.microsoft.com/office/2006/metadata/properties"/>
    <ds:schemaRef ds:uri="http://purl.org/dc/elements/1.1/"/>
  </ds:schemaRefs>
</ds:datastoreItem>
</file>

<file path=customXml/itemProps4.xml><?xml version="1.0" encoding="utf-8"?>
<ds:datastoreItem xmlns:ds="http://schemas.openxmlformats.org/officeDocument/2006/customXml" ds:itemID="{28978712-5440-47C3-9FA4-4EE1539B9C79}"/>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Internal use</vt:lpstr>
      <vt:lpstr>Guidance</vt:lpstr>
      <vt:lpstr>Glossary</vt:lpstr>
      <vt:lpstr>Contents</vt:lpstr>
      <vt:lpstr>Section A &gt;&gt;&gt;</vt:lpstr>
      <vt:lpstr>Related Parties</vt:lpstr>
      <vt:lpstr>Section B &gt;&gt;&gt;</vt:lpstr>
      <vt:lpstr>Your goods</vt:lpstr>
      <vt:lpstr>Section C&gt;&gt;&gt;</vt:lpstr>
      <vt:lpstr>Suppliers of goods</vt:lpstr>
      <vt:lpstr>Imports</vt:lpstr>
      <vt:lpstr>Section D&gt;&gt;&gt;</vt:lpstr>
      <vt:lpstr>Sales</vt:lpstr>
      <vt:lpstr>Section H&gt;&gt;&gt;</vt:lpstr>
      <vt:lpstr>UK domestic companies</vt:lpstr>
      <vt:lpstr>Employment by site</vt:lpstr>
    </vt:vector>
  </TitlesOfParts>
  <Manager/>
  <Company>Australian Customs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2001-06-08T01:14:27Z</dcterms:created>
  <dcterms:modified xsi:type="dcterms:W3CDTF">2026-02-20T11:38:02Z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0x010100C9280E48E807ED4AA4BA7BE40CA69573</vt:lpwstr>
  </property>
  <property fmtid="{D5CDD505-2E9C-101B-9397-08002B2CF9AE}" pid="3" name="MSIP_Label_eb150e91-1403-4795-80a4-b7d1f9621190_Enabled">
    <vt:lpwstr>True</vt:lpwstr>
  </property>
  <property fmtid="{D5CDD505-2E9C-101B-9397-08002B2CF9AE}" pid="4" name="MSIP_Label_eb150e91-1403-4795-80a4-b7d1f9621190_SiteId">
    <vt:lpwstr>6d05c462-2956-4ec4-a0d4-480181c849f9</vt:lpwstr>
  </property>
  <property fmtid="{D5CDD505-2E9C-101B-9397-08002B2CF9AE}" pid="5" name="MSIP_Label_eb150e91-1403-4795-80a4-b7d1f9621190_Owner">
    <vt:lpwstr>Michanne.Haynes-Prempeh@traderemedies.gov.uk</vt:lpwstr>
  </property>
  <property fmtid="{D5CDD505-2E9C-101B-9397-08002B2CF9AE}" pid="6" name="MSIP_Label_eb150e91-1403-4795-80a4-b7d1f9621190_SetDate">
    <vt:lpwstr>2019-06-11T05:40:23.8440244Z</vt:lpwstr>
  </property>
  <property fmtid="{D5CDD505-2E9C-101B-9397-08002B2CF9AE}" pid="7" name="MSIP_Label_eb150e91-1403-4795-80a4-b7d1f9621190_Name">
    <vt:lpwstr>OFFICIAL</vt:lpwstr>
  </property>
  <property fmtid="{D5CDD505-2E9C-101B-9397-08002B2CF9AE}" pid="8" name="MSIP_Label_eb150e91-1403-4795-80a4-b7d1f9621190_Application">
    <vt:lpwstr>Microsoft Azure Information Protection</vt:lpwstr>
  </property>
  <property fmtid="{D5CDD505-2E9C-101B-9397-08002B2CF9AE}" pid="9" name="MSIP_Label_eb150e91-1403-4795-80a4-b7d1f9621190_ActionId">
    <vt:lpwstr>6cb82135-0289-4e61-baa1-f01f9367c0e3</vt:lpwstr>
  </property>
  <property fmtid="{D5CDD505-2E9C-101B-9397-08002B2CF9AE}" pid="10" name="MSIP_Label_eb150e91-1403-4795-80a4-b7d1f9621190_Extended_MSFT_Method">
    <vt:lpwstr>Automatic</vt:lpwstr>
  </property>
  <property fmtid="{D5CDD505-2E9C-101B-9397-08002B2CF9AE}" pid="11" name="Sensitivity">
    <vt:lpwstr>OFFICIAL</vt:lpwstr>
  </property>
  <property fmtid="{D5CDD505-2E9C-101B-9397-08002B2CF9AE}" pid="12" name="xd_Signature">
    <vt:bool>false</vt:bool>
  </property>
  <property fmtid="{D5CDD505-2E9C-101B-9397-08002B2CF9AE}" pid="13" name="SharedWithUsers">
    <vt:lpwstr>19;#Rizwaan Hussain</vt:lpwstr>
  </property>
  <property fmtid="{D5CDD505-2E9C-101B-9397-08002B2CF9AE}" pid="14" name="xd_ProgID">
    <vt:lpwstr/>
  </property>
  <property fmtid="{D5CDD505-2E9C-101B-9397-08002B2CF9AE}" pid="15" name="ComplianceAssetId">
    <vt:lpwstr/>
  </property>
  <property fmtid="{D5CDD505-2E9C-101B-9397-08002B2CF9AE}" pid="16" name="TemplateUrl">
    <vt:lpwstr/>
  </property>
  <property fmtid="{D5CDD505-2E9C-101B-9397-08002B2CF9AE}" pid="17" name="Order">
    <vt:r8>2283200</vt:r8>
  </property>
  <property fmtid="{D5CDD505-2E9C-101B-9397-08002B2CF9AE}" pid="18" name="_ExtendedDescription">
    <vt:lpwstr/>
  </property>
  <property fmtid="{D5CDD505-2E9C-101B-9397-08002B2CF9AE}" pid="19" name="OperationalTheme">
    <vt:lpwstr/>
  </property>
  <property fmtid="{D5CDD505-2E9C-101B-9397-08002B2CF9AE}" pid="20" name="InvestigationType">
    <vt:lpwstr>65;#Templates|e2efe624-fe4f-432e-ae05-8257c17f4e34</vt:lpwstr>
  </property>
  <property fmtid="{D5CDD505-2E9C-101B-9397-08002B2CF9AE}" pid="21" name="InvestigationArea">
    <vt:lpwstr>71;#Questionnaire|f72e2d00-ee3e-472e-ad03-52ff1dd36cc6</vt:lpwstr>
  </property>
  <property fmtid="{D5CDD505-2E9C-101B-9397-08002B2CF9AE}" pid="22" name="DocumentType">
    <vt:lpwstr>147;#Questionnaire Annex|a425c1fb-4081-427e-a294-aed5e93c47ec</vt:lpwstr>
  </property>
  <property fmtid="{D5CDD505-2E9C-101B-9397-08002B2CF9AE}" pid="23" name="TaxKeyword">
    <vt:lpwstr/>
  </property>
  <property fmtid="{D5CDD505-2E9C-101B-9397-08002B2CF9AE}" pid="24" name="MediaServiceImageTags">
    <vt:lpwstr/>
  </property>
  <property fmtid="{D5CDD505-2E9C-101B-9397-08002B2CF9AE}" pid="25" name="Reconsideration_x0020_Phase">
    <vt:lpwstr/>
  </property>
  <property fmtid="{D5CDD505-2E9C-101B-9397-08002B2CF9AE}" pid="26" name="Reconsideration Phase">
    <vt:lpwstr/>
  </property>
  <property fmtid="{D5CDD505-2E9C-101B-9397-08002B2CF9AE}" pid="27" name="QC Gate">
    <vt:lpwstr/>
  </property>
  <property fmtid="{D5CDD505-2E9C-101B-9397-08002B2CF9AE}" pid="28" name="RelatedCountry">
    <vt:lpwstr>226;#Egypt|7bebcf6a-9b35-49fe-bd92-1db41e721742</vt:lpwstr>
  </property>
  <property fmtid="{D5CDD505-2E9C-101B-9397-08002B2CF9AE}" pid="29" name="CaseProduct">
    <vt:lpwstr>27</vt:lpwstr>
  </property>
  <property fmtid="{D5CDD505-2E9C-101B-9397-08002B2CF9AE}" pid="30" name="lcf76f155ced4ddcb4097134ff3c332f">
    <vt:lpwstr/>
  </property>
  <property fmtid="{D5CDD505-2E9C-101B-9397-08002B2CF9AE}" pid="31" name="QC_x0020_Gate">
    <vt:lpwstr/>
  </property>
  <property fmtid="{D5CDD505-2E9C-101B-9397-08002B2CF9AE}" pid="32" name="CaseCountry">
    <vt:lpwstr>31;#China|450f57c4-d239-451b-a905-81825d5a728d;#32;#Belarus|364eb362-0454-4ff3-9088-530c020db427</vt:lpwstr>
  </property>
  <property fmtid="{D5CDD505-2E9C-101B-9397-08002B2CF9AE}" pid="33" name="CaseType">
    <vt:lpwstr>265</vt:lpwstr>
  </property>
</Properties>
</file>