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ithras\LaurentJochen\Ongoing cases\APFE\UK investigation\Non-confidential\"/>
    </mc:Choice>
  </mc:AlternateContent>
  <bookViews>
    <workbookView xWindow="0" yWindow="0" windowWidth="23040" windowHeight="9360" tabRatio="839" firstSheet="9" activeTab="13"/>
  </bookViews>
  <sheets>
    <sheet name="Guidance" sheetId="1" r:id="rId1"/>
    <sheet name="Contents" sheetId="2" r:id="rId2"/>
    <sheet name="1)_Associated_companies" sheetId="3" r:id="rId3"/>
    <sheet name="2)_Shareholdings" sheetId="4" r:id="rId4"/>
    <sheet name="3)_PCN_comparison" sheetId="5" r:id="rId5"/>
    <sheet name="4)_Cost_to_make_and_sell" sheetId="6" r:id="rId6"/>
    <sheet name="5)_Cost_reconciliation" sheetId="7" r:id="rId7"/>
    <sheet name="6)_Sales_reconciliation" sheetId="8" r:id="rId8"/>
    <sheet name="7)_Raw_materials_and_input" sheetId="9" r:id="rId9"/>
    <sheet name="8)_Purchases_of_like_goods_" sheetId="10" r:id="rId10"/>
    <sheet name="9)_T_by_T_domestic_sales" sheetId="11" r:id="rId11"/>
    <sheet name="10)_Export_Sales" sheetId="12" r:id="rId12"/>
    <sheet name="11)_Captive_sales_and_use" sheetId="13" r:id="rId13"/>
    <sheet name="12)_Injury" sheetId="14" r:id="rId14"/>
    <sheet name="13)_Investments" sheetId="15" r:id="rId15"/>
    <sheet name="14)_Returns_on_fixed_assets" sheetId="16" r:id="rId16"/>
    <sheet name="15)_Cash_flow" sheetId="17" r:id="rId17"/>
    <sheet name="16)_Forward_sales_contracts" sheetId="18" r:id="rId18"/>
  </sheets>
  <definedNames>
    <definedName name="_xlnm._FilterDatabase" localSheetId="8" hidden="1">'7)_Raw_materials_and_input'!$B$9:$R$10</definedName>
    <definedName name="_xlnm._FilterDatabase" localSheetId="10" hidden="1">'9)_T_by_T_domestic_sales'!$A$9:$AJ$9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7" l="1"/>
  <c r="C5" i="16"/>
  <c r="C5" i="15"/>
  <c r="C5" i="14"/>
  <c r="C5" i="13"/>
  <c r="C5" i="12"/>
  <c r="C5" i="11"/>
  <c r="C5" i="10"/>
  <c r="C5" i="8"/>
  <c r="C5" i="7"/>
  <c r="C5" i="6"/>
  <c r="C5" i="4"/>
  <c r="D22" i="8"/>
  <c r="D19" i="8" s="1"/>
  <c r="C22" i="8"/>
  <c r="C19" i="8" s="1"/>
  <c r="D18" i="8"/>
  <c r="D16" i="8" s="1"/>
  <c r="C18" i="8"/>
  <c r="C16" i="8" s="1"/>
  <c r="H12" i="8"/>
  <c r="C12" i="8"/>
  <c r="C11" i="8" s="1"/>
  <c r="I12" i="8"/>
  <c r="D27" i="7"/>
  <c r="D24" i="7" s="1"/>
  <c r="C27" i="7"/>
  <c r="C24" i="7" s="1"/>
  <c r="D23" i="7"/>
  <c r="D21" i="7" s="1"/>
  <c r="C23" i="7"/>
  <c r="C21" i="7" s="1"/>
  <c r="C17" i="7"/>
  <c r="C16" i="7" s="1"/>
  <c r="C12" i="7"/>
  <c r="C11" i="7" s="1"/>
  <c r="G4" i="3"/>
</calcChain>
</file>

<file path=xl/comments1.xml><?xml version="1.0" encoding="utf-8"?>
<comments xmlns="http://schemas.openxmlformats.org/spreadsheetml/2006/main">
  <authors>
    <author/>
  </authors>
  <commentList>
    <comment ref="B22" authorId="0" shapeId="0">
      <text>
        <r>
          <rPr>
            <sz val="11"/>
            <color rgb="FF000000"/>
            <rFont val="Calibri"/>
            <family val="2"/>
          </rPr>
          <t>Comment:
    Change to wording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3" authorId="0" shapeId="0">
      <text>
        <r>
          <rPr>
            <sz val="11"/>
            <color rgb="FF000000"/>
            <rFont val="Calibri"/>
            <family val="2"/>
          </rPr>
          <t>Comment:
    Additional Sheets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G15" authorId="0" shapeId="0">
      <text>
        <r>
          <rPr>
            <sz val="11"/>
            <color rgb="FF000000"/>
            <rFont val="Calibri"/>
            <family val="2"/>
          </rPr>
          <t>Comment:
    Added during the POI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D8" authorId="0" shapeId="0">
      <text>
        <r>
          <rPr>
            <sz val="11"/>
            <color rgb="FF000000"/>
            <rFont val="Calibri"/>
            <family val="2"/>
          </rPr>
          <t>Comment:
    Added word 'Production'</t>
        </r>
      </text>
    </comment>
  </commentList>
</comments>
</file>

<file path=xl/sharedStrings.xml><?xml version="1.0" encoding="utf-8"?>
<sst xmlns="http://schemas.openxmlformats.org/spreadsheetml/2006/main" count="1031" uniqueCount="380">
  <si>
    <t>Guidance</t>
  </si>
  <si>
    <t>Case no.:</t>
  </si>
  <si>
    <t>TD0008 &amp; TS0009</t>
  </si>
  <si>
    <t>Company name:</t>
  </si>
  <si>
    <t>Please complete this Annex in conjunction with the corresponding sections in the Questionnaire</t>
  </si>
  <si>
    <t>The years relevant to this investigation are as follows:</t>
  </si>
  <si>
    <t>Last financial year before the POI</t>
  </si>
  <si>
    <t>Period of Investigation (POI)</t>
  </si>
  <si>
    <t>01/01/2020 - 31/12/2020</t>
  </si>
  <si>
    <t xml:space="preserve">The accounting currency is: </t>
  </si>
  <si>
    <t>GBP</t>
  </si>
  <si>
    <t xml:space="preserve">The unit for volume is: </t>
  </si>
  <si>
    <t>Tonnes (t)</t>
  </si>
  <si>
    <t xml:space="preserve">For all numerical figures, where appropriate, express every third number with a comma. </t>
  </si>
  <si>
    <t>(e.g. ‘1,300’ for one-thousand three hundred, ‘1,300,000’ for one million and three-hundred thousand)</t>
  </si>
  <si>
    <t>Please limit all sales/currency/income figures to two decimal places, apply a full point as a decimal separator and use the appropriate currency symbol or abbreviation.</t>
  </si>
  <si>
    <t>(e.g. £1,300.00)</t>
  </si>
  <si>
    <t>Where possible, keep all sales prices on a CIF value basis.</t>
  </si>
  <si>
    <t>Display all dates in the format DD/MM/YYYY.</t>
  </si>
  <si>
    <t>(e.g. 23/05/2019)</t>
  </si>
  <si>
    <t>In order to determine which sales fall within the investigation period, the invoice date should normally be used as the date of sale.</t>
  </si>
  <si>
    <t>Note that there may be formulae already in the sheet</t>
  </si>
  <si>
    <t>Cells containing formulae are highlighted in yellow:</t>
  </si>
  <si>
    <t>Please do not overwrite these cells</t>
  </si>
  <si>
    <t>Please do not leave blank spaces - if the requested information cannot be provided then enter N/A (for questions which require</t>
  </si>
  <si>
    <t>a text response) or 0 (for questions which require a numerical response</t>
  </si>
  <si>
    <t xml:space="preserve">TRID will seek to authenticate the data provided in this questionnaire and the methodology used to compile it. </t>
  </si>
  <si>
    <t>Please provide us with all formulas and steps used in your calculations and keep a record of these and all related material/documentation for any verification visit.</t>
  </si>
  <si>
    <t>Contents</t>
  </si>
  <si>
    <t>1) Associated companies</t>
  </si>
  <si>
    <t>2) Shareholdings</t>
  </si>
  <si>
    <t>3) PCN comparison</t>
  </si>
  <si>
    <t>4) Cost to make and sell</t>
  </si>
  <si>
    <t>5) Cost reconciliation</t>
  </si>
  <si>
    <t>6) Sales Reconciliation</t>
  </si>
  <si>
    <t>7) Raw Materials and Input</t>
  </si>
  <si>
    <t>8) Purchase of Like Goods</t>
  </si>
  <si>
    <t>9) T by T domestic sales</t>
  </si>
  <si>
    <t>10) Export Sales</t>
  </si>
  <si>
    <t>11) Captive sales and use</t>
  </si>
  <si>
    <t>12) Injury</t>
  </si>
  <si>
    <t>13) Investments</t>
  </si>
  <si>
    <t>14) Returns on fixed assets</t>
  </si>
  <si>
    <t>15) Cash flow</t>
  </si>
  <si>
    <t>16) Forward sales contracts</t>
  </si>
  <si>
    <t>Back to Contents</t>
  </si>
  <si>
    <t>Annex 1 - Associated Companies</t>
  </si>
  <si>
    <t>If your company is the subsidiary of another company</t>
  </si>
  <si>
    <t>Name of company</t>
  </si>
  <si>
    <t>Electric Glass Fiber Uk Ltd</t>
  </si>
  <si>
    <t>Your company's ultimate controlling entity</t>
  </si>
  <si>
    <t>The first row has been entered as an example - please delete before submission</t>
  </si>
  <si>
    <t>General Information</t>
  </si>
  <si>
    <t>Activities</t>
  </si>
  <si>
    <t>Shareholding</t>
  </si>
  <si>
    <t>Company name</t>
  </si>
  <si>
    <t>Address</t>
  </si>
  <si>
    <t xml:space="preserve">Email </t>
  </si>
  <si>
    <t>Telephone number (Include country code in parenthesis)</t>
  </si>
  <si>
    <t>Relationship</t>
  </si>
  <si>
    <t>List activities</t>
  </si>
  <si>
    <t>Percentage shareholding in the associated company</t>
  </si>
  <si>
    <t>Percentage shareholding of related company in your company</t>
  </si>
  <si>
    <t>Nippon Electric Glass Co., Ltd.</t>
  </si>
  <si>
    <t>7-1, Seiran 2-chome, Otsu, Shiga 520-8639, Japan</t>
  </si>
  <si>
    <t>Nichiden Glass Processing Co.,Ltd.</t>
  </si>
  <si>
    <t>7-1, Seiran 2-chome, Otsu, Shiga, Japan</t>
  </si>
  <si>
    <t>SGS Engineering Co.,Ltd.</t>
  </si>
  <si>
    <t>Otsu Headquarters address
2-17,Seiran2-chome,Otsu,Shiga,Japan</t>
  </si>
  <si>
    <t>Electric Glass Business Support Co.,Ltd.</t>
  </si>
  <si>
    <t>12-17,Gotenhama, Otsu, Shiga, Japan</t>
  </si>
  <si>
    <t>E.G. UNIVER SUPPORT CO.,LTD.</t>
  </si>
  <si>
    <t>12-17, Gotenhama, Otsu, Shiga, Japan</t>
  </si>
  <si>
    <t>NEW MANPOWER SERVICE CO,.LTD.</t>
  </si>
  <si>
    <t>Nippon Electric Glass Logistics Service Co.,Ltd.</t>
  </si>
  <si>
    <t>Electric Glass Building Materials Co.,Ltd.</t>
  </si>
  <si>
    <t>11-1, Miyahara 2-chome, Yodogawa-ku,Osaka, Japan</t>
  </si>
  <si>
    <t>Shiga Nichiman Co.,Ltd.</t>
  </si>
  <si>
    <t>2-55,Kasayama 1-chome, Kusatsu, Shiga, Japan</t>
  </si>
  <si>
    <t>Nippon Electric Glass Technical Information Center Co.,Ltd.</t>
  </si>
  <si>
    <t>LTCC Materials Co., Ltd.</t>
  </si>
  <si>
    <t>1299 Nanokaichi, Tomioka City, Gunma, Japan</t>
  </si>
  <si>
    <t>Nippon Electric Glass (Malaysia) Sdn.Bhd.</t>
  </si>
  <si>
    <t>Lot 1-7, Lion Industrial Park, Persiaran Jubli Perak P.O. Box 7216, 40706 Shah Alam, Selangor, Malaysia</t>
  </si>
  <si>
    <t>Nippon Electric Glass (Korea) Co.,Ltd.</t>
  </si>
  <si>
    <t>68-20, 3-gil, Suchul-daero, Gumi-si Gyeongsangbuk-do, Korea 39266</t>
  </si>
  <si>
    <t>Paju Electric Glass Co.,Ltd.</t>
  </si>
  <si>
    <t>1695-35, Bangchon-ro, Munsan-eup, Paju-si Gyeonggi-do, Korea 10816</t>
  </si>
  <si>
    <t>Electric Glass (Korea) Co.,Ltd.</t>
  </si>
  <si>
    <t>1675-29, Bangchon-ro, Munsan-eup, Paju-si Gyeonggi-do, Korea 10816</t>
  </si>
  <si>
    <t>Nippon Electric Glass Taiwan Co.,Ltd.</t>
  </si>
  <si>
    <t>No.6, Wei 6th Road Chungkang Export Processing Zone Wuqi District, Taichung City 43541Taiwan, R.O.C.</t>
  </si>
  <si>
    <t>Electric Glass (Shanghai) Co.,Ltd.</t>
  </si>
  <si>
    <t>No.2009 Zhuanxing Road, Xinzhuang Industrial Park Minhang District, Shanghai, China 201108</t>
  </si>
  <si>
    <t>Electric Glass (Guangzhou) Co.,Ltd.</t>
  </si>
  <si>
    <t>No.1, Bida Street High-Tech Industrial Development Zone of GuangzhouGuangdong, China 510530</t>
  </si>
  <si>
    <t>Electric Glass (Xiamen) Co.,Ltd.</t>
  </si>
  <si>
    <t>No.111, Fang Shan Xi Road Xiamen Torch Hi-Tech (Xiang’an) Industrial ZoneXiamen, Fujian, China 361101</t>
  </si>
  <si>
    <t>Electric Glass (Nanjing) Co.,Ltd.</t>
  </si>
  <si>
    <t>No.37, Guangzhi Road, Qixia District Nanjing, Jiangsu, China 210046</t>
  </si>
  <si>
    <t>Techneglas LLC</t>
  </si>
  <si>
    <t>2100 North Wilkinson Way Perrysburg, Ohio 43551, U.S.A.</t>
  </si>
  <si>
    <t>Electric Glass Fiber NL, B.V.</t>
  </si>
  <si>
    <t>P.O.Box 50, 9600 AB Hoogezand, Energieweg 3,9608 PZ Westerbroek, The Netherlands</t>
  </si>
  <si>
    <t>Nippon Electric Glass America, Inc.</t>
  </si>
  <si>
    <t>1515 East Woodfield Road, Suite 720 Schaumburg, Illinois 60173-5468, U.S.A.</t>
  </si>
  <si>
    <t>Electric Glass Fiber America, LLC</t>
  </si>
  <si>
    <t>940 Washburn Switch Road, Shelby North Carolina 28150, USA</t>
  </si>
  <si>
    <t>Nippon Electric Glass Europe GmbH</t>
  </si>
  <si>
    <t>Am Seestern 8, 40547 Duesseldorf, Germany</t>
  </si>
  <si>
    <t>Dong Yang Electronics Glass Co., Ltd.</t>
  </si>
  <si>
    <t>Saint-Gobain TM Co., Ltd.</t>
  </si>
  <si>
    <t>Fuzhou Xufu Optoelectric Technology Co, Ltd.</t>
  </si>
  <si>
    <t>Annex 2 - Shareholdings</t>
  </si>
  <si>
    <t>Share capital since the original establishment of the company</t>
  </si>
  <si>
    <t>Scope of business since original establishment 
of the company</t>
  </si>
  <si>
    <t>Registered capital</t>
  </si>
  <si>
    <t>Date</t>
  </si>
  <si>
    <t>Scope of business</t>
  </si>
  <si>
    <t>Manufacture and sale of Fiber Glass Products</t>
  </si>
  <si>
    <t>List of current shareholders &amp; owners (holding 5% or more of shares)</t>
  </si>
  <si>
    <t>List of  members of Board of Directors and/or Board of Shareholders during the POI</t>
  </si>
  <si>
    <t>List of previous shareholders &amp; owners (holding 5% or more of shares) during IP</t>
  </si>
  <si>
    <t>List of previous members of Board of Directors and/or Board of Shareholders during IP</t>
  </si>
  <si>
    <t>Name</t>
  </si>
  <si>
    <t>Percentage of shares held</t>
  </si>
  <si>
    <t>Is this person a state official? If so, specify title and public body.</t>
  </si>
  <si>
    <t>Activity of shareholder</t>
  </si>
  <si>
    <t>Date of appointment</t>
  </si>
  <si>
    <t>What party do they represent?</t>
  </si>
  <si>
    <t>What function do they hold?</t>
  </si>
  <si>
    <t>What voting rights do they have?</t>
  </si>
  <si>
    <t xml:space="preserve">Date of resignation, if applicable </t>
  </si>
  <si>
    <t>What party did they represent?</t>
  </si>
  <si>
    <t>What function did they hold?</t>
  </si>
  <si>
    <t>What voting rights did they have?</t>
  </si>
  <si>
    <t>Was this person a state official while holding this position? If so, specify title and public body.</t>
  </si>
  <si>
    <t>Annex 3 - PCN Comparison</t>
  </si>
  <si>
    <t>Goods concerned</t>
  </si>
  <si>
    <t>Like goods comparison with goods concerned</t>
  </si>
  <si>
    <t>PCN</t>
  </si>
  <si>
    <t>Essential characteristics of the goods concerned</t>
  </si>
  <si>
    <t>Company product - Your company's control number</t>
  </si>
  <si>
    <t>Commercial likeness? (Y/N) </t>
  </si>
  <si>
    <t>Functional likeness? (Y/N)</t>
  </si>
  <si>
    <t>Production process likeness? (Y/N)</t>
  </si>
  <si>
    <t>Physical likeness? (Y/N)</t>
  </si>
  <si>
    <t>Estimated production cost differences (£)</t>
  </si>
  <si>
    <t>Estimated sales price difference (£)</t>
  </si>
  <si>
    <t>Annex 4 - Cost to make and sell</t>
  </si>
  <si>
    <t>Currency</t>
  </si>
  <si>
    <t>Cost to make:</t>
  </si>
  <si>
    <t xml:space="preserve">(I) Cost of production </t>
  </si>
  <si>
    <t>Additional PCNs as necessary</t>
  </si>
  <si>
    <t>All goods</t>
  </si>
  <si>
    <t>All PCNs</t>
  </si>
  <si>
    <t>(A) Direct costs</t>
  </si>
  <si>
    <t>Total for (A)</t>
  </si>
  <si>
    <t>(B) Manufacturing overheads</t>
  </si>
  <si>
    <t>Other</t>
  </si>
  <si>
    <t>Total for (B)</t>
  </si>
  <si>
    <t>(C) Total of manufacturing cost (A+B)</t>
  </si>
  <si>
    <t>Quantity produced (metric tonnes)</t>
  </si>
  <si>
    <t>Quantity sold
(metric tonnes)</t>
  </si>
  <si>
    <t>Manufacturing cost per unit made</t>
  </si>
  <si>
    <t>Cost to sell:</t>
  </si>
  <si>
    <t>(II) Administration, Selling &amp; General (AS&amp;G) costs</t>
  </si>
  <si>
    <t>(A) Selling costs (please breakdown)</t>
  </si>
  <si>
    <t>(B) Administrative &amp; general costs (please breakdown)</t>
  </si>
  <si>
    <t>(C) Others</t>
  </si>
  <si>
    <t>Total for (C)</t>
  </si>
  <si>
    <t>Total cost to sell (A+B+C)</t>
  </si>
  <si>
    <t>Quantity sold 
(metric tonnes)</t>
  </si>
  <si>
    <t>Cost to sell per unit</t>
  </si>
  <si>
    <t>Total cost to make and sell per unit (using total CTM from D12.1 and total AS&amp;G from D13.1)</t>
  </si>
  <si>
    <t>Annex 5 - Cost reconciliation</t>
  </si>
  <si>
    <t>Please fill in the white cells only</t>
  </si>
  <si>
    <t>Cost reconciliation:</t>
  </si>
  <si>
    <t>Description</t>
  </si>
  <si>
    <t>Cost (GBP)</t>
  </si>
  <si>
    <t>Quantity (metric tonnes)</t>
  </si>
  <si>
    <t>Source Documents</t>
  </si>
  <si>
    <r>
      <t xml:space="preserve">Total cost of </t>
    </r>
    <r>
      <rPr>
        <b/>
        <u/>
        <sz val="11"/>
        <color rgb="FF000000"/>
        <rFont val="Arial"/>
        <family val="2"/>
      </rPr>
      <t>all goods sold</t>
    </r>
    <r>
      <rPr>
        <b/>
        <sz val="11"/>
        <color rgb="FF000000"/>
        <rFont val="Arial"/>
        <family val="2"/>
      </rPr>
      <t xml:space="preserve"> as per Income Statement</t>
    </r>
  </si>
  <si>
    <t>Income Statement</t>
  </si>
  <si>
    <t>Variance</t>
  </si>
  <si>
    <r>
      <t xml:space="preserve">Total cost of </t>
    </r>
    <r>
      <rPr>
        <b/>
        <u/>
        <sz val="11"/>
        <color rgb="FFA6A6A6"/>
        <rFont val="Arial"/>
        <family val="2"/>
      </rPr>
      <t>all goods sold</t>
    </r>
    <r>
      <rPr>
        <b/>
        <sz val="11"/>
        <color rgb="FFA6A6A6"/>
        <rFont val="Arial"/>
        <family val="2"/>
      </rPr>
      <t xml:space="preserve"> during the accounting period</t>
    </r>
  </si>
  <si>
    <r>
      <t xml:space="preserve">Difference in total cost of </t>
    </r>
    <r>
      <rPr>
        <u/>
        <sz val="11"/>
        <color rgb="FF000000"/>
        <rFont val="Arial"/>
        <family val="2"/>
      </rPr>
      <t>all goods sold</t>
    </r>
    <r>
      <rPr>
        <sz val="11"/>
        <color rgb="FF000000"/>
        <rFont val="Arial"/>
        <family val="2"/>
      </rPr>
      <t xml:space="preserve"> between POI and accounting period (If POI is higher than accounting period then input difference as negative figure)</t>
    </r>
  </si>
  <si>
    <r>
      <t xml:space="preserve">Total of cost of </t>
    </r>
    <r>
      <rPr>
        <b/>
        <u/>
        <sz val="11"/>
        <color rgb="FF000000"/>
        <rFont val="Arial"/>
        <family val="2"/>
      </rPr>
      <t>all goods sold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</si>
  <si>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cost of </t>
    </r>
    <r>
      <rPr>
        <b/>
        <u/>
        <sz val="11"/>
        <color rgb="FFA6A6A6"/>
        <rFont val="Arial"/>
        <family val="2"/>
      </rPr>
      <t>all goods sold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</si>
  <si>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Change in finished goods inventory of </t>
    </r>
    <r>
      <rPr>
        <u/>
        <sz val="11"/>
        <color rgb="FF000000"/>
        <rFont val="Arial"/>
        <family val="2"/>
      </rPr>
      <t>all goods</t>
    </r>
    <r>
      <rPr>
        <sz val="11"/>
        <color rgb="FF000000"/>
        <rFont val="Arial"/>
        <family val="2"/>
      </rPr>
      <t xml:space="preserve"> during the POI</t>
    </r>
  </si>
  <si>
    <r>
      <t xml:space="preserve">Total cost of production/quantity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</si>
  <si>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cost of production/quantity of </t>
    </r>
    <r>
      <rPr>
        <b/>
        <u/>
        <sz val="11"/>
        <color rgb="FFA6A6A6"/>
        <rFont val="Arial"/>
        <family val="2"/>
      </rPr>
      <t>all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</si>
  <si>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Cost of production/quantity of </t>
    </r>
    <r>
      <rPr>
        <u/>
        <sz val="11"/>
        <color rgb="FFA6A6A6"/>
        <rFont val="Arial"/>
        <family val="2"/>
      </rPr>
      <t>like goods</t>
    </r>
    <r>
      <rPr>
        <sz val="11"/>
        <color rgb="FFA6A6A6"/>
        <rFont val="Arial"/>
        <family val="2"/>
      </rPr>
      <t xml:space="preserve"> during the POI</t>
    </r>
  </si>
  <si>
    <r>
      <t xml:space="preserve">Total cost of production/quantity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</si>
  <si>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Cost of production/quantity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for sales on the UK market during the POI</t>
    </r>
  </si>
  <si>
    <r>
      <t xml:space="preserve">Cost of production/quantity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for export during the POI</t>
    </r>
  </si>
  <si>
    <t>Annex 10 - Sales reconciliation</t>
  </si>
  <si>
    <t>Sales reconciliation:</t>
  </si>
  <si>
    <t>Sales forecasts: 2021 - 2025</t>
  </si>
  <si>
    <t>Revenue (GBP)</t>
  </si>
  <si>
    <r>
      <t xml:space="preserve">Total sales revenue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as per Income Statement</t>
    </r>
  </si>
  <si>
    <r>
      <t xml:space="preserve">Total sales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the domestic market</t>
    </r>
  </si>
  <si>
    <r>
      <t xml:space="preserve">Total sales of </t>
    </r>
    <r>
      <rPr>
        <u/>
        <sz val="11"/>
        <color rgb="FF000000"/>
        <rFont val="Arial"/>
        <family val="2"/>
      </rPr>
      <t>all other goods</t>
    </r>
    <r>
      <rPr>
        <sz val="11"/>
        <color rgb="FF000000"/>
        <rFont val="Arial"/>
        <family val="2"/>
      </rPr>
      <t xml:space="preserve"> to the domestic market</t>
    </r>
  </si>
  <si>
    <r>
      <t xml:space="preserve">Total sales revenue of </t>
    </r>
    <r>
      <rPr>
        <b/>
        <u/>
        <sz val="11"/>
        <color rgb="FFA6A6A6"/>
        <rFont val="Arial"/>
        <family val="2"/>
      </rPr>
      <t>all goods</t>
    </r>
    <r>
      <rPr>
        <b/>
        <sz val="11"/>
        <color rgb="FFA6A6A6"/>
        <rFont val="Arial"/>
        <family val="2"/>
      </rPr>
      <t xml:space="preserve"> during the accounting period</t>
    </r>
  </si>
  <si>
    <r>
      <t xml:space="preserve">Total sales of </t>
    </r>
    <r>
      <rPr>
        <b/>
        <u/>
        <sz val="11"/>
        <color rgb="FFA6A6A6"/>
        <rFont val="Arial"/>
        <family val="2"/>
      </rPr>
      <t>all goods</t>
    </r>
  </si>
  <si>
    <r>
      <t xml:space="preserve">Difference in total sales revenue of </t>
    </r>
    <r>
      <rPr>
        <u/>
        <sz val="11"/>
        <color rgb="FF000000"/>
        <rFont val="Arial"/>
        <family val="2"/>
      </rPr>
      <t>all goods</t>
    </r>
    <r>
      <rPr>
        <sz val="11"/>
        <color rgb="FF000000"/>
        <rFont val="Arial"/>
        <family val="2"/>
      </rPr>
      <t xml:space="preserve"> between POI and accounting periods (If POI is higher than accounting period then input difference as negative figure)</t>
    </r>
  </si>
  <si>
    <r>
      <t xml:space="preserve">Total sales revenue/quantity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</si>
  <si>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sales revenue/quantity of </t>
    </r>
    <r>
      <rPr>
        <b/>
        <u/>
        <sz val="11"/>
        <color rgb="FFA6A6A6"/>
        <rFont val="Arial"/>
        <family val="2"/>
      </rPr>
      <t>all goods</t>
    </r>
    <r>
      <rPr>
        <b/>
        <sz val="11"/>
        <color rgb="FFA6A6A6"/>
        <rFont val="Arial"/>
        <family val="2"/>
      </rPr>
      <t xml:space="preserve"> sold during the POI</t>
    </r>
  </si>
  <si>
    <r>
      <t xml:space="preserve">Sales revenue/quantity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</si>
  <si>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Total sales revenue/quantity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</si>
  <si>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Sales revenue/quantity  of the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the UK market during the POI</t>
    </r>
  </si>
  <si>
    <r>
      <t xml:space="preserve">Sales revenue/quantity of the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export markets during the POI</t>
    </r>
  </si>
  <si>
    <t>Annex 6 - Raw materials and input purchases</t>
  </si>
  <si>
    <t>(I) Supplier information</t>
  </si>
  <si>
    <t>(III) Purchase information</t>
  </si>
  <si>
    <t>Material type</t>
  </si>
  <si>
    <t>Material characteristics</t>
  </si>
  <si>
    <t>Supplier</t>
  </si>
  <si>
    <t>Contact name of supplier</t>
  </si>
  <si>
    <t>Address of supplier</t>
  </si>
  <si>
    <t>Date of purchase</t>
  </si>
  <si>
    <t>Country of manufacture</t>
  </si>
  <si>
    <t>Invoice Number</t>
  </si>
  <si>
    <t>Date of Invoice</t>
  </si>
  <si>
    <t>Purchase price (excl. VAT)</t>
  </si>
  <si>
    <t>Unit price (excl. VAT)</t>
  </si>
  <si>
    <t>Delivery terms</t>
  </si>
  <si>
    <t>Discounted price and/or other preferential price? (Y/N)</t>
  </si>
  <si>
    <t>File name for attachments containing contractual agreement</t>
  </si>
  <si>
    <t>If purchase is imported, explain the reason</t>
  </si>
  <si>
    <t>Annex 10 - Purchases of like goods</t>
  </si>
  <si>
    <t>Year</t>
  </si>
  <si>
    <t>Country like goods purchased from</t>
  </si>
  <si>
    <t>Volume purchased (metric tonnes)</t>
  </si>
  <si>
    <t>Value purchased (£)</t>
  </si>
  <si>
    <t>01/01/2017 - 31/12/2017</t>
  </si>
  <si>
    <t>01/01/2018 - 31/12/2018</t>
  </si>
  <si>
    <t>01/01/2019 - 31/12/2019</t>
  </si>
  <si>
    <t>Annex 8 - Transaction by transaction (T by T) domestic sales</t>
  </si>
  <si>
    <t>Goods information</t>
  </si>
  <si>
    <t>Customer information</t>
  </si>
  <si>
    <t>Document reference</t>
  </si>
  <si>
    <t>Terms &amp; measurements</t>
  </si>
  <si>
    <t>Invoice value</t>
  </si>
  <si>
    <t>Adjustments (Include or exclude fields where relevant)</t>
  </si>
  <si>
    <t>Model</t>
  </si>
  <si>
    <t>Source</t>
  </si>
  <si>
    <t>Physical characteristics</t>
  </si>
  <si>
    <t>Customer name</t>
  </si>
  <si>
    <t>Customer number</t>
  </si>
  <si>
    <t>Customer link (Independent/
Associated)</t>
  </si>
  <si>
    <t>Customer type</t>
  </si>
  <si>
    <t>Sales Invoice number</t>
  </si>
  <si>
    <t>Invoice date</t>
  </si>
  <si>
    <t>Contract date</t>
  </si>
  <si>
    <t>Purchase order date</t>
  </si>
  <si>
    <t>Order confirmation date</t>
  </si>
  <si>
    <t>Payment terms</t>
  </si>
  <si>
    <t>Invoice unit measurement</t>
  </si>
  <si>
    <t>Quantity in metric tonnes</t>
  </si>
  <si>
    <t>Gross invoice value (£ GBP)</t>
  </si>
  <si>
    <t>Taxes</t>
  </si>
  <si>
    <t>Discounts</t>
  </si>
  <si>
    <t>Rebates</t>
  </si>
  <si>
    <t>Other charges (specify)</t>
  </si>
  <si>
    <t>Net invoice value (£ GBP)</t>
  </si>
  <si>
    <t>Domestic freight</t>
  </si>
  <si>
    <t>Level of trade</t>
  </si>
  <si>
    <t>Transport, insurance and handling 1</t>
  </si>
  <si>
    <t>Transport, insurance and handling 2</t>
  </si>
  <si>
    <t>Packing</t>
  </si>
  <si>
    <t>Indirect taxes</t>
  </si>
  <si>
    <t>Import Charges</t>
  </si>
  <si>
    <t>Credit</t>
  </si>
  <si>
    <t>After sales costs</t>
  </si>
  <si>
    <t>Commissions</t>
  </si>
  <si>
    <t>Annex 9 - Export sales</t>
  </si>
  <si>
    <t>Please provide details of all export sales of the like goods for the period 1 January 2020 – 31 December 2020</t>
  </si>
  <si>
    <t>Model number</t>
  </si>
  <si>
    <t>Volume sold (metric tonnes)</t>
  </si>
  <si>
    <t>Value sold (GBP £)</t>
  </si>
  <si>
    <t>Annex 11 - Captive sales and use</t>
  </si>
  <si>
    <t>Volume (metric tonnes)</t>
  </si>
  <si>
    <t>Value (£)</t>
  </si>
  <si>
    <t>Destination (captive sales or use)</t>
  </si>
  <si>
    <t>Use</t>
  </si>
  <si>
    <t>Associated Party (If captive sales)</t>
  </si>
  <si>
    <t>Annex 12 - Injury</t>
  </si>
  <si>
    <t>Turnover</t>
  </si>
  <si>
    <t>Export sales of like goods</t>
  </si>
  <si>
    <t>Domestic sales of like goods</t>
  </si>
  <si>
    <t>Profitability</t>
  </si>
  <si>
    <t>Output</t>
  </si>
  <si>
    <t>Captive use</t>
  </si>
  <si>
    <t>Market share (%)</t>
  </si>
  <si>
    <t>Stocks</t>
  </si>
  <si>
    <t>Productivity</t>
  </si>
  <si>
    <t>Capacity</t>
  </si>
  <si>
    <t>Total turnover of whole company (£)</t>
  </si>
  <si>
    <t>Turnover related to like goods (£)</t>
  </si>
  <si>
    <t>Turnover related to other goods (£)</t>
  </si>
  <si>
    <t>Export sales by volume (metric tonnes)</t>
  </si>
  <si>
    <t>Export sales by value (£)</t>
  </si>
  <si>
    <t>Domestic sales by volume (metric tonnes)</t>
  </si>
  <si>
    <t>Domestic sales by value (£)</t>
  </si>
  <si>
    <t>Total net operating profit after tax (NOPAT) for whole company (£)</t>
  </si>
  <si>
    <t>Net operating profit after tax (NOPAT) from like goods (£)</t>
  </si>
  <si>
    <t>Average net operating profit after tax (NOPAT) margin of like goods (%)</t>
  </si>
  <si>
    <t>Total interest expense incurred for whole company (£)</t>
  </si>
  <si>
    <t>Finance costs (e.g. interest) incurred for like goods (GBP)</t>
  </si>
  <si>
    <t>Output by volume (metric tonnes)</t>
  </si>
  <si>
    <t>Output by value (£)</t>
  </si>
  <si>
    <t>Captive use of like goods (metric tonnes)</t>
  </si>
  <si>
    <t>For like goods, the percentage of UK markets total sales that are manufactured by you</t>
  </si>
  <si>
    <t>Stock at year end, total volume (metric tonnes)</t>
  </si>
  <si>
    <t>Stock at year end, total value (£)</t>
  </si>
  <si>
    <t>Stock at year end, volume manufactured by you in UK (metric tonnes)</t>
  </si>
  <si>
    <t>Stock at year end, total value manufactured by you in UK (£)</t>
  </si>
  <si>
    <t>Stock at year end, total volume purchased (metric tonnes)</t>
  </si>
  <si>
    <t>Stock at year end, total value purchased (£)</t>
  </si>
  <si>
    <t>Total number of employees (FTE)</t>
  </si>
  <si>
    <t>Number of employees for like goods (FTE)</t>
  </si>
  <si>
    <t>Average output in volume per employee for like goods (FTE)</t>
  </si>
  <si>
    <t>Median wage for FTE engaged in activites related to the like goods (GBP)</t>
  </si>
  <si>
    <t>Production capacity for like goods (metric tonnes)</t>
  </si>
  <si>
    <t>Production capacity utilisation for like goods (%)</t>
  </si>
  <si>
    <t>Annex 13 - Investments</t>
  </si>
  <si>
    <t>Company wide:</t>
  </si>
  <si>
    <t>Total investments (£)</t>
  </si>
  <si>
    <t>Expansion / capacity related investments (£)</t>
  </si>
  <si>
    <t>Efficiency / rationalisation investments (£)</t>
  </si>
  <si>
    <t>Replacement investments (£)</t>
  </si>
  <si>
    <t>Research and development / innovation investments (£)</t>
  </si>
  <si>
    <t>Environmental investments (£)</t>
  </si>
  <si>
    <t>Social / health and safety investments (£)</t>
  </si>
  <si>
    <t>Other investments (£)</t>
  </si>
  <si>
    <t>01/01/2017-31/12/2017</t>
  </si>
  <si>
    <t>01/01/2018-31/12/2018</t>
  </si>
  <si>
    <t>01/01/2019-31/12/2019</t>
  </si>
  <si>
    <t>01/01/2020-31/12/2020</t>
  </si>
  <si>
    <t>In relation to like goods:</t>
  </si>
  <si>
    <t>Expansion / capacity 
related investments (£)</t>
  </si>
  <si>
    <t>Future investments (e.g. projections or forecasts)</t>
  </si>
  <si>
    <t>01/01/2021-31/12/2021</t>
  </si>
  <si>
    <t>01/01/2022-31/12/2022</t>
  </si>
  <si>
    <t>01/01/2023-31/12/2023</t>
  </si>
  <si>
    <t>01/01/2024-31/12/2024</t>
  </si>
  <si>
    <t>01/01/2025-31/12/2025</t>
  </si>
  <si>
    <t xml:space="preserve">Annex 14 - Returns on fixed assets related to the production </t>
  </si>
  <si>
    <t>Returns on fixed assets related to the production of the like goods</t>
  </si>
  <si>
    <t>Net profit (loss) before tax</t>
  </si>
  <si>
    <r>
      <t xml:space="preserve">Fixed assets </t>
    </r>
    <r>
      <rPr>
        <b/>
        <u/>
        <sz val="11"/>
        <color rgb="FF000000"/>
        <rFont val="Arial"/>
        <family val="2"/>
      </rPr>
      <t>directly</t>
    </r>
    <r>
      <rPr>
        <b/>
        <sz val="11"/>
        <color rgb="FF000000"/>
        <rFont val="Arial"/>
        <family val="2"/>
      </rPr>
      <t xml:space="preserve"> related to the production of the like goods</t>
    </r>
  </si>
  <si>
    <t>Gross value of fixed assets directly related to the production of the like goods</t>
  </si>
  <si>
    <t>Accumulated depreciation of directly related fixed assets</t>
  </si>
  <si>
    <t>Net book value of the assets directly related to the production of the like goods</t>
  </si>
  <si>
    <r>
      <t xml:space="preserve">Fixed assets </t>
    </r>
    <r>
      <rPr>
        <b/>
        <u/>
        <sz val="11"/>
        <color rgb="FF000000"/>
        <rFont val="Arial"/>
        <family val="2"/>
      </rPr>
      <t>indirectly</t>
    </r>
    <r>
      <rPr>
        <b/>
        <sz val="11"/>
        <color rgb="FF000000"/>
        <rFont val="Arial"/>
        <family val="2"/>
      </rPr>
      <t xml:space="preserve"> related to the production of the like goods</t>
    </r>
  </si>
  <si>
    <t>Gross value of fixed assets indirectly related to the production of the like goods</t>
  </si>
  <si>
    <t>Accumulated depreciation of indirectly related fixed assets</t>
  </si>
  <si>
    <t>Net book value of the assets indirectly related to the production of the like goods</t>
  </si>
  <si>
    <t>Net book value of Total fixed assets related to the production of the like goods</t>
  </si>
  <si>
    <t>Return on fixed assets related to the production of the like goods</t>
  </si>
  <si>
    <t>Annex 15 - Cash flow</t>
  </si>
  <si>
    <t>Case no:</t>
  </si>
  <si>
    <t>Cash flow statement for the like goods</t>
  </si>
  <si>
    <t>Expenses not involving cash flows</t>
  </si>
  <si>
    <t>Depreciation</t>
  </si>
  <si>
    <t>Decrease in inventory</t>
  </si>
  <si>
    <t>Other non-cash expenses</t>
  </si>
  <si>
    <t>Revenues not involving cash flows</t>
  </si>
  <si>
    <t>Increase in inventory</t>
  </si>
  <si>
    <t>Other non-cash revenues</t>
  </si>
  <si>
    <t>Cash flow from operations</t>
  </si>
  <si>
    <t>Annex 16 - Forward sales contracts</t>
  </si>
  <si>
    <t>Delivery terms (Incoterms)</t>
  </si>
  <si>
    <t>Expected sale date(s)</t>
  </si>
  <si>
    <t>Sale frequency</t>
  </si>
  <si>
    <t>Unit price (£)</t>
  </si>
  <si>
    <t>Invoice quantity (in kg)</t>
  </si>
  <si>
    <t>*Confidential</t>
  </si>
  <si>
    <t xml:space="preserve">*Confidential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</si>
</sst>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 &quot;[$£-809]#,##0&quot; &quot;;&quot;-&quot;[$£-809]#,##0&quot; &quot;;&quot; &quot;[$£-809]&quot;-&quot;00&quot; &quot;;&quot; &quot;@&quot; &quot;"/>
    <numFmt numFmtId="165" formatCode="&quot; &quot;#,##0&quot; &quot;;&quot;-&quot;#,##0&quot; &quot;;&quot; -&quot;00&quot; &quot;;&quot; &quot;@&quot; &quot;"/>
    <numFmt numFmtId="166" formatCode="&quot; &quot;[$£-809]#,##0.00&quot; &quot;;&quot;-&quot;[$£-809]#,##0.00&quot; &quot;;&quot; &quot;[$£-809]&quot;-&quot;00&quot; &quot;;&quot; &quot;@&quot; &quot;"/>
    <numFmt numFmtId="167" formatCode="0.00000"/>
    <numFmt numFmtId="168" formatCode="[$£-809]#,##0.00"/>
    <numFmt numFmtId="169" formatCode="&quot; &quot;#,##0.00&quot; &quot;;&quot;-&quot;#,##0.00&quot; &quot;;&quot; -&quot;00&quot; &quot;;&quot; &quot;@&quot; &quot;"/>
  </numFmts>
  <fonts count="3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4472C4"/>
      <name val="Calibri"/>
      <family val="2"/>
    </font>
    <font>
      <u/>
      <sz val="11"/>
      <color rgb="FF0563C1"/>
      <name val="Calibri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Arial"/>
      <family val="2"/>
    </font>
    <font>
      <b/>
      <sz val="14"/>
      <color rgb="FFFFFFFF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1"/>
      <color rgb="FFFFFFFF"/>
      <name val="Arial"/>
      <family val="2"/>
    </font>
    <font>
      <i/>
      <sz val="11"/>
      <color rgb="FF000000"/>
      <name val="Arial"/>
      <family val="2"/>
    </font>
    <font>
      <b/>
      <sz val="11"/>
      <color rgb="FF0070C0"/>
      <name val="Arial"/>
      <family val="2"/>
    </font>
    <font>
      <b/>
      <u/>
      <sz val="11"/>
      <color rgb="FF0070C0"/>
      <name val="Arial"/>
      <family val="2"/>
    </font>
    <font>
      <b/>
      <u/>
      <sz val="11"/>
      <color rgb="FF0563C1"/>
      <name val="Arial"/>
      <family val="2"/>
    </font>
    <font>
      <i/>
      <sz val="11"/>
      <color rgb="FFFFFFFF"/>
      <name val="Arial"/>
      <family val="2"/>
    </font>
    <font>
      <b/>
      <i/>
      <sz val="11"/>
      <color rgb="FFFFFFFF"/>
      <name val="Arial"/>
      <family val="2"/>
    </font>
    <font>
      <i/>
      <sz val="8"/>
      <color rgb="FFFF0000"/>
      <name val="Arial"/>
      <family val="2"/>
    </font>
    <font>
      <sz val="11"/>
      <color rgb="FFFF0000"/>
      <name val="Arial"/>
      <family val="2"/>
    </font>
    <font>
      <b/>
      <u/>
      <sz val="11"/>
      <color rgb="FF000000"/>
      <name val="Arial"/>
      <family val="2"/>
    </font>
    <font>
      <sz val="11"/>
      <color rgb="FFA6A6A6"/>
      <name val="Arial"/>
      <family val="2"/>
    </font>
    <font>
      <b/>
      <sz val="11"/>
      <color rgb="FFA6A6A6"/>
      <name val="Arial"/>
      <family val="2"/>
    </font>
    <font>
      <b/>
      <u/>
      <sz val="11"/>
      <color rgb="FFA6A6A6"/>
      <name val="Arial"/>
      <family val="2"/>
    </font>
    <font>
      <u/>
      <sz val="11"/>
      <color rgb="FF000000"/>
      <name val="Arial"/>
      <family val="2"/>
    </font>
    <font>
      <u/>
      <sz val="11"/>
      <color rgb="FFA6A6A6"/>
      <name val="Arial"/>
      <family val="2"/>
    </font>
    <font>
      <i/>
      <sz val="11"/>
      <color rgb="FFFF0000"/>
      <name val="Arial"/>
      <family val="2"/>
    </font>
    <font>
      <sz val="11"/>
      <name val="Arial"/>
      <family val="2"/>
    </font>
    <font>
      <u/>
      <sz val="11"/>
      <color rgb="FF0563C1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0320"/>
        <bgColor rgb="FFCC0320"/>
      </patternFill>
    </fill>
    <fill>
      <patternFill patternType="solid">
        <fgColor rgb="FFFFFFFF"/>
        <bgColor rgb="FFFFFFFF"/>
      </patternFill>
    </fill>
    <fill>
      <patternFill patternType="solid">
        <fgColor rgb="FFC00000"/>
        <bgColor rgb="FFC00000"/>
      </patternFill>
    </fill>
    <fill>
      <patternFill patternType="solid">
        <fgColor rgb="FFD0CECE"/>
        <bgColor rgb="FFD0CECE"/>
      </patternFill>
    </fill>
    <fill>
      <patternFill patternType="solid">
        <fgColor rgb="FFFA9095"/>
        <bgColor rgb="FFFA9095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  <fill>
      <patternFill patternType="solid">
        <fgColor rgb="FFE7E6E6"/>
        <bgColor rgb="FFE7E6E6"/>
      </patternFill>
    </fill>
  </fills>
  <borders count="10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Border="0" applyProtection="0"/>
    <xf numFmtId="0" fontId="5" fillId="2" borderId="1" applyNumberFormat="0" applyProtection="0">
      <alignment vertical="center" wrapText="1"/>
    </xf>
  </cellStyleXfs>
  <cellXfs count="401">
    <xf numFmtId="0" fontId="0" fillId="0" borderId="0" xfId="0"/>
    <xf numFmtId="0" fontId="6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8" fillId="3" borderId="0" xfId="0" applyFont="1" applyFill="1" applyAlignment="1">
      <alignment horizontal="center" wrapText="1"/>
    </xf>
    <xf numFmtId="0" fontId="9" fillId="5" borderId="3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7" borderId="2" xfId="0" applyFont="1" applyFill="1" applyBorder="1" applyAlignment="1">
      <alignment horizontal="left"/>
    </xf>
    <xf numFmtId="0" fontId="6" fillId="3" borderId="0" xfId="0" applyFont="1" applyFill="1"/>
    <xf numFmtId="0" fontId="6" fillId="0" borderId="0" xfId="0" applyFont="1"/>
    <xf numFmtId="0" fontId="13" fillId="3" borderId="0" xfId="0" applyFont="1" applyFill="1"/>
    <xf numFmtId="0" fontId="13" fillId="3" borderId="0" xfId="0" applyFont="1" applyFill="1" applyAlignment="1">
      <alignment vertical="center"/>
    </xf>
    <xf numFmtId="0" fontId="14" fillId="3" borderId="0" xfId="13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5" fillId="3" borderId="0" xfId="13" applyFont="1" applyFill="1" applyAlignment="1">
      <alignment vertical="center"/>
    </xf>
    <xf numFmtId="0" fontId="9" fillId="8" borderId="9" xfId="0" applyFont="1" applyFill="1" applyBorder="1" applyAlignment="1">
      <alignment vertical="center"/>
    </xf>
    <xf numFmtId="0" fontId="9" fillId="8" borderId="10" xfId="0" applyFont="1" applyFill="1" applyBorder="1" applyAlignment="1">
      <alignment wrapText="1"/>
    </xf>
    <xf numFmtId="0" fontId="9" fillId="8" borderId="5" xfId="0" applyFont="1" applyFill="1" applyBorder="1" applyAlignment="1">
      <alignment vertical="center"/>
    </xf>
    <xf numFmtId="0" fontId="9" fillId="8" borderId="11" xfId="0" applyFont="1" applyFill="1" applyBorder="1" applyAlignment="1">
      <alignment horizontal="left" wrapText="1"/>
    </xf>
    <xf numFmtId="0" fontId="10" fillId="3" borderId="0" xfId="0" applyFont="1" applyFill="1"/>
    <xf numFmtId="0" fontId="17" fillId="4" borderId="12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9" fillId="8" borderId="9" xfId="0" applyFont="1" applyFill="1" applyBorder="1" applyAlignment="1">
      <alignment vertical="center" wrapText="1"/>
    </xf>
    <xf numFmtId="0" fontId="9" fillId="8" borderId="5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8" borderId="26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14" fontId="6" fillId="0" borderId="28" xfId="0" applyNumberFormat="1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" xfId="0" applyFont="1" applyBorder="1"/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vertical="center" wrapText="1"/>
    </xf>
    <xf numFmtId="0" fontId="6" fillId="9" borderId="9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19" fillId="3" borderId="0" xfId="0" applyFont="1" applyFill="1"/>
    <xf numFmtId="0" fontId="19" fillId="0" borderId="0" xfId="0" applyFont="1"/>
    <xf numFmtId="0" fontId="15" fillId="3" borderId="0" xfId="13" applyFont="1" applyFill="1" applyAlignment="1">
      <alignment horizontal="left" vertical="center"/>
    </xf>
    <xf numFmtId="0" fontId="9" fillId="5" borderId="37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9" fillId="5" borderId="38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/>
    </xf>
    <xf numFmtId="0" fontId="9" fillId="5" borderId="26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6" fillId="3" borderId="0" xfId="0" applyFont="1" applyFill="1" applyAlignment="1"/>
    <xf numFmtId="164" fontId="6" fillId="0" borderId="24" xfId="2" applyNumberFormat="1" applyFont="1" applyBorder="1" applyAlignment="1">
      <alignment horizontal="center" vertical="center"/>
    </xf>
    <xf numFmtId="0" fontId="9" fillId="5" borderId="45" xfId="0" applyFont="1" applyFill="1" applyBorder="1" applyAlignment="1">
      <alignment horizontal="left"/>
    </xf>
    <xf numFmtId="164" fontId="6" fillId="0" borderId="47" xfId="2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10" borderId="46" xfId="0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left"/>
    </xf>
    <xf numFmtId="0" fontId="6" fillId="10" borderId="53" xfId="0" applyFont="1" applyFill="1" applyBorder="1" applyAlignment="1">
      <alignment horizontal="left" vertical="center" indent="1"/>
    </xf>
    <xf numFmtId="0" fontId="9" fillId="10" borderId="12" xfId="0" applyFont="1" applyFill="1" applyBorder="1" applyAlignment="1">
      <alignment horizontal="left" wrapText="1"/>
    </xf>
    <xf numFmtId="0" fontId="9" fillId="10" borderId="2" xfId="0" applyFont="1" applyFill="1" applyBorder="1" applyAlignment="1">
      <alignment horizontal="left" vertical="center" wrapText="1"/>
    </xf>
    <xf numFmtId="0" fontId="9" fillId="10" borderId="39" xfId="0" applyFont="1" applyFill="1" applyBorder="1" applyAlignment="1">
      <alignment horizontal="left" vertical="center"/>
    </xf>
    <xf numFmtId="164" fontId="6" fillId="3" borderId="0" xfId="0" applyNumberFormat="1" applyFont="1" applyFill="1" applyAlignment="1">
      <alignment horizontal="left"/>
    </xf>
    <xf numFmtId="0" fontId="11" fillId="4" borderId="1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/>
    </xf>
    <xf numFmtId="0" fontId="11" fillId="4" borderId="7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9" fillId="3" borderId="0" xfId="0" applyFont="1" applyFill="1" applyAlignment="1">
      <alignment horizontal="left" wrapText="1"/>
    </xf>
    <xf numFmtId="0" fontId="9" fillId="10" borderId="37" xfId="0" applyFont="1" applyFill="1" applyBorder="1" applyAlignment="1">
      <alignment horizontal="left" vertical="center" wrapText="1"/>
    </xf>
    <xf numFmtId="0" fontId="6" fillId="9" borderId="47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1" fillId="10" borderId="18" xfId="0" applyFont="1" applyFill="1" applyBorder="1" applyAlignment="1">
      <alignment horizontal="left" vertical="center" wrapText="1"/>
    </xf>
    <xf numFmtId="164" fontId="21" fillId="7" borderId="1" xfId="2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vertical="center"/>
    </xf>
    <xf numFmtId="0" fontId="6" fillId="9" borderId="25" xfId="0" applyFont="1" applyFill="1" applyBorder="1" applyAlignment="1">
      <alignment horizontal="center" vertical="center"/>
    </xf>
    <xf numFmtId="0" fontId="22" fillId="10" borderId="18" xfId="0" applyFont="1" applyFill="1" applyBorder="1" applyAlignment="1">
      <alignment horizontal="left" vertical="center" wrapText="1"/>
    </xf>
    <xf numFmtId="0" fontId="6" fillId="10" borderId="5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/>
    </xf>
    <xf numFmtId="0" fontId="6" fillId="9" borderId="24" xfId="0" applyFont="1" applyFill="1" applyBorder="1" applyAlignment="1">
      <alignment vertical="center"/>
    </xf>
    <xf numFmtId="0" fontId="9" fillId="10" borderId="7" xfId="0" applyFont="1" applyFill="1" applyBorder="1" applyAlignment="1">
      <alignment horizontal="left" vertical="center" wrapText="1"/>
    </xf>
    <xf numFmtId="0" fontId="21" fillId="10" borderId="30" xfId="0" applyFont="1" applyFill="1" applyBorder="1" applyAlignment="1">
      <alignment horizontal="left" vertical="center" wrapText="1"/>
    </xf>
    <xf numFmtId="0" fontId="22" fillId="10" borderId="30" xfId="0" applyFont="1" applyFill="1" applyBorder="1" applyAlignment="1">
      <alignment horizontal="left" vertical="center" wrapText="1"/>
    </xf>
    <xf numFmtId="0" fontId="6" fillId="10" borderId="45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/>
    </xf>
    <xf numFmtId="165" fontId="21" fillId="7" borderId="24" xfId="1" applyNumberFormat="1" applyFont="1" applyFill="1" applyBorder="1" applyAlignment="1">
      <alignment horizontal="center" vertical="center"/>
    </xf>
    <xf numFmtId="0" fontId="22" fillId="10" borderId="29" xfId="0" applyFont="1" applyFill="1" applyBorder="1" applyAlignment="1">
      <alignment horizontal="left" vertical="center" wrapText="1"/>
    </xf>
    <xf numFmtId="165" fontId="21" fillId="7" borderId="47" xfId="1" applyNumberFormat="1" applyFont="1" applyFill="1" applyBorder="1" applyAlignment="1">
      <alignment horizontal="center" vertical="center"/>
    </xf>
    <xf numFmtId="165" fontId="21" fillId="7" borderId="1" xfId="1" applyNumberFormat="1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left" vertical="center" wrapText="1"/>
    </xf>
    <xf numFmtId="164" fontId="6" fillId="0" borderId="18" xfId="2" applyNumberFormat="1" applyFont="1" applyBorder="1" applyAlignment="1">
      <alignment horizontal="center" vertical="center"/>
    </xf>
    <xf numFmtId="0" fontId="6" fillId="10" borderId="11" xfId="0" applyFont="1" applyFill="1" applyBorder="1" applyAlignment="1">
      <alignment horizontal="left" vertical="center" wrapText="1"/>
    </xf>
    <xf numFmtId="164" fontId="21" fillId="7" borderId="47" xfId="2" applyNumberFormat="1" applyFont="1" applyFill="1" applyBorder="1" applyAlignment="1">
      <alignment horizontal="center" vertical="center"/>
    </xf>
    <xf numFmtId="0" fontId="6" fillId="10" borderId="39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4" borderId="56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left"/>
    </xf>
    <xf numFmtId="0" fontId="6" fillId="9" borderId="25" xfId="0" applyFont="1" applyFill="1" applyBorder="1" applyAlignment="1">
      <alignment horizontal="left"/>
    </xf>
    <xf numFmtId="0" fontId="22" fillId="10" borderId="5" xfId="0" applyFont="1" applyFill="1" applyBorder="1" applyAlignment="1">
      <alignment horizontal="left" vertical="center" wrapText="1"/>
    </xf>
    <xf numFmtId="164" fontId="21" fillId="7" borderId="24" xfId="2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/>
    </xf>
    <xf numFmtId="0" fontId="21" fillId="10" borderId="5" xfId="0" applyFont="1" applyFill="1" applyBorder="1" applyAlignment="1">
      <alignment horizontal="left" vertical="center" wrapText="1"/>
    </xf>
    <xf numFmtId="0" fontId="6" fillId="9" borderId="6" xfId="0" applyFont="1" applyFill="1" applyBorder="1" applyAlignment="1">
      <alignment horizontal="left"/>
    </xf>
    <xf numFmtId="164" fontId="19" fillId="3" borderId="0" xfId="2" applyNumberFormat="1" applyFont="1" applyFill="1" applyAlignment="1">
      <alignment horizontal="left"/>
    </xf>
    <xf numFmtId="165" fontId="19" fillId="3" borderId="0" xfId="1" applyNumberFormat="1" applyFont="1" applyFill="1" applyAlignment="1">
      <alignment horizontal="left"/>
    </xf>
    <xf numFmtId="0" fontId="22" fillId="10" borderId="37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 vertical="center"/>
    </xf>
    <xf numFmtId="164" fontId="19" fillId="3" borderId="0" xfId="2" applyNumberFormat="1" applyFont="1" applyFill="1" applyAlignment="1">
      <alignment horizontal="left" vertical="center"/>
    </xf>
    <xf numFmtId="165" fontId="19" fillId="3" borderId="0" xfId="1" applyNumberFormat="1" applyFont="1" applyFill="1" applyAlignment="1">
      <alignment horizontal="left" vertical="center"/>
    </xf>
    <xf numFmtId="0" fontId="6" fillId="3" borderId="25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9" borderId="9" xfId="0" applyFont="1" applyFill="1" applyBorder="1" applyAlignment="1">
      <alignment vertical="center"/>
    </xf>
    <xf numFmtId="0" fontId="6" fillId="9" borderId="5" xfId="0" applyFont="1" applyFill="1" applyBorder="1" applyAlignment="1">
      <alignment vertical="center"/>
    </xf>
    <xf numFmtId="0" fontId="26" fillId="3" borderId="0" xfId="0" applyFont="1" applyFill="1"/>
    <xf numFmtId="0" fontId="9" fillId="9" borderId="26" xfId="0" applyFont="1" applyFill="1" applyBorder="1" applyAlignment="1">
      <alignment horizontal="center" vertical="center" wrapText="1"/>
    </xf>
    <xf numFmtId="0" fontId="9" fillId="9" borderId="31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0" fontId="17" fillId="4" borderId="7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9" fillId="3" borderId="0" xfId="0" applyFont="1" applyFill="1"/>
    <xf numFmtId="0" fontId="9" fillId="0" borderId="37" xfId="0" applyFont="1" applyFill="1" applyBorder="1" applyAlignment="1">
      <alignment horizontal="right"/>
    </xf>
    <xf numFmtId="0" fontId="6" fillId="0" borderId="16" xfId="0" applyFont="1" applyBorder="1" applyAlignment="1">
      <alignment horizontal="center" wrapText="1"/>
    </xf>
    <xf numFmtId="0" fontId="9" fillId="0" borderId="9" xfId="0" applyFont="1" applyFill="1" applyBorder="1" applyAlignment="1">
      <alignment horizontal="right"/>
    </xf>
    <xf numFmtId="0" fontId="6" fillId="0" borderId="49" xfId="0" applyFont="1" applyBorder="1" applyAlignment="1">
      <alignment horizontal="center" wrapText="1"/>
    </xf>
    <xf numFmtId="0" fontId="9" fillId="0" borderId="38" xfId="0" applyFont="1" applyFill="1" applyBorder="1" applyAlignment="1">
      <alignment horizontal="right"/>
    </xf>
    <xf numFmtId="0" fontId="6" fillId="0" borderId="33" xfId="0" applyFont="1" applyBorder="1" applyAlignment="1">
      <alignment horizontal="center" wrapText="1"/>
    </xf>
    <xf numFmtId="0" fontId="6" fillId="9" borderId="37" xfId="0" applyFont="1" applyFill="1" applyBorder="1" applyAlignment="1">
      <alignment vertical="center" wrapText="1"/>
    </xf>
    <xf numFmtId="0" fontId="26" fillId="3" borderId="0" xfId="0" applyFont="1" applyFill="1" applyAlignment="1">
      <alignment horizontal="left" vertical="center" wrapText="1"/>
    </xf>
    <xf numFmtId="0" fontId="9" fillId="9" borderId="27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0" fillId="3" borderId="0" xfId="0" applyFont="1" applyFill="1" applyAlignment="1">
      <alignment vertical="center" wrapText="1"/>
    </xf>
    <xf numFmtId="0" fontId="10" fillId="3" borderId="0" xfId="0" applyFont="1" applyFill="1" applyAlignment="1"/>
    <xf numFmtId="0" fontId="17" fillId="2" borderId="31" xfId="15" applyFont="1" applyFill="1" applyBorder="1" applyAlignment="1">
      <alignment horizontal="center" vertical="center" wrapText="1"/>
    </xf>
    <xf numFmtId="0" fontId="17" fillId="2" borderId="27" xfId="15" applyFont="1" applyFill="1" applyBorder="1" applyAlignment="1">
      <alignment horizontal="center" vertical="center" wrapText="1"/>
    </xf>
    <xf numFmtId="0" fontId="6" fillId="0" borderId="58" xfId="0" applyFont="1" applyBorder="1" applyAlignment="1">
      <alignment wrapText="1"/>
    </xf>
    <xf numFmtId="0" fontId="9" fillId="3" borderId="0" xfId="0" applyFont="1" applyFill="1" applyAlignment="1">
      <alignment vertical="center"/>
    </xf>
    <xf numFmtId="0" fontId="17" fillId="4" borderId="56" xfId="0" applyFont="1" applyFill="1" applyBorder="1" applyAlignment="1">
      <alignment horizontal="center" vertical="center"/>
    </xf>
    <xf numFmtId="0" fontId="9" fillId="9" borderId="32" xfId="0" applyFont="1" applyFill="1" applyBorder="1" applyAlignment="1">
      <alignment horizontal="center" vertical="center" wrapText="1"/>
    </xf>
    <xf numFmtId="0" fontId="9" fillId="9" borderId="55" xfId="0" applyFont="1" applyFill="1" applyBorder="1" applyAlignment="1">
      <alignment horizontal="center" vertical="center" wrapText="1"/>
    </xf>
    <xf numFmtId="0" fontId="9" fillId="9" borderId="40" xfId="0" applyFont="1" applyFill="1" applyBorder="1" applyAlignment="1">
      <alignment horizontal="center" vertical="center" wrapText="1"/>
    </xf>
    <xf numFmtId="0" fontId="9" fillId="9" borderId="5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right"/>
    </xf>
    <xf numFmtId="0" fontId="6" fillId="0" borderId="3" xfId="0" applyFont="1" applyBorder="1" applyAlignment="1">
      <alignment vertical="center" wrapText="1"/>
    </xf>
    <xf numFmtId="0" fontId="9" fillId="0" borderId="10" xfId="0" applyFont="1" applyBorder="1" applyAlignment="1">
      <alignment horizontal="right"/>
    </xf>
    <xf numFmtId="0" fontId="3" fillId="0" borderId="0" xfId="13" applyFont="1"/>
    <xf numFmtId="0" fontId="6" fillId="9" borderId="7" xfId="0" applyFont="1" applyFill="1" applyBorder="1" applyAlignment="1">
      <alignment vertical="center" wrapText="1"/>
    </xf>
    <xf numFmtId="0" fontId="9" fillId="8" borderId="52" xfId="0" applyFont="1" applyFill="1" applyBorder="1" applyAlignment="1">
      <alignment horizontal="center" wrapText="1"/>
    </xf>
    <xf numFmtId="0" fontId="6" fillId="10" borderId="50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166" fontId="9" fillId="3" borderId="0" xfId="0" applyNumberFormat="1" applyFont="1" applyFill="1" applyAlignment="1">
      <alignment vertical="center"/>
    </xf>
    <xf numFmtId="0" fontId="6" fillId="10" borderId="29" xfId="0" applyFont="1" applyFill="1" applyBorder="1" applyAlignment="1">
      <alignment horizontal="left" vertical="center" wrapText="1"/>
    </xf>
    <xf numFmtId="0" fontId="9" fillId="10" borderId="57" xfId="0" applyFont="1" applyFill="1" applyBorder="1" applyAlignment="1">
      <alignment horizontal="left" vertical="center" wrapText="1"/>
    </xf>
    <xf numFmtId="164" fontId="9" fillId="3" borderId="0" xfId="0" applyNumberFormat="1" applyFont="1" applyFill="1" applyAlignment="1">
      <alignment vertical="center"/>
    </xf>
    <xf numFmtId="0" fontId="9" fillId="10" borderId="50" xfId="0" applyFont="1" applyFill="1" applyBorder="1" applyAlignment="1">
      <alignment horizontal="left" vertical="center" wrapText="1"/>
    </xf>
    <xf numFmtId="0" fontId="9" fillId="8" borderId="18" xfId="0" applyFont="1" applyFill="1" applyBorder="1" applyAlignment="1">
      <alignment vertical="center" wrapText="1"/>
    </xf>
    <xf numFmtId="0" fontId="6" fillId="10" borderId="46" xfId="0" applyFont="1" applyFill="1" applyBorder="1" applyAlignment="1">
      <alignment horizontal="left" vertical="center" wrapText="1"/>
    </xf>
    <xf numFmtId="0" fontId="6" fillId="10" borderId="20" xfId="0" applyFont="1" applyFill="1" applyBorder="1" applyAlignment="1">
      <alignment horizontal="left" vertical="center" wrapText="1"/>
    </xf>
    <xf numFmtId="168" fontId="6" fillId="3" borderId="0" xfId="0" applyNumberFormat="1" applyFont="1" applyFill="1"/>
    <xf numFmtId="0" fontId="15" fillId="3" borderId="0" xfId="13" applyFont="1" applyFill="1"/>
    <xf numFmtId="0" fontId="26" fillId="3" borderId="0" xfId="0" applyFont="1" applyFill="1" applyAlignment="1">
      <alignment vertical="center" wrapText="1"/>
    </xf>
    <xf numFmtId="0" fontId="26" fillId="3" borderId="0" xfId="0" applyFont="1" applyFill="1" applyAlignment="1">
      <alignment horizontal="left" vertical="center"/>
    </xf>
    <xf numFmtId="0" fontId="6" fillId="0" borderId="0" xfId="0" applyFont="1" applyFill="1"/>
    <xf numFmtId="165" fontId="6" fillId="0" borderId="1" xfId="1" applyNumberFormat="1" applyFont="1" applyFill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9" xfId="2" applyNumberFormat="1" applyFont="1" applyFill="1" applyBorder="1" applyAlignment="1">
      <alignment vertical="center" wrapText="1"/>
    </xf>
    <xf numFmtId="0" fontId="6" fillId="0" borderId="6" xfId="0" applyFont="1" applyFill="1" applyBorder="1" applyAlignment="1"/>
    <xf numFmtId="0" fontId="26" fillId="3" borderId="0" xfId="0" applyFont="1" applyFill="1" applyAlignment="1">
      <alignment wrapText="1"/>
    </xf>
    <xf numFmtId="0" fontId="6" fillId="0" borderId="0" xfId="0" applyFont="1" applyFill="1" applyAlignment="1"/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6" fillId="0" borderId="30" xfId="0" applyFont="1" applyBorder="1" applyAlignment="1">
      <alignment horizontal="center"/>
    </xf>
    <xf numFmtId="164" fontId="6" fillId="0" borderId="66" xfId="2" applyNumberFormat="1" applyFont="1" applyBorder="1" applyAlignment="1">
      <alignment horizontal="center" vertical="center"/>
    </xf>
    <xf numFmtId="164" fontId="6" fillId="7" borderId="66" xfId="2" applyNumberFormat="1" applyFont="1" applyFill="1" applyBorder="1" applyAlignment="1">
      <alignment horizontal="center" vertical="center"/>
    </xf>
    <xf numFmtId="164" fontId="6" fillId="0" borderId="68" xfId="2" applyNumberFormat="1" applyFont="1" applyBorder="1" applyAlignment="1">
      <alignment horizontal="center" vertical="center"/>
    </xf>
    <xf numFmtId="164" fontId="6" fillId="0" borderId="69" xfId="2" applyNumberFormat="1" applyFont="1" applyBorder="1" applyAlignment="1">
      <alignment horizontal="center" vertical="center"/>
    </xf>
    <xf numFmtId="164" fontId="6" fillId="0" borderId="70" xfId="2" applyNumberFormat="1" applyFont="1" applyBorder="1" applyAlignment="1">
      <alignment horizontal="center" vertical="center"/>
    </xf>
    <xf numFmtId="164" fontId="6" fillId="7" borderId="72" xfId="2" applyNumberFormat="1" applyFont="1" applyFill="1" applyBorder="1" applyAlignment="1">
      <alignment horizontal="center" vertical="center"/>
    </xf>
    <xf numFmtId="164" fontId="6" fillId="0" borderId="72" xfId="2" applyNumberFormat="1" applyFont="1" applyBorder="1" applyAlignment="1">
      <alignment horizontal="center" vertical="center"/>
    </xf>
    <xf numFmtId="164" fontId="6" fillId="7" borderId="73" xfId="2" applyNumberFormat="1" applyFont="1" applyFill="1" applyBorder="1" applyAlignment="1">
      <alignment horizontal="center" vertical="center"/>
    </xf>
    <xf numFmtId="164" fontId="6" fillId="7" borderId="74" xfId="2" applyNumberFormat="1" applyFont="1" applyFill="1" applyBorder="1" applyAlignment="1">
      <alignment horizontal="center" vertical="center"/>
    </xf>
    <xf numFmtId="164" fontId="6" fillId="7" borderId="75" xfId="2" applyNumberFormat="1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left" vertical="center" indent="1"/>
    </xf>
    <xf numFmtId="3" fontId="6" fillId="0" borderId="70" xfId="0" applyNumberFormat="1" applyFont="1" applyBorder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0" fillId="0" borderId="0" xfId="0" applyFont="1" applyAlignment="1">
      <alignment horizontal="left"/>
    </xf>
    <xf numFmtId="164" fontId="6" fillId="0" borderId="76" xfId="2" applyNumberFormat="1" applyFont="1" applyBorder="1" applyAlignment="1">
      <alignment horizontal="center" vertical="center"/>
    </xf>
    <xf numFmtId="164" fontId="6" fillId="7" borderId="77" xfId="2" applyNumberFormat="1" applyFont="1" applyFill="1" applyBorder="1" applyAlignment="1">
      <alignment horizontal="center" vertical="center"/>
    </xf>
    <xf numFmtId="164" fontId="6" fillId="0" borderId="77" xfId="2" applyNumberFormat="1" applyFont="1" applyBorder="1" applyAlignment="1">
      <alignment horizontal="center" vertical="center"/>
    </xf>
    <xf numFmtId="164" fontId="6" fillId="7" borderId="78" xfId="2" applyNumberFormat="1" applyFont="1" applyFill="1" applyBorder="1" applyAlignment="1">
      <alignment horizontal="center" vertical="center"/>
    </xf>
    <xf numFmtId="0" fontId="6" fillId="10" borderId="79" xfId="0" applyFont="1" applyFill="1" applyBorder="1" applyAlignment="1">
      <alignment horizontal="left" vertical="center" indent="1"/>
    </xf>
    <xf numFmtId="0" fontId="9" fillId="5" borderId="80" xfId="0" applyFont="1" applyFill="1" applyBorder="1" applyAlignment="1">
      <alignment horizontal="left" vertical="center"/>
    </xf>
    <xf numFmtId="0" fontId="9" fillId="10" borderId="80" xfId="0" applyFont="1" applyFill="1" applyBorder="1" applyAlignment="1">
      <alignment horizontal="left" vertical="center" wrapText="1"/>
    </xf>
    <xf numFmtId="0" fontId="9" fillId="5" borderId="81" xfId="0" applyFont="1" applyFill="1" applyBorder="1" applyAlignment="1">
      <alignment horizontal="left" vertical="center" wrapText="1"/>
    </xf>
    <xf numFmtId="0" fontId="9" fillId="5" borderId="81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10" borderId="80" xfId="0" applyFont="1" applyFill="1" applyBorder="1" applyAlignment="1">
      <alignment horizontal="left" vertical="center"/>
    </xf>
    <xf numFmtId="0" fontId="9" fillId="10" borderId="82" xfId="0" applyFont="1" applyFill="1" applyBorder="1" applyAlignment="1">
      <alignment horizontal="left" wrapText="1"/>
    </xf>
    <xf numFmtId="164" fontId="6" fillId="7" borderId="83" xfId="2" applyNumberFormat="1" applyFont="1" applyFill="1" applyBorder="1" applyAlignment="1">
      <alignment horizontal="center" vertical="center"/>
    </xf>
    <xf numFmtId="164" fontId="6" fillId="7" borderId="84" xfId="2" applyNumberFormat="1" applyFont="1" applyFill="1" applyBorder="1" applyAlignment="1">
      <alignment horizontal="center" vertical="center"/>
    </xf>
    <xf numFmtId="164" fontId="6" fillId="7" borderId="85" xfId="2" applyNumberFormat="1" applyFont="1" applyFill="1" applyBorder="1" applyAlignment="1">
      <alignment horizontal="center" vertical="center"/>
    </xf>
    <xf numFmtId="0" fontId="22" fillId="10" borderId="67" xfId="0" applyFont="1" applyFill="1" applyBorder="1" applyAlignment="1">
      <alignment horizontal="left" vertical="center" wrapText="1"/>
    </xf>
    <xf numFmtId="164" fontId="21" fillId="7" borderId="86" xfId="2" applyNumberFormat="1" applyFont="1" applyFill="1" applyBorder="1" applyAlignment="1">
      <alignment horizontal="center" vertical="center"/>
    </xf>
    <xf numFmtId="165" fontId="21" fillId="7" borderId="87" xfId="1" applyNumberFormat="1" applyFont="1" applyFill="1" applyBorder="1" applyAlignment="1">
      <alignment horizontal="center" vertical="center"/>
    </xf>
    <xf numFmtId="0" fontId="6" fillId="9" borderId="88" xfId="0" applyFont="1" applyFill="1" applyBorder="1" applyAlignment="1">
      <alignment horizontal="center" vertical="center"/>
    </xf>
    <xf numFmtId="0" fontId="6" fillId="10" borderId="89" xfId="0" applyFont="1" applyFill="1" applyBorder="1" applyAlignment="1">
      <alignment horizontal="left" vertical="center" wrapText="1"/>
    </xf>
    <xf numFmtId="167" fontId="6" fillId="0" borderId="90" xfId="0" applyNumberFormat="1" applyFont="1" applyBorder="1" applyAlignment="1">
      <alignment horizontal="center" vertical="center"/>
    </xf>
    <xf numFmtId="0" fontId="6" fillId="10" borderId="91" xfId="0" applyFont="1" applyFill="1" applyBorder="1" applyAlignment="1">
      <alignment horizontal="left" vertical="center" wrapText="1"/>
    </xf>
    <xf numFmtId="164" fontId="6" fillId="0" borderId="92" xfId="2" applyNumberFormat="1" applyFont="1" applyBorder="1" applyAlignment="1">
      <alignment horizontal="center" vertical="center"/>
    </xf>
    <xf numFmtId="165" fontId="6" fillId="0" borderId="93" xfId="1" applyNumberFormat="1" applyFont="1" applyFill="1" applyBorder="1" applyAlignment="1">
      <alignment horizontal="center" vertical="center"/>
    </xf>
    <xf numFmtId="167" fontId="6" fillId="0" borderId="94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164" fontId="21" fillId="7" borderId="66" xfId="2" applyNumberFormat="1" applyFont="1" applyFill="1" applyBorder="1" applyAlignment="1">
      <alignment horizontal="center" vertical="center"/>
    </xf>
    <xf numFmtId="165" fontId="21" fillId="7" borderId="66" xfId="1" applyNumberFormat="1" applyFont="1" applyFill="1" applyBorder="1" applyAlignment="1">
      <alignment horizontal="center" vertical="center"/>
    </xf>
    <xf numFmtId="0" fontId="22" fillId="10" borderId="68" xfId="0" applyFont="1" applyFill="1" applyBorder="1" applyAlignment="1">
      <alignment horizontal="left" vertical="center" wrapText="1"/>
    </xf>
    <xf numFmtId="164" fontId="21" fillId="7" borderId="69" xfId="2" applyNumberFormat="1" applyFont="1" applyFill="1" applyBorder="1" applyAlignment="1">
      <alignment horizontal="center" vertical="center"/>
    </xf>
    <xf numFmtId="165" fontId="21" fillId="7" borderId="69" xfId="1" applyNumberFormat="1" applyFont="1" applyFill="1" applyBorder="1" applyAlignment="1">
      <alignment horizontal="center" vertical="center"/>
    </xf>
    <xf numFmtId="0" fontId="6" fillId="9" borderId="70" xfId="0" applyFont="1" applyFill="1" applyBorder="1" applyAlignment="1">
      <alignment horizontal="center" vertical="center"/>
    </xf>
    <xf numFmtId="0" fontId="21" fillId="10" borderId="71" xfId="0" applyFont="1" applyFill="1" applyBorder="1" applyAlignment="1">
      <alignment horizontal="left" vertical="center" wrapText="1"/>
    </xf>
    <xf numFmtId="0" fontId="6" fillId="9" borderId="72" xfId="0" applyFont="1" applyFill="1" applyBorder="1" applyAlignment="1">
      <alignment horizontal="center" vertical="center"/>
    </xf>
    <xf numFmtId="0" fontId="6" fillId="10" borderId="73" xfId="0" applyFont="1" applyFill="1" applyBorder="1" applyAlignment="1">
      <alignment horizontal="left" vertical="center" wrapText="1"/>
    </xf>
    <xf numFmtId="164" fontId="6" fillId="0" borderId="74" xfId="2" applyNumberFormat="1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9" fillId="10" borderId="68" xfId="0" applyFont="1" applyFill="1" applyBorder="1" applyAlignment="1">
      <alignment horizontal="left" vertical="center" wrapText="1"/>
    </xf>
    <xf numFmtId="0" fontId="6" fillId="0" borderId="70" xfId="0" applyFont="1" applyBorder="1" applyAlignment="1">
      <alignment horizontal="center" vertical="center"/>
    </xf>
    <xf numFmtId="0" fontId="21" fillId="10" borderId="73" xfId="0" applyFont="1" applyFill="1" applyBorder="1" applyAlignment="1">
      <alignment horizontal="left" vertical="center" wrapText="1"/>
    </xf>
    <xf numFmtId="164" fontId="21" fillId="7" borderId="74" xfId="2" applyNumberFormat="1" applyFont="1" applyFill="1" applyBorder="1" applyAlignment="1">
      <alignment horizontal="center" vertical="center"/>
    </xf>
    <xf numFmtId="165" fontId="21" fillId="7" borderId="74" xfId="1" applyNumberFormat="1" applyFont="1" applyFill="1" applyBorder="1" applyAlignment="1">
      <alignment horizontal="center" vertical="center"/>
    </xf>
    <xf numFmtId="0" fontId="6" fillId="9" borderId="75" xfId="0" applyFont="1" applyFill="1" applyBorder="1"/>
    <xf numFmtId="0" fontId="6" fillId="9" borderId="66" xfId="0" applyFont="1" applyFill="1" applyBorder="1" applyAlignment="1">
      <alignment vertical="center"/>
    </xf>
    <xf numFmtId="0" fontId="6" fillId="9" borderId="69" xfId="0" applyFont="1" applyFill="1" applyBorder="1" applyAlignment="1">
      <alignment vertical="center"/>
    </xf>
    <xf numFmtId="0" fontId="22" fillId="10" borderId="71" xfId="0" applyFont="1" applyFill="1" applyBorder="1" applyAlignment="1">
      <alignment horizontal="left" vertical="center" wrapText="1"/>
    </xf>
    <xf numFmtId="0" fontId="6" fillId="0" borderId="72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9" borderId="74" xfId="0" applyFont="1" applyFill="1" applyBorder="1" applyAlignment="1">
      <alignment vertical="center"/>
    </xf>
    <xf numFmtId="0" fontId="9" fillId="9" borderId="13" xfId="15" applyFont="1" applyFill="1" applyBorder="1" applyAlignment="1">
      <alignment horizontal="center" vertical="center" wrapText="1"/>
    </xf>
    <xf numFmtId="0" fontId="9" fillId="9" borderId="17" xfId="15" applyFont="1" applyFill="1" applyBorder="1" applyAlignment="1">
      <alignment horizontal="center" vertical="center" wrapText="1"/>
    </xf>
    <xf numFmtId="0" fontId="19" fillId="10" borderId="68" xfId="0" applyFont="1" applyFill="1" applyBorder="1" applyAlignment="1">
      <alignment wrapText="1"/>
    </xf>
    <xf numFmtId="0" fontId="19" fillId="10" borderId="70" xfId="0" applyFont="1" applyFill="1" applyBorder="1" applyAlignment="1">
      <alignment wrapText="1"/>
    </xf>
    <xf numFmtId="0" fontId="6" fillId="0" borderId="73" xfId="0" applyFont="1" applyBorder="1" applyAlignment="1">
      <alignment wrapText="1"/>
    </xf>
    <xf numFmtId="0" fontId="6" fillId="0" borderId="75" xfId="0" applyFont="1" applyBorder="1" applyAlignment="1">
      <alignment wrapText="1"/>
    </xf>
    <xf numFmtId="0" fontId="19" fillId="10" borderId="95" xfId="0" applyFont="1" applyFill="1" applyBorder="1" applyAlignment="1">
      <alignment wrapText="1"/>
    </xf>
    <xf numFmtId="0" fontId="6" fillId="0" borderId="96" xfId="0" applyFont="1" applyBorder="1" applyAlignment="1">
      <alignment wrapText="1"/>
    </xf>
    <xf numFmtId="0" fontId="9" fillId="9" borderId="44" xfId="15" applyFont="1" applyFill="1" applyBorder="1" applyAlignment="1">
      <alignment horizontal="center" vertical="center" wrapText="1"/>
    </xf>
    <xf numFmtId="0" fontId="9" fillId="9" borderId="51" xfId="15" applyFont="1" applyFill="1" applyBorder="1" applyAlignment="1">
      <alignment horizontal="center" vertical="center" wrapText="1"/>
    </xf>
    <xf numFmtId="0" fontId="9" fillId="9" borderId="52" xfId="15" applyFont="1" applyFill="1" applyBorder="1" applyAlignment="1">
      <alignment horizontal="center" vertical="center" wrapText="1"/>
    </xf>
    <xf numFmtId="0" fontId="19" fillId="10" borderId="69" xfId="0" applyFont="1" applyFill="1" applyBorder="1" applyAlignment="1">
      <alignment wrapText="1"/>
    </xf>
    <xf numFmtId="0" fontId="6" fillId="0" borderId="74" xfId="0" applyFont="1" applyBorder="1" applyAlignment="1">
      <alignment wrapText="1"/>
    </xf>
    <xf numFmtId="0" fontId="9" fillId="9" borderId="13" xfId="0" applyFont="1" applyFill="1" applyBorder="1" applyAlignment="1">
      <alignment horizontal="center" vertical="center" wrapText="1"/>
    </xf>
    <xf numFmtId="0" fontId="9" fillId="9" borderId="14" xfId="0" applyFont="1" applyFill="1" applyBorder="1" applyAlignment="1">
      <alignment horizontal="center" vertical="center" wrapText="1"/>
    </xf>
    <xf numFmtId="0" fontId="9" fillId="9" borderId="17" xfId="14" applyFont="1" applyFill="1" applyBorder="1" applyAlignment="1">
      <alignment horizontal="center" vertical="center" wrapText="1"/>
    </xf>
    <xf numFmtId="0" fontId="9" fillId="9" borderId="16" xfId="14" applyFont="1" applyFill="1" applyBorder="1" applyAlignment="1">
      <alignment horizontal="center" vertical="center" wrapText="1"/>
    </xf>
    <xf numFmtId="0" fontId="9" fillId="9" borderId="14" xfId="14" applyFont="1" applyFill="1" applyBorder="1" applyAlignment="1">
      <alignment horizontal="center" vertical="center" wrapText="1"/>
    </xf>
    <xf numFmtId="0" fontId="6" fillId="0" borderId="97" xfId="0" applyFont="1" applyBorder="1" applyAlignment="1">
      <alignment horizontal="center"/>
    </xf>
    <xf numFmtId="0" fontId="6" fillId="0" borderId="98" xfId="0" applyFont="1" applyBorder="1" applyAlignment="1">
      <alignment horizontal="center"/>
    </xf>
    <xf numFmtId="0" fontId="6" fillId="0" borderId="99" xfId="0" applyFont="1" applyBorder="1" applyAlignment="1">
      <alignment horizontal="center"/>
    </xf>
    <xf numFmtId="0" fontId="6" fillId="0" borderId="0" xfId="0" applyFont="1" applyFill="1" applyAlignment="1">
      <alignment vertical="center"/>
    </xf>
    <xf numFmtId="164" fontId="6" fillId="0" borderId="24" xfId="2" applyNumberFormat="1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center"/>
    </xf>
    <xf numFmtId="164" fontId="21" fillId="7" borderId="35" xfId="2" applyNumberFormat="1" applyFont="1" applyFill="1" applyBorder="1" applyAlignment="1">
      <alignment horizontal="center" vertical="center"/>
    </xf>
    <xf numFmtId="165" fontId="21" fillId="7" borderId="36" xfId="1" applyNumberFormat="1" applyFont="1" applyFill="1" applyBorder="1" applyAlignment="1">
      <alignment horizontal="center" vertical="center"/>
    </xf>
    <xf numFmtId="165" fontId="6" fillId="0" borderId="66" xfId="1" applyNumberFormat="1" applyFont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6" fillId="0" borderId="100" xfId="0" applyFont="1" applyBorder="1" applyAlignment="1">
      <alignment wrapText="1"/>
    </xf>
    <xf numFmtId="0" fontId="6" fillId="0" borderId="84" xfId="0" applyFont="1" applyBorder="1" applyAlignment="1">
      <alignment wrapText="1"/>
    </xf>
    <xf numFmtId="0" fontId="6" fillId="0" borderId="85" xfId="0" applyFont="1" applyBorder="1" applyAlignment="1">
      <alignment wrapText="1"/>
    </xf>
    <xf numFmtId="165" fontId="9" fillId="0" borderId="41" xfId="1" applyNumberFormat="1" applyFont="1" applyBorder="1" applyAlignment="1">
      <alignment vertical="center"/>
    </xf>
    <xf numFmtId="165" fontId="9" fillId="0" borderId="47" xfId="1" applyNumberFormat="1" applyFont="1" applyBorder="1" applyAlignment="1">
      <alignment vertical="center"/>
    </xf>
    <xf numFmtId="165" fontId="9" fillId="0" borderId="4" xfId="1" applyNumberFormat="1" applyFont="1" applyBorder="1" applyAlignment="1">
      <alignment vertical="center"/>
    </xf>
    <xf numFmtId="165" fontId="9" fillId="0" borderId="21" xfId="1" applyNumberFormat="1" applyFont="1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165" fontId="9" fillId="0" borderId="25" xfId="1" applyNumberFormat="1" applyFont="1" applyBorder="1" applyAlignment="1">
      <alignment vertical="center"/>
    </xf>
    <xf numFmtId="165" fontId="9" fillId="0" borderId="33" xfId="1" applyNumberFormat="1" applyFont="1" applyBorder="1" applyAlignment="1">
      <alignment vertical="center"/>
    </xf>
    <xf numFmtId="165" fontId="9" fillId="0" borderId="24" xfId="1" applyNumberFormat="1" applyFont="1" applyBorder="1" applyAlignment="1">
      <alignment vertical="center"/>
    </xf>
    <xf numFmtId="165" fontId="9" fillId="0" borderId="6" xfId="1" applyNumberFormat="1" applyFont="1" applyBorder="1" applyAlignment="1">
      <alignment vertical="center"/>
    </xf>
    <xf numFmtId="165" fontId="9" fillId="7" borderId="41" xfId="1" applyNumberFormat="1" applyFont="1" applyFill="1" applyBorder="1" applyAlignment="1">
      <alignment vertical="center"/>
    </xf>
    <xf numFmtId="165" fontId="9" fillId="7" borderId="47" xfId="1" applyNumberFormat="1" applyFont="1" applyFill="1" applyBorder="1" applyAlignment="1">
      <alignment vertical="center"/>
    </xf>
    <xf numFmtId="165" fontId="9" fillId="7" borderId="4" xfId="1" applyNumberFormat="1" applyFont="1" applyFill="1" applyBorder="1" applyAlignment="1">
      <alignment vertical="center"/>
    </xf>
    <xf numFmtId="165" fontId="9" fillId="7" borderId="32" xfId="1" applyNumberFormat="1" applyFont="1" applyFill="1" applyBorder="1" applyAlignment="1">
      <alignment vertical="center"/>
    </xf>
    <xf numFmtId="165" fontId="9" fillId="7" borderId="31" xfId="1" applyNumberFormat="1" applyFont="1" applyFill="1" applyBorder="1" applyAlignment="1">
      <alignment vertical="center"/>
    </xf>
    <xf numFmtId="165" fontId="9" fillId="7" borderId="27" xfId="1" applyNumberFormat="1" applyFont="1" applyFill="1" applyBorder="1" applyAlignment="1">
      <alignment vertical="center"/>
    </xf>
    <xf numFmtId="0" fontId="28" fillId="0" borderId="0" xfId="13" applyFont="1"/>
    <xf numFmtId="165" fontId="9" fillId="7" borderId="26" xfId="1" applyNumberFormat="1" applyFont="1" applyFill="1" applyBorder="1" applyAlignment="1">
      <alignment vertical="center"/>
    </xf>
    <xf numFmtId="165" fontId="9" fillId="7" borderId="40" xfId="1" applyNumberFormat="1" applyFont="1" applyFill="1" applyBorder="1" applyAlignment="1">
      <alignment vertical="center"/>
    </xf>
    <xf numFmtId="165" fontId="9" fillId="0" borderId="31" xfId="1" applyNumberFormat="1" applyFont="1" applyBorder="1" applyAlignment="1">
      <alignment vertical="center"/>
    </xf>
    <xf numFmtId="165" fontId="9" fillId="0" borderId="27" xfId="1" applyNumberFormat="1" applyFont="1" applyBorder="1" applyAlignment="1">
      <alignment vertical="center"/>
    </xf>
    <xf numFmtId="165" fontId="9" fillId="0" borderId="37" xfId="1" applyNumberFormat="1" applyFont="1" applyBorder="1"/>
    <xf numFmtId="165" fontId="9" fillId="0" borderId="41" xfId="1" applyNumberFormat="1" applyFont="1" applyBorder="1"/>
    <xf numFmtId="165" fontId="9" fillId="0" borderId="47" xfId="1" applyNumberFormat="1" applyFont="1" applyBorder="1"/>
    <xf numFmtId="165" fontId="9" fillId="0" borderId="4" xfId="1" applyNumberFormat="1" applyFont="1" applyBorder="1"/>
    <xf numFmtId="165" fontId="9" fillId="0" borderId="18" xfId="1" applyNumberFormat="1" applyFont="1" applyBorder="1"/>
    <xf numFmtId="165" fontId="9" fillId="0" borderId="21" xfId="1" applyNumberFormat="1" applyFont="1" applyBorder="1"/>
    <xf numFmtId="165" fontId="9" fillId="0" borderId="1" xfId="1" applyNumberFormat="1" applyFont="1" applyBorder="1"/>
    <xf numFmtId="165" fontId="9" fillId="0" borderId="25" xfId="1" applyNumberFormat="1" applyFont="1" applyBorder="1"/>
    <xf numFmtId="165" fontId="9" fillId="0" borderId="5" xfId="1" applyNumberFormat="1" applyFont="1" applyBorder="1"/>
    <xf numFmtId="165" fontId="9" fillId="0" borderId="33" xfId="1" applyNumberFormat="1" applyFont="1" applyBorder="1"/>
    <xf numFmtId="165" fontId="9" fillId="0" borderId="24" xfId="1" applyNumberFormat="1" applyFont="1" applyBorder="1"/>
    <xf numFmtId="165" fontId="9" fillId="0" borderId="6" xfId="1" applyNumberFormat="1" applyFont="1" applyBorder="1"/>
    <xf numFmtId="165" fontId="9" fillId="0" borderId="58" xfId="1" applyNumberFormat="1" applyFont="1" applyFill="1" applyBorder="1"/>
    <xf numFmtId="165" fontId="9" fillId="0" borderId="28" xfId="1" applyNumberFormat="1" applyFont="1" applyFill="1" applyBorder="1"/>
    <xf numFmtId="165" fontId="9" fillId="0" borderId="42" xfId="1" applyNumberFormat="1" applyFont="1" applyFill="1" applyBorder="1"/>
    <xf numFmtId="165" fontId="9" fillId="0" borderId="19" xfId="1" applyNumberFormat="1" applyFont="1" applyFill="1" applyBorder="1"/>
    <xf numFmtId="165" fontId="9" fillId="0" borderId="61" xfId="1" applyNumberFormat="1" applyFont="1" applyFill="1" applyBorder="1"/>
    <xf numFmtId="165" fontId="9" fillId="0" borderId="9" xfId="1" applyNumberFormat="1" applyFont="1" applyFill="1" applyBorder="1"/>
    <xf numFmtId="165" fontId="9" fillId="0" borderId="62" xfId="1" applyNumberFormat="1" applyFont="1" applyFill="1" applyBorder="1"/>
    <xf numFmtId="165" fontId="9" fillId="0" borderId="43" xfId="1" applyNumberFormat="1" applyFont="1" applyFill="1" applyBorder="1"/>
    <xf numFmtId="165" fontId="9" fillId="0" borderId="1" xfId="1" applyNumberFormat="1" applyFont="1" applyFill="1" applyBorder="1"/>
    <xf numFmtId="165" fontId="9" fillId="0" borderId="63" xfId="1" applyNumberFormat="1" applyFont="1" applyFill="1" applyBorder="1"/>
    <xf numFmtId="165" fontId="9" fillId="0" borderId="47" xfId="1" applyNumberFormat="1" applyFont="1" applyFill="1" applyBorder="1"/>
    <xf numFmtId="165" fontId="9" fillId="0" borderId="25" xfId="1" applyNumberFormat="1" applyFont="1" applyFill="1" applyBorder="1"/>
    <xf numFmtId="165" fontId="9" fillId="0" borderId="21" xfId="1" applyNumberFormat="1" applyFont="1" applyFill="1" applyBorder="1"/>
    <xf numFmtId="165" fontId="9" fillId="0" borderId="18" xfId="1" applyNumberFormat="1" applyFont="1" applyFill="1" applyBorder="1"/>
    <xf numFmtId="165" fontId="9" fillId="0" borderId="59" xfId="1" applyNumberFormat="1" applyFont="1" applyFill="1" applyBorder="1"/>
    <xf numFmtId="165" fontId="9" fillId="0" borderId="6" xfId="1" applyNumberFormat="1" applyFont="1" applyFill="1" applyBorder="1"/>
    <xf numFmtId="165" fontId="9" fillId="0" borderId="33" xfId="1" applyNumberFormat="1" applyFont="1" applyFill="1" applyBorder="1"/>
    <xf numFmtId="165" fontId="9" fillId="0" borderId="24" xfId="1" applyNumberFormat="1" applyFont="1" applyFill="1" applyBorder="1"/>
    <xf numFmtId="165" fontId="9" fillId="0" borderId="34" xfId="1" applyNumberFormat="1" applyFont="1" applyFill="1" applyBorder="1"/>
    <xf numFmtId="165" fontId="9" fillId="0" borderId="5" xfId="1" applyNumberFormat="1" applyFont="1" applyFill="1" applyBorder="1"/>
    <xf numFmtId="165" fontId="9" fillId="0" borderId="64" xfId="1" applyNumberFormat="1" applyFont="1" applyFill="1" applyBorder="1"/>
    <xf numFmtId="165" fontId="9" fillId="0" borderId="60" xfId="1" applyNumberFormat="1" applyFont="1" applyFill="1" applyBorder="1"/>
    <xf numFmtId="165" fontId="29" fillId="0" borderId="24" xfId="1" applyNumberFormat="1" applyFont="1" applyFill="1" applyBorder="1"/>
    <xf numFmtId="165" fontId="9" fillId="0" borderId="42" xfId="1" applyNumberFormat="1" applyFont="1" applyBorder="1"/>
    <xf numFmtId="0" fontId="9" fillId="0" borderId="65" xfId="0" applyFont="1" applyFill="1" applyBorder="1" applyAlignment="1">
      <alignment horizontal="right"/>
    </xf>
    <xf numFmtId="0" fontId="9" fillId="0" borderId="101" xfId="0" applyFont="1" applyFill="1" applyBorder="1" applyAlignment="1">
      <alignment horizontal="right"/>
    </xf>
    <xf numFmtId="0" fontId="9" fillId="0" borderId="102" xfId="0" applyFont="1" applyFill="1" applyBorder="1" applyAlignment="1">
      <alignment horizontal="right"/>
    </xf>
    <xf numFmtId="0" fontId="6" fillId="0" borderId="97" xfId="0" applyFont="1" applyBorder="1" applyAlignment="1">
      <alignment vertical="center" wrapText="1"/>
    </xf>
    <xf numFmtId="0" fontId="6" fillId="0" borderId="98" xfId="0" applyFont="1" applyBorder="1" applyAlignment="1">
      <alignment vertical="center" wrapText="1"/>
    </xf>
    <xf numFmtId="0" fontId="6" fillId="0" borderId="99" xfId="0" applyFont="1" applyBorder="1" applyAlignment="1">
      <alignment vertical="center" wrapText="1"/>
    </xf>
    <xf numFmtId="0" fontId="6" fillId="0" borderId="103" xfId="0" applyFont="1" applyBorder="1" applyAlignment="1">
      <alignment vertical="center" wrapText="1"/>
    </xf>
    <xf numFmtId="0" fontId="17" fillId="2" borderId="13" xfId="15" applyFont="1" applyFill="1" applyBorder="1" applyAlignment="1">
      <alignment horizontal="center" vertical="center" wrapText="1"/>
    </xf>
    <xf numFmtId="0" fontId="17" fillId="2" borderId="14" xfId="15" applyFont="1" applyFill="1" applyBorder="1" applyAlignment="1">
      <alignment horizontal="center" vertical="center" wrapText="1"/>
    </xf>
    <xf numFmtId="0" fontId="17" fillId="2" borderId="17" xfId="15" applyFont="1" applyFill="1" applyBorder="1" applyAlignment="1">
      <alignment horizontal="center" vertical="center" wrapText="1"/>
    </xf>
    <xf numFmtId="0" fontId="26" fillId="10" borderId="68" xfId="0" applyFont="1" applyFill="1" applyBorder="1"/>
    <xf numFmtId="0" fontId="19" fillId="10" borderId="69" xfId="0" applyFont="1" applyFill="1" applyBorder="1"/>
    <xf numFmtId="0" fontId="19" fillId="10" borderId="70" xfId="0" applyFont="1" applyFill="1" applyBorder="1"/>
    <xf numFmtId="0" fontId="6" fillId="0" borderId="73" xfId="0" applyFont="1" applyBorder="1"/>
    <xf numFmtId="0" fontId="6" fillId="0" borderId="74" xfId="0" applyFont="1" applyBorder="1"/>
    <xf numFmtId="0" fontId="6" fillId="0" borderId="75" xfId="0" applyFont="1" applyBorder="1"/>
    <xf numFmtId="0" fontId="11" fillId="4" borderId="2" xfId="0" applyFont="1" applyFill="1" applyBorder="1" applyAlignment="1">
      <alignment horizontal="left" vertical="center"/>
    </xf>
    <xf numFmtId="0" fontId="6" fillId="3" borderId="0" xfId="0" applyFont="1" applyFill="1"/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/>
    <xf numFmtId="0" fontId="17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/>
    <xf numFmtId="0" fontId="17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9" fillId="8" borderId="27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/>
    <xf numFmtId="0" fontId="6" fillId="0" borderId="25" xfId="0" applyFont="1" applyFill="1" applyBorder="1"/>
    <xf numFmtId="0" fontId="17" fillId="4" borderId="2" xfId="15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9" xfId="0" applyFont="1" applyFill="1" applyBorder="1"/>
    <xf numFmtId="0" fontId="17" fillId="4" borderId="2" xfId="0" applyFont="1" applyFill="1" applyBorder="1" applyAlignment="1">
      <alignment horizontal="left" vertical="center"/>
    </xf>
    <xf numFmtId="0" fontId="17" fillId="4" borderId="12" xfId="0" applyFont="1" applyFill="1" applyBorder="1" applyAlignment="1">
      <alignment horizontal="left" vertical="center"/>
    </xf>
    <xf numFmtId="0" fontId="17" fillId="4" borderId="57" xfId="0" applyFont="1" applyFill="1" applyBorder="1" applyAlignment="1">
      <alignment horizontal="left" vertical="center"/>
    </xf>
    <xf numFmtId="0" fontId="17" fillId="4" borderId="48" xfId="0" applyFont="1" applyFill="1" applyBorder="1" applyAlignment="1">
      <alignment horizontal="left" vertical="center"/>
    </xf>
    <xf numFmtId="0" fontId="6" fillId="9" borderId="31" xfId="0" applyFont="1" applyFill="1" applyBorder="1"/>
    <xf numFmtId="0" fontId="17" fillId="4" borderId="31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0" fillId="0" borderId="6" xfId="0" applyFill="1" applyBorder="1"/>
    <xf numFmtId="0" fontId="9" fillId="9" borderId="2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left" vertical="center" wrapText="1"/>
    </xf>
  </cellXfs>
  <cellStyles count="16">
    <cellStyle name="cf1" xfId="4"/>
    <cellStyle name="cf2" xfId="5"/>
    <cellStyle name="cf3" xfId="6"/>
    <cellStyle name="cf4" xfId="7"/>
    <cellStyle name="cf5" xfId="8"/>
    <cellStyle name="cf6" xfId="9"/>
    <cellStyle name="cf7" xfId="10"/>
    <cellStyle name="cf8" xfId="11"/>
    <cellStyle name="cf9" xfId="12"/>
    <cellStyle name="Comma" xfId="1" builtinId="3" customBuiltin="1"/>
    <cellStyle name="Currency" xfId="2" builtinId="4" customBuiltin="1"/>
    <cellStyle name="Hyperlink" xfId="13"/>
    <cellStyle name="Normal" xfId="0" builtinId="0" customBuiltin="1"/>
    <cellStyle name="Normal 2" xfId="14"/>
    <cellStyle name="Percent" xfId="3" builtinId="5" customBuiltin="1"/>
    <cellStyle name="table headings" xfId="15"/>
  </cellStyles>
  <dxfs count="2">
    <dxf>
      <font>
        <color rgb="FF4472C4"/>
      </font>
    </dxf>
    <dxf>
      <font>
        <color rgb="FF4472C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1"/>
  <sheetViews>
    <sheetView view="pageLayout" zoomScaleNormal="100" workbookViewId="0">
      <selection activeCell="D13" sqref="D13"/>
    </sheetView>
  </sheetViews>
  <sheetFormatPr defaultColWidth="9.5703125" defaultRowHeight="14.25" x14ac:dyDescent="0.2"/>
  <cols>
    <col min="1" max="1" width="9.140625" style="2" customWidth="1"/>
    <col min="2" max="2" width="24.140625" style="2" customWidth="1"/>
    <col min="3" max="6" width="21.5703125" style="2" customWidth="1"/>
    <col min="7" max="7" width="9.5703125" style="2" customWidth="1"/>
    <col min="8" max="8" width="72.85546875" style="2" customWidth="1"/>
    <col min="9" max="9" width="9.5703125" style="2" customWidth="1"/>
    <col min="10" max="16384" width="9.57031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thickBot="1" x14ac:dyDescent="0.3">
      <c r="A3" s="1"/>
      <c r="B3" s="371" t="s">
        <v>0</v>
      </c>
      <c r="C3" s="371"/>
      <c r="D3" s="371"/>
      <c r="E3" s="1"/>
      <c r="F3" s="1"/>
      <c r="G3" s="1"/>
      <c r="H3" s="37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"/>
      <c r="X3" s="1"/>
      <c r="Y3" s="1"/>
      <c r="Z3" s="1"/>
    </row>
    <row r="4" spans="1:26" ht="15" customHeight="1" x14ac:dyDescent="0.2">
      <c r="A4" s="1"/>
      <c r="B4" s="4" t="s">
        <v>1</v>
      </c>
      <c r="C4" s="373" t="s">
        <v>2</v>
      </c>
      <c r="D4" s="373"/>
      <c r="E4" s="1"/>
      <c r="F4" s="1"/>
      <c r="G4" s="1"/>
      <c r="H4" s="37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thickBot="1" x14ac:dyDescent="0.25">
      <c r="A5" s="1"/>
      <c r="B5" s="5" t="s">
        <v>3</v>
      </c>
      <c r="C5" s="374"/>
      <c r="D5" s="374"/>
      <c r="E5" s="1"/>
      <c r="F5" s="1"/>
      <c r="G5" s="1"/>
      <c r="H5" s="37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">
      <c r="A6" s="1"/>
      <c r="B6" s="1"/>
      <c r="C6" s="1"/>
      <c r="D6" s="1"/>
      <c r="E6" s="1"/>
      <c r="F6" s="1"/>
      <c r="G6" s="1"/>
      <c r="H6" s="37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">
      <c r="A7" s="1"/>
      <c r="B7" s="1"/>
      <c r="C7" s="1"/>
      <c r="D7" s="1"/>
      <c r="E7" s="1"/>
      <c r="F7" s="1"/>
      <c r="G7" s="1"/>
      <c r="H7" s="37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">
      <c r="A8" s="1"/>
      <c r="B8" s="6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"/>
      <c r="B10" s="1" t="s">
        <v>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.75" thickBot="1" x14ac:dyDescent="0.25">
      <c r="A12" s="1"/>
      <c r="B12" s="7" t="s">
        <v>6</v>
      </c>
      <c r="C12" s="8" t="s">
        <v>7</v>
      </c>
      <c r="D12" s="1"/>
      <c r="E12" s="1"/>
      <c r="F12" s="1"/>
      <c r="G12" s="1"/>
      <c r="H12" s="9"/>
      <c r="I12" s="9"/>
      <c r="J12" s="9"/>
      <c r="K12" s="9"/>
      <c r="L12" s="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.75" thickBot="1" x14ac:dyDescent="0.25">
      <c r="A13" s="1"/>
      <c r="B13" s="10">
        <v>2019</v>
      </c>
      <c r="C13" s="11" t="s">
        <v>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thickBo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thickBot="1" x14ac:dyDescent="0.25">
      <c r="A15" s="1"/>
      <c r="B15" s="1" t="s">
        <v>9</v>
      </c>
      <c r="C15" s="1"/>
      <c r="D15" s="12" t="s">
        <v>10</v>
      </c>
      <c r="E15" s="13"/>
      <c r="F15" s="13"/>
      <c r="G15" s="1"/>
      <c r="H15" s="1"/>
      <c r="I15" s="1"/>
      <c r="J15" s="1"/>
      <c r="K15" s="1"/>
      <c r="L15" s="13"/>
      <c r="M15" s="1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thickBot="1" x14ac:dyDescent="0.25">
      <c r="A16" s="1"/>
      <c r="B16" s="1"/>
      <c r="C16" s="1"/>
      <c r="D16" s="1"/>
      <c r="E16" s="1"/>
      <c r="F16" s="13"/>
      <c r="G16" s="1"/>
      <c r="H16" s="1"/>
      <c r="I16" s="1"/>
      <c r="J16" s="1"/>
      <c r="K16" s="1"/>
      <c r="L16" s="13"/>
      <c r="M16" s="1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thickBot="1" x14ac:dyDescent="0.25">
      <c r="A17" s="1"/>
      <c r="B17" s="1" t="s">
        <v>11</v>
      </c>
      <c r="C17" s="1"/>
      <c r="D17" s="12" t="s">
        <v>12</v>
      </c>
      <c r="E17" s="13"/>
      <c r="F17" s="13"/>
      <c r="G17" s="1"/>
      <c r="H17" s="1"/>
      <c r="I17" s="1"/>
      <c r="J17" s="1"/>
      <c r="K17" s="1"/>
      <c r="L17" s="13"/>
      <c r="M17" s="1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1"/>
      <c r="B18" s="1"/>
      <c r="C18" s="1"/>
      <c r="D18" s="14"/>
      <c r="E18" s="13"/>
      <c r="F18" s="13"/>
      <c r="G18" s="1"/>
      <c r="H18" s="1"/>
      <c r="I18" s="1"/>
      <c r="J18" s="1"/>
      <c r="K18" s="1"/>
      <c r="L18" s="13"/>
      <c r="M18" s="1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">
      <c r="A19" s="1"/>
      <c r="B19" s="15" t="s">
        <v>13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">
      <c r="A20" s="1"/>
      <c r="B20" s="16" t="s">
        <v>14</v>
      </c>
      <c r="C20" s="15"/>
      <c r="D20" s="15"/>
      <c r="E20" s="15"/>
      <c r="F20" s="15"/>
      <c r="G20" s="15"/>
      <c r="H20" s="15"/>
      <c r="I20" s="1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7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18" customFormat="1" ht="14.25" customHeight="1" x14ac:dyDescent="0.2">
      <c r="B22" s="18" t="s">
        <v>15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">
      <c r="A23" s="1"/>
      <c r="B23" s="17" t="s">
        <v>16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">
      <c r="A25" s="1"/>
      <c r="B25" s="1" t="s">
        <v>17</v>
      </c>
      <c r="C25" s="13"/>
      <c r="D25" s="13"/>
      <c r="E25" s="1"/>
      <c r="F25" s="1"/>
      <c r="G25" s="1"/>
      <c r="H25" s="1"/>
      <c r="I25" s="1"/>
      <c r="J25" s="1"/>
      <c r="K25" s="1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1"/>
      <c r="C26" s="13"/>
      <c r="D26" s="13"/>
      <c r="E26" s="1"/>
      <c r="F26" s="1"/>
      <c r="G26" s="1"/>
      <c r="H26" s="1"/>
      <c r="I26" s="1"/>
      <c r="J26" s="1"/>
      <c r="K26" s="1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1" t="s">
        <v>18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">
      <c r="A28" s="1"/>
      <c r="B28" s="17" t="s">
        <v>19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17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15" t="s">
        <v>20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">
      <c r="A31" s="1"/>
      <c r="B31" s="1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thickBot="1" x14ac:dyDescent="0.25">
      <c r="A32" s="1"/>
      <c r="B32" s="15" t="s">
        <v>21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thickBot="1" x14ac:dyDescent="0.25">
      <c r="A33" s="1"/>
      <c r="B33" s="1" t="s">
        <v>22</v>
      </c>
      <c r="C33" s="1"/>
      <c r="D33" s="1"/>
      <c r="E33" s="19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 t="s">
        <v>23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/>
      <c r="B36" s="1" t="s">
        <v>24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/>
      <c r="B37" s="1" t="s">
        <v>25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/>
      <c r="B39" s="1" t="s">
        <v>26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/>
      <c r="B40" s="1" t="s">
        <v>27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</sheetData>
  <mergeCells count="4">
    <mergeCell ref="B3:D3"/>
    <mergeCell ref="H3:H7"/>
    <mergeCell ref="C4:D4"/>
    <mergeCell ref="C5:D5"/>
  </mergeCells>
  <pageMargins left="0.70000000000000007" right="0.70000000000000007" top="0.75" bottom="0.75" header="0.30000000000000004" footer="0.30000000000000004"/>
  <pageSetup paperSize="9" scale="23" fitToHeight="0" orientation="portrait" r:id="rId1"/>
  <headerFooter>
    <oddHeader>&amp;L&amp;"Arial,Standaard"&amp;F - &amp;A</oddHeader>
    <oddFooter>&amp;C&amp;"Arial,Standaard"&amp;P/&amp;N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view="pageLayout" zoomScale="70" zoomScaleNormal="100" zoomScalePageLayoutView="70" workbookViewId="0">
      <selection activeCell="D45" sqref="D45"/>
    </sheetView>
  </sheetViews>
  <sheetFormatPr defaultColWidth="9.5703125" defaultRowHeight="14.25" x14ac:dyDescent="0.2"/>
  <cols>
    <col min="1" max="1" width="9.140625" style="21" customWidth="1"/>
    <col min="2" max="2" width="23.42578125" style="21" customWidth="1"/>
    <col min="3" max="5" width="21.5703125" style="21" customWidth="1"/>
    <col min="6" max="6" width="9.5703125" style="21" customWidth="1"/>
    <col min="7" max="16384" width="9.5703125" style="21"/>
  </cols>
  <sheetData>
    <row r="1" spans="1:26" s="20" customFormat="1" ht="15" customHeight="1" x14ac:dyDescent="0.2">
      <c r="B1" s="27" t="s">
        <v>45</v>
      </c>
    </row>
    <row r="2" spans="1:26" ht="15" customHeight="1" thickBot="1" x14ac:dyDescent="0.25">
      <c r="A2" s="73"/>
      <c r="B2" s="73"/>
      <c r="C2" s="73"/>
      <c r="D2" s="73"/>
      <c r="E2" s="73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0.25" customHeight="1" thickBot="1" x14ac:dyDescent="0.25">
      <c r="A3" s="73"/>
      <c r="B3" s="380" t="s">
        <v>230</v>
      </c>
      <c r="C3" s="380"/>
      <c r="D3" s="380"/>
      <c r="E3" s="7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7.25" customHeight="1" x14ac:dyDescent="0.2">
      <c r="A4" s="73"/>
      <c r="B4" s="61" t="s">
        <v>1</v>
      </c>
      <c r="C4" s="381" t="s">
        <v>2</v>
      </c>
      <c r="D4" s="381"/>
      <c r="E4" s="73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5" customHeight="1" thickBot="1" x14ac:dyDescent="0.25">
      <c r="A5" s="73"/>
      <c r="B5" s="62" t="s">
        <v>3</v>
      </c>
      <c r="C5" s="374" t="str">
        <f>+'1)_Associated_companies'!$C$5</f>
        <v>Electric Glass Fiber Uk Ltd</v>
      </c>
      <c r="D5" s="374"/>
      <c r="E5" s="73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5" thickBot="1" x14ac:dyDescent="0.25">
      <c r="A6" s="73"/>
      <c r="B6" s="73"/>
      <c r="C6" s="73"/>
      <c r="D6" s="73"/>
      <c r="E6" s="73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44.25" customHeight="1" thickBot="1" x14ac:dyDescent="0.3">
      <c r="A7" s="20"/>
      <c r="B7" s="147" t="s">
        <v>231</v>
      </c>
      <c r="C7" s="148" t="s">
        <v>232</v>
      </c>
      <c r="D7" s="148" t="s">
        <v>233</v>
      </c>
      <c r="E7" s="149" t="s">
        <v>234</v>
      </c>
      <c r="F7" s="15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" x14ac:dyDescent="0.25">
      <c r="A8" s="20"/>
      <c r="B8" s="151" t="s">
        <v>235</v>
      </c>
      <c r="C8" s="152">
        <v>100</v>
      </c>
      <c r="D8" s="152">
        <v>100</v>
      </c>
      <c r="E8" s="152">
        <v>100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5" x14ac:dyDescent="0.25">
      <c r="A9" s="20"/>
      <c r="B9" s="153" t="s">
        <v>236</v>
      </c>
      <c r="C9" s="154">
        <v>100</v>
      </c>
      <c r="D9" s="154">
        <v>100</v>
      </c>
      <c r="E9" s="154">
        <v>100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5" x14ac:dyDescent="0.25">
      <c r="A10" s="20"/>
      <c r="B10" s="153" t="s">
        <v>237</v>
      </c>
      <c r="C10" s="154">
        <v>100</v>
      </c>
      <c r="D10" s="154">
        <v>100</v>
      </c>
      <c r="E10" s="154">
        <v>100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 thickBot="1" x14ac:dyDescent="0.3">
      <c r="A11" s="20"/>
      <c r="B11" s="155" t="s">
        <v>8</v>
      </c>
      <c r="C11" s="156">
        <v>100</v>
      </c>
      <c r="D11" s="156">
        <v>100</v>
      </c>
      <c r="E11" s="156">
        <v>100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</sheetData>
  <mergeCells count="3">
    <mergeCell ref="B3:D3"/>
    <mergeCell ref="C4:D4"/>
    <mergeCell ref="C5:D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29" fitToHeight="0" orientation="portrait" r:id="rId1"/>
  <headerFooter>
    <oddHeader>&amp;L&amp;"Arial,Standaard"&amp;F - &amp;A</oddHeader>
    <oddFooter>&amp;C&amp;"Arial,Standaard"&amp;P/&amp;N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workbookViewId="0">
      <selection activeCell="A15" sqref="A15"/>
    </sheetView>
  </sheetViews>
  <sheetFormatPr defaultColWidth="9.5703125" defaultRowHeight="14.25" x14ac:dyDescent="0.2"/>
  <cols>
    <col min="1" max="1" width="9.140625" style="21" customWidth="1"/>
    <col min="2" max="4" width="21.5703125" style="21" customWidth="1"/>
    <col min="5" max="5" width="16.42578125" style="21" customWidth="1"/>
    <col min="6" max="6" width="30.5703125" style="21" bestFit="1" customWidth="1"/>
    <col min="7" max="15" width="16.42578125" style="21" customWidth="1"/>
    <col min="16" max="16" width="28" style="21" customWidth="1"/>
    <col min="17" max="36" width="16.42578125" style="21" customWidth="1"/>
    <col min="37" max="16384" width="9.5703125" style="21"/>
  </cols>
  <sheetData>
    <row r="1" spans="1:36" s="20" customFormat="1" ht="15" x14ac:dyDescent="0.2">
      <c r="B1" s="27" t="s">
        <v>45</v>
      </c>
    </row>
    <row r="2" spans="1:36" ht="15" thickBot="1" x14ac:dyDescent="0.25">
      <c r="A2" s="20"/>
      <c r="B2" s="73"/>
      <c r="C2" s="73"/>
      <c r="D2" s="73"/>
      <c r="E2" s="73"/>
      <c r="F2" s="73"/>
      <c r="G2" s="73"/>
      <c r="H2" s="73"/>
      <c r="I2" s="20"/>
      <c r="J2" s="73"/>
      <c r="K2" s="73"/>
      <c r="L2" s="73"/>
      <c r="M2" s="73"/>
      <c r="N2" s="73"/>
      <c r="O2" s="73"/>
      <c r="P2" s="73"/>
      <c r="Q2" s="73"/>
      <c r="R2" s="73"/>
      <c r="S2" s="20"/>
      <c r="T2" s="73"/>
      <c r="U2" s="73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</row>
    <row r="3" spans="1:36" ht="36.75" customHeight="1" thickBot="1" x14ac:dyDescent="0.25">
      <c r="A3" s="20"/>
      <c r="B3" s="380" t="s">
        <v>238</v>
      </c>
      <c r="C3" s="380"/>
      <c r="D3" s="380"/>
      <c r="E3" s="73"/>
      <c r="F3" s="73"/>
      <c r="G3" s="73"/>
      <c r="H3" s="73"/>
      <c r="I3" s="20"/>
      <c r="J3" s="73"/>
      <c r="K3" s="73"/>
      <c r="L3" s="73"/>
      <c r="M3" s="73"/>
      <c r="N3" s="73"/>
      <c r="O3" s="73"/>
      <c r="P3" s="73"/>
      <c r="Q3" s="73"/>
      <c r="R3" s="73"/>
      <c r="S3" s="20"/>
      <c r="T3" s="73"/>
      <c r="U3" s="73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</row>
    <row r="4" spans="1:36" x14ac:dyDescent="0.2">
      <c r="A4" s="20"/>
      <c r="B4" s="157" t="s">
        <v>1</v>
      </c>
      <c r="C4" s="381" t="s">
        <v>2</v>
      </c>
      <c r="D4" s="381"/>
      <c r="E4" s="73"/>
      <c r="F4" s="73"/>
      <c r="G4" s="73"/>
      <c r="H4" s="73"/>
      <c r="I4" s="20"/>
      <c r="J4" s="73"/>
      <c r="K4" s="73"/>
      <c r="L4" s="73"/>
      <c r="M4" s="73"/>
      <c r="N4" s="73"/>
      <c r="O4" s="73"/>
      <c r="P4" s="73"/>
      <c r="Q4" s="73"/>
      <c r="R4" s="73"/>
      <c r="S4" s="20"/>
      <c r="T4" s="73"/>
      <c r="U4" s="73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</row>
    <row r="5" spans="1:36" ht="15" thickBot="1" x14ac:dyDescent="0.25">
      <c r="A5" s="20"/>
      <c r="B5" s="62" t="s">
        <v>3</v>
      </c>
      <c r="C5" s="374" t="str">
        <f>+'1)_Associated_companies'!$C$5</f>
        <v>Electric Glass Fiber Uk Ltd</v>
      </c>
      <c r="D5" s="374"/>
      <c r="E5" s="73"/>
      <c r="F5" s="73"/>
      <c r="G5" s="73"/>
      <c r="H5" s="73"/>
      <c r="I5" s="20"/>
      <c r="J5" s="73"/>
      <c r="K5" s="73"/>
      <c r="L5" s="73"/>
      <c r="M5" s="73"/>
      <c r="N5" s="73"/>
      <c r="O5" s="73"/>
      <c r="P5" s="73"/>
      <c r="Q5" s="73"/>
      <c r="R5" s="73"/>
      <c r="S5" s="20"/>
      <c r="T5" s="73"/>
      <c r="U5" s="73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</row>
    <row r="6" spans="1:36" x14ac:dyDescent="0.2">
      <c r="A6" s="20"/>
      <c r="B6" s="47"/>
      <c r="C6" s="158"/>
      <c r="D6" s="158"/>
      <c r="E6" s="73"/>
      <c r="F6" s="73"/>
      <c r="G6" s="73"/>
      <c r="H6" s="73"/>
      <c r="I6" s="20"/>
      <c r="J6" s="73"/>
      <c r="K6" s="73"/>
      <c r="L6" s="73"/>
      <c r="M6" s="73"/>
      <c r="N6" s="73"/>
      <c r="O6" s="73"/>
      <c r="P6" s="73"/>
      <c r="Q6" s="73"/>
      <c r="R6" s="73"/>
      <c r="S6" s="20"/>
      <c r="T6" s="73"/>
      <c r="U6" s="73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14.25" customHeight="1" thickBot="1" x14ac:dyDescent="0.25">
      <c r="A7" s="20"/>
      <c r="B7" s="73"/>
      <c r="C7" s="73"/>
      <c r="D7" s="73"/>
      <c r="E7" s="73"/>
      <c r="F7" s="73"/>
      <c r="G7" s="73"/>
      <c r="H7" s="73"/>
      <c r="I7" s="20"/>
      <c r="J7" s="73"/>
      <c r="K7" s="73"/>
      <c r="L7" s="73"/>
      <c r="M7" s="73"/>
      <c r="N7" s="73"/>
      <c r="O7" s="200"/>
      <c r="P7" s="199"/>
      <c r="Q7" s="201"/>
      <c r="R7" s="73"/>
      <c r="S7" s="20"/>
      <c r="T7" s="73"/>
      <c r="U7" s="73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ht="15" thickBot="1" x14ac:dyDescent="0.25">
      <c r="A8" s="20"/>
      <c r="B8" s="396" t="s">
        <v>239</v>
      </c>
      <c r="C8" s="396"/>
      <c r="D8" s="396"/>
      <c r="E8" s="396"/>
      <c r="F8" s="394" t="s">
        <v>240</v>
      </c>
      <c r="G8" s="394"/>
      <c r="H8" s="394"/>
      <c r="I8" s="394"/>
      <c r="J8" s="394" t="s">
        <v>241</v>
      </c>
      <c r="K8" s="394"/>
      <c r="L8" s="394"/>
      <c r="M8" s="394"/>
      <c r="N8" s="394"/>
      <c r="O8" s="394" t="s">
        <v>242</v>
      </c>
      <c r="P8" s="394"/>
      <c r="Q8" s="394"/>
      <c r="R8" s="394"/>
      <c r="S8" s="394"/>
      <c r="T8" s="394" t="s">
        <v>243</v>
      </c>
      <c r="U8" s="394"/>
      <c r="V8" s="394"/>
      <c r="W8" s="394"/>
      <c r="X8" s="394"/>
      <c r="Y8" s="394"/>
      <c r="Z8" s="395" t="s">
        <v>244</v>
      </c>
      <c r="AA8" s="395"/>
      <c r="AB8" s="395"/>
      <c r="AC8" s="395"/>
      <c r="AD8" s="395"/>
      <c r="AE8" s="395"/>
      <c r="AF8" s="395"/>
      <c r="AG8" s="395"/>
      <c r="AH8" s="395"/>
      <c r="AI8" s="395"/>
      <c r="AJ8" s="395"/>
    </row>
    <row r="9" spans="1:36" s="160" customFormat="1" ht="45.75" thickBot="1" x14ac:dyDescent="0.25">
      <c r="A9" s="198"/>
      <c r="B9" s="144" t="s">
        <v>140</v>
      </c>
      <c r="C9" s="145" t="s">
        <v>245</v>
      </c>
      <c r="D9" s="145" t="s">
        <v>246</v>
      </c>
      <c r="E9" s="145" t="s">
        <v>247</v>
      </c>
      <c r="F9" s="145" t="s">
        <v>248</v>
      </c>
      <c r="G9" s="145" t="s">
        <v>249</v>
      </c>
      <c r="H9" s="145" t="s">
        <v>250</v>
      </c>
      <c r="I9" s="145" t="s">
        <v>251</v>
      </c>
      <c r="J9" s="145" t="s">
        <v>252</v>
      </c>
      <c r="K9" s="145" t="s">
        <v>253</v>
      </c>
      <c r="L9" s="145" t="s">
        <v>254</v>
      </c>
      <c r="M9" s="145" t="s">
        <v>255</v>
      </c>
      <c r="N9" s="145" t="s">
        <v>256</v>
      </c>
      <c r="O9" s="145" t="s">
        <v>226</v>
      </c>
      <c r="P9" s="145" t="s">
        <v>257</v>
      </c>
      <c r="Q9" s="145" t="s">
        <v>377</v>
      </c>
      <c r="R9" s="145" t="s">
        <v>258</v>
      </c>
      <c r="S9" s="145" t="s">
        <v>259</v>
      </c>
      <c r="T9" s="145" t="s">
        <v>260</v>
      </c>
      <c r="U9" s="145" t="s">
        <v>261</v>
      </c>
      <c r="V9" s="145" t="s">
        <v>262</v>
      </c>
      <c r="W9" s="145" t="s">
        <v>263</v>
      </c>
      <c r="X9" s="145" t="s">
        <v>264</v>
      </c>
      <c r="Y9" s="145" t="s">
        <v>265</v>
      </c>
      <c r="Z9" s="145" t="s">
        <v>266</v>
      </c>
      <c r="AA9" s="145" t="s">
        <v>267</v>
      </c>
      <c r="AB9" s="145" t="s">
        <v>268</v>
      </c>
      <c r="AC9" s="145" t="s">
        <v>269</v>
      </c>
      <c r="AD9" s="145" t="s">
        <v>270</v>
      </c>
      <c r="AE9" s="145" t="s">
        <v>271</v>
      </c>
      <c r="AF9" s="145" t="s">
        <v>272</v>
      </c>
      <c r="AG9" s="145" t="s">
        <v>273</v>
      </c>
      <c r="AH9" s="145" t="s">
        <v>274</v>
      </c>
      <c r="AI9" s="145" t="s">
        <v>275</v>
      </c>
      <c r="AJ9" s="159" t="s">
        <v>159</v>
      </c>
    </row>
    <row r="10" spans="1:36" x14ac:dyDescent="0.2">
      <c r="A10" s="20"/>
      <c r="B10" s="202" t="s">
        <v>379</v>
      </c>
      <c r="C10" s="146" t="s">
        <v>379</v>
      </c>
      <c r="D10" s="146" t="s">
        <v>379</v>
      </c>
      <c r="E10" s="146" t="s">
        <v>379</v>
      </c>
      <c r="F10" s="146" t="s">
        <v>379</v>
      </c>
      <c r="G10" s="146" t="s">
        <v>379</v>
      </c>
      <c r="H10" s="146" t="s">
        <v>379</v>
      </c>
      <c r="I10" s="146" t="s">
        <v>379</v>
      </c>
      <c r="J10" s="146" t="s">
        <v>379</v>
      </c>
      <c r="K10" s="146" t="s">
        <v>379</v>
      </c>
      <c r="L10" s="146" t="s">
        <v>379</v>
      </c>
      <c r="M10" s="146" t="s">
        <v>379</v>
      </c>
      <c r="N10" s="146" t="s">
        <v>379</v>
      </c>
      <c r="O10" s="146" t="s">
        <v>379</v>
      </c>
      <c r="P10" s="146" t="s">
        <v>379</v>
      </c>
      <c r="Q10" s="146" t="s">
        <v>379</v>
      </c>
      <c r="R10" s="146" t="s">
        <v>379</v>
      </c>
      <c r="S10" s="146" t="s">
        <v>379</v>
      </c>
      <c r="T10" s="146" t="s">
        <v>379</v>
      </c>
      <c r="U10" s="146" t="s">
        <v>379</v>
      </c>
      <c r="V10" s="146" t="s">
        <v>379</v>
      </c>
      <c r="W10" s="146" t="s">
        <v>379</v>
      </c>
      <c r="X10" s="146" t="s">
        <v>379</v>
      </c>
      <c r="Y10" s="146" t="s">
        <v>379</v>
      </c>
      <c r="Z10" s="146" t="s">
        <v>379</v>
      </c>
      <c r="AA10" s="146" t="s">
        <v>379</v>
      </c>
      <c r="AB10" s="146" t="s">
        <v>379</v>
      </c>
      <c r="AC10" s="146" t="s">
        <v>379</v>
      </c>
      <c r="AD10" s="146" t="s">
        <v>379</v>
      </c>
      <c r="AE10" s="146" t="s">
        <v>379</v>
      </c>
      <c r="AF10" s="146" t="s">
        <v>379</v>
      </c>
      <c r="AG10" s="146" t="s">
        <v>379</v>
      </c>
      <c r="AH10" s="146" t="s">
        <v>379</v>
      </c>
      <c r="AI10" s="146" t="s">
        <v>379</v>
      </c>
      <c r="AJ10" s="146" t="s">
        <v>379</v>
      </c>
    </row>
  </sheetData>
  <autoFilter ref="A9:AJ9"/>
  <mergeCells count="9">
    <mergeCell ref="O8:S8"/>
    <mergeCell ref="T8:Y8"/>
    <mergeCell ref="Z8:AJ8"/>
    <mergeCell ref="J8:N8"/>
    <mergeCell ref="B3:D3"/>
    <mergeCell ref="C4:D4"/>
    <mergeCell ref="C5:D5"/>
    <mergeCell ref="B8:E8"/>
    <mergeCell ref="F8:I8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fitToWidth="0" fitToHeight="0" orientation="portrait" r:id="rId1"/>
  <headerFooter>
    <oddHeader>&amp;L&amp;F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"/>
  <sheetViews>
    <sheetView view="pageLayout" topLeftCell="A67" zoomScaleNormal="100" zoomScaleSheetLayoutView="130" workbookViewId="0">
      <selection activeCell="D76" sqref="D76"/>
    </sheetView>
  </sheetViews>
  <sheetFormatPr defaultColWidth="24.140625" defaultRowHeight="14.25" x14ac:dyDescent="0.2"/>
  <cols>
    <col min="1" max="1" width="9.140625" style="21" customWidth="1"/>
    <col min="2" max="5" width="21.5703125" style="21" customWidth="1"/>
    <col min="6" max="6" width="24.140625" style="21" customWidth="1"/>
    <col min="7" max="16384" width="24.140625" style="21"/>
  </cols>
  <sheetData>
    <row r="1" spans="1:25" s="20" customFormat="1" ht="15" customHeight="1" x14ac:dyDescent="0.2">
      <c r="B1" s="27" t="s">
        <v>45</v>
      </c>
    </row>
    <row r="2" spans="1:25" ht="15" customHeight="1" thickBot="1" x14ac:dyDescent="0.25">
      <c r="A2" s="20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20"/>
      <c r="V2" s="20"/>
      <c r="W2" s="20"/>
      <c r="X2" s="20"/>
      <c r="Y2" s="20"/>
    </row>
    <row r="3" spans="1:25" ht="20.25" customHeight="1" thickBot="1" x14ac:dyDescent="0.25">
      <c r="A3" s="20"/>
      <c r="B3" s="380" t="s">
        <v>276</v>
      </c>
      <c r="C3" s="380"/>
      <c r="D3" s="380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20"/>
      <c r="V3" s="20"/>
      <c r="W3" s="20"/>
      <c r="X3" s="20"/>
      <c r="Y3" s="20"/>
    </row>
    <row r="4" spans="1:25" x14ac:dyDescent="0.2">
      <c r="A4" s="20"/>
      <c r="B4" s="157" t="s">
        <v>1</v>
      </c>
      <c r="C4" s="381" t="s">
        <v>2</v>
      </c>
      <c r="D4" s="381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20"/>
      <c r="V4" s="20"/>
      <c r="W4" s="20"/>
      <c r="X4" s="20"/>
      <c r="Y4" s="20"/>
    </row>
    <row r="5" spans="1:25" ht="15" thickBot="1" x14ac:dyDescent="0.25">
      <c r="A5" s="20"/>
      <c r="B5" s="62" t="s">
        <v>3</v>
      </c>
      <c r="C5" s="374" t="str">
        <f>+'1)_Associated_companies'!$C$5</f>
        <v>Electric Glass Fiber Uk Ltd</v>
      </c>
      <c r="D5" s="37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20"/>
      <c r="V5" s="20"/>
      <c r="W5" s="20"/>
      <c r="X5" s="20"/>
      <c r="Y5" s="20"/>
    </row>
    <row r="6" spans="1:25" x14ac:dyDescent="0.2">
      <c r="A6" s="20"/>
      <c r="B6" s="20"/>
      <c r="C6" s="47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20"/>
      <c r="V6" s="20"/>
      <c r="W6" s="20"/>
      <c r="X6" s="20"/>
      <c r="Y6" s="20"/>
    </row>
    <row r="7" spans="1:25" x14ac:dyDescent="0.2">
      <c r="A7" s="20"/>
      <c r="B7" s="32" t="s">
        <v>277</v>
      </c>
      <c r="C7" s="161"/>
      <c r="D7" s="162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20"/>
      <c r="V7" s="20"/>
      <c r="W7" s="20"/>
      <c r="X7" s="20"/>
      <c r="Y7" s="20"/>
    </row>
    <row r="8" spans="1:25" ht="15" thickBot="1" x14ac:dyDescent="0.25">
      <c r="A8" s="20"/>
      <c r="B8" s="20"/>
      <c r="C8" s="47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20"/>
      <c r="V8" s="20"/>
      <c r="W8" s="20"/>
      <c r="X8" s="20"/>
      <c r="Y8" s="20"/>
    </row>
    <row r="9" spans="1:25" ht="29.25" thickBot="1" x14ac:dyDescent="0.25">
      <c r="A9" s="20"/>
      <c r="B9" s="163" t="s">
        <v>140</v>
      </c>
      <c r="C9" s="163" t="s">
        <v>278</v>
      </c>
      <c r="D9" s="163" t="s">
        <v>279</v>
      </c>
      <c r="E9" s="164" t="s">
        <v>280</v>
      </c>
      <c r="F9" s="20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20"/>
      <c r="Y9" s="20"/>
    </row>
    <row r="10" spans="1:25" x14ac:dyDescent="0.2">
      <c r="A10" s="20"/>
      <c r="B10" s="165" t="s">
        <v>379</v>
      </c>
      <c r="C10" s="165" t="s">
        <v>379</v>
      </c>
      <c r="D10" s="165" t="s">
        <v>379</v>
      </c>
      <c r="E10" s="165" t="s">
        <v>379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</sheetData>
  <mergeCells count="3">
    <mergeCell ref="B3:D3"/>
    <mergeCell ref="C4:D4"/>
    <mergeCell ref="C5:D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15" fitToHeight="0" orientation="portrait" r:id="rId1"/>
  <headerFooter>
    <oddHeader>&amp;L&amp;"Arial,Standaard"&amp;F - &amp;A</oddHeader>
    <oddFooter>&amp;C&amp;"Arial,Standaard"&amp;P/&amp;N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zoomScaleNormal="100" zoomScalePageLayoutView="85" workbookViewId="0">
      <selection activeCell="C5" sqref="C5:D5"/>
    </sheetView>
  </sheetViews>
  <sheetFormatPr defaultColWidth="9.5703125" defaultRowHeight="15" x14ac:dyDescent="0.25"/>
  <cols>
    <col min="1" max="1" width="9.140625" customWidth="1"/>
    <col min="2" max="8" width="21.5703125" customWidth="1"/>
    <col min="9" max="9" width="9.5703125" customWidth="1"/>
  </cols>
  <sheetData>
    <row r="1" spans="1:8" ht="15" customHeight="1" x14ac:dyDescent="0.25">
      <c r="A1" s="20"/>
      <c r="B1" s="27" t="s">
        <v>45</v>
      </c>
      <c r="C1" s="20"/>
      <c r="D1" s="20"/>
      <c r="E1" s="20"/>
      <c r="F1" s="20"/>
      <c r="G1" s="20"/>
      <c r="H1" s="20"/>
    </row>
    <row r="2" spans="1:8" ht="15" customHeight="1" thickBot="1" x14ac:dyDescent="0.3">
      <c r="A2" s="20"/>
      <c r="B2" s="20"/>
      <c r="C2" s="20"/>
      <c r="D2" s="20"/>
      <c r="E2" s="20"/>
      <c r="F2" s="20"/>
      <c r="G2" s="20"/>
      <c r="H2" s="20"/>
    </row>
    <row r="3" spans="1:8" ht="20.25" customHeight="1" thickBot="1" x14ac:dyDescent="0.3">
      <c r="A3" s="20"/>
      <c r="B3" s="397" t="s">
        <v>281</v>
      </c>
      <c r="C3" s="397"/>
      <c r="D3" s="397"/>
      <c r="E3" s="20"/>
      <c r="F3" s="20"/>
      <c r="G3" s="20"/>
      <c r="H3" s="20"/>
    </row>
    <row r="4" spans="1:8" x14ac:dyDescent="0.25">
      <c r="A4" s="20"/>
      <c r="B4" s="61" t="s">
        <v>1</v>
      </c>
      <c r="C4" s="381" t="s">
        <v>2</v>
      </c>
      <c r="D4" s="381"/>
      <c r="E4" s="20"/>
      <c r="F4" s="20"/>
      <c r="G4" s="20"/>
      <c r="H4" s="20"/>
    </row>
    <row r="5" spans="1:8" ht="15.75" thickBot="1" x14ac:dyDescent="0.3">
      <c r="A5" s="20"/>
      <c r="B5" s="62" t="s">
        <v>3</v>
      </c>
      <c r="C5" s="398" t="str">
        <f>+'1)_Associated_companies'!$C$5</f>
        <v>Electric Glass Fiber Uk Ltd</v>
      </c>
      <c r="D5" s="398"/>
      <c r="E5" s="20"/>
      <c r="F5" s="20"/>
      <c r="G5" s="20"/>
      <c r="H5" s="20"/>
    </row>
    <row r="6" spans="1:8" ht="15.75" thickBot="1" x14ac:dyDescent="0.3">
      <c r="A6" s="20"/>
      <c r="B6" s="20"/>
      <c r="C6" s="20"/>
      <c r="D6" s="20"/>
      <c r="E6" s="20"/>
      <c r="F6" s="20"/>
      <c r="G6" s="20"/>
      <c r="H6" s="20"/>
    </row>
    <row r="7" spans="1:8" ht="29.25" thickBot="1" x14ac:dyDescent="0.3">
      <c r="A7" s="20"/>
      <c r="B7" s="294" t="s">
        <v>140</v>
      </c>
      <c r="C7" s="295" t="s">
        <v>117</v>
      </c>
      <c r="D7" s="295" t="s">
        <v>282</v>
      </c>
      <c r="E7" s="295" t="s">
        <v>283</v>
      </c>
      <c r="F7" s="295" t="s">
        <v>284</v>
      </c>
      <c r="G7" s="149" t="s">
        <v>285</v>
      </c>
      <c r="H7" s="149" t="s">
        <v>286</v>
      </c>
    </row>
    <row r="8" spans="1:8" ht="15.75" thickBot="1" x14ac:dyDescent="0.3">
      <c r="A8" s="20"/>
      <c r="B8" s="296" t="s">
        <v>379</v>
      </c>
      <c r="C8" s="297" t="s">
        <v>379</v>
      </c>
      <c r="D8" s="297" t="s">
        <v>379</v>
      </c>
      <c r="E8" s="297" t="s">
        <v>379</v>
      </c>
      <c r="F8" s="297" t="s">
        <v>379</v>
      </c>
      <c r="G8" s="297" t="s">
        <v>379</v>
      </c>
      <c r="H8" s="298" t="s">
        <v>379</v>
      </c>
    </row>
    <row r="9" spans="1:8" x14ac:dyDescent="0.25">
      <c r="A9" s="20"/>
    </row>
  </sheetData>
  <mergeCells count="3">
    <mergeCell ref="B3:D3"/>
    <mergeCell ref="C4:D4"/>
    <mergeCell ref="C5:D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81" orientation="landscape" r:id="rId1"/>
  <headerFooter>
    <oddHeader>&amp;L&amp;F</oddHeader>
  </headerFooter>
  <colBreaks count="1" manualBreakCount="1">
    <brk id="4" max="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53"/>
  <sheetViews>
    <sheetView tabSelected="1" topLeftCell="I1" zoomScaleNormal="100" workbookViewId="0">
      <selection activeCell="R19" sqref="R19"/>
    </sheetView>
  </sheetViews>
  <sheetFormatPr defaultColWidth="9.5703125" defaultRowHeight="14.25" x14ac:dyDescent="0.2"/>
  <cols>
    <col min="1" max="1" width="6.85546875" style="21" customWidth="1"/>
    <col min="2" max="2" width="23.85546875" style="21" customWidth="1"/>
    <col min="3" max="4" width="21.5703125" style="21" customWidth="1"/>
    <col min="5" max="5" width="26.5703125" style="21" customWidth="1"/>
    <col min="6" max="30" width="21.5703125" style="21" customWidth="1"/>
    <col min="31" max="31" width="9.5703125" style="21" customWidth="1"/>
    <col min="32" max="16384" width="9.5703125" style="21"/>
  </cols>
  <sheetData>
    <row r="1" spans="1:53" s="20" customFormat="1" ht="15" customHeight="1" x14ac:dyDescent="0.2">
      <c r="B1" s="27" t="s">
        <v>45</v>
      </c>
    </row>
    <row r="2" spans="1:53" ht="1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</row>
    <row r="3" spans="1:53" ht="20.25" customHeight="1" thickBot="1" x14ac:dyDescent="0.25">
      <c r="A3" s="20"/>
      <c r="B3" s="397" t="s">
        <v>287</v>
      </c>
      <c r="C3" s="397"/>
      <c r="D3" s="397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</row>
    <row r="4" spans="1:53" x14ac:dyDescent="0.2">
      <c r="A4" s="20"/>
      <c r="B4" s="61" t="s">
        <v>1</v>
      </c>
      <c r="C4" s="381" t="s">
        <v>2</v>
      </c>
      <c r="D4" s="381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</row>
    <row r="5" spans="1:53" ht="18" customHeight="1" thickBot="1" x14ac:dyDescent="0.3">
      <c r="A5" s="20"/>
      <c r="B5" s="62" t="s">
        <v>3</v>
      </c>
      <c r="C5" s="398" t="str">
        <f>+'1)_Associated_companies'!$C$5</f>
        <v>Electric Glass Fiber Uk Ltd</v>
      </c>
      <c r="D5" s="398"/>
      <c r="E5" s="20"/>
      <c r="F5" s="192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</row>
    <row r="6" spans="1:53" ht="15" thickBo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64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</row>
    <row r="7" spans="1:53" s="26" customFormat="1" ht="18" customHeight="1" thickBot="1" x14ac:dyDescent="0.3">
      <c r="A7" s="25"/>
      <c r="B7" s="166"/>
      <c r="C7" s="375" t="s">
        <v>288</v>
      </c>
      <c r="D7" s="375"/>
      <c r="E7" s="375"/>
      <c r="F7" s="375" t="s">
        <v>289</v>
      </c>
      <c r="G7" s="375"/>
      <c r="H7" s="375" t="s">
        <v>290</v>
      </c>
      <c r="I7" s="375"/>
      <c r="J7" s="375" t="s">
        <v>291</v>
      </c>
      <c r="K7" s="375"/>
      <c r="L7" s="375"/>
      <c r="M7" s="375"/>
      <c r="N7" s="375"/>
      <c r="O7" s="375" t="s">
        <v>292</v>
      </c>
      <c r="P7" s="375"/>
      <c r="Q7" s="167" t="s">
        <v>293</v>
      </c>
      <c r="R7" s="167" t="s">
        <v>294</v>
      </c>
      <c r="S7" s="375" t="s">
        <v>295</v>
      </c>
      <c r="T7" s="375"/>
      <c r="U7" s="375"/>
      <c r="V7" s="375"/>
      <c r="W7" s="375"/>
      <c r="X7" s="375"/>
      <c r="Y7" s="375" t="s">
        <v>296</v>
      </c>
      <c r="Z7" s="375"/>
      <c r="AA7" s="375"/>
      <c r="AB7" s="375"/>
      <c r="AC7" s="375" t="s">
        <v>297</v>
      </c>
      <c r="AD7" s="375"/>
      <c r="AE7" s="166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</row>
    <row r="8" spans="1:53" s="50" customFormat="1" ht="90.75" thickBot="1" x14ac:dyDescent="0.3">
      <c r="A8" s="47"/>
      <c r="B8" s="279" t="s">
        <v>231</v>
      </c>
      <c r="C8" s="144" t="s">
        <v>298</v>
      </c>
      <c r="D8" s="145" t="s">
        <v>299</v>
      </c>
      <c r="E8" s="159" t="s">
        <v>300</v>
      </c>
      <c r="F8" s="168" t="s">
        <v>301</v>
      </c>
      <c r="G8" s="159" t="s">
        <v>302</v>
      </c>
      <c r="H8" s="168" t="s">
        <v>303</v>
      </c>
      <c r="I8" s="159" t="s">
        <v>304</v>
      </c>
      <c r="J8" s="168" t="s">
        <v>305</v>
      </c>
      <c r="K8" s="145" t="s">
        <v>306</v>
      </c>
      <c r="L8" s="169" t="s">
        <v>307</v>
      </c>
      <c r="M8" s="168" t="s">
        <v>308</v>
      </c>
      <c r="N8" s="168" t="s">
        <v>309</v>
      </c>
      <c r="O8" s="144" t="s">
        <v>310</v>
      </c>
      <c r="P8" s="170" t="s">
        <v>311</v>
      </c>
      <c r="Q8" s="170" t="s">
        <v>312</v>
      </c>
      <c r="R8" s="170" t="s">
        <v>313</v>
      </c>
      <c r="S8" s="168" t="s">
        <v>314</v>
      </c>
      <c r="T8" s="145" t="s">
        <v>315</v>
      </c>
      <c r="U8" s="145" t="s">
        <v>316</v>
      </c>
      <c r="V8" s="145" t="s">
        <v>317</v>
      </c>
      <c r="W8" s="145" t="s">
        <v>318</v>
      </c>
      <c r="X8" s="159" t="s">
        <v>319</v>
      </c>
      <c r="Y8" s="171" t="s">
        <v>320</v>
      </c>
      <c r="Z8" s="145" t="s">
        <v>321</v>
      </c>
      <c r="AA8" s="145" t="s">
        <v>322</v>
      </c>
      <c r="AB8" s="159" t="s">
        <v>323</v>
      </c>
      <c r="AC8" s="168" t="s">
        <v>324</v>
      </c>
      <c r="AD8" s="159" t="s">
        <v>325</v>
      </c>
      <c r="AE8" s="60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</row>
    <row r="9" spans="1:53" ht="15" x14ac:dyDescent="0.25">
      <c r="A9" s="20"/>
      <c r="B9" s="355">
        <v>2017</v>
      </c>
      <c r="C9" s="354">
        <v>100</v>
      </c>
      <c r="D9" s="331">
        <v>100</v>
      </c>
      <c r="E9" s="332">
        <v>100</v>
      </c>
      <c r="F9" s="333">
        <v>100</v>
      </c>
      <c r="G9" s="332">
        <v>100</v>
      </c>
      <c r="H9" s="333">
        <v>100</v>
      </c>
      <c r="I9" s="332">
        <v>100</v>
      </c>
      <c r="J9" s="333">
        <v>100</v>
      </c>
      <c r="K9" s="331">
        <v>100</v>
      </c>
      <c r="L9" s="334">
        <v>100</v>
      </c>
      <c r="M9" s="333">
        <v>100</v>
      </c>
      <c r="N9" s="335">
        <v>100</v>
      </c>
      <c r="O9" s="336">
        <v>100</v>
      </c>
      <c r="P9" s="337">
        <v>100</v>
      </c>
      <c r="Q9" s="338">
        <v>100</v>
      </c>
      <c r="R9" s="338">
        <v>100</v>
      </c>
      <c r="S9" s="333">
        <v>100</v>
      </c>
      <c r="T9" s="331">
        <v>100</v>
      </c>
      <c r="U9" s="339">
        <v>100</v>
      </c>
      <c r="V9" s="331">
        <v>100</v>
      </c>
      <c r="W9" s="331">
        <v>100</v>
      </c>
      <c r="X9" s="332">
        <v>100</v>
      </c>
      <c r="Y9" s="340">
        <v>100</v>
      </c>
      <c r="Z9" s="341">
        <v>100</v>
      </c>
      <c r="AA9" s="339">
        <v>100</v>
      </c>
      <c r="AB9" s="332">
        <v>100</v>
      </c>
      <c r="AC9" s="333">
        <v>100</v>
      </c>
      <c r="AD9" s="332">
        <v>100</v>
      </c>
      <c r="AE9" s="15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</row>
    <row r="10" spans="1:53" ht="15" x14ac:dyDescent="0.25">
      <c r="A10" s="20"/>
      <c r="B10" s="356">
        <v>2018</v>
      </c>
      <c r="C10" s="324">
        <v>77.368613583709305</v>
      </c>
      <c r="D10" s="339">
        <v>77.419070372745594</v>
      </c>
      <c r="E10" s="342">
        <v>100</v>
      </c>
      <c r="F10" s="343">
        <v>81.545961002785518</v>
      </c>
      <c r="G10" s="342">
        <v>77.868078175895761</v>
      </c>
      <c r="H10" s="343">
        <v>72.331529758976885</v>
      </c>
      <c r="I10" s="342">
        <v>70.080798479087449</v>
      </c>
      <c r="J10" s="343">
        <v>-23.14176245210728</v>
      </c>
      <c r="K10" s="339">
        <v>-23.14176245210728</v>
      </c>
      <c r="L10" s="334">
        <v>-29.911047103188622</v>
      </c>
      <c r="M10" s="343">
        <v>4800</v>
      </c>
      <c r="N10" s="334">
        <v>4800</v>
      </c>
      <c r="O10" s="344">
        <v>76.62373555911779</v>
      </c>
      <c r="P10" s="337">
        <v>78.209054225858154</v>
      </c>
      <c r="Q10" s="337">
        <v>100</v>
      </c>
      <c r="R10" s="337">
        <v>100</v>
      </c>
      <c r="S10" s="343">
        <v>112.13284038755735</v>
      </c>
      <c r="T10" s="339">
        <v>106.73028628829735</v>
      </c>
      <c r="U10" s="339">
        <v>112.13284038755735</v>
      </c>
      <c r="V10" s="339">
        <v>114.45283018867924</v>
      </c>
      <c r="W10" s="339">
        <v>100</v>
      </c>
      <c r="X10" s="342">
        <v>100</v>
      </c>
      <c r="Y10" s="345">
        <v>104.78260869565217</v>
      </c>
      <c r="Z10" s="339">
        <v>104.78260869565217</v>
      </c>
      <c r="AA10" s="339">
        <v>73.126386633182946</v>
      </c>
      <c r="AB10" s="342">
        <v>85.895764752667745</v>
      </c>
      <c r="AC10" s="343">
        <v>77.314377136208279</v>
      </c>
      <c r="AD10" s="332">
        <v>99.106710029010841</v>
      </c>
      <c r="AE10" s="15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</row>
    <row r="11" spans="1:53" ht="15" x14ac:dyDescent="0.25">
      <c r="A11" s="20"/>
      <c r="B11" s="356">
        <v>2019</v>
      </c>
      <c r="C11" s="324">
        <v>72.302158273381295</v>
      </c>
      <c r="D11" s="339">
        <v>72.305148507918517</v>
      </c>
      <c r="E11" s="342">
        <v>100</v>
      </c>
      <c r="F11" s="343">
        <v>81.395852677189723</v>
      </c>
      <c r="G11" s="342">
        <v>74.939739413680783</v>
      </c>
      <c r="H11" s="343">
        <v>35.563207083128383</v>
      </c>
      <c r="I11" s="342">
        <v>33.816539923954373</v>
      </c>
      <c r="J11" s="343">
        <v>-1715.5938697318006</v>
      </c>
      <c r="K11" s="339">
        <v>-1715.5938697318006</v>
      </c>
      <c r="L11" s="334">
        <v>-2372.8114218181126</v>
      </c>
      <c r="M11" s="343">
        <v>28900</v>
      </c>
      <c r="N11" s="334">
        <v>28900</v>
      </c>
      <c r="O11" s="344">
        <v>68.134707865789622</v>
      </c>
      <c r="P11" s="337">
        <v>71.095043448923917</v>
      </c>
      <c r="Q11" s="337">
        <v>100</v>
      </c>
      <c r="R11" s="337">
        <v>50</v>
      </c>
      <c r="S11" s="343">
        <v>82.328623626681917</v>
      </c>
      <c r="T11" s="339">
        <v>97.325464590657958</v>
      </c>
      <c r="U11" s="339">
        <v>82.328623626681917</v>
      </c>
      <c r="V11" s="339">
        <v>85.905660377358501</v>
      </c>
      <c r="W11" s="339">
        <v>100</v>
      </c>
      <c r="X11" s="342">
        <v>100</v>
      </c>
      <c r="Y11" s="345">
        <v>115.21739130434783</v>
      </c>
      <c r="Z11" s="339">
        <v>115.21739130434783</v>
      </c>
      <c r="AA11" s="339">
        <v>59.135784185402308</v>
      </c>
      <c r="AB11" s="342">
        <v>81.969820824956358</v>
      </c>
      <c r="AC11" s="343">
        <v>76.459893825903563</v>
      </c>
      <c r="AD11" s="332">
        <v>89.111695630823007</v>
      </c>
      <c r="AE11" s="15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</row>
    <row r="12" spans="1:53" ht="15.75" thickBot="1" x14ac:dyDescent="0.3">
      <c r="A12" s="20"/>
      <c r="B12" s="357">
        <v>2020</v>
      </c>
      <c r="C12" s="328">
        <v>67.014693330081698</v>
      </c>
      <c r="D12" s="353">
        <v>67.030394860165671</v>
      </c>
      <c r="E12" s="346">
        <v>100</v>
      </c>
      <c r="F12" s="347">
        <v>76.369545032497683</v>
      </c>
      <c r="G12" s="346">
        <v>68.664495114006513</v>
      </c>
      <c r="H12" s="347">
        <v>48.942449581898671</v>
      </c>
      <c r="I12" s="346">
        <v>42.942015209125472</v>
      </c>
      <c r="J12" s="347">
        <v>-42.375478927203062</v>
      </c>
      <c r="K12" s="348">
        <v>-42.375478927203062</v>
      </c>
      <c r="L12" s="334">
        <v>-63.233116233901313</v>
      </c>
      <c r="M12" s="347">
        <v>33600</v>
      </c>
      <c r="N12" s="349">
        <v>33600</v>
      </c>
      <c r="O12" s="350">
        <v>67.877673981537782</v>
      </c>
      <c r="P12" s="337">
        <v>67.231665773989334</v>
      </c>
      <c r="Q12" s="351">
        <v>100</v>
      </c>
      <c r="R12" s="351">
        <v>50</v>
      </c>
      <c r="S12" s="343">
        <v>64.957842104295182</v>
      </c>
      <c r="T12" s="348">
        <v>81.315921647413361</v>
      </c>
      <c r="U12" s="339">
        <v>64.957842104295182</v>
      </c>
      <c r="V12" s="348">
        <v>64.339622641509436</v>
      </c>
      <c r="W12" s="348">
        <v>100</v>
      </c>
      <c r="X12" s="346">
        <v>100</v>
      </c>
      <c r="Y12" s="352">
        <v>105.65217391304347</v>
      </c>
      <c r="Z12" s="348">
        <v>105.65217391304347</v>
      </c>
      <c r="AA12" s="339">
        <v>64.246358089521351</v>
      </c>
      <c r="AB12" s="346">
        <v>83.609128869054189</v>
      </c>
      <c r="AC12" s="347">
        <v>76.459893825903563</v>
      </c>
      <c r="AD12" s="332">
        <v>88.775527384451777</v>
      </c>
      <c r="AE12" s="15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3" x14ac:dyDescent="0.2">
      <c r="A13" s="20"/>
      <c r="B13" s="20"/>
      <c r="C13" s="20"/>
      <c r="D13" s="20"/>
      <c r="E13" s="20"/>
      <c r="F13" s="20"/>
      <c r="G13" s="20"/>
      <c r="H13" s="20"/>
      <c r="I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3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</row>
    <row r="16" spans="1:53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</row>
    <row r="17" spans="1:53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</row>
    <row r="18" spans="1:53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</row>
    <row r="19" spans="1:53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</row>
    <row r="20" spans="1:53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</row>
    <row r="21" spans="1:53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</row>
    <row r="22" spans="1:53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</row>
    <row r="23" spans="1:53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</row>
    <row r="24" spans="1:53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</row>
    <row r="25" spans="1:53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</row>
    <row r="26" spans="1:53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</row>
    <row r="27" spans="1:53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</row>
    <row r="28" spans="1:53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</row>
    <row r="30" spans="1:53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</row>
    <row r="33" spans="1:53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</row>
    <row r="34" spans="1:53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</row>
    <row r="35" spans="1:53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</row>
    <row r="36" spans="1:53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</row>
    <row r="37" spans="1:53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</row>
    <row r="38" spans="1:53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</row>
    <row r="39" spans="1:53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</row>
    <row r="40" spans="1:53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</row>
    <row r="41" spans="1:53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</row>
    <row r="42" spans="1:53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</row>
    <row r="43" spans="1:53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</row>
    <row r="44" spans="1:53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</row>
    <row r="45" spans="1:53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</row>
    <row r="46" spans="1:53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</row>
    <row r="47" spans="1:53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</row>
    <row r="48" spans="1:53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</row>
    <row r="49" spans="1:53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</row>
    <row r="50" spans="1:53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</row>
    <row r="51" spans="1:53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</row>
    <row r="52" spans="1:53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</row>
    <row r="53" spans="1:53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</row>
  </sheetData>
  <mergeCells count="11">
    <mergeCell ref="J7:N7"/>
    <mergeCell ref="O7:P7"/>
    <mergeCell ref="S7:X7"/>
    <mergeCell ref="Y7:AB7"/>
    <mergeCell ref="AC7:AD7"/>
    <mergeCell ref="H7:I7"/>
    <mergeCell ref="B3:D3"/>
    <mergeCell ref="C4:D4"/>
    <mergeCell ref="C5:D5"/>
    <mergeCell ref="C7:E7"/>
    <mergeCell ref="F7:G7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58" fitToWidth="0" orientation="landscape" r:id="rId1"/>
  <headerFooter>
    <oddHeader>&amp;L&amp;F</oddHeader>
  </headerFooter>
  <colBreaks count="1" manualBreakCount="1">
    <brk id="24" max="11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1"/>
  <sheetViews>
    <sheetView view="pageLayout" topLeftCell="A4" zoomScaleNormal="100" zoomScaleSheetLayoutView="25" workbookViewId="0">
      <selection activeCell="E14" sqref="E14"/>
    </sheetView>
  </sheetViews>
  <sheetFormatPr defaultColWidth="9.5703125" defaultRowHeight="14.25" x14ac:dyDescent="0.2"/>
  <cols>
    <col min="1" max="1" width="9.140625" style="21" customWidth="1"/>
    <col min="2" max="10" width="21.5703125" style="21" customWidth="1"/>
    <col min="11" max="11" width="21" style="21" bestFit="1" customWidth="1"/>
    <col min="12" max="16384" width="9.5703125" style="21"/>
  </cols>
  <sheetData>
    <row r="1" spans="1:44" s="20" customFormat="1" ht="14.25" customHeight="1" x14ac:dyDescent="0.2">
      <c r="B1" s="27" t="s">
        <v>45</v>
      </c>
    </row>
    <row r="2" spans="1:44" ht="14.2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</row>
    <row r="3" spans="1:44" ht="20.25" customHeight="1" thickBot="1" x14ac:dyDescent="0.25">
      <c r="A3" s="20"/>
      <c r="B3" s="380" t="s">
        <v>326</v>
      </c>
      <c r="C3" s="380"/>
      <c r="D3" s="38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</row>
    <row r="4" spans="1:44" x14ac:dyDescent="0.2">
      <c r="A4" s="20"/>
      <c r="B4" s="173" t="s">
        <v>1</v>
      </c>
      <c r="C4" s="381" t="s">
        <v>2</v>
      </c>
      <c r="D4" s="381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</row>
    <row r="5" spans="1:44" ht="15" thickBot="1" x14ac:dyDescent="0.25">
      <c r="A5" s="20"/>
      <c r="B5" s="58" t="s">
        <v>3</v>
      </c>
      <c r="C5" s="374" t="str">
        <f>+'1)_Associated_companies'!$C$5</f>
        <v>Electric Glass Fiber Uk Ltd</v>
      </c>
      <c r="D5" s="374"/>
      <c r="E5" s="192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</row>
    <row r="6" spans="1:44" ht="15" thickBo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</row>
    <row r="7" spans="1:44" s="50" customFormat="1" ht="57.75" thickBot="1" x14ac:dyDescent="0.3">
      <c r="A7" s="47"/>
      <c r="B7" s="60" t="s">
        <v>327</v>
      </c>
      <c r="C7" s="147" t="s">
        <v>328</v>
      </c>
      <c r="D7" s="148" t="s">
        <v>329</v>
      </c>
      <c r="E7" s="148" t="s">
        <v>330</v>
      </c>
      <c r="F7" s="148" t="s">
        <v>331</v>
      </c>
      <c r="G7" s="148" t="s">
        <v>332</v>
      </c>
      <c r="H7" s="148" t="s">
        <v>333</v>
      </c>
      <c r="I7" s="148" t="s">
        <v>334</v>
      </c>
      <c r="J7" s="149" t="s">
        <v>335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</row>
    <row r="8" spans="1:44" ht="15" x14ac:dyDescent="0.25">
      <c r="A8" s="20"/>
      <c r="B8" s="172" t="s">
        <v>336</v>
      </c>
      <c r="C8" s="319">
        <v>100</v>
      </c>
      <c r="D8" s="320">
        <v>0</v>
      </c>
      <c r="E8" s="321">
        <v>100</v>
      </c>
      <c r="F8" s="321">
        <v>100</v>
      </c>
      <c r="G8" s="321">
        <v>100</v>
      </c>
      <c r="H8" s="321">
        <v>0</v>
      </c>
      <c r="I8" s="321">
        <v>100</v>
      </c>
      <c r="J8" s="322">
        <v>100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</row>
    <row r="9" spans="1:44" ht="15" x14ac:dyDescent="0.25">
      <c r="A9" s="20"/>
      <c r="B9" s="172" t="s">
        <v>337</v>
      </c>
      <c r="C9" s="323">
        <v>1036.3428506121131</v>
      </c>
      <c r="D9" s="324">
        <v>100</v>
      </c>
      <c r="E9" s="325">
        <v>100</v>
      </c>
      <c r="F9" s="325">
        <v>983.16887063268507</v>
      </c>
      <c r="G9" s="325">
        <v>100</v>
      </c>
      <c r="H9" s="325">
        <v>0</v>
      </c>
      <c r="I9" s="325">
        <v>100</v>
      </c>
      <c r="J9" s="326">
        <v>100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</row>
    <row r="10" spans="1:44" ht="15" x14ac:dyDescent="0.25">
      <c r="A10" s="20"/>
      <c r="B10" s="172" t="s">
        <v>338</v>
      </c>
      <c r="C10" s="323">
        <v>81.547863150181172</v>
      </c>
      <c r="D10" s="324">
        <v>0</v>
      </c>
      <c r="E10" s="325">
        <v>100</v>
      </c>
      <c r="F10" s="325">
        <v>81.547863150181172</v>
      </c>
      <c r="G10" s="325">
        <v>100</v>
      </c>
      <c r="H10" s="325">
        <v>0</v>
      </c>
      <c r="I10" s="325">
        <v>100</v>
      </c>
      <c r="J10" s="326">
        <v>100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</row>
    <row r="11" spans="1:44" ht="15.75" thickBot="1" x14ac:dyDescent="0.3">
      <c r="A11" s="20"/>
      <c r="B11" s="172" t="s">
        <v>339</v>
      </c>
      <c r="C11" s="327">
        <v>104.05406495593188</v>
      </c>
      <c r="D11" s="328">
        <v>45.956176583260323</v>
      </c>
      <c r="E11" s="329">
        <v>100</v>
      </c>
      <c r="F11" s="329">
        <v>14.043711805952389</v>
      </c>
      <c r="G11" s="329">
        <v>100</v>
      </c>
      <c r="H11" s="329">
        <v>100</v>
      </c>
      <c r="I11" s="329">
        <v>100</v>
      </c>
      <c r="J11" s="330">
        <v>100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</row>
    <row r="12" spans="1:44" ht="15.75" thickBot="1" x14ac:dyDescent="0.3">
      <c r="A12" s="20"/>
      <c r="B12" s="150"/>
      <c r="C12" s="150"/>
      <c r="D12" s="150"/>
      <c r="E12" s="150"/>
      <c r="F12" s="150"/>
      <c r="G12" s="150"/>
      <c r="H12" s="150"/>
      <c r="I12" s="150"/>
      <c r="J12" s="15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</row>
    <row r="13" spans="1:44" ht="57.75" thickBot="1" x14ac:dyDescent="0.25">
      <c r="A13" s="20"/>
      <c r="B13" s="60" t="s">
        <v>340</v>
      </c>
      <c r="C13" s="147" t="s">
        <v>328</v>
      </c>
      <c r="D13" s="148" t="s">
        <v>341</v>
      </c>
      <c r="E13" s="148" t="s">
        <v>330</v>
      </c>
      <c r="F13" s="148" t="s">
        <v>331</v>
      </c>
      <c r="G13" s="148" t="s">
        <v>332</v>
      </c>
      <c r="H13" s="148" t="s">
        <v>333</v>
      </c>
      <c r="I13" s="148" t="s">
        <v>334</v>
      </c>
      <c r="J13" s="149" t="s">
        <v>335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</row>
    <row r="14" spans="1:44" ht="15" x14ac:dyDescent="0.25">
      <c r="A14" s="20"/>
      <c r="B14" s="172" t="s">
        <v>336</v>
      </c>
      <c r="C14" s="319">
        <v>100</v>
      </c>
      <c r="D14" s="320">
        <v>0</v>
      </c>
      <c r="E14" s="321">
        <v>100</v>
      </c>
      <c r="F14" s="321">
        <v>100</v>
      </c>
      <c r="G14" s="321">
        <v>100</v>
      </c>
      <c r="H14" s="321">
        <v>0</v>
      </c>
      <c r="I14" s="321">
        <v>100</v>
      </c>
      <c r="J14" s="322">
        <v>100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</row>
    <row r="15" spans="1:44" ht="15" x14ac:dyDescent="0.25">
      <c r="A15" s="20"/>
      <c r="B15" s="172" t="s">
        <v>337</v>
      </c>
      <c r="C15" s="323">
        <v>1036.3428506121131</v>
      </c>
      <c r="D15" s="324">
        <v>100</v>
      </c>
      <c r="E15" s="325">
        <v>100</v>
      </c>
      <c r="F15" s="325">
        <v>983.16887063268507</v>
      </c>
      <c r="G15" s="325">
        <v>100</v>
      </c>
      <c r="H15" s="325">
        <v>0</v>
      </c>
      <c r="I15" s="325">
        <v>100</v>
      </c>
      <c r="J15" s="326">
        <v>100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</row>
    <row r="16" spans="1:44" ht="15" x14ac:dyDescent="0.25">
      <c r="A16" s="20"/>
      <c r="B16" s="172" t="s">
        <v>338</v>
      </c>
      <c r="C16" s="323">
        <v>81.547863150181172</v>
      </c>
      <c r="D16" s="324">
        <v>0</v>
      </c>
      <c r="E16" s="325">
        <v>100</v>
      </c>
      <c r="F16" s="325">
        <v>81.547863150181172</v>
      </c>
      <c r="G16" s="325">
        <v>100</v>
      </c>
      <c r="H16" s="325">
        <v>0</v>
      </c>
      <c r="I16" s="325">
        <v>100</v>
      </c>
      <c r="J16" s="326">
        <v>100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</row>
    <row r="17" spans="1:44" ht="15.75" thickBot="1" x14ac:dyDescent="0.3">
      <c r="A17" s="20"/>
      <c r="B17" s="172" t="s">
        <v>339</v>
      </c>
      <c r="C17" s="327">
        <v>104.05406495593188</v>
      </c>
      <c r="D17" s="328">
        <v>45.956176583260323</v>
      </c>
      <c r="E17" s="329">
        <v>100</v>
      </c>
      <c r="F17" s="329">
        <v>14.043711805952389</v>
      </c>
      <c r="G17" s="329">
        <v>100</v>
      </c>
      <c r="H17" s="329">
        <v>100</v>
      </c>
      <c r="I17" s="329">
        <v>100</v>
      </c>
      <c r="J17" s="330">
        <v>100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</row>
    <row r="18" spans="1:44" ht="15.75" thickBot="1" x14ac:dyDescent="0.3">
      <c r="A18" s="20"/>
      <c r="B18" s="150"/>
      <c r="C18" s="150"/>
      <c r="D18" s="150"/>
      <c r="E18" s="150"/>
      <c r="F18" s="150"/>
      <c r="G18" s="150"/>
      <c r="H18" s="150"/>
      <c r="I18" s="150"/>
      <c r="J18" s="15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</row>
    <row r="19" spans="1:44" ht="57.75" thickBot="1" x14ac:dyDescent="0.25">
      <c r="A19" s="20"/>
      <c r="B19" s="60" t="s">
        <v>342</v>
      </c>
      <c r="C19" s="147" t="s">
        <v>328</v>
      </c>
      <c r="D19" s="148" t="s">
        <v>341</v>
      </c>
      <c r="E19" s="148" t="s">
        <v>330</v>
      </c>
      <c r="F19" s="148" t="s">
        <v>331</v>
      </c>
      <c r="G19" s="148" t="s">
        <v>332</v>
      </c>
      <c r="H19" s="148" t="s">
        <v>333</v>
      </c>
      <c r="I19" s="148" t="s">
        <v>334</v>
      </c>
      <c r="J19" s="149" t="s">
        <v>335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</row>
    <row r="20" spans="1:44" ht="15" x14ac:dyDescent="0.25">
      <c r="A20" s="20"/>
      <c r="B20" s="174" t="s">
        <v>343</v>
      </c>
      <c r="C20" s="319">
        <v>100</v>
      </c>
      <c r="D20" s="320">
        <v>100</v>
      </c>
      <c r="E20" s="321">
        <v>100</v>
      </c>
      <c r="F20" s="321">
        <v>100</v>
      </c>
      <c r="G20" s="321">
        <v>100</v>
      </c>
      <c r="H20" s="321">
        <v>100</v>
      </c>
      <c r="I20" s="321">
        <v>100</v>
      </c>
      <c r="J20" s="322">
        <v>100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</row>
    <row r="21" spans="1:44" ht="15" x14ac:dyDescent="0.25">
      <c r="A21" s="20"/>
      <c r="B21" s="174" t="s">
        <v>344</v>
      </c>
      <c r="C21" s="323">
        <v>161.97183098591549</v>
      </c>
      <c r="D21" s="324">
        <v>100</v>
      </c>
      <c r="E21" s="325">
        <v>0</v>
      </c>
      <c r="F21" s="325">
        <v>507.35294117647055</v>
      </c>
      <c r="G21" s="325">
        <v>100</v>
      </c>
      <c r="H21" s="325">
        <v>0</v>
      </c>
      <c r="I21" s="325">
        <v>100</v>
      </c>
      <c r="J21" s="326">
        <v>100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</row>
    <row r="22" spans="1:44" ht="15" x14ac:dyDescent="0.25">
      <c r="A22" s="20"/>
      <c r="B22" s="174" t="s">
        <v>345</v>
      </c>
      <c r="C22" s="323">
        <v>164.31924882629107</v>
      </c>
      <c r="D22" s="324">
        <v>100</v>
      </c>
      <c r="E22" s="325">
        <v>333.33333333333337</v>
      </c>
      <c r="F22" s="325">
        <v>147.05882352941177</v>
      </c>
      <c r="G22" s="325">
        <v>100</v>
      </c>
      <c r="H22" s="325">
        <v>0</v>
      </c>
      <c r="I22" s="325">
        <v>100</v>
      </c>
      <c r="J22" s="326">
        <v>100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</row>
    <row r="23" spans="1:44" ht="15" x14ac:dyDescent="0.25">
      <c r="A23" s="20"/>
      <c r="B23" s="174" t="s">
        <v>346</v>
      </c>
      <c r="C23" s="323">
        <v>1173.7089201877934</v>
      </c>
      <c r="D23" s="324">
        <v>100</v>
      </c>
      <c r="E23" s="325">
        <v>0</v>
      </c>
      <c r="F23" s="325">
        <v>3676.4705882352941</v>
      </c>
      <c r="G23" s="325">
        <v>100</v>
      </c>
      <c r="H23" s="325">
        <v>0</v>
      </c>
      <c r="I23" s="325">
        <v>100</v>
      </c>
      <c r="J23" s="326">
        <v>100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</row>
    <row r="24" spans="1:44" ht="15.75" thickBot="1" x14ac:dyDescent="0.3">
      <c r="A24" s="20"/>
      <c r="B24" s="174" t="s">
        <v>347</v>
      </c>
      <c r="C24" s="327">
        <v>164.31924882629107</v>
      </c>
      <c r="D24" s="328">
        <v>100</v>
      </c>
      <c r="E24" s="329">
        <v>0</v>
      </c>
      <c r="F24" s="329">
        <v>514.70588235294122</v>
      </c>
      <c r="G24" s="329">
        <v>100</v>
      </c>
      <c r="H24" s="329">
        <v>0</v>
      </c>
      <c r="I24" s="329">
        <v>100</v>
      </c>
      <c r="J24" s="330">
        <v>100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</row>
    <row r="25" spans="1:44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</row>
    <row r="26" spans="1:44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</row>
    <row r="27" spans="1:44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</row>
    <row r="28" spans="1:44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</row>
    <row r="29" spans="1:44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</row>
    <row r="30" spans="1:44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</row>
    <row r="31" spans="1:44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</row>
    <row r="32" spans="1:44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</row>
    <row r="33" spans="1:44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</row>
    <row r="34" spans="1:44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</row>
    <row r="35" spans="1:44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</row>
    <row r="36" spans="1:44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</row>
    <row r="37" spans="1:44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</row>
    <row r="38" spans="1:44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</row>
    <row r="39" spans="1:44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</row>
    <row r="40" spans="1:44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</row>
    <row r="41" spans="1:44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</row>
    <row r="42" spans="1:44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</row>
    <row r="43" spans="1:44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</row>
    <row r="44" spans="1:44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</row>
    <row r="45" spans="1:44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</row>
    <row r="46" spans="1:44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</row>
    <row r="47" spans="1:44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</row>
    <row r="48" spans="1:44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</row>
    <row r="49" spans="1:44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</row>
    <row r="50" spans="1:44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</row>
    <row r="51" spans="1:44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</row>
    <row r="56" spans="1:44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</row>
    <row r="57" spans="1:44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</row>
    <row r="58" spans="1:44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</row>
    <row r="59" spans="1:44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</row>
    <row r="60" spans="1:44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</row>
    <row r="61" spans="1:44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</row>
  </sheetData>
  <mergeCells count="3">
    <mergeCell ref="B3:D3"/>
    <mergeCell ref="C4:D4"/>
    <mergeCell ref="C5:D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24" orientation="landscape" r:id="rId1"/>
  <headerFooter>
    <oddHeader>&amp;L&amp;"Arial,Standaard"&amp;F - &amp;A</oddHeader>
    <oddFooter>&amp;C&amp;"Arial,Standaard"&amp;P/&amp;N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7"/>
  <sheetViews>
    <sheetView view="pageLayout" topLeftCell="A34" zoomScaleNormal="100" workbookViewId="0">
      <selection activeCell="C44" sqref="C44"/>
    </sheetView>
  </sheetViews>
  <sheetFormatPr defaultColWidth="9.5703125" defaultRowHeight="14.25" x14ac:dyDescent="0.2"/>
  <cols>
    <col min="1" max="1" width="9.140625" style="21" customWidth="1"/>
    <col min="2" max="2" width="31" style="21" customWidth="1"/>
    <col min="3" max="6" width="23.5703125" style="21" customWidth="1"/>
    <col min="7" max="7" width="9.5703125" style="21" customWidth="1"/>
    <col min="8" max="16384" width="9.5703125" style="21"/>
  </cols>
  <sheetData>
    <row r="1" spans="1:40" s="20" customFormat="1" ht="14.25" customHeight="1" x14ac:dyDescent="0.25">
      <c r="B1" s="175" t="s">
        <v>45</v>
      </c>
    </row>
    <row r="2" spans="1:40" ht="14.2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40" ht="20.25" customHeight="1" thickBot="1" x14ac:dyDescent="0.25">
      <c r="A3" s="20"/>
      <c r="B3" s="397" t="s">
        <v>348</v>
      </c>
      <c r="C3" s="397"/>
      <c r="D3" s="397"/>
      <c r="E3" s="20"/>
      <c r="F3" s="87" t="s">
        <v>150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</row>
    <row r="4" spans="1:40" ht="15" thickBot="1" x14ac:dyDescent="0.25">
      <c r="A4" s="20"/>
      <c r="B4" s="176" t="s">
        <v>1</v>
      </c>
      <c r="C4" s="381" t="s">
        <v>2</v>
      </c>
      <c r="D4" s="381"/>
      <c r="E4" s="20"/>
      <c r="F4" s="88" t="s">
        <v>10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</row>
    <row r="5" spans="1:40" ht="15.75" thickBot="1" x14ac:dyDescent="0.3">
      <c r="A5" s="20"/>
      <c r="B5" s="62" t="s">
        <v>3</v>
      </c>
      <c r="C5" s="398" t="str">
        <f>+'1)_Associated_companies'!$C$5</f>
        <v>Electric Glass Fiber Uk Ltd</v>
      </c>
      <c r="D5" s="398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</row>
    <row r="6" spans="1:40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40" s="20" customFormat="1" ht="15" thickBot="1" x14ac:dyDescent="0.25"/>
    <row r="8" spans="1:40" s="20" customFormat="1" ht="15" customHeight="1" thickBot="1" x14ac:dyDescent="0.25">
      <c r="C8" s="379" t="s">
        <v>349</v>
      </c>
      <c r="D8" s="379"/>
      <c r="E8" s="379"/>
      <c r="F8" s="379"/>
    </row>
    <row r="9" spans="1:40" ht="15.75" thickBot="1" x14ac:dyDescent="0.3">
      <c r="A9" s="20"/>
      <c r="B9" s="60"/>
      <c r="C9" s="177">
        <v>2017</v>
      </c>
      <c r="D9" s="177">
        <v>2018</v>
      </c>
      <c r="E9" s="177">
        <v>2019</v>
      </c>
      <c r="F9" s="177">
        <v>2020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</row>
    <row r="10" spans="1:40" ht="42" customHeight="1" thickBot="1" x14ac:dyDescent="0.25">
      <c r="A10" s="20"/>
      <c r="B10" s="178" t="s">
        <v>350</v>
      </c>
      <c r="C10" s="317">
        <v>100</v>
      </c>
      <c r="D10" s="317">
        <v>-73.105497771173845</v>
      </c>
      <c r="E10" s="317">
        <v>-1448.0534918276373</v>
      </c>
      <c r="F10" s="318">
        <v>-49.985141158989599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</row>
    <row r="11" spans="1:40" s="20" customFormat="1" ht="10.35" customHeight="1" thickBot="1" x14ac:dyDescent="0.25">
      <c r="B11" s="179"/>
      <c r="C11" s="180"/>
      <c r="D11" s="180"/>
      <c r="E11" s="180"/>
      <c r="F11" s="180"/>
    </row>
    <row r="12" spans="1:40" ht="16.350000000000001" customHeight="1" thickBot="1" x14ac:dyDescent="0.25">
      <c r="A12" s="20"/>
      <c r="B12" s="399" t="s">
        <v>351</v>
      </c>
      <c r="C12" s="399"/>
      <c r="D12" s="399"/>
      <c r="E12" s="399"/>
      <c r="F12" s="399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</row>
    <row r="13" spans="1:40" ht="42" customHeight="1" x14ac:dyDescent="0.2">
      <c r="A13" s="20"/>
      <c r="B13" s="181" t="s">
        <v>352</v>
      </c>
      <c r="C13" s="300">
        <v>100</v>
      </c>
      <c r="D13" s="300">
        <v>134.61963202967101</v>
      </c>
      <c r="E13" s="300">
        <v>138.16806617631738</v>
      </c>
      <c r="F13" s="301">
        <v>136.07609443043776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</row>
    <row r="14" spans="1:40" ht="42" customHeight="1" thickBot="1" x14ac:dyDescent="0.25">
      <c r="A14" s="20"/>
      <c r="B14" s="117" t="s">
        <v>353</v>
      </c>
      <c r="C14" s="306">
        <v>100</v>
      </c>
      <c r="D14" s="306">
        <v>191.13068414584185</v>
      </c>
      <c r="E14" s="306">
        <v>1088.3244571896764</v>
      </c>
      <c r="F14" s="307">
        <v>1074.9692748873413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</row>
    <row r="15" spans="1:40" ht="46.35" customHeight="1" thickBot="1" x14ac:dyDescent="0.25">
      <c r="A15" s="20"/>
      <c r="B15" s="182" t="s">
        <v>354</v>
      </c>
      <c r="C15" s="315">
        <v>100</v>
      </c>
      <c r="D15" s="311">
        <v>128.22017582519544</v>
      </c>
      <c r="E15" s="311">
        <v>30.569924149289047</v>
      </c>
      <c r="F15" s="316">
        <v>29.75342719955464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</row>
    <row r="16" spans="1:40" ht="10.35" customHeight="1" thickBot="1" x14ac:dyDescent="0.25">
      <c r="A16" s="20"/>
      <c r="B16" s="179"/>
      <c r="C16" s="180"/>
      <c r="D16" s="180"/>
      <c r="E16" s="180"/>
      <c r="F16" s="18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</row>
    <row r="17" spans="1:40" ht="17.850000000000001" customHeight="1" thickBot="1" x14ac:dyDescent="0.25">
      <c r="A17" s="20"/>
      <c r="B17" s="399" t="s">
        <v>355</v>
      </c>
      <c r="C17" s="399"/>
      <c r="D17" s="399"/>
      <c r="E17" s="399"/>
      <c r="F17" s="39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</row>
    <row r="18" spans="1:40" ht="42" customHeight="1" x14ac:dyDescent="0.2">
      <c r="A18" s="20"/>
      <c r="B18" s="181" t="s">
        <v>356</v>
      </c>
      <c r="C18" s="300">
        <v>100</v>
      </c>
      <c r="D18" s="300">
        <v>100</v>
      </c>
      <c r="E18" s="300">
        <v>101.69558750619731</v>
      </c>
      <c r="F18" s="301">
        <v>101.69558750619731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</row>
    <row r="19" spans="1:40" ht="42" customHeight="1" thickBot="1" x14ac:dyDescent="0.25">
      <c r="A19" s="20"/>
      <c r="B19" s="117" t="s">
        <v>357</v>
      </c>
      <c r="C19" s="306">
        <v>100</v>
      </c>
      <c r="D19" s="306">
        <v>182.31827111984282</v>
      </c>
      <c r="E19" s="306">
        <v>589.7184020956123</v>
      </c>
      <c r="F19" s="307">
        <v>606.81074001309753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</row>
    <row r="20" spans="1:40" ht="46.35" customHeight="1" thickBot="1" x14ac:dyDescent="0.25">
      <c r="A20" s="20"/>
      <c r="B20" s="182" t="s">
        <v>358</v>
      </c>
      <c r="C20" s="315">
        <v>100</v>
      </c>
      <c r="D20" s="311">
        <v>85.3119887824258</v>
      </c>
      <c r="E20" s="311">
        <v>14.617901378826827</v>
      </c>
      <c r="F20" s="316">
        <v>11.568123393316196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</row>
    <row r="21" spans="1:40" ht="10.35" customHeight="1" thickBot="1" x14ac:dyDescent="0.25">
      <c r="A21" s="20"/>
      <c r="B21" s="179"/>
      <c r="C21" s="183"/>
      <c r="D21" s="183"/>
      <c r="E21" s="183"/>
      <c r="F21" s="183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</row>
    <row r="22" spans="1:40" ht="62.25" customHeight="1" thickBot="1" x14ac:dyDescent="0.25">
      <c r="A22" s="20"/>
      <c r="B22" s="184" t="s">
        <v>359</v>
      </c>
      <c r="C22" s="315">
        <v>100</v>
      </c>
      <c r="D22" s="312">
        <v>121.11324004722368</v>
      </c>
      <c r="E22" s="312">
        <v>27.927771003890143</v>
      </c>
      <c r="F22" s="313">
        <v>26.741372970252957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1:40" ht="50.85" customHeight="1" thickBot="1" x14ac:dyDescent="0.25">
      <c r="A23" s="20"/>
      <c r="B23" s="84" t="s">
        <v>360</v>
      </c>
      <c r="C23" s="315">
        <v>100</v>
      </c>
      <c r="D23" s="311">
        <v>-60.361276556278277</v>
      </c>
      <c r="E23" s="311">
        <v>-5184.9948627333479</v>
      </c>
      <c r="F23" s="316">
        <v>-186.92062376375725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</row>
    <row r="24" spans="1:40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</sheetData>
  <mergeCells count="6">
    <mergeCell ref="B17:F17"/>
    <mergeCell ref="B3:D3"/>
    <mergeCell ref="C4:D4"/>
    <mergeCell ref="C5:D5"/>
    <mergeCell ref="C8:F8"/>
    <mergeCell ref="B12:F12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18" orientation="portrait" r:id="rId1"/>
  <headerFooter>
    <oddHeader>&amp;L&amp;"Arial,Standaard"&amp;F - &amp;A</oddHeader>
    <oddFooter>&amp;C&amp;"Arial,Standaard"&amp;P/&amp;N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2"/>
  <sheetViews>
    <sheetView view="pageLayout" zoomScaleNormal="100" workbookViewId="0">
      <selection activeCell="D16" sqref="D16"/>
    </sheetView>
  </sheetViews>
  <sheetFormatPr defaultColWidth="9.5703125" defaultRowHeight="14.25" x14ac:dyDescent="0.2"/>
  <cols>
    <col min="1" max="1" width="9.140625" style="21" customWidth="1"/>
    <col min="2" max="2" width="31" style="21" customWidth="1"/>
    <col min="3" max="6" width="14.42578125" style="21" customWidth="1"/>
    <col min="7" max="7" width="9.5703125" style="21" customWidth="1"/>
    <col min="8" max="16384" width="9.5703125" style="21"/>
  </cols>
  <sheetData>
    <row r="1" spans="1:37" s="20" customFormat="1" ht="14.25" customHeight="1" x14ac:dyDescent="0.2">
      <c r="B1" s="314" t="s">
        <v>45</v>
      </c>
    </row>
    <row r="2" spans="1:37" ht="14.2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37" ht="20.25" customHeight="1" thickBot="1" x14ac:dyDescent="0.25">
      <c r="A3" s="20"/>
      <c r="B3" s="400" t="s">
        <v>361</v>
      </c>
      <c r="C3" s="400"/>
      <c r="D3" s="400"/>
      <c r="E3" s="20"/>
      <c r="F3" s="87" t="s">
        <v>150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37" ht="15.75" thickBot="1" x14ac:dyDescent="0.25">
      <c r="A4" s="20"/>
      <c r="B4" s="185" t="s">
        <v>362</v>
      </c>
      <c r="C4" s="381" t="s">
        <v>2</v>
      </c>
      <c r="D4" s="381"/>
      <c r="E4" s="20"/>
      <c r="F4" s="88" t="s">
        <v>10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5" spans="1:37" ht="15.75" thickBot="1" x14ac:dyDescent="0.25">
      <c r="A5" s="20"/>
      <c r="B5" s="49" t="s">
        <v>3</v>
      </c>
      <c r="C5" s="374" t="str">
        <f>+'1)_Associated_companies'!$C$5</f>
        <v>Electric Glass Fiber Uk Ltd</v>
      </c>
      <c r="D5" s="374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</row>
    <row r="6" spans="1:37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7" s="20" customFormat="1" ht="15" thickBot="1" x14ac:dyDescent="0.25"/>
    <row r="8" spans="1:37" s="20" customFormat="1" ht="15" customHeight="1" thickBot="1" x14ac:dyDescent="0.25">
      <c r="C8" s="379" t="s">
        <v>363</v>
      </c>
      <c r="D8" s="379"/>
      <c r="E8" s="379"/>
      <c r="F8" s="379"/>
    </row>
    <row r="9" spans="1:37" ht="15.75" thickBot="1" x14ac:dyDescent="0.3">
      <c r="A9" s="20"/>
      <c r="B9" s="60"/>
      <c r="C9" s="177">
        <v>2017</v>
      </c>
      <c r="D9" s="177">
        <v>2018</v>
      </c>
      <c r="E9" s="177">
        <v>2019</v>
      </c>
      <c r="F9" s="177">
        <v>2020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</row>
    <row r="10" spans="1:37" ht="30" customHeight="1" x14ac:dyDescent="0.2">
      <c r="A10" s="20"/>
      <c r="B10" s="186" t="s">
        <v>350</v>
      </c>
      <c r="C10" s="299">
        <v>100</v>
      </c>
      <c r="D10" s="300">
        <v>-73.105497771173845</v>
      </c>
      <c r="E10" s="300">
        <v>-1448.0534918276373</v>
      </c>
      <c r="F10" s="301">
        <v>-49.985141158989599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</row>
    <row r="11" spans="1:37" ht="30" customHeight="1" x14ac:dyDescent="0.2">
      <c r="A11" s="20"/>
      <c r="B11" s="187" t="s">
        <v>364</v>
      </c>
      <c r="C11" s="302">
        <v>100</v>
      </c>
      <c r="D11" s="303">
        <v>100</v>
      </c>
      <c r="E11" s="303">
        <v>100</v>
      </c>
      <c r="F11" s="304">
        <v>100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7" ht="30" customHeight="1" x14ac:dyDescent="0.2">
      <c r="A12" s="20"/>
      <c r="B12" s="187" t="s">
        <v>365</v>
      </c>
      <c r="C12" s="302">
        <v>100</v>
      </c>
      <c r="D12" s="303">
        <v>77.656420658449051</v>
      </c>
      <c r="E12" s="303">
        <v>780.48057419254167</v>
      </c>
      <c r="F12" s="304">
        <v>35.325323763457639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7" ht="30" customHeight="1" x14ac:dyDescent="0.2">
      <c r="A13" s="20"/>
      <c r="B13" s="187" t="s">
        <v>366</v>
      </c>
      <c r="C13" s="302">
        <v>0</v>
      </c>
      <c r="D13" s="303">
        <v>0</v>
      </c>
      <c r="E13" s="303">
        <v>100</v>
      </c>
      <c r="F13" s="304">
        <v>170.22696929238984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</row>
    <row r="14" spans="1:37" ht="30" customHeight="1" thickBot="1" x14ac:dyDescent="0.25">
      <c r="A14" s="20"/>
      <c r="B14" s="119" t="s">
        <v>367</v>
      </c>
      <c r="C14" s="305">
        <v>100</v>
      </c>
      <c r="D14" s="306">
        <v>100</v>
      </c>
      <c r="E14" s="306">
        <v>100</v>
      </c>
      <c r="F14" s="307">
        <v>100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7" ht="30" customHeight="1" x14ac:dyDescent="0.2">
      <c r="A15" s="20"/>
      <c r="B15" s="78" t="s">
        <v>368</v>
      </c>
      <c r="C15" s="308">
        <v>100</v>
      </c>
      <c r="D15" s="309">
        <v>22.057613168724281</v>
      </c>
      <c r="E15" s="309">
        <v>0</v>
      </c>
      <c r="F15" s="310">
        <v>0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7" ht="30" customHeight="1" x14ac:dyDescent="0.2">
      <c r="A16" s="20"/>
      <c r="B16" s="187" t="s">
        <v>369</v>
      </c>
      <c r="C16" s="302">
        <v>100</v>
      </c>
      <c r="D16" s="303">
        <v>22.057613168724281</v>
      </c>
      <c r="E16" s="303">
        <v>0</v>
      </c>
      <c r="F16" s="304">
        <v>0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1:37" ht="30" customHeight="1" thickBot="1" x14ac:dyDescent="0.25">
      <c r="A17" s="20"/>
      <c r="B17" s="119" t="s">
        <v>370</v>
      </c>
      <c r="C17" s="305">
        <v>100</v>
      </c>
      <c r="D17" s="306">
        <v>100</v>
      </c>
      <c r="E17" s="306">
        <v>100</v>
      </c>
      <c r="F17" s="307">
        <v>100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spans="1:37" ht="30" customHeight="1" thickBot="1" x14ac:dyDescent="0.25">
      <c r="A18" s="20"/>
      <c r="B18" s="84" t="s">
        <v>371</v>
      </c>
      <c r="C18" s="311">
        <v>100</v>
      </c>
      <c r="D18" s="312">
        <v>-320.42780748663102</v>
      </c>
      <c r="E18" s="312">
        <v>-5211.4438502673802</v>
      </c>
      <c r="F18" s="313">
        <v>-179.89304812834223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</row>
    <row r="19" spans="1:37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</row>
    <row r="20" spans="1:37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</row>
    <row r="21" spans="1:37" x14ac:dyDescent="0.2">
      <c r="A21" s="20"/>
      <c r="B21" s="20"/>
      <c r="C21" s="188"/>
      <c r="D21" s="188"/>
      <c r="E21" s="188"/>
      <c r="F21" s="188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</row>
    <row r="22" spans="1:37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</row>
    <row r="23" spans="1:37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</row>
    <row r="24" spans="1:37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</row>
    <row r="25" spans="1:37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</row>
    <row r="26" spans="1:37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</row>
    <row r="27" spans="1:37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</row>
    <row r="30" spans="1:37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</row>
    <row r="31" spans="1:37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</row>
    <row r="32" spans="1:37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</row>
  </sheetData>
  <mergeCells count="4">
    <mergeCell ref="B3:D3"/>
    <mergeCell ref="C4:D4"/>
    <mergeCell ref="C5:D5"/>
    <mergeCell ref="C8:F8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22" fitToHeight="0" orientation="portrait" r:id="rId1"/>
  <headerFooter>
    <oddHeader>&amp;L&amp;"Arial,Standaard"&amp;F - &amp;A</oddHeader>
    <oddFooter>&amp;C&amp;"Arial,Standaard"&amp;P/&amp;N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view="pageLayout" zoomScale="85" zoomScaleNormal="100" zoomScaleSheetLayoutView="25" zoomScalePageLayoutView="85" workbookViewId="0">
      <selection activeCell="F18" sqref="F18"/>
    </sheetView>
  </sheetViews>
  <sheetFormatPr defaultColWidth="9.5703125" defaultRowHeight="15" x14ac:dyDescent="0.25"/>
  <cols>
    <col min="1" max="1" width="9.140625" customWidth="1"/>
    <col min="2" max="2" width="21.5703125" customWidth="1"/>
    <col min="3" max="3" width="42.42578125" bestFit="1" customWidth="1"/>
    <col min="4" max="8" width="21.5703125" customWidth="1"/>
    <col min="9" max="9" width="9.5703125" customWidth="1"/>
  </cols>
  <sheetData>
    <row r="1" spans="1:8" ht="15" customHeight="1" x14ac:dyDescent="0.25">
      <c r="A1" s="20"/>
      <c r="B1" s="189" t="s">
        <v>45</v>
      </c>
      <c r="C1" s="20"/>
      <c r="D1" s="20"/>
      <c r="E1" s="20"/>
      <c r="F1" s="20"/>
      <c r="G1" s="20"/>
      <c r="H1" s="20"/>
    </row>
    <row r="2" spans="1:8" ht="15" customHeight="1" thickBot="1" x14ac:dyDescent="0.3">
      <c r="A2" s="20"/>
      <c r="B2" s="20"/>
      <c r="C2" s="20"/>
      <c r="D2" s="20"/>
      <c r="E2" s="20"/>
      <c r="F2" s="20"/>
      <c r="G2" s="20"/>
      <c r="H2" s="20"/>
    </row>
    <row r="3" spans="1:8" ht="20.25" customHeight="1" thickBot="1" x14ac:dyDescent="0.3">
      <c r="A3" s="20"/>
      <c r="B3" s="380" t="s">
        <v>372</v>
      </c>
      <c r="C3" s="380"/>
      <c r="D3" s="380"/>
      <c r="E3" s="20"/>
      <c r="F3" s="20"/>
      <c r="G3" s="20"/>
      <c r="H3" s="20"/>
    </row>
    <row r="4" spans="1:8" x14ac:dyDescent="0.25">
      <c r="A4" s="20"/>
      <c r="B4" s="176" t="s">
        <v>1</v>
      </c>
      <c r="C4" s="381" t="s">
        <v>2</v>
      </c>
      <c r="D4" s="381"/>
      <c r="E4" s="20"/>
      <c r="F4" s="20"/>
      <c r="G4" s="20"/>
      <c r="H4" s="20"/>
    </row>
    <row r="5" spans="1:8" ht="15.75" thickBot="1" x14ac:dyDescent="0.3">
      <c r="A5" s="20"/>
      <c r="B5" s="62" t="s">
        <v>3</v>
      </c>
      <c r="C5" s="374" t="s">
        <v>49</v>
      </c>
      <c r="D5" s="374"/>
      <c r="E5" s="20"/>
      <c r="F5" s="20"/>
      <c r="G5" s="20"/>
      <c r="H5" s="20"/>
    </row>
    <row r="6" spans="1:8" x14ac:dyDescent="0.25">
      <c r="A6" s="20"/>
      <c r="B6" s="47"/>
      <c r="C6" s="190"/>
      <c r="D6" s="190"/>
      <c r="E6" s="20"/>
      <c r="F6" s="20"/>
      <c r="G6" s="20"/>
      <c r="H6" s="192"/>
    </row>
    <row r="7" spans="1:8" x14ac:dyDescent="0.25">
      <c r="A7" s="20"/>
      <c r="B7" s="59"/>
      <c r="C7" s="190"/>
      <c r="D7" s="190"/>
      <c r="E7" s="20"/>
      <c r="F7" s="20"/>
      <c r="G7" s="20"/>
      <c r="H7" s="20"/>
    </row>
    <row r="8" spans="1:8" ht="15.75" thickBot="1" x14ac:dyDescent="0.3">
      <c r="A8" s="20"/>
      <c r="B8" s="47"/>
      <c r="C8" s="47"/>
      <c r="D8" s="20"/>
      <c r="E8" s="20"/>
      <c r="F8" s="20"/>
      <c r="G8" s="191"/>
      <c r="H8" s="20"/>
    </row>
    <row r="9" spans="1:8" ht="29.25" thickBot="1" x14ac:dyDescent="0.3">
      <c r="A9" s="20"/>
      <c r="B9" s="362" t="s">
        <v>248</v>
      </c>
      <c r="C9" s="363" t="s">
        <v>140</v>
      </c>
      <c r="D9" s="363" t="s">
        <v>373</v>
      </c>
      <c r="E9" s="363" t="s">
        <v>374</v>
      </c>
      <c r="F9" s="363" t="s">
        <v>375</v>
      </c>
      <c r="G9" s="363" t="s">
        <v>180</v>
      </c>
      <c r="H9" s="364" t="s">
        <v>376</v>
      </c>
    </row>
    <row r="10" spans="1:8" ht="43.5" customHeight="1" x14ac:dyDescent="0.25">
      <c r="A10" s="198"/>
      <c r="B10" s="365"/>
      <c r="C10" s="366"/>
      <c r="D10" s="366"/>
      <c r="E10" s="366"/>
      <c r="F10" s="366"/>
      <c r="G10" s="366"/>
      <c r="H10" s="367"/>
    </row>
    <row r="11" spans="1:8" ht="15.75" thickBot="1" x14ac:dyDescent="0.3">
      <c r="A11" s="20"/>
      <c r="B11" s="368" t="s">
        <v>379</v>
      </c>
      <c r="C11" s="369" t="s">
        <v>379</v>
      </c>
      <c r="D11" s="369" t="s">
        <v>379</v>
      </c>
      <c r="E11" s="369" t="s">
        <v>379</v>
      </c>
      <c r="F11" s="369" t="s">
        <v>379</v>
      </c>
      <c r="G11" s="369" t="s">
        <v>379</v>
      </c>
      <c r="H11" s="370" t="s">
        <v>379</v>
      </c>
    </row>
    <row r="12" spans="1:8" x14ac:dyDescent="0.25">
      <c r="A12" s="20"/>
      <c r="B12" s="20"/>
      <c r="C12" s="20"/>
      <c r="D12" s="20"/>
      <c r="E12" s="20"/>
      <c r="F12" s="20"/>
      <c r="G12" s="20"/>
      <c r="H12" s="20"/>
    </row>
  </sheetData>
  <mergeCells count="3">
    <mergeCell ref="B3:D3"/>
    <mergeCell ref="C4:D4"/>
    <mergeCell ref="C5:D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72" orientation="landscape" r:id="rId1"/>
  <headerFooter>
    <oddHeader>&amp;L&amp;"Arial,Standaard"&amp;F - &amp;A</oddHeader>
    <oddFooter>&amp;C&amp;"Arial,Standaard"&amp;P/&amp;N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41"/>
  <sheetViews>
    <sheetView view="pageLayout" topLeftCell="A43" zoomScaleNormal="55" workbookViewId="0">
      <selection activeCell="D49" sqref="D49"/>
    </sheetView>
  </sheetViews>
  <sheetFormatPr defaultColWidth="9.5703125" defaultRowHeight="14.25" x14ac:dyDescent="0.2"/>
  <cols>
    <col min="1" max="1" width="9.140625" style="21" customWidth="1"/>
    <col min="2" max="2" width="38" style="21" bestFit="1" customWidth="1"/>
    <col min="3" max="5" width="11.42578125" style="21" customWidth="1"/>
    <col min="6" max="6" width="9.5703125" style="21" customWidth="1"/>
    <col min="7" max="16384" width="9.5703125" style="21"/>
  </cols>
  <sheetData>
    <row r="1" spans="1:26" ht="15" customHeigh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0.25" customHeight="1" thickBot="1" x14ac:dyDescent="0.25">
      <c r="A3" s="20"/>
      <c r="B3" s="371" t="s">
        <v>28</v>
      </c>
      <c r="C3" s="371"/>
      <c r="D3" s="371"/>
      <c r="E3" s="371"/>
      <c r="F3" s="371"/>
      <c r="G3" s="371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5" x14ac:dyDescent="0.25">
      <c r="A4" s="22"/>
      <c r="B4" s="22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s="26" customFormat="1" ht="15.75" customHeight="1" x14ac:dyDescent="0.25">
      <c r="A5" s="23"/>
      <c r="B5" s="24" t="s">
        <v>29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s="26" customFormat="1" ht="15.75" customHeight="1" x14ac:dyDescent="0.25">
      <c r="A6" s="23"/>
      <c r="B6" s="24" t="s">
        <v>30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s="26" customFormat="1" ht="15.75" customHeight="1" x14ac:dyDescent="0.25">
      <c r="A7" s="23"/>
      <c r="B7" s="24" t="s">
        <v>31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s="26" customFormat="1" ht="15.75" customHeight="1" x14ac:dyDescent="0.25">
      <c r="A8" s="23"/>
      <c r="B8" s="24" t="s">
        <v>32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s="26" customFormat="1" ht="15.75" customHeight="1" x14ac:dyDescent="0.25">
      <c r="A9" s="23"/>
      <c r="B9" s="24" t="s">
        <v>33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s="26" customFormat="1" ht="15.75" customHeight="1" x14ac:dyDescent="0.25">
      <c r="A10" s="23"/>
      <c r="B10" s="24" t="s">
        <v>34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s="26" customFormat="1" ht="15.75" customHeight="1" x14ac:dyDescent="0.25">
      <c r="A11" s="23"/>
      <c r="B11" s="24" t="s">
        <v>35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s="26" customFormat="1" ht="15.75" customHeight="1" x14ac:dyDescent="0.25">
      <c r="A12" s="23"/>
      <c r="B12" s="24" t="s">
        <v>36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s="26" customFormat="1" ht="15.75" customHeight="1" x14ac:dyDescent="0.25">
      <c r="A13" s="23"/>
      <c r="B13" s="24" t="s">
        <v>37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s="26" customFormat="1" ht="15.75" customHeight="1" x14ac:dyDescent="0.25">
      <c r="A14" s="23"/>
      <c r="B14" s="24" t="s">
        <v>38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s="26" customFormat="1" ht="15.75" customHeight="1" x14ac:dyDescent="0.25">
      <c r="A15" s="23"/>
      <c r="B15" s="24" t="s">
        <v>39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s="26" customFormat="1" ht="15.75" customHeight="1" x14ac:dyDescent="0.25">
      <c r="A16" s="23"/>
      <c r="B16" s="24" t="s">
        <v>40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s="26" customFormat="1" ht="15.75" customHeight="1" x14ac:dyDescent="0.25">
      <c r="A17" s="23"/>
      <c r="B17" s="24" t="s">
        <v>41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" x14ac:dyDescent="0.25">
      <c r="A18" s="22"/>
      <c r="B18" s="24" t="s">
        <v>42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" x14ac:dyDescent="0.25">
      <c r="A19" s="22"/>
      <c r="B19" s="24" t="s">
        <v>43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" x14ac:dyDescent="0.25">
      <c r="A20" s="22"/>
      <c r="B20" s="24" t="s">
        <v>44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" x14ac:dyDescent="0.25">
      <c r="A21" s="22"/>
      <c r="B21" s="22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</sheetData>
  <mergeCells count="1">
    <mergeCell ref="B3:G3"/>
  </mergeCells>
  <hyperlinks>
    <hyperlink ref="B5" location="'1) Associated companies'!A1" display="1) Associated companies"/>
    <hyperlink ref="B6" location="'2) Shareholdings'!A1" display="2) Shareholdings"/>
    <hyperlink ref="B7" location="'3) PCN comparison'!A1" display="3) PCN comparison"/>
    <hyperlink ref="B8" location="'4) Cost to make and sell'!A1" display="4) Cost to make and sell"/>
    <hyperlink ref="B9" location="'5) Cost reconciliation'!A1" display="5) Cost reconciliation"/>
    <hyperlink ref="B10" location="'6) Sales reconciliation'!A1" display="6) Sales Reconciliation"/>
    <hyperlink ref="B11" location="'7) Raw materials and input'!A1" display="7) Raw Materials and Input"/>
    <hyperlink ref="B12" location="'8) Purchases of like goods '!A1" display="8) Purchase of Like Goods"/>
    <hyperlink ref="B13" location="'9) T by T domestic sales'!A1" display="9) T by T domestic sales"/>
    <hyperlink ref="B14" location="'10) Export Sales'!A1" display="10) Export Sales"/>
    <hyperlink ref="B15" location="'10) Purchases of like goods '!A1" display="11) Captive sales and use"/>
    <hyperlink ref="B16" location="'11) Injury'!A1" display="12) Injury"/>
    <hyperlink ref="B17" location="'12) Investments'!A1" display="13) Investments"/>
    <hyperlink ref="B20" location="'13) Forward sales contracts'!A1" display="16) Forward sales contracts"/>
  </hyperlinks>
  <pageMargins left="0.70000000000000007" right="0.70000000000000007" top="0.75" bottom="0.75" header="0.30000000000000004" footer="0.30000000000000004"/>
  <pageSetup paperSize="9" scale="30" fitToHeight="0" orientation="portrait" r:id="rId1"/>
  <headerFooter>
    <oddHeader>&amp;L&amp;"Arial,Standaard"&amp;F - &amp;A</oddHeader>
    <oddFooter>&amp;C&amp;"Arial,Standaard"&amp;P/&amp;N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"/>
  <sheetViews>
    <sheetView view="pageLayout" topLeftCell="A22" zoomScaleNormal="70" zoomScaleSheetLayoutView="25" workbookViewId="0">
      <selection activeCell="C25" sqref="C25"/>
    </sheetView>
  </sheetViews>
  <sheetFormatPr defaultColWidth="22.42578125" defaultRowHeight="14.25" x14ac:dyDescent="0.2"/>
  <cols>
    <col min="1" max="1" width="9.140625" style="21" customWidth="1"/>
    <col min="2" max="2" width="26.42578125" style="21" customWidth="1"/>
    <col min="3" max="3" width="32.5703125" style="21" customWidth="1"/>
    <col min="4" max="4" width="21.5703125" style="21" customWidth="1"/>
    <col min="5" max="5" width="32.42578125" style="21" customWidth="1"/>
    <col min="6" max="6" width="21.5703125" style="21" customWidth="1"/>
    <col min="7" max="7" width="34.140625" style="21" customWidth="1"/>
    <col min="8" max="9" width="21.5703125" style="21" customWidth="1"/>
    <col min="10" max="10" width="22.42578125" style="21" customWidth="1"/>
    <col min="11" max="16384" width="22.42578125" style="21"/>
  </cols>
  <sheetData>
    <row r="1" spans="1:26" s="20" customFormat="1" ht="15" customHeight="1" x14ac:dyDescent="0.2">
      <c r="B1" s="27" t="s">
        <v>45</v>
      </c>
    </row>
    <row r="2" spans="1:26" ht="1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0.25" customHeight="1" thickBot="1" x14ac:dyDescent="0.25">
      <c r="A3" s="20"/>
      <c r="B3" s="371" t="s">
        <v>46</v>
      </c>
      <c r="C3" s="371"/>
      <c r="D3" s="371"/>
      <c r="E3" s="20"/>
      <c r="F3" s="376" t="s">
        <v>47</v>
      </c>
      <c r="G3" s="376"/>
      <c r="H3" s="376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5" x14ac:dyDescent="0.25">
      <c r="A4" s="20"/>
      <c r="B4" s="28" t="s">
        <v>1</v>
      </c>
      <c r="C4" s="377" t="s">
        <v>2</v>
      </c>
      <c r="D4" s="377"/>
      <c r="E4" s="20"/>
      <c r="F4" s="29" t="s">
        <v>48</v>
      </c>
      <c r="G4" s="378" t="str">
        <f>+C5</f>
        <v>Electric Glass Fiber Uk Ltd</v>
      </c>
      <c r="H4" s="378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45.75" thickBot="1" x14ac:dyDescent="0.3">
      <c r="A5" s="20"/>
      <c r="B5" s="30" t="s">
        <v>3</v>
      </c>
      <c r="C5" s="374" t="s">
        <v>49</v>
      </c>
      <c r="D5" s="374"/>
      <c r="E5" s="1"/>
      <c r="F5" s="31" t="s">
        <v>50</v>
      </c>
      <c r="G5" s="197" t="s">
        <v>379</v>
      </c>
      <c r="H5" s="197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x14ac:dyDescent="0.2">
      <c r="A6" s="20"/>
      <c r="B6" s="20"/>
      <c r="C6" s="20"/>
      <c r="D6" s="20"/>
      <c r="E6" s="1"/>
      <c r="F6" s="1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5" thickBo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s="26" customFormat="1" ht="18" customHeight="1" thickBot="1" x14ac:dyDescent="0.3">
      <c r="A8" s="25"/>
      <c r="B8" s="375" t="s">
        <v>52</v>
      </c>
      <c r="C8" s="375"/>
      <c r="D8" s="375"/>
      <c r="E8" s="375"/>
      <c r="F8" s="375"/>
      <c r="G8" s="33" t="s">
        <v>53</v>
      </c>
      <c r="H8" s="375" t="s">
        <v>54</v>
      </c>
      <c r="I8" s="37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60" x14ac:dyDescent="0.2">
      <c r="A9" s="20"/>
      <c r="B9" s="34" t="s">
        <v>55</v>
      </c>
      <c r="C9" s="35" t="s">
        <v>56</v>
      </c>
      <c r="D9" s="35" t="s">
        <v>57</v>
      </c>
      <c r="E9" s="35" t="s">
        <v>58</v>
      </c>
      <c r="F9" s="36" t="s">
        <v>59</v>
      </c>
      <c r="G9" s="37" t="s">
        <v>60</v>
      </c>
      <c r="H9" s="38" t="s">
        <v>61</v>
      </c>
      <c r="I9" s="39" t="s">
        <v>62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customFormat="1" ht="28.5" x14ac:dyDescent="0.25">
      <c r="A10" s="20"/>
      <c r="B10" s="40" t="s">
        <v>63</v>
      </c>
      <c r="C10" s="41" t="s">
        <v>64</v>
      </c>
      <c r="D10" s="195" t="s">
        <v>378</v>
      </c>
      <c r="E10" s="195" t="s">
        <v>378</v>
      </c>
      <c r="F10" s="195" t="s">
        <v>378</v>
      </c>
      <c r="G10" s="195" t="s">
        <v>378</v>
      </c>
      <c r="H10" s="195" t="s">
        <v>378</v>
      </c>
      <c r="I10" s="195" t="s">
        <v>378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customFormat="1" ht="28.5" x14ac:dyDescent="0.25">
      <c r="A11" s="20"/>
      <c r="B11" s="40" t="s">
        <v>65</v>
      </c>
      <c r="C11" s="41" t="s">
        <v>66</v>
      </c>
      <c r="D11" s="195" t="s">
        <v>378</v>
      </c>
      <c r="E11" s="195" t="s">
        <v>378</v>
      </c>
      <c r="F11" s="195" t="s">
        <v>378</v>
      </c>
      <c r="G11" s="195" t="s">
        <v>378</v>
      </c>
      <c r="H11" s="195" t="s">
        <v>378</v>
      </c>
      <c r="I11" s="195" t="s">
        <v>378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customFormat="1" ht="42.75" x14ac:dyDescent="0.25">
      <c r="A12" s="20"/>
      <c r="B12" s="40" t="s">
        <v>67</v>
      </c>
      <c r="C12" s="41" t="s">
        <v>68</v>
      </c>
      <c r="D12" s="195" t="s">
        <v>378</v>
      </c>
      <c r="E12" s="195" t="s">
        <v>378</v>
      </c>
      <c r="F12" s="195" t="s">
        <v>378</v>
      </c>
      <c r="G12" s="195" t="s">
        <v>378</v>
      </c>
      <c r="H12" s="195" t="s">
        <v>378</v>
      </c>
      <c r="I12" s="195" t="s">
        <v>378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customFormat="1" ht="28.5" x14ac:dyDescent="0.25">
      <c r="A13" s="20"/>
      <c r="B13" s="40" t="s">
        <v>69</v>
      </c>
      <c r="C13" s="41" t="s">
        <v>70</v>
      </c>
      <c r="D13" s="195" t="s">
        <v>378</v>
      </c>
      <c r="E13" s="195" t="s">
        <v>378</v>
      </c>
      <c r="F13" s="195" t="s">
        <v>378</v>
      </c>
      <c r="G13" s="195" t="s">
        <v>378</v>
      </c>
      <c r="H13" s="195" t="s">
        <v>378</v>
      </c>
      <c r="I13" s="195" t="s">
        <v>378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customFormat="1" ht="28.5" x14ac:dyDescent="0.25">
      <c r="A14" s="20"/>
      <c r="B14" s="40" t="s">
        <v>71</v>
      </c>
      <c r="C14" s="41" t="s">
        <v>72</v>
      </c>
      <c r="D14" s="195" t="s">
        <v>378</v>
      </c>
      <c r="E14" s="195" t="s">
        <v>378</v>
      </c>
      <c r="F14" s="195" t="s">
        <v>378</v>
      </c>
      <c r="G14" s="195" t="s">
        <v>378</v>
      </c>
      <c r="H14" s="195" t="s">
        <v>378</v>
      </c>
      <c r="I14" s="195" t="s">
        <v>378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customFormat="1" ht="28.5" x14ac:dyDescent="0.25">
      <c r="A15" s="20"/>
      <c r="B15" s="40" t="s">
        <v>73</v>
      </c>
      <c r="C15" s="41" t="s">
        <v>66</v>
      </c>
      <c r="D15" s="195" t="s">
        <v>378</v>
      </c>
      <c r="E15" s="195" t="s">
        <v>378</v>
      </c>
      <c r="F15" s="195" t="s">
        <v>378</v>
      </c>
      <c r="G15" s="195" t="s">
        <v>378</v>
      </c>
      <c r="H15" s="195" t="s">
        <v>378</v>
      </c>
      <c r="I15" s="195" t="s">
        <v>378</v>
      </c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customFormat="1" ht="28.5" x14ac:dyDescent="0.25">
      <c r="A16" s="20"/>
      <c r="B16" s="40" t="s">
        <v>74</v>
      </c>
      <c r="C16" s="41" t="s">
        <v>66</v>
      </c>
      <c r="D16" s="195" t="s">
        <v>378</v>
      </c>
      <c r="E16" s="195" t="s">
        <v>378</v>
      </c>
      <c r="F16" s="195" t="s">
        <v>378</v>
      </c>
      <c r="G16" s="195" t="s">
        <v>378</v>
      </c>
      <c r="H16" s="195" t="s">
        <v>378</v>
      </c>
      <c r="I16" s="195" t="s">
        <v>378</v>
      </c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customFormat="1" ht="28.5" x14ac:dyDescent="0.25">
      <c r="A17" s="20"/>
      <c r="B17" s="40" t="s">
        <v>75</v>
      </c>
      <c r="C17" s="41" t="s">
        <v>76</v>
      </c>
      <c r="D17" s="195" t="s">
        <v>378</v>
      </c>
      <c r="E17" s="195" t="s">
        <v>378</v>
      </c>
      <c r="F17" s="195" t="s">
        <v>378</v>
      </c>
      <c r="G17" s="195" t="s">
        <v>378</v>
      </c>
      <c r="H17" s="195" t="s">
        <v>378</v>
      </c>
      <c r="I17" s="195" t="s">
        <v>378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customFormat="1" ht="28.5" x14ac:dyDescent="0.25">
      <c r="A18" s="20"/>
      <c r="B18" s="40" t="s">
        <v>77</v>
      </c>
      <c r="C18" s="41" t="s">
        <v>78</v>
      </c>
      <c r="D18" s="195" t="s">
        <v>378</v>
      </c>
      <c r="E18" s="195" t="s">
        <v>378</v>
      </c>
      <c r="F18" s="195" t="s">
        <v>378</v>
      </c>
      <c r="G18" s="195" t="s">
        <v>378</v>
      </c>
      <c r="H18" s="195" t="s">
        <v>378</v>
      </c>
      <c r="I18" s="195" t="s">
        <v>378</v>
      </c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customFormat="1" ht="42.75" x14ac:dyDescent="0.25">
      <c r="A19" s="20"/>
      <c r="B19" s="40" t="s">
        <v>79</v>
      </c>
      <c r="C19" s="41" t="s">
        <v>66</v>
      </c>
      <c r="D19" s="195" t="s">
        <v>378</v>
      </c>
      <c r="E19" s="195" t="s">
        <v>378</v>
      </c>
      <c r="F19" s="195" t="s">
        <v>378</v>
      </c>
      <c r="G19" s="195" t="s">
        <v>378</v>
      </c>
      <c r="H19" s="195" t="s">
        <v>378</v>
      </c>
      <c r="I19" s="195" t="s">
        <v>378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customFormat="1" ht="28.5" x14ac:dyDescent="0.25">
      <c r="A20" s="20"/>
      <c r="B20" s="42" t="s">
        <v>80</v>
      </c>
      <c r="C20" s="43" t="s">
        <v>81</v>
      </c>
      <c r="D20" s="195" t="s">
        <v>378</v>
      </c>
      <c r="E20" s="195" t="s">
        <v>378</v>
      </c>
      <c r="F20" s="195" t="s">
        <v>378</v>
      </c>
      <c r="G20" s="195" t="s">
        <v>378</v>
      </c>
      <c r="H20" s="195" t="s">
        <v>378</v>
      </c>
      <c r="I20" s="195" t="s">
        <v>378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customFormat="1" ht="57.75" thickBot="1" x14ac:dyDescent="0.3">
      <c r="A21" s="20"/>
      <c r="B21" s="44" t="s">
        <v>82</v>
      </c>
      <c r="C21" s="45" t="s">
        <v>83</v>
      </c>
      <c r="D21" s="195" t="s">
        <v>378</v>
      </c>
      <c r="E21" s="195" t="s">
        <v>378</v>
      </c>
      <c r="F21" s="195" t="s">
        <v>378</v>
      </c>
      <c r="G21" s="195" t="s">
        <v>378</v>
      </c>
      <c r="H21" s="195" t="s">
        <v>378</v>
      </c>
      <c r="I21" s="195" t="s">
        <v>378</v>
      </c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customFormat="1" ht="42.75" x14ac:dyDescent="0.25">
      <c r="A22" s="20"/>
      <c r="B22" s="40" t="s">
        <v>84</v>
      </c>
      <c r="C22" s="41" t="s">
        <v>85</v>
      </c>
      <c r="D22" s="195" t="s">
        <v>378</v>
      </c>
      <c r="E22" s="195" t="s">
        <v>378</v>
      </c>
      <c r="F22" s="195" t="s">
        <v>378</v>
      </c>
      <c r="G22" s="195" t="s">
        <v>378</v>
      </c>
      <c r="H22" s="195" t="s">
        <v>378</v>
      </c>
      <c r="I22" s="195" t="s">
        <v>378</v>
      </c>
      <c r="J22" s="25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customFormat="1" ht="42.75" x14ac:dyDescent="0.25">
      <c r="A23" s="20"/>
      <c r="B23" s="40" t="s">
        <v>86</v>
      </c>
      <c r="C23" s="41" t="s">
        <v>87</v>
      </c>
      <c r="D23" s="195" t="s">
        <v>378</v>
      </c>
      <c r="E23" s="195" t="s">
        <v>378</v>
      </c>
      <c r="F23" s="195" t="s">
        <v>378</v>
      </c>
      <c r="G23" s="195" t="s">
        <v>378</v>
      </c>
      <c r="H23" s="195" t="s">
        <v>378</v>
      </c>
      <c r="I23" s="195" t="s">
        <v>378</v>
      </c>
      <c r="J23" s="25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customFormat="1" ht="42.75" x14ac:dyDescent="0.25">
      <c r="A24" s="20"/>
      <c r="B24" s="40" t="s">
        <v>88</v>
      </c>
      <c r="C24" s="41" t="s">
        <v>89</v>
      </c>
      <c r="D24" s="195" t="s">
        <v>378</v>
      </c>
      <c r="E24" s="195" t="s">
        <v>378</v>
      </c>
      <c r="F24" s="195" t="s">
        <v>378</v>
      </c>
      <c r="G24" s="195" t="s">
        <v>378</v>
      </c>
      <c r="H24" s="195" t="s">
        <v>378</v>
      </c>
      <c r="I24" s="195" t="s">
        <v>378</v>
      </c>
      <c r="J24" s="25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customFormat="1" ht="57" x14ac:dyDescent="0.25">
      <c r="A25" s="20"/>
      <c r="B25" s="40" t="s">
        <v>90</v>
      </c>
      <c r="C25" s="41" t="s">
        <v>91</v>
      </c>
      <c r="D25" s="195" t="s">
        <v>378</v>
      </c>
      <c r="E25" s="195" t="s">
        <v>378</v>
      </c>
      <c r="F25" s="195" t="s">
        <v>378</v>
      </c>
      <c r="G25" s="195" t="s">
        <v>378</v>
      </c>
      <c r="H25" s="195" t="s">
        <v>378</v>
      </c>
      <c r="I25" s="195" t="s">
        <v>378</v>
      </c>
      <c r="J25" s="25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customFormat="1" ht="57" x14ac:dyDescent="0.25">
      <c r="A26" s="20"/>
      <c r="B26" s="40" t="s">
        <v>92</v>
      </c>
      <c r="C26" s="41" t="s">
        <v>93</v>
      </c>
      <c r="D26" s="195" t="s">
        <v>378</v>
      </c>
      <c r="E26" s="195" t="s">
        <v>378</v>
      </c>
      <c r="F26" s="195" t="s">
        <v>378</v>
      </c>
      <c r="G26" s="195" t="s">
        <v>378</v>
      </c>
      <c r="H26" s="195" t="s">
        <v>378</v>
      </c>
      <c r="I26" s="195" t="s">
        <v>378</v>
      </c>
      <c r="J26" s="25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customFormat="1" ht="57" x14ac:dyDescent="0.25">
      <c r="A27" s="20"/>
      <c r="B27" s="40" t="s">
        <v>94</v>
      </c>
      <c r="C27" s="41" t="s">
        <v>95</v>
      </c>
      <c r="D27" s="195" t="s">
        <v>378</v>
      </c>
      <c r="E27" s="195" t="s">
        <v>378</v>
      </c>
      <c r="F27" s="195" t="s">
        <v>378</v>
      </c>
      <c r="G27" s="195" t="s">
        <v>378</v>
      </c>
      <c r="H27" s="195" t="s">
        <v>378</v>
      </c>
      <c r="I27" s="195" t="s">
        <v>378</v>
      </c>
      <c r="J27" s="25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customFormat="1" ht="57" x14ac:dyDescent="0.25">
      <c r="A28" s="20"/>
      <c r="B28" s="40" t="s">
        <v>96</v>
      </c>
      <c r="C28" s="41" t="s">
        <v>97</v>
      </c>
      <c r="D28" s="195" t="s">
        <v>378</v>
      </c>
      <c r="E28" s="195" t="s">
        <v>378</v>
      </c>
      <c r="F28" s="195" t="s">
        <v>378</v>
      </c>
      <c r="G28" s="195" t="s">
        <v>378</v>
      </c>
      <c r="H28" s="195" t="s">
        <v>378</v>
      </c>
      <c r="I28" s="195" t="s">
        <v>378</v>
      </c>
      <c r="J28" s="25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customFormat="1" ht="42.75" x14ac:dyDescent="0.25">
      <c r="A29" s="20"/>
      <c r="B29" s="40" t="s">
        <v>98</v>
      </c>
      <c r="C29" s="41" t="s">
        <v>99</v>
      </c>
      <c r="D29" s="195" t="s">
        <v>378</v>
      </c>
      <c r="E29" s="195" t="s">
        <v>378</v>
      </c>
      <c r="F29" s="195" t="s">
        <v>378</v>
      </c>
      <c r="G29" s="195" t="s">
        <v>378</v>
      </c>
      <c r="H29" s="195" t="s">
        <v>378</v>
      </c>
      <c r="I29" s="195" t="s">
        <v>378</v>
      </c>
      <c r="J29" s="25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customFormat="1" ht="28.5" x14ac:dyDescent="0.25">
      <c r="A30" s="20"/>
      <c r="B30" s="40" t="s">
        <v>100</v>
      </c>
      <c r="C30" s="41" t="s">
        <v>101</v>
      </c>
      <c r="D30" s="195" t="s">
        <v>378</v>
      </c>
      <c r="E30" s="195" t="s">
        <v>378</v>
      </c>
      <c r="F30" s="195" t="s">
        <v>378</v>
      </c>
      <c r="G30" s="195" t="s">
        <v>378</v>
      </c>
      <c r="H30" s="195" t="s">
        <v>378</v>
      </c>
      <c r="I30" s="195" t="s">
        <v>378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customFormat="1" ht="57" x14ac:dyDescent="0.25">
      <c r="A31" s="20"/>
      <c r="B31" s="40" t="s">
        <v>102</v>
      </c>
      <c r="C31" s="41" t="s">
        <v>103</v>
      </c>
      <c r="D31" s="195" t="s">
        <v>378</v>
      </c>
      <c r="E31" s="195" t="s">
        <v>378</v>
      </c>
      <c r="F31" s="195" t="s">
        <v>378</v>
      </c>
      <c r="G31" s="195" t="s">
        <v>378</v>
      </c>
      <c r="H31" s="195" t="s">
        <v>378</v>
      </c>
      <c r="I31" s="195" t="s">
        <v>378</v>
      </c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customFormat="1" ht="42.75" x14ac:dyDescent="0.25">
      <c r="A32" s="20"/>
      <c r="B32" s="40" t="s">
        <v>104</v>
      </c>
      <c r="C32" s="41" t="s">
        <v>105</v>
      </c>
      <c r="D32" s="195" t="s">
        <v>378</v>
      </c>
      <c r="E32" s="195" t="s">
        <v>378</v>
      </c>
      <c r="F32" s="195" t="s">
        <v>378</v>
      </c>
      <c r="G32" s="195" t="s">
        <v>378</v>
      </c>
      <c r="H32" s="195" t="s">
        <v>378</v>
      </c>
      <c r="I32" s="195" t="s">
        <v>378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customFormat="1" ht="42.75" x14ac:dyDescent="0.25">
      <c r="A33" s="20"/>
      <c r="B33" s="40" t="s">
        <v>106</v>
      </c>
      <c r="C33" s="41" t="s">
        <v>107</v>
      </c>
      <c r="D33" s="195" t="s">
        <v>378</v>
      </c>
      <c r="E33" s="195" t="s">
        <v>378</v>
      </c>
      <c r="F33" s="195" t="s">
        <v>378</v>
      </c>
      <c r="G33" s="195" t="s">
        <v>378</v>
      </c>
      <c r="H33" s="195" t="s">
        <v>378</v>
      </c>
      <c r="I33" s="195" t="s">
        <v>378</v>
      </c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customFormat="1" ht="28.5" x14ac:dyDescent="0.25">
      <c r="A34" s="20"/>
      <c r="B34" s="40" t="s">
        <v>108</v>
      </c>
      <c r="C34" s="41" t="s">
        <v>109</v>
      </c>
      <c r="D34" s="195" t="s">
        <v>378</v>
      </c>
      <c r="E34" s="195" t="s">
        <v>378</v>
      </c>
      <c r="F34" s="195" t="s">
        <v>378</v>
      </c>
      <c r="G34" s="195" t="s">
        <v>378</v>
      </c>
      <c r="H34" s="195" t="s">
        <v>378</v>
      </c>
      <c r="I34" s="195" t="s">
        <v>378</v>
      </c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customFormat="1" ht="28.5" x14ac:dyDescent="0.25">
      <c r="A35" s="20"/>
      <c r="B35" s="40" t="s">
        <v>110</v>
      </c>
      <c r="C35" s="41"/>
      <c r="D35" s="195" t="s">
        <v>378</v>
      </c>
      <c r="E35" s="195" t="s">
        <v>378</v>
      </c>
      <c r="F35" s="195" t="s">
        <v>378</v>
      </c>
      <c r="G35" s="195" t="s">
        <v>378</v>
      </c>
      <c r="H35" s="195" t="s">
        <v>378</v>
      </c>
      <c r="I35" s="195" t="s">
        <v>378</v>
      </c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customFormat="1" ht="15" x14ac:dyDescent="0.25">
      <c r="A36" s="20"/>
      <c r="B36" s="40" t="s">
        <v>111</v>
      </c>
      <c r="C36" s="41"/>
      <c r="D36" s="195" t="s">
        <v>378</v>
      </c>
      <c r="E36" s="195" t="s">
        <v>378</v>
      </c>
      <c r="F36" s="195" t="s">
        <v>378</v>
      </c>
      <c r="G36" s="195" t="s">
        <v>378</v>
      </c>
      <c r="H36" s="195" t="s">
        <v>378</v>
      </c>
      <c r="I36" s="195" t="s">
        <v>378</v>
      </c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customFormat="1" ht="28.5" x14ac:dyDescent="0.25">
      <c r="A37" s="20"/>
      <c r="B37" s="40" t="s">
        <v>112</v>
      </c>
      <c r="C37" s="41"/>
      <c r="D37" s="195" t="s">
        <v>378</v>
      </c>
      <c r="E37" s="195" t="s">
        <v>378</v>
      </c>
      <c r="F37" s="195" t="s">
        <v>378</v>
      </c>
      <c r="G37" s="195" t="s">
        <v>378</v>
      </c>
      <c r="H37" s="195" t="s">
        <v>378</v>
      </c>
      <c r="I37" s="195" t="s">
        <v>378</v>
      </c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customFormat="1" ht="15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</sheetData>
  <mergeCells count="7">
    <mergeCell ref="B8:F8"/>
    <mergeCell ref="H8:I8"/>
    <mergeCell ref="B3:D3"/>
    <mergeCell ref="F3:H3"/>
    <mergeCell ref="C4:D4"/>
    <mergeCell ref="G4:H4"/>
    <mergeCell ref="C5:D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21" fitToHeight="0" orientation="landscape" r:id="rId1"/>
  <headerFooter>
    <oddHeader>&amp;L&amp;"Arial,Standaard"&amp;F - &amp;A</oddHeader>
    <oddFooter>&amp;C&amp;"Arial,Standaard"&amp;P/&amp;N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49"/>
  <sheetViews>
    <sheetView view="pageLayout" zoomScaleNormal="85" zoomScaleSheetLayoutView="25" workbookViewId="0">
      <selection activeCell="K110" sqref="K110"/>
    </sheetView>
  </sheetViews>
  <sheetFormatPr defaultColWidth="9.5703125" defaultRowHeight="14.25" x14ac:dyDescent="0.2"/>
  <cols>
    <col min="1" max="1" width="9.140625" style="21" customWidth="1"/>
    <col min="2" max="5" width="21.5703125" style="21" customWidth="1"/>
    <col min="6" max="6" width="11.42578125" style="21" customWidth="1"/>
    <col min="7" max="24" width="21.5703125" style="21" customWidth="1"/>
    <col min="25" max="25" width="9.5703125" style="21" customWidth="1"/>
    <col min="26" max="16384" width="9.5703125" style="21"/>
  </cols>
  <sheetData>
    <row r="1" spans="1:54" s="20" customFormat="1" ht="15" customHeight="1" x14ac:dyDescent="0.2">
      <c r="B1" s="27" t="s">
        <v>45</v>
      </c>
    </row>
    <row r="2" spans="1:54" ht="15" customHeight="1" thickBot="1" x14ac:dyDescent="0.25">
      <c r="A2" s="20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</row>
    <row r="3" spans="1:54" ht="20.25" customHeight="1" thickBot="1" x14ac:dyDescent="0.25">
      <c r="A3" s="20"/>
      <c r="B3" s="380" t="s">
        <v>113</v>
      </c>
      <c r="C3" s="380"/>
      <c r="D3" s="380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</row>
    <row r="4" spans="1:54" ht="15" x14ac:dyDescent="0.2">
      <c r="A4" s="20"/>
      <c r="B4" s="48" t="s">
        <v>1</v>
      </c>
      <c r="C4" s="381" t="s">
        <v>2</v>
      </c>
      <c r="D4" s="381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</row>
    <row r="5" spans="1:54" ht="15.75" customHeight="1" thickBot="1" x14ac:dyDescent="0.25">
      <c r="A5" s="20"/>
      <c r="B5" s="49" t="s">
        <v>3</v>
      </c>
      <c r="C5" s="374" t="str">
        <f>+'1)_Associated_companies'!$C$5</f>
        <v>Electric Glass Fiber Uk Ltd</v>
      </c>
      <c r="D5" s="374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</row>
    <row r="6" spans="1:54" ht="15" thickBot="1" x14ac:dyDescent="0.25">
      <c r="A6" s="20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</row>
    <row r="7" spans="1:54" ht="35.25" customHeight="1" thickBot="1" x14ac:dyDescent="0.25">
      <c r="A7" s="20"/>
      <c r="B7" s="379" t="s">
        <v>114</v>
      </c>
      <c r="C7" s="379"/>
      <c r="D7" s="50"/>
      <c r="E7" s="379" t="s">
        <v>115</v>
      </c>
      <c r="F7" s="379"/>
      <c r="G7" s="379"/>
      <c r="H7" s="20"/>
      <c r="I7" s="20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</row>
    <row r="8" spans="1:54" ht="15.75" thickBot="1" x14ac:dyDescent="0.25">
      <c r="A8" s="20"/>
      <c r="B8" s="51" t="s">
        <v>116</v>
      </c>
      <c r="C8" s="194" t="s">
        <v>117</v>
      </c>
      <c r="D8" s="47"/>
      <c r="E8" s="52" t="s">
        <v>118</v>
      </c>
      <c r="F8" s="382" t="s">
        <v>117</v>
      </c>
      <c r="G8" s="382"/>
      <c r="H8" s="20"/>
      <c r="I8" s="20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</row>
    <row r="9" spans="1:54" ht="42.75" x14ac:dyDescent="0.2">
      <c r="A9" s="20"/>
      <c r="B9" s="196" t="s">
        <v>378</v>
      </c>
      <c r="C9" s="53">
        <v>42559</v>
      </c>
      <c r="D9" s="47"/>
      <c r="E9" s="54" t="s">
        <v>119</v>
      </c>
      <c r="F9" s="383">
        <v>42559</v>
      </c>
      <c r="G9" s="383"/>
      <c r="H9" s="20"/>
      <c r="I9" s="20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</row>
    <row r="10" spans="1:54" x14ac:dyDescent="0.2">
      <c r="A10" s="20"/>
      <c r="B10" s="40"/>
      <c r="C10" s="46"/>
      <c r="D10" s="47"/>
      <c r="E10" s="55"/>
      <c r="F10" s="384"/>
      <c r="G10" s="384"/>
      <c r="H10" s="20"/>
      <c r="I10" s="20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</row>
    <row r="11" spans="1:54" x14ac:dyDescent="0.2">
      <c r="A11" s="20"/>
      <c r="B11" s="40"/>
      <c r="C11" s="46"/>
      <c r="D11" s="47"/>
      <c r="E11" s="56"/>
      <c r="F11" s="384"/>
      <c r="G11" s="384"/>
      <c r="H11" s="20"/>
      <c r="I11" s="20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</row>
    <row r="12" spans="1:54" ht="15" thickBot="1" x14ac:dyDescent="0.25">
      <c r="A12" s="20"/>
      <c r="B12" s="44"/>
      <c r="C12" s="57"/>
      <c r="D12" s="47"/>
      <c r="E12" s="58"/>
      <c r="F12" s="374"/>
      <c r="G12" s="374"/>
      <c r="H12" s="20"/>
      <c r="I12" s="20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</row>
    <row r="13" spans="1:54" x14ac:dyDescent="0.2">
      <c r="A13" s="20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</row>
    <row r="14" spans="1:54" ht="15" thickBot="1" x14ac:dyDescent="0.25">
      <c r="A14" s="20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</row>
    <row r="15" spans="1:54" ht="49.5" customHeight="1" thickBot="1" x14ac:dyDescent="0.25">
      <c r="A15" s="20"/>
      <c r="B15" s="379" t="s">
        <v>120</v>
      </c>
      <c r="C15" s="379"/>
      <c r="D15" s="379"/>
      <c r="E15" s="379"/>
      <c r="F15" s="47"/>
      <c r="G15" s="379" t="s">
        <v>121</v>
      </c>
      <c r="H15" s="379"/>
      <c r="I15" s="379"/>
      <c r="J15" s="379"/>
      <c r="K15" s="379"/>
      <c r="L15" s="379"/>
      <c r="M15" s="379"/>
      <c r="N15" s="47"/>
      <c r="O15" s="379" t="s">
        <v>122</v>
      </c>
      <c r="P15" s="379"/>
      <c r="Q15" s="379"/>
      <c r="R15" s="379"/>
      <c r="S15" s="47"/>
      <c r="T15" s="379" t="s">
        <v>123</v>
      </c>
      <c r="U15" s="379"/>
      <c r="V15" s="379"/>
      <c r="W15" s="379"/>
      <c r="X15" s="379"/>
      <c r="Y15" s="47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</row>
    <row r="16" spans="1:54" ht="90.75" thickBot="1" x14ac:dyDescent="0.25">
      <c r="A16" s="20"/>
      <c r="B16" s="34" t="s">
        <v>124</v>
      </c>
      <c r="C16" s="35" t="s">
        <v>125</v>
      </c>
      <c r="D16" s="35" t="s">
        <v>126</v>
      </c>
      <c r="E16" s="39" t="s">
        <v>127</v>
      </c>
      <c r="F16" s="60"/>
      <c r="G16" s="34" t="s">
        <v>124</v>
      </c>
      <c r="H16" s="38" t="s">
        <v>128</v>
      </c>
      <c r="I16" s="35" t="s">
        <v>129</v>
      </c>
      <c r="J16" s="35" t="s">
        <v>130</v>
      </c>
      <c r="K16" s="35" t="s">
        <v>131</v>
      </c>
      <c r="L16" s="39" t="s">
        <v>126</v>
      </c>
      <c r="M16" s="39" t="s">
        <v>132</v>
      </c>
      <c r="N16" s="60"/>
      <c r="O16" s="34" t="s">
        <v>124</v>
      </c>
      <c r="P16" s="35" t="s">
        <v>125</v>
      </c>
      <c r="Q16" s="35" t="s">
        <v>126</v>
      </c>
      <c r="R16" s="39" t="s">
        <v>127</v>
      </c>
      <c r="S16" s="60"/>
      <c r="T16" s="34" t="s">
        <v>124</v>
      </c>
      <c r="U16" s="35" t="s">
        <v>133</v>
      </c>
      <c r="V16" s="35" t="s">
        <v>134</v>
      </c>
      <c r="W16" s="35" t="s">
        <v>135</v>
      </c>
      <c r="X16" s="39" t="s">
        <v>136</v>
      </c>
      <c r="Y16" s="47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</row>
    <row r="17" spans="1:54" ht="15" thickBot="1" x14ac:dyDescent="0.25">
      <c r="A17" s="20"/>
      <c r="B17" s="358" t="s">
        <v>379</v>
      </c>
      <c r="C17" s="359" t="s">
        <v>379</v>
      </c>
      <c r="D17" s="359" t="s">
        <v>379</v>
      </c>
      <c r="E17" s="360" t="s">
        <v>379</v>
      </c>
      <c r="F17" s="47"/>
      <c r="G17" s="358" t="s">
        <v>379</v>
      </c>
      <c r="H17" s="361" t="s">
        <v>379</v>
      </c>
      <c r="I17" s="361" t="s">
        <v>379</v>
      </c>
      <c r="J17" s="361" t="s">
        <v>379</v>
      </c>
      <c r="K17" s="361" t="s">
        <v>379</v>
      </c>
      <c r="L17" s="361" t="s">
        <v>379</v>
      </c>
      <c r="M17" s="360" t="s">
        <v>379</v>
      </c>
      <c r="N17" s="47"/>
      <c r="O17" s="358" t="s">
        <v>379</v>
      </c>
      <c r="P17" s="359" t="s">
        <v>379</v>
      </c>
      <c r="Q17" s="359" t="s">
        <v>379</v>
      </c>
      <c r="R17" s="360" t="s">
        <v>379</v>
      </c>
      <c r="S17" s="47"/>
      <c r="T17" s="358" t="s">
        <v>379</v>
      </c>
      <c r="U17" s="359" t="s">
        <v>379</v>
      </c>
      <c r="V17" s="359" t="s">
        <v>379</v>
      </c>
      <c r="W17" s="359" t="s">
        <v>379</v>
      </c>
      <c r="X17" s="360" t="s">
        <v>379</v>
      </c>
      <c r="Y17" s="47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</row>
    <row r="18" spans="1:54" x14ac:dyDescent="0.2">
      <c r="A18" s="20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</row>
    <row r="19" spans="1:54" x14ac:dyDescent="0.2">
      <c r="A19" s="20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</row>
    <row r="20" spans="1:54" x14ac:dyDescent="0.2">
      <c r="A20" s="20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</row>
    <row r="21" spans="1:54" x14ac:dyDescent="0.2">
      <c r="A21" s="20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</row>
    <row r="22" spans="1:54" x14ac:dyDescent="0.2">
      <c r="A22" s="20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</row>
    <row r="23" spans="1:54" x14ac:dyDescent="0.2">
      <c r="A23" s="20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</row>
    <row r="24" spans="1:54" x14ac:dyDescent="0.2">
      <c r="A24" s="20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</row>
    <row r="25" spans="1:54" x14ac:dyDescent="0.2">
      <c r="A25" s="20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</row>
    <row r="26" spans="1:54" x14ac:dyDescent="0.2">
      <c r="A26" s="20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</row>
    <row r="27" spans="1:54" x14ac:dyDescent="0.2">
      <c r="A27" s="20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</row>
    <row r="28" spans="1:54" x14ac:dyDescent="0.2">
      <c r="A28" s="20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</row>
    <row r="29" spans="1:54" x14ac:dyDescent="0.2">
      <c r="A29" s="20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</row>
    <row r="30" spans="1:54" x14ac:dyDescent="0.2">
      <c r="A30" s="20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</row>
    <row r="31" spans="1:54" x14ac:dyDescent="0.2">
      <c r="A31" s="20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</row>
    <row r="32" spans="1:54" x14ac:dyDescent="0.2">
      <c r="A32" s="20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</row>
    <row r="33" spans="1:54" x14ac:dyDescent="0.2">
      <c r="A33" s="20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</row>
    <row r="34" spans="1:54" x14ac:dyDescent="0.2">
      <c r="A34" s="20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</row>
    <row r="35" spans="1:54" x14ac:dyDescent="0.2">
      <c r="A35" s="20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</row>
    <row r="36" spans="1:54" x14ac:dyDescent="0.2">
      <c r="A36" s="20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</row>
    <row r="37" spans="1:54" x14ac:dyDescent="0.2">
      <c r="A37" s="20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</row>
    <row r="38" spans="1:54" x14ac:dyDescent="0.2">
      <c r="A38" s="20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</row>
    <row r="39" spans="1:54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</row>
    <row r="40" spans="1:54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</row>
    <row r="41" spans="1:54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</row>
    <row r="42" spans="1:54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</row>
    <row r="43" spans="1:54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</row>
    <row r="44" spans="1:54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</row>
    <row r="45" spans="1:54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</row>
    <row r="46" spans="1:54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</row>
    <row r="47" spans="1:54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</row>
    <row r="48" spans="1:54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</row>
    <row r="49" spans="1:54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</row>
  </sheetData>
  <mergeCells count="14">
    <mergeCell ref="O15:R15"/>
    <mergeCell ref="T15:X15"/>
    <mergeCell ref="F9:G9"/>
    <mergeCell ref="F10:G10"/>
    <mergeCell ref="F11:G11"/>
    <mergeCell ref="F12:G12"/>
    <mergeCell ref="B15:E15"/>
    <mergeCell ref="G15:M15"/>
    <mergeCell ref="B3:D3"/>
    <mergeCell ref="C4:D4"/>
    <mergeCell ref="C5:D5"/>
    <mergeCell ref="B7:C7"/>
    <mergeCell ref="E7:G7"/>
    <mergeCell ref="F8:G8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11" fitToHeight="0" orientation="portrait" r:id="rId1"/>
  <headerFooter>
    <oddHeader>&amp;L&amp;"Arial,Standaard"&amp;F - &amp;A</oddHeader>
    <oddFooter>&amp;C&amp;"Arial,Standaard"&amp;P/&amp;N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6"/>
  <sheetViews>
    <sheetView view="pageLayout" topLeftCell="A58" zoomScale="40" zoomScaleNormal="100" zoomScalePageLayoutView="40" workbookViewId="0">
      <selection activeCell="H99" sqref="H98:H99"/>
    </sheetView>
  </sheetViews>
  <sheetFormatPr defaultColWidth="9.5703125" defaultRowHeight="14.25" x14ac:dyDescent="0.2"/>
  <cols>
    <col min="1" max="1" width="9.140625" style="21" customWidth="1"/>
    <col min="2" max="10" width="21.5703125" style="21" customWidth="1"/>
    <col min="11" max="11" width="9.5703125" style="21" customWidth="1"/>
    <col min="12" max="16384" width="9.5703125" style="21"/>
  </cols>
  <sheetData>
    <row r="1" spans="1:52" s="20" customFormat="1" ht="15" customHeight="1" x14ac:dyDescent="0.2">
      <c r="B1" s="27" t="s">
        <v>45</v>
      </c>
    </row>
    <row r="2" spans="1:52" ht="1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</row>
    <row r="3" spans="1:52" ht="20.25" customHeight="1" thickBot="1" x14ac:dyDescent="0.25">
      <c r="A3" s="20"/>
      <c r="B3" s="380" t="s">
        <v>137</v>
      </c>
      <c r="C3" s="380"/>
      <c r="D3" s="38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</row>
    <row r="4" spans="1:52" x14ac:dyDescent="0.2">
      <c r="A4" s="20"/>
      <c r="B4" s="61" t="s">
        <v>1</v>
      </c>
      <c r="C4" s="381" t="s">
        <v>2</v>
      </c>
      <c r="D4" s="381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</row>
    <row r="5" spans="1:52" ht="15" thickBot="1" x14ac:dyDescent="0.25">
      <c r="A5" s="20"/>
      <c r="B5" s="62" t="s">
        <v>3</v>
      </c>
      <c r="C5" s="374" t="s">
        <v>49</v>
      </c>
      <c r="D5" s="374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</row>
    <row r="6" spans="1:52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</row>
    <row r="7" spans="1:52" x14ac:dyDescent="0.2">
      <c r="A7" s="20"/>
      <c r="B7" s="32" t="s">
        <v>51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spans="1:52" ht="15" thickBo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spans="1:52" ht="18" customHeight="1" thickBot="1" x14ac:dyDescent="0.25">
      <c r="A9" s="20"/>
      <c r="B9" s="385" t="s">
        <v>138</v>
      </c>
      <c r="C9" s="385"/>
      <c r="D9" s="385" t="s">
        <v>139</v>
      </c>
      <c r="E9" s="385"/>
      <c r="F9" s="385"/>
      <c r="G9" s="385"/>
      <c r="H9" s="385"/>
      <c r="I9" s="385"/>
      <c r="J9" s="385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</row>
    <row r="10" spans="1:52" ht="60.75" thickBot="1" x14ac:dyDescent="0.25">
      <c r="A10" s="20"/>
      <c r="B10" s="266" t="s">
        <v>140</v>
      </c>
      <c r="C10" s="267" t="s">
        <v>141</v>
      </c>
      <c r="D10" s="274" t="s">
        <v>142</v>
      </c>
      <c r="E10" s="275" t="s">
        <v>143</v>
      </c>
      <c r="F10" s="275" t="s">
        <v>144</v>
      </c>
      <c r="G10" s="275" t="s">
        <v>145</v>
      </c>
      <c r="H10" s="275" t="s">
        <v>146</v>
      </c>
      <c r="I10" s="275" t="s">
        <v>147</v>
      </c>
      <c r="J10" s="276" t="s">
        <v>148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</row>
    <row r="11" spans="1:52" s="65" customFormat="1" ht="44.25" customHeight="1" x14ac:dyDescent="0.2">
      <c r="A11" s="63"/>
      <c r="B11" s="268"/>
      <c r="C11" s="272"/>
      <c r="D11" s="268"/>
      <c r="E11" s="277"/>
      <c r="F11" s="277"/>
      <c r="G11" s="277"/>
      <c r="H11" s="277"/>
      <c r="I11" s="277"/>
      <c r="J11" s="269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</row>
    <row r="12" spans="1:52" ht="15" thickBot="1" x14ac:dyDescent="0.25">
      <c r="A12" s="20"/>
      <c r="B12" s="270" t="s">
        <v>379</v>
      </c>
      <c r="C12" s="273" t="s">
        <v>378</v>
      </c>
      <c r="D12" s="270" t="s">
        <v>378</v>
      </c>
      <c r="E12" s="278" t="s">
        <v>378</v>
      </c>
      <c r="F12" s="278" t="s">
        <v>378</v>
      </c>
      <c r="G12" s="278" t="s">
        <v>378</v>
      </c>
      <c r="H12" s="278" t="s">
        <v>378</v>
      </c>
      <c r="I12" s="278" t="s">
        <v>378</v>
      </c>
      <c r="J12" s="271" t="s">
        <v>378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</row>
    <row r="13" spans="1:52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</row>
    <row r="14" spans="1:52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</row>
    <row r="15" spans="1:52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</row>
    <row r="16" spans="1:52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</row>
    <row r="17" spans="1:52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</row>
    <row r="19" spans="1:52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</row>
    <row r="20" spans="1:52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</row>
    <row r="21" spans="1:52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</row>
    <row r="23" spans="1:52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</row>
    <row r="24" spans="1:52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</row>
    <row r="25" spans="1:52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</row>
    <row r="26" spans="1:52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</row>
    <row r="29" spans="1:52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</row>
    <row r="30" spans="1:52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</row>
    <row r="31" spans="1:52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</row>
    <row r="32" spans="1:52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spans="1:52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</row>
    <row r="35" spans="1:52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</row>
    <row r="36" spans="1:52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</row>
    <row r="37" spans="1:52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</row>
    <row r="38" spans="1:52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</row>
    <row r="39" spans="1:52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</row>
    <row r="41" spans="1:52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</row>
    <row r="42" spans="1:52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  <row r="43" spans="1:52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</row>
    <row r="44" spans="1:52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</row>
    <row r="45" spans="1:52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</row>
    <row r="46" spans="1:52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</row>
    <row r="47" spans="1:52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</row>
    <row r="48" spans="1:52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</row>
    <row r="49" spans="1:52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</row>
    <row r="50" spans="1:52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</row>
    <row r="51" spans="1:52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</row>
    <row r="52" spans="1:52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</row>
    <row r="53" spans="1:52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</row>
    <row r="54" spans="1:52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</row>
    <row r="55" spans="1:52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</row>
    <row r="56" spans="1:52" x14ac:dyDescent="0.2">
      <c r="B56" s="20"/>
      <c r="C56" s="20"/>
      <c r="D56" s="20"/>
      <c r="E56" s="20"/>
      <c r="F56" s="20"/>
      <c r="G56" s="20"/>
      <c r="H56" s="20"/>
      <c r="I56" s="20"/>
      <c r="J56" s="20"/>
    </row>
  </sheetData>
  <mergeCells count="5">
    <mergeCell ref="B3:D3"/>
    <mergeCell ref="C4:D4"/>
    <mergeCell ref="C5:D5"/>
    <mergeCell ref="B9:C9"/>
    <mergeCell ref="D9:J9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14" fitToHeight="0" orientation="portrait" r:id="rId1"/>
  <headerFooter>
    <oddHeader>&amp;L&amp;"Arial,Standaard"&amp;F - &amp;A</oddHeader>
    <oddFooter>&amp;C&amp;"Arial,Standaard"&amp;P/&amp;N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7"/>
  <sheetViews>
    <sheetView view="pageLayout" zoomScaleNormal="85" zoomScaleSheetLayoutView="25" workbookViewId="0">
      <selection activeCell="G79" sqref="G79"/>
    </sheetView>
  </sheetViews>
  <sheetFormatPr defaultColWidth="9.140625" defaultRowHeight="14.25" x14ac:dyDescent="0.2"/>
  <cols>
    <col min="1" max="1" width="9.140625" style="2" customWidth="1"/>
    <col min="2" max="2" width="52.5703125" style="2" bestFit="1" customWidth="1"/>
    <col min="3" max="13" width="14.5703125" style="2" bestFit="1" customWidth="1"/>
    <col min="14" max="14" width="11.42578125" style="2" customWidth="1"/>
    <col min="15" max="15" width="9.140625" style="2" customWidth="1"/>
    <col min="16" max="16384" width="9.140625" style="2"/>
  </cols>
  <sheetData>
    <row r="1" spans="1:45" s="1" customFormat="1" ht="15" customHeight="1" x14ac:dyDescent="0.2">
      <c r="B1" s="66" t="s">
        <v>45</v>
      </c>
    </row>
    <row r="2" spans="1:45" ht="1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5" ht="20.25" customHeight="1" thickBot="1" x14ac:dyDescent="0.25">
      <c r="A3" s="1"/>
      <c r="B3" s="371" t="s">
        <v>149</v>
      </c>
      <c r="C3" s="371"/>
      <c r="D3" s="371"/>
      <c r="E3" s="371"/>
      <c r="F3" s="371"/>
      <c r="G3" s="215"/>
      <c r="H3" s="215"/>
      <c r="I3" s="215"/>
      <c r="J3" s="1"/>
      <c r="K3" s="386" t="s">
        <v>150</v>
      </c>
      <c r="L3" s="38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5" ht="14.25" customHeight="1" thickBot="1" x14ac:dyDescent="0.25">
      <c r="A4" s="1"/>
      <c r="B4" s="67" t="s">
        <v>1</v>
      </c>
      <c r="C4" s="377" t="s">
        <v>2</v>
      </c>
      <c r="D4" s="377"/>
      <c r="E4" s="377"/>
      <c r="F4" s="377"/>
      <c r="G4" s="68"/>
      <c r="H4" s="68"/>
      <c r="I4" s="68"/>
      <c r="J4" s="1"/>
      <c r="K4" s="387" t="s">
        <v>10</v>
      </c>
      <c r="L4" s="38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ht="15.75" customHeight="1" thickBot="1" x14ac:dyDescent="0.25">
      <c r="A5" s="1"/>
      <c r="B5" s="69" t="s">
        <v>3</v>
      </c>
      <c r="C5" s="374" t="str">
        <f>+'1)_Associated_companies'!$C$5</f>
        <v>Electric Glass Fiber Uk Ltd</v>
      </c>
      <c r="D5" s="374"/>
      <c r="E5" s="388"/>
      <c r="F5" s="388"/>
      <c r="G5" s="192"/>
      <c r="H5" s="192"/>
      <c r="I5" s="19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5" ht="15" thickBot="1" x14ac:dyDescent="0.25">
      <c r="A7" s="1"/>
      <c r="B7" s="216" t="s">
        <v>151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5" ht="15" customHeight="1" thickBot="1" x14ac:dyDescent="0.25">
      <c r="A8" s="1"/>
      <c r="B8" s="1"/>
      <c r="C8" s="375" t="s">
        <v>152</v>
      </c>
      <c r="D8" s="375"/>
      <c r="E8" s="375"/>
      <c r="F8" s="375"/>
      <c r="G8" s="375"/>
      <c r="H8" s="375"/>
      <c r="I8" s="375"/>
      <c r="J8" s="375"/>
      <c r="K8" s="375" t="s">
        <v>153</v>
      </c>
      <c r="L8" s="375"/>
      <c r="M8" s="37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5" ht="15.75" thickBot="1" x14ac:dyDescent="0.25">
      <c r="A9" s="1"/>
      <c r="B9" s="1"/>
      <c r="C9" s="71" t="s">
        <v>154</v>
      </c>
      <c r="D9" s="72" t="s">
        <v>155</v>
      </c>
      <c r="E9" s="72" t="s">
        <v>379</v>
      </c>
      <c r="F9" s="72" t="s">
        <v>379</v>
      </c>
      <c r="G9" s="72" t="s">
        <v>379</v>
      </c>
      <c r="H9" s="72" t="s">
        <v>379</v>
      </c>
      <c r="I9" s="72" t="s">
        <v>379</v>
      </c>
      <c r="J9" s="72" t="s">
        <v>379</v>
      </c>
      <c r="K9" s="72" t="s">
        <v>379</v>
      </c>
      <c r="L9" s="72" t="s">
        <v>379</v>
      </c>
      <c r="M9" s="72" t="s">
        <v>379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5" ht="15" customHeight="1" thickBot="1" x14ac:dyDescent="0.25">
      <c r="A10" s="1"/>
      <c r="B10" s="389" t="s">
        <v>156</v>
      </c>
      <c r="C10" s="390"/>
      <c r="D10" s="390"/>
      <c r="E10" s="390"/>
      <c r="F10" s="390"/>
      <c r="G10" s="390"/>
      <c r="H10" s="390"/>
      <c r="I10" s="390"/>
      <c r="J10" s="390"/>
      <c r="K10" s="390"/>
      <c r="L10" s="390"/>
      <c r="M10" s="39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5" x14ac:dyDescent="0.2">
      <c r="A11" s="1"/>
      <c r="B11" s="213" t="s">
        <v>379</v>
      </c>
      <c r="C11" s="205" t="s">
        <v>379</v>
      </c>
      <c r="D11" s="206" t="s">
        <v>379</v>
      </c>
      <c r="E11" s="206" t="s">
        <v>379</v>
      </c>
      <c r="F11" s="206" t="s">
        <v>379</v>
      </c>
      <c r="G11" s="206" t="s">
        <v>379</v>
      </c>
      <c r="H11" s="206" t="s">
        <v>379</v>
      </c>
      <c r="I11" s="206" t="s">
        <v>379</v>
      </c>
      <c r="J11" s="206" t="s">
        <v>379</v>
      </c>
      <c r="K11" s="206" t="s">
        <v>379</v>
      </c>
      <c r="L11" s="206" t="s">
        <v>379</v>
      </c>
      <c r="M11" s="214" t="s">
        <v>379</v>
      </c>
      <c r="N11" s="73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5" customFormat="1" ht="15.75" thickBot="1" x14ac:dyDescent="0.3">
      <c r="A12" s="1"/>
      <c r="B12" s="75" t="s">
        <v>157</v>
      </c>
      <c r="C12" s="210" t="s">
        <v>379</v>
      </c>
      <c r="D12" s="211" t="s">
        <v>379</v>
      </c>
      <c r="E12" s="211" t="s">
        <v>379</v>
      </c>
      <c r="F12" s="211" t="s">
        <v>379</v>
      </c>
      <c r="G12" s="211" t="s">
        <v>379</v>
      </c>
      <c r="H12" s="211" t="s">
        <v>379</v>
      </c>
      <c r="I12" s="211" t="s">
        <v>379</v>
      </c>
      <c r="J12" s="211" t="s">
        <v>379</v>
      </c>
      <c r="K12" s="211" t="s">
        <v>379</v>
      </c>
      <c r="L12" s="211" t="s">
        <v>379</v>
      </c>
      <c r="M12" s="212" t="s">
        <v>379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2"/>
    </row>
    <row r="13" spans="1:45" customFormat="1" ht="15.75" thickBot="1" x14ac:dyDescent="0.3">
      <c r="A13" s="1"/>
      <c r="B13" s="390" t="s">
        <v>158</v>
      </c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2"/>
    </row>
    <row r="14" spans="1:45" customFormat="1" ht="15.6" customHeight="1" x14ac:dyDescent="0.25">
      <c r="A14" s="1"/>
      <c r="B14" s="221" t="s">
        <v>379</v>
      </c>
      <c r="C14" s="217" t="s">
        <v>379</v>
      </c>
      <c r="D14" s="206" t="s">
        <v>379</v>
      </c>
      <c r="E14" s="206" t="s">
        <v>379</v>
      </c>
      <c r="F14" s="206" t="s">
        <v>379</v>
      </c>
      <c r="G14" s="206" t="s">
        <v>379</v>
      </c>
      <c r="H14" s="206" t="s">
        <v>379</v>
      </c>
      <c r="I14" s="206" t="s">
        <v>379</v>
      </c>
      <c r="J14" s="206" t="s">
        <v>379</v>
      </c>
      <c r="K14" s="206" t="s">
        <v>379</v>
      </c>
      <c r="L14" s="206" t="s">
        <v>379</v>
      </c>
      <c r="M14" s="207" t="s">
        <v>379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2"/>
    </row>
    <row r="15" spans="1:45" customFormat="1" ht="15" x14ac:dyDescent="0.25">
      <c r="A15" s="1"/>
      <c r="B15" s="222" t="s">
        <v>160</v>
      </c>
      <c r="C15" s="218" t="s">
        <v>379</v>
      </c>
      <c r="D15" s="204" t="s">
        <v>379</v>
      </c>
      <c r="E15" s="204" t="s">
        <v>379</v>
      </c>
      <c r="F15" s="204" t="s">
        <v>379</v>
      </c>
      <c r="G15" s="204" t="s">
        <v>379</v>
      </c>
      <c r="H15" s="204" t="s">
        <v>379</v>
      </c>
      <c r="I15" s="204" t="s">
        <v>379</v>
      </c>
      <c r="J15" s="204" t="s">
        <v>379</v>
      </c>
      <c r="K15" s="204" t="s">
        <v>379</v>
      </c>
      <c r="L15" s="204" t="s">
        <v>379</v>
      </c>
      <c r="M15" s="208" t="s">
        <v>379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2"/>
    </row>
    <row r="16" spans="1:45" s="77" customFormat="1" ht="15" x14ac:dyDescent="0.25">
      <c r="A16" s="15"/>
      <c r="B16" s="223" t="s">
        <v>161</v>
      </c>
      <c r="C16" s="218" t="s">
        <v>379</v>
      </c>
      <c r="D16" s="204" t="s">
        <v>379</v>
      </c>
      <c r="E16" s="204" t="s">
        <v>379</v>
      </c>
      <c r="F16" s="204" t="s">
        <v>379</v>
      </c>
      <c r="G16" s="204" t="s">
        <v>379</v>
      </c>
      <c r="H16" s="204" t="s">
        <v>379</v>
      </c>
      <c r="I16" s="204" t="s">
        <v>379</v>
      </c>
      <c r="J16" s="204" t="s">
        <v>379</v>
      </c>
      <c r="K16" s="204" t="s">
        <v>379</v>
      </c>
      <c r="L16" s="204" t="s">
        <v>379</v>
      </c>
      <c r="M16" s="208" t="s">
        <v>379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</row>
    <row r="17" spans="1:45" customFormat="1" ht="15" x14ac:dyDescent="0.25">
      <c r="A17" s="1"/>
      <c r="B17" s="223" t="s">
        <v>162</v>
      </c>
      <c r="C17" s="219" t="s">
        <v>379</v>
      </c>
      <c r="D17" s="203" t="s">
        <v>379</v>
      </c>
      <c r="E17" s="203" t="s">
        <v>379</v>
      </c>
      <c r="F17" s="203" t="s">
        <v>379</v>
      </c>
      <c r="G17" s="203" t="s">
        <v>379</v>
      </c>
      <c r="H17" s="203" t="s">
        <v>379</v>
      </c>
      <c r="I17" s="203" t="s">
        <v>379</v>
      </c>
      <c r="J17" s="203" t="s">
        <v>379</v>
      </c>
      <c r="K17" s="203" t="s">
        <v>379</v>
      </c>
      <c r="L17" s="203" t="s">
        <v>379</v>
      </c>
      <c r="M17" s="209" t="s">
        <v>379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2"/>
    </row>
    <row r="18" spans="1:45" customFormat="1" ht="15" x14ac:dyDescent="0.25">
      <c r="A18" s="1"/>
      <c r="B18" s="227" t="s">
        <v>163</v>
      </c>
      <c r="C18" s="219" t="s">
        <v>379</v>
      </c>
      <c r="D18" s="203" t="s">
        <v>379</v>
      </c>
      <c r="E18" s="203" t="s">
        <v>379</v>
      </c>
      <c r="F18" s="203" t="s">
        <v>379</v>
      </c>
      <c r="G18" s="203" t="s">
        <v>379</v>
      </c>
      <c r="H18" s="203" t="s">
        <v>379</v>
      </c>
      <c r="I18" s="203" t="s">
        <v>379</v>
      </c>
      <c r="J18" s="203" t="s">
        <v>379</v>
      </c>
      <c r="K18" s="203" t="s">
        <v>379</v>
      </c>
      <c r="L18" s="203" t="s">
        <v>379</v>
      </c>
      <c r="M18" s="209" t="s">
        <v>379</v>
      </c>
      <c r="N18" s="1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2"/>
    </row>
    <row r="19" spans="1:45" customFormat="1" ht="15.75" thickBot="1" x14ac:dyDescent="0.3">
      <c r="A19" s="1"/>
      <c r="B19" s="224" t="s">
        <v>164</v>
      </c>
      <c r="C19" s="220" t="s">
        <v>379</v>
      </c>
      <c r="D19" s="211" t="s">
        <v>379</v>
      </c>
      <c r="E19" s="211" t="s">
        <v>379</v>
      </c>
      <c r="F19" s="211" t="s">
        <v>379</v>
      </c>
      <c r="G19" s="211" t="s">
        <v>379</v>
      </c>
      <c r="H19" s="211" t="s">
        <v>379</v>
      </c>
      <c r="I19" s="211" t="s">
        <v>379</v>
      </c>
      <c r="J19" s="211" t="s">
        <v>379</v>
      </c>
      <c r="K19" s="211" t="s">
        <v>379</v>
      </c>
      <c r="L19" s="211" t="s">
        <v>379</v>
      </c>
      <c r="M19" s="212" t="s">
        <v>379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2"/>
    </row>
    <row r="20" spans="1:45" s="1" customFormat="1" x14ac:dyDescent="0.2"/>
    <row r="21" spans="1:45" customFormat="1" ht="15.75" thickBot="1" x14ac:dyDescent="0.3">
      <c r="A21" s="1"/>
      <c r="B21" s="70" t="s">
        <v>165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2"/>
    </row>
    <row r="22" spans="1:45" customFormat="1" ht="15.75" thickBot="1" x14ac:dyDescent="0.3">
      <c r="A22" s="1"/>
      <c r="B22" s="70"/>
      <c r="C22" s="375" t="s">
        <v>166</v>
      </c>
      <c r="D22" s="375"/>
      <c r="E22" s="375"/>
      <c r="F22" s="375"/>
      <c r="G22" s="375"/>
      <c r="H22" s="375"/>
      <c r="I22" s="375"/>
      <c r="J22" s="375"/>
      <c r="K22" s="375" t="s">
        <v>153</v>
      </c>
      <c r="L22" s="375"/>
      <c r="M22" s="37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2"/>
    </row>
    <row r="23" spans="1:45" customFormat="1" ht="15.75" thickBot="1" x14ac:dyDescent="0.3">
      <c r="A23" s="1"/>
      <c r="B23" s="79"/>
      <c r="C23" s="71" t="s">
        <v>154</v>
      </c>
      <c r="D23" s="72" t="s">
        <v>155</v>
      </c>
      <c r="E23" s="72" t="s">
        <v>379</v>
      </c>
      <c r="F23" s="72" t="s">
        <v>379</v>
      </c>
      <c r="G23" s="72" t="s">
        <v>379</v>
      </c>
      <c r="H23" s="72" t="s">
        <v>379</v>
      </c>
      <c r="I23" s="72" t="s">
        <v>379</v>
      </c>
      <c r="J23" s="72" t="s">
        <v>379</v>
      </c>
      <c r="K23" s="72" t="s">
        <v>379</v>
      </c>
      <c r="L23" s="72" t="s">
        <v>379</v>
      </c>
      <c r="M23" s="72" t="s">
        <v>379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2"/>
    </row>
    <row r="24" spans="1:45" customFormat="1" ht="15.75" thickBot="1" x14ac:dyDescent="0.3">
      <c r="A24" s="1"/>
      <c r="B24" s="389" t="s">
        <v>167</v>
      </c>
      <c r="C24" s="389"/>
      <c r="D24" s="389"/>
      <c r="E24" s="389"/>
      <c r="F24" s="389"/>
      <c r="G24" s="389"/>
      <c r="H24" s="389"/>
      <c r="I24" s="389"/>
      <c r="J24" s="389"/>
      <c r="K24" s="389"/>
      <c r="L24" s="389"/>
      <c r="M24" s="389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2"/>
    </row>
    <row r="25" spans="1:45" customFormat="1" ht="15" x14ac:dyDescent="0.25">
      <c r="A25" s="1"/>
      <c r="B25" s="213" t="s">
        <v>379</v>
      </c>
      <c r="C25" s="205" t="s">
        <v>379</v>
      </c>
      <c r="D25" s="206" t="s">
        <v>379</v>
      </c>
      <c r="E25" s="206" t="s">
        <v>379</v>
      </c>
      <c r="F25" s="206" t="s">
        <v>379</v>
      </c>
      <c r="G25" s="206" t="s">
        <v>379</v>
      </c>
      <c r="H25" s="206" t="s">
        <v>379</v>
      </c>
      <c r="I25" s="206" t="s">
        <v>379</v>
      </c>
      <c r="J25" s="206" t="s">
        <v>379</v>
      </c>
      <c r="K25" s="206" t="s">
        <v>379</v>
      </c>
      <c r="L25" s="206" t="s">
        <v>379</v>
      </c>
      <c r="M25" s="214" t="s">
        <v>379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2"/>
    </row>
    <row r="26" spans="1:45" customFormat="1" ht="15.75" thickBot="1" x14ac:dyDescent="0.3">
      <c r="A26" s="1"/>
      <c r="B26" s="75" t="s">
        <v>157</v>
      </c>
      <c r="C26" s="210" t="s">
        <v>379</v>
      </c>
      <c r="D26" s="211" t="s">
        <v>379</v>
      </c>
      <c r="E26" s="211" t="s">
        <v>379</v>
      </c>
      <c r="F26" s="211" t="s">
        <v>379</v>
      </c>
      <c r="G26" s="211" t="s">
        <v>379</v>
      </c>
      <c r="H26" s="211" t="s">
        <v>379</v>
      </c>
      <c r="I26" s="211" t="s">
        <v>379</v>
      </c>
      <c r="J26" s="211" t="s">
        <v>379</v>
      </c>
      <c r="K26" s="211" t="s">
        <v>379</v>
      </c>
      <c r="L26" s="211" t="s">
        <v>379</v>
      </c>
      <c r="M26" s="212" t="s">
        <v>379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2"/>
    </row>
    <row r="27" spans="1:45" customFormat="1" ht="15.75" thickBot="1" x14ac:dyDescent="0.3">
      <c r="A27" s="1"/>
      <c r="B27" s="390" t="s">
        <v>168</v>
      </c>
      <c r="C27" s="389"/>
      <c r="D27" s="389"/>
      <c r="E27" s="389"/>
      <c r="F27" s="389"/>
      <c r="G27" s="389"/>
      <c r="H27" s="389"/>
      <c r="I27" s="389"/>
      <c r="J27" s="389"/>
      <c r="K27" s="389"/>
      <c r="L27" s="389"/>
      <c r="M27" s="389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2"/>
    </row>
    <row r="28" spans="1:45" customFormat="1" ht="15" x14ac:dyDescent="0.25">
      <c r="A28" s="1"/>
      <c r="B28" s="221" t="s">
        <v>379</v>
      </c>
      <c r="C28" s="217" t="s">
        <v>379</v>
      </c>
      <c r="D28" s="206" t="s">
        <v>379</v>
      </c>
      <c r="E28" s="206" t="s">
        <v>379</v>
      </c>
      <c r="F28" s="206" t="s">
        <v>379</v>
      </c>
      <c r="G28" s="206" t="s">
        <v>379</v>
      </c>
      <c r="H28" s="206" t="s">
        <v>379</v>
      </c>
      <c r="I28" s="206" t="s">
        <v>379</v>
      </c>
      <c r="J28" s="206" t="s">
        <v>379</v>
      </c>
      <c r="K28" s="206" t="s">
        <v>379</v>
      </c>
      <c r="L28" s="206" t="s">
        <v>379</v>
      </c>
      <c r="M28" s="207" t="s">
        <v>379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2"/>
    </row>
    <row r="29" spans="1:45" customFormat="1" ht="15.75" thickBot="1" x14ac:dyDescent="0.3">
      <c r="A29" s="1"/>
      <c r="B29" s="225" t="s">
        <v>160</v>
      </c>
      <c r="C29" s="218" t="s">
        <v>379</v>
      </c>
      <c r="D29" s="204" t="s">
        <v>379</v>
      </c>
      <c r="E29" s="204" t="s">
        <v>379</v>
      </c>
      <c r="F29" s="204" t="s">
        <v>379</v>
      </c>
      <c r="G29" s="204" t="s">
        <v>379</v>
      </c>
      <c r="H29" s="204" t="s">
        <v>379</v>
      </c>
      <c r="I29" s="204" t="s">
        <v>379</v>
      </c>
      <c r="J29" s="204" t="s">
        <v>379</v>
      </c>
      <c r="K29" s="204" t="s">
        <v>379</v>
      </c>
      <c r="L29" s="204" t="s">
        <v>379</v>
      </c>
      <c r="M29" s="208" t="s">
        <v>379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2"/>
    </row>
    <row r="30" spans="1:45" customFormat="1" ht="15.75" thickBot="1" x14ac:dyDescent="0.3">
      <c r="A30" s="1"/>
      <c r="B30" s="391" t="s">
        <v>169</v>
      </c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2"/>
    </row>
    <row r="31" spans="1:45" customFormat="1" ht="15.75" thickBot="1" x14ac:dyDescent="0.3">
      <c r="A31" s="1"/>
      <c r="B31" s="82" t="s">
        <v>379</v>
      </c>
      <c r="C31" s="217" t="s">
        <v>379</v>
      </c>
      <c r="D31" s="206" t="s">
        <v>379</v>
      </c>
      <c r="E31" s="206" t="s">
        <v>379</v>
      </c>
      <c r="F31" s="206" t="s">
        <v>379</v>
      </c>
      <c r="G31" s="206" t="s">
        <v>379</v>
      </c>
      <c r="H31" s="206" t="s">
        <v>379</v>
      </c>
      <c r="I31" s="206" t="s">
        <v>379</v>
      </c>
      <c r="J31" s="206" t="s">
        <v>379</v>
      </c>
      <c r="K31" s="206" t="s">
        <v>379</v>
      </c>
      <c r="L31" s="206" t="s">
        <v>379</v>
      </c>
      <c r="M31" s="207" t="s">
        <v>379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2"/>
    </row>
    <row r="32" spans="1:45" customFormat="1" ht="15.75" thickBot="1" x14ac:dyDescent="0.3">
      <c r="A32" s="1"/>
      <c r="B32" s="81" t="s">
        <v>170</v>
      </c>
      <c r="C32" s="218" t="s">
        <v>379</v>
      </c>
      <c r="D32" s="204" t="s">
        <v>379</v>
      </c>
      <c r="E32" s="204" t="s">
        <v>379</v>
      </c>
      <c r="F32" s="204" t="s">
        <v>379</v>
      </c>
      <c r="G32" s="204" t="s">
        <v>379</v>
      </c>
      <c r="H32" s="204" t="s">
        <v>379</v>
      </c>
      <c r="I32" s="204" t="s">
        <v>379</v>
      </c>
      <c r="J32" s="204" t="s">
        <v>379</v>
      </c>
      <c r="K32" s="204" t="s">
        <v>379</v>
      </c>
      <c r="L32" s="204" t="s">
        <v>379</v>
      </c>
      <c r="M32" s="208" t="s">
        <v>379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2"/>
    </row>
    <row r="33" spans="1:45" customFormat="1" ht="15.75" thickBot="1" x14ac:dyDescent="0.3">
      <c r="A33" s="1"/>
      <c r="B33" s="83" t="s">
        <v>171</v>
      </c>
      <c r="C33" s="218" t="s">
        <v>379</v>
      </c>
      <c r="D33" s="204" t="s">
        <v>379</v>
      </c>
      <c r="E33" s="204" t="s">
        <v>379</v>
      </c>
      <c r="F33" s="204" t="s">
        <v>379</v>
      </c>
      <c r="G33" s="204" t="s">
        <v>379</v>
      </c>
      <c r="H33" s="204" t="s">
        <v>379</v>
      </c>
      <c r="I33" s="204" t="s">
        <v>379</v>
      </c>
      <c r="J33" s="204" t="s">
        <v>379</v>
      </c>
      <c r="K33" s="204" t="s">
        <v>379</v>
      </c>
      <c r="L33" s="204" t="s">
        <v>379</v>
      </c>
      <c r="M33" s="208" t="s">
        <v>379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2"/>
    </row>
    <row r="34" spans="1:45" customFormat="1" ht="15.75" thickBot="1" x14ac:dyDescent="0.3">
      <c r="A34" s="1"/>
      <c r="B34" s="226" t="s">
        <v>172</v>
      </c>
      <c r="C34" s="219" t="s">
        <v>379</v>
      </c>
      <c r="D34" s="203" t="s">
        <v>379</v>
      </c>
      <c r="E34" s="203" t="s">
        <v>379</v>
      </c>
      <c r="F34" s="203" t="s">
        <v>379</v>
      </c>
      <c r="G34" s="203" t="s">
        <v>379</v>
      </c>
      <c r="H34" s="203" t="s">
        <v>379</v>
      </c>
      <c r="I34" s="203" t="s">
        <v>379</v>
      </c>
      <c r="J34" s="203" t="s">
        <v>379</v>
      </c>
      <c r="K34" s="203" t="s">
        <v>379</v>
      </c>
      <c r="L34" s="203" t="s">
        <v>379</v>
      </c>
      <c r="M34" s="209" t="s">
        <v>379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2"/>
    </row>
    <row r="35" spans="1:45" customFormat="1" ht="15.75" thickBot="1" x14ac:dyDescent="0.3">
      <c r="A35" s="1"/>
      <c r="B35" s="85" t="s">
        <v>173</v>
      </c>
      <c r="C35" s="220" t="s">
        <v>379</v>
      </c>
      <c r="D35" s="211" t="s">
        <v>379</v>
      </c>
      <c r="E35" s="211" t="s">
        <v>379</v>
      </c>
      <c r="F35" s="211" t="s">
        <v>379</v>
      </c>
      <c r="G35" s="211" t="s">
        <v>379</v>
      </c>
      <c r="H35" s="211" t="s">
        <v>379</v>
      </c>
      <c r="I35" s="211" t="s">
        <v>379</v>
      </c>
      <c r="J35" s="211" t="s">
        <v>379</v>
      </c>
      <c r="K35" s="211" t="s">
        <v>379</v>
      </c>
      <c r="L35" s="211" t="s">
        <v>379</v>
      </c>
      <c r="M35" s="212" t="s">
        <v>379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2"/>
    </row>
    <row r="36" spans="1:45" customFormat="1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2"/>
    </row>
    <row r="37" spans="1:45" customFormat="1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2"/>
    </row>
    <row r="38" spans="1:45" customFormat="1" ht="15.75" thickBo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2"/>
    </row>
    <row r="39" spans="1:45" customFormat="1" ht="30.75" thickBot="1" x14ac:dyDescent="0.3">
      <c r="A39" s="1"/>
      <c r="B39" s="228" t="s">
        <v>174</v>
      </c>
      <c r="C39" s="229" t="s">
        <v>379</v>
      </c>
      <c r="D39" s="230" t="s">
        <v>379</v>
      </c>
      <c r="E39" s="230" t="s">
        <v>379</v>
      </c>
      <c r="F39" s="230" t="s">
        <v>379</v>
      </c>
      <c r="G39" s="230" t="s">
        <v>379</v>
      </c>
      <c r="H39" s="230" t="s">
        <v>379</v>
      </c>
      <c r="I39" s="230" t="s">
        <v>379</v>
      </c>
      <c r="J39" s="230" t="s">
        <v>379</v>
      </c>
      <c r="K39" s="230" t="s">
        <v>379</v>
      </c>
      <c r="L39" s="230" t="s">
        <v>379</v>
      </c>
      <c r="M39" s="231" t="s">
        <v>379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2"/>
    </row>
    <row r="40" spans="1:45" customFormat="1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2"/>
    </row>
    <row r="41" spans="1:45" customFormat="1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2"/>
    </row>
    <row r="42" spans="1:45" customFormat="1" ht="15" x14ac:dyDescent="0.25">
      <c r="A42" s="1"/>
      <c r="B42" s="1"/>
      <c r="C42" s="1"/>
      <c r="D42" s="1"/>
      <c r="E42" s="86"/>
      <c r="F42" s="86"/>
      <c r="G42" s="86"/>
      <c r="H42" s="86"/>
      <c r="I42" s="86"/>
      <c r="J42" s="86"/>
      <c r="K42" s="86"/>
      <c r="L42" s="86"/>
      <c r="M42" s="86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2"/>
    </row>
    <row r="43" spans="1:45" customFormat="1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2"/>
    </row>
    <row r="44" spans="1:45" customFormat="1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2"/>
    </row>
    <row r="45" spans="1:45" customFormat="1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2"/>
    </row>
    <row r="46" spans="1:45" customFormat="1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2"/>
    </row>
    <row r="47" spans="1:45" customFormat="1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2"/>
    </row>
    <row r="48" spans="1:45" customFormat="1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2"/>
    </row>
    <row r="49" spans="1:45" customFormat="1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2"/>
    </row>
    <row r="50" spans="1:45" customFormat="1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2"/>
    </row>
    <row r="51" spans="1:45" customFormat="1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2"/>
    </row>
    <row r="52" spans="1:45" customFormat="1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2"/>
    </row>
    <row r="53" spans="1:45" customFormat="1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2"/>
    </row>
    <row r="54" spans="1:45" customFormat="1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2"/>
    </row>
    <row r="55" spans="1:45" customFormat="1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2"/>
    </row>
    <row r="56" spans="1:45" customFormat="1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2"/>
    </row>
    <row r="57" spans="1:45" customFormat="1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2"/>
    </row>
  </sheetData>
  <mergeCells count="15">
    <mergeCell ref="B24:M24"/>
    <mergeCell ref="B27:M27"/>
    <mergeCell ref="B30:M30"/>
    <mergeCell ref="C8:J8"/>
    <mergeCell ref="K8:M8"/>
    <mergeCell ref="B10:M10"/>
    <mergeCell ref="B13:M13"/>
    <mergeCell ref="C22:J22"/>
    <mergeCell ref="K22:M22"/>
    <mergeCell ref="B3:F3"/>
    <mergeCell ref="K3:L3"/>
    <mergeCell ref="C4:F4"/>
    <mergeCell ref="K4:L4"/>
    <mergeCell ref="C5:D5"/>
    <mergeCell ref="E5:F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16" fitToHeight="0" orientation="portrait" r:id="rId1"/>
  <headerFooter>
    <oddHeader>&amp;L&amp;"Arial,Standaard"&amp;F - &amp;A</oddHeader>
    <oddFooter>&amp;C&amp;"Arial,Standaard"&amp;P/&amp;N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6"/>
  <sheetViews>
    <sheetView view="pageLayout" topLeftCell="A8" zoomScaleNormal="100" zoomScaleSheetLayoutView="25" workbookViewId="0">
      <selection activeCell="E15" sqref="E15"/>
    </sheetView>
  </sheetViews>
  <sheetFormatPr defaultColWidth="9.5703125" defaultRowHeight="14.25" x14ac:dyDescent="0.2"/>
  <cols>
    <col min="1" max="1" width="9.140625" style="20" customWidth="1"/>
    <col min="2" max="2" width="26.85546875" style="21" customWidth="1"/>
    <col min="3" max="3" width="21.5703125" style="21" customWidth="1"/>
    <col min="4" max="4" width="24.140625" style="21" bestFit="1" customWidth="1"/>
    <col min="5" max="5" width="42.5703125" style="21" customWidth="1"/>
    <col min="6" max="6" width="9.5703125" style="20" customWidth="1"/>
    <col min="7" max="7" width="29.42578125" style="21" bestFit="1" customWidth="1"/>
    <col min="8" max="9" width="21.5703125" style="20" customWidth="1"/>
    <col min="10" max="10" width="43.42578125" style="20" customWidth="1"/>
    <col min="11" max="11" width="16.5703125" style="20" bestFit="1" customWidth="1"/>
    <col min="12" max="12" width="8.42578125" style="20" bestFit="1" customWidth="1"/>
    <col min="13" max="13" width="9.5703125" style="20" customWidth="1"/>
    <col min="14" max="14" width="39.140625" style="20" customWidth="1"/>
    <col min="15" max="15" width="9.5703125" style="20" customWidth="1"/>
    <col min="16" max="16384" width="9.5703125" style="20"/>
  </cols>
  <sheetData>
    <row r="1" spans="1:33" ht="15" x14ac:dyDescent="0.2">
      <c r="B1" s="66" t="s">
        <v>45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3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ht="15.75" thickBot="1" x14ac:dyDescent="0.25">
      <c r="A3" s="1"/>
      <c r="B3" s="371" t="s">
        <v>175</v>
      </c>
      <c r="C3" s="371"/>
      <c r="D3" s="371"/>
      <c r="E3" s="1"/>
      <c r="F3" s="1"/>
      <c r="G3" s="87" t="s">
        <v>150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1:33" ht="15.75" thickBot="1" x14ac:dyDescent="0.25">
      <c r="A4" s="1"/>
      <c r="B4" s="48" t="s">
        <v>1</v>
      </c>
      <c r="C4" s="377" t="s">
        <v>2</v>
      </c>
      <c r="D4" s="377"/>
      <c r="E4" s="1"/>
      <c r="F4" s="1"/>
      <c r="G4" s="88" t="s">
        <v>10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1:33" ht="15.75" thickBot="1" x14ac:dyDescent="0.25">
      <c r="A5" s="1"/>
      <c r="B5" s="49" t="s">
        <v>3</v>
      </c>
      <c r="C5" s="374" t="str">
        <f>+'1)_Associated_companies'!$C$5</f>
        <v>Electric Glass Fiber Uk Ltd</v>
      </c>
      <c r="D5" s="374"/>
      <c r="E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1:3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1:33" ht="15" thickBot="1" x14ac:dyDescent="0.25">
      <c r="A7" s="1"/>
      <c r="B7" s="17" t="s">
        <v>176</v>
      </c>
      <c r="C7" s="1"/>
      <c r="D7" s="1"/>
      <c r="E7" s="1"/>
      <c r="F7" s="1"/>
      <c r="G7" s="89"/>
      <c r="H7" s="89"/>
      <c r="I7" s="89"/>
      <c r="J7" s="8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1:33" s="89" customFormat="1" ht="15.75" thickBot="1" x14ac:dyDescent="0.3">
      <c r="A8" s="90"/>
      <c r="B8" s="375" t="s">
        <v>177</v>
      </c>
      <c r="C8" s="375"/>
      <c r="D8" s="375"/>
      <c r="E8" s="375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</row>
    <row r="9" spans="1:33" ht="15.75" thickBot="1" x14ac:dyDescent="0.3">
      <c r="A9" s="91"/>
      <c r="B9" s="92" t="s">
        <v>178</v>
      </c>
      <c r="C9" s="92" t="s">
        <v>179</v>
      </c>
      <c r="D9" s="92" t="s">
        <v>180</v>
      </c>
      <c r="E9" s="93" t="s">
        <v>181</v>
      </c>
      <c r="F9" s="1"/>
      <c r="G9" s="89"/>
      <c r="H9" s="89"/>
      <c r="I9" s="89"/>
      <c r="J9" s="89"/>
      <c r="K9" s="1"/>
      <c r="P9" s="1"/>
      <c r="Q9" s="1"/>
      <c r="R9" s="1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1:33" ht="45" x14ac:dyDescent="0.2">
      <c r="A10" s="94"/>
      <c r="B10" s="254" t="s">
        <v>182</v>
      </c>
      <c r="C10" s="206" t="s">
        <v>378</v>
      </c>
      <c r="D10" s="261"/>
      <c r="E10" s="255" t="s">
        <v>183</v>
      </c>
      <c r="F10" s="1"/>
      <c r="G10" s="89"/>
      <c r="H10" s="89"/>
      <c r="I10" s="89"/>
      <c r="J10" s="89"/>
      <c r="K10" s="1"/>
      <c r="P10" s="1"/>
      <c r="Q10" s="1"/>
      <c r="R10" s="1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3" x14ac:dyDescent="0.2">
      <c r="A11" s="91"/>
      <c r="B11" s="249" t="s">
        <v>184</v>
      </c>
      <c r="C11" s="243" t="e">
        <f>C10-C12</f>
        <v>#VALUE!</v>
      </c>
      <c r="D11" s="260"/>
      <c r="E11" s="250"/>
      <c r="F11" s="1"/>
      <c r="G11" s="89"/>
      <c r="H11" s="89"/>
      <c r="I11" s="89"/>
      <c r="J11" s="89"/>
      <c r="K11" s="1"/>
      <c r="P11" s="1"/>
      <c r="Q11" s="1"/>
      <c r="R11" s="1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</row>
    <row r="12" spans="1:33" ht="45" x14ac:dyDescent="0.2">
      <c r="A12" s="91"/>
      <c r="B12" s="262" t="s">
        <v>185</v>
      </c>
      <c r="C12" s="243" t="e">
        <f>C13+C15</f>
        <v>#VALUE!</v>
      </c>
      <c r="D12" s="260"/>
      <c r="E12" s="263" t="s">
        <v>183</v>
      </c>
      <c r="F12" s="1"/>
      <c r="G12" s="89"/>
      <c r="H12" s="89"/>
      <c r="I12" s="89"/>
      <c r="J12" s="89"/>
      <c r="K12" s="1"/>
      <c r="P12" s="1"/>
      <c r="Q12" s="1"/>
      <c r="R12" s="1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</row>
    <row r="13" spans="1:33" s="25" customFormat="1" ht="100.5" thickBot="1" x14ac:dyDescent="0.25">
      <c r="A13" s="91"/>
      <c r="B13" s="251" t="s">
        <v>186</v>
      </c>
      <c r="C13" s="264"/>
      <c r="D13" s="265"/>
      <c r="E13" s="253"/>
      <c r="F13" s="1"/>
      <c r="G13" s="89"/>
      <c r="H13" s="89"/>
      <c r="I13" s="89"/>
      <c r="J13" s="89"/>
      <c r="K13" s="1"/>
      <c r="P13" s="1"/>
      <c r="Q13" s="1"/>
      <c r="R13" s="1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</row>
    <row r="14" spans="1:33" s="25" customFormat="1" ht="15" thickBot="1" x14ac:dyDescent="0.25">
      <c r="A14" s="91"/>
      <c r="B14" s="91"/>
      <c r="C14" s="91"/>
      <c r="D14" s="91"/>
      <c r="E14" s="91"/>
      <c r="F14" s="1"/>
      <c r="G14" s="89"/>
      <c r="H14" s="89"/>
      <c r="I14" s="89"/>
      <c r="J14" s="89"/>
      <c r="K14" s="1"/>
      <c r="P14" s="1"/>
      <c r="Q14" s="1"/>
      <c r="R14" s="1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</row>
    <row r="15" spans="1:33" ht="60" x14ac:dyDescent="0.2">
      <c r="A15" s="91"/>
      <c r="B15" s="106" t="s">
        <v>187</v>
      </c>
      <c r="C15" s="76" t="s">
        <v>378</v>
      </c>
      <c r="D15" s="96"/>
      <c r="E15" s="97"/>
      <c r="F15" s="1"/>
      <c r="G15" s="89"/>
      <c r="H15" s="89"/>
      <c r="I15" s="89"/>
      <c r="J15" s="89"/>
      <c r="K15" s="1"/>
      <c r="P15" s="1"/>
      <c r="Q15" s="1"/>
      <c r="R15" s="1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1:33" x14ac:dyDescent="0.2">
      <c r="A16" s="91"/>
      <c r="B16" s="107" t="s">
        <v>184</v>
      </c>
      <c r="C16" s="99" t="e">
        <f>C15-C17</f>
        <v>#VALUE!</v>
      </c>
      <c r="D16" s="100"/>
      <c r="E16" s="101"/>
      <c r="F16" s="1"/>
      <c r="G16" s="89"/>
      <c r="H16" s="89"/>
      <c r="I16" s="89"/>
      <c r="J16" s="89"/>
      <c r="K16" s="1"/>
      <c r="P16" s="1"/>
      <c r="Q16" s="1"/>
      <c r="R16" s="1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1:33" ht="30" x14ac:dyDescent="0.2">
      <c r="A17" s="91"/>
      <c r="B17" s="108" t="s">
        <v>188</v>
      </c>
      <c r="C17" s="99" t="e">
        <f>C18+C20</f>
        <v>#VALUE!</v>
      </c>
      <c r="D17" s="100"/>
      <c r="E17" s="101"/>
      <c r="F17" s="1"/>
      <c r="G17" s="89"/>
      <c r="H17" s="89"/>
      <c r="I17" s="89"/>
      <c r="J17" s="89"/>
      <c r="K17" s="1"/>
      <c r="P17" s="1"/>
      <c r="Q17" s="1"/>
      <c r="R17" s="1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1:33" ht="43.5" thickBot="1" x14ac:dyDescent="0.25">
      <c r="A18" s="91"/>
      <c r="B18" s="109" t="s">
        <v>189</v>
      </c>
      <c r="C18" s="104"/>
      <c r="D18" s="105"/>
      <c r="E18" s="80"/>
      <c r="F18" s="1"/>
      <c r="G18" s="89"/>
      <c r="H18" s="89"/>
      <c r="I18" s="89"/>
      <c r="J18" s="89"/>
      <c r="K18" s="1"/>
      <c r="P18" s="1"/>
      <c r="Q18" s="1"/>
      <c r="R18" s="1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1:33" ht="15" thickBot="1" x14ac:dyDescent="0.25">
      <c r="A19" s="91"/>
      <c r="B19" s="91"/>
      <c r="C19" s="91"/>
      <c r="D19" s="91"/>
      <c r="E19" s="91"/>
      <c r="F19" s="1"/>
      <c r="G19" s="89"/>
      <c r="H19" s="89"/>
      <c r="I19" s="89"/>
      <c r="J19" s="89"/>
      <c r="K19" s="1"/>
      <c r="P19" s="1"/>
      <c r="Q19" s="1"/>
      <c r="R19" s="1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1:33" ht="75" x14ac:dyDescent="0.2">
      <c r="A20" s="91"/>
      <c r="B20" s="254" t="s">
        <v>190</v>
      </c>
      <c r="C20" s="206" t="s">
        <v>378</v>
      </c>
      <c r="D20" s="206" t="s">
        <v>378</v>
      </c>
      <c r="E20" s="255" t="s">
        <v>183</v>
      </c>
      <c r="F20" s="1"/>
      <c r="G20" s="89"/>
      <c r="H20" s="89"/>
      <c r="I20" s="89"/>
      <c r="J20" s="89"/>
      <c r="K20" s="1"/>
      <c r="P20" s="1"/>
      <c r="Q20" s="1"/>
      <c r="R20" s="1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</row>
    <row r="21" spans="1:33" ht="15" thickBot="1" x14ac:dyDescent="0.25">
      <c r="A21" s="110"/>
      <c r="B21" s="256" t="s">
        <v>184</v>
      </c>
      <c r="C21" s="257" t="e">
        <f>C20-C23</f>
        <v>#VALUE!</v>
      </c>
      <c r="D21" s="258">
        <f>D23</f>
        <v>0</v>
      </c>
      <c r="E21" s="259"/>
      <c r="F21" s="1"/>
      <c r="G21" s="89"/>
      <c r="H21" s="89"/>
      <c r="I21" s="89"/>
      <c r="J21" s="89"/>
      <c r="K21" s="1"/>
      <c r="P21" s="1"/>
      <c r="Q21" s="1"/>
      <c r="R21" s="1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</row>
    <row r="22" spans="1:33" ht="15" thickBot="1" x14ac:dyDescent="0.25">
      <c r="A22" s="110"/>
      <c r="B22" s="110"/>
      <c r="C22" s="110"/>
      <c r="D22" s="110"/>
      <c r="E22" s="110"/>
      <c r="F22" s="1"/>
      <c r="G22" s="89"/>
      <c r="H22" s="89"/>
      <c r="I22" s="89"/>
      <c r="J22" s="89"/>
      <c r="K22" s="1"/>
      <c r="P22" s="1"/>
      <c r="Q22" s="1"/>
      <c r="R22" s="1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</row>
    <row r="23" spans="1:33" ht="45" x14ac:dyDescent="0.2">
      <c r="A23" s="110"/>
      <c r="B23" s="245" t="s">
        <v>191</v>
      </c>
      <c r="C23" s="246">
        <f>SUM(C25:C25)</f>
        <v>0</v>
      </c>
      <c r="D23" s="247">
        <f>SUM(D25:D25)</f>
        <v>0</v>
      </c>
      <c r="E23" s="248"/>
      <c r="F23" s="1"/>
      <c r="G23" s="89"/>
      <c r="H23" s="89"/>
      <c r="I23" s="89"/>
      <c r="J23" s="89"/>
      <c r="K23" s="1"/>
      <c r="P23" s="1"/>
      <c r="Q23" s="1"/>
      <c r="R23" s="1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</row>
    <row r="24" spans="1:33" ht="42.75" x14ac:dyDescent="0.2">
      <c r="A24" s="110"/>
      <c r="B24" s="249" t="s">
        <v>192</v>
      </c>
      <c r="C24" s="243">
        <f>C27</f>
        <v>0</v>
      </c>
      <c r="D24" s="244">
        <f>D27</f>
        <v>0</v>
      </c>
      <c r="E24" s="250"/>
      <c r="F24" s="1"/>
      <c r="G24" s="89"/>
      <c r="H24" s="89"/>
      <c r="I24" s="89"/>
      <c r="J24" s="89"/>
      <c r="K24" s="1"/>
      <c r="P24" s="1"/>
      <c r="Q24" s="1"/>
      <c r="R24" s="1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</row>
    <row r="25" spans="1:33" ht="15" thickBot="1" x14ac:dyDescent="0.25">
      <c r="A25" s="110"/>
      <c r="B25" s="251" t="s">
        <v>379</v>
      </c>
      <c r="C25" s="252" t="s">
        <v>378</v>
      </c>
      <c r="D25" s="252" t="s">
        <v>378</v>
      </c>
      <c r="E25" s="253"/>
      <c r="F25" s="1"/>
      <c r="G25" s="89"/>
      <c r="H25" s="89"/>
      <c r="I25" s="89"/>
      <c r="J25" s="89"/>
      <c r="K25" s="1"/>
      <c r="P25" s="1"/>
      <c r="Q25" s="1"/>
      <c r="R25" s="1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</row>
    <row r="26" spans="1:33" s="21" customFormat="1" ht="15" thickBot="1" x14ac:dyDescent="0.25">
      <c r="A26" s="110"/>
      <c r="B26" s="110"/>
      <c r="C26" s="110"/>
      <c r="D26" s="110"/>
      <c r="E26" s="110"/>
      <c r="F26" s="110"/>
      <c r="G26" s="89"/>
      <c r="H26" s="89"/>
      <c r="I26" s="89"/>
      <c r="J26" s="89"/>
      <c r="K26" s="1"/>
      <c r="L26" s="20"/>
      <c r="M26" s="20"/>
      <c r="N26" s="20"/>
      <c r="O26" s="20"/>
      <c r="P26" s="1"/>
      <c r="Q26" s="1"/>
      <c r="R26" s="1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</row>
    <row r="27" spans="1:33" s="21" customFormat="1" ht="60" x14ac:dyDescent="0.2">
      <c r="A27" s="91"/>
      <c r="B27" s="232" t="s">
        <v>193</v>
      </c>
      <c r="C27" s="233">
        <f>SUM(C28:C29)</f>
        <v>0</v>
      </c>
      <c r="D27" s="234">
        <f>SUM(D28:D29)</f>
        <v>0</v>
      </c>
      <c r="E27" s="235"/>
      <c r="F27" s="1"/>
      <c r="G27" s="89"/>
      <c r="H27" s="89"/>
      <c r="I27" s="89"/>
      <c r="J27" s="89"/>
      <c r="K27" s="1"/>
      <c r="L27" s="20"/>
      <c r="M27" s="20"/>
      <c r="N27" s="20"/>
      <c r="O27" s="20"/>
      <c r="P27" s="1"/>
      <c r="Q27" s="1"/>
      <c r="R27" s="1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</row>
    <row r="28" spans="1:33" s="21" customFormat="1" ht="57" x14ac:dyDescent="0.2">
      <c r="A28" s="91"/>
      <c r="B28" s="236" t="s">
        <v>194</v>
      </c>
      <c r="C28" s="116" t="s">
        <v>379</v>
      </c>
      <c r="D28" s="193" t="s">
        <v>378</v>
      </c>
      <c r="E28" s="237"/>
      <c r="F28" s="1"/>
      <c r="G28" s="89"/>
      <c r="H28" s="89"/>
      <c r="I28" s="89"/>
      <c r="J28" s="89"/>
      <c r="K28" s="1"/>
      <c r="L28" s="20"/>
      <c r="M28" s="20"/>
      <c r="N28" s="20"/>
      <c r="O28" s="20"/>
      <c r="P28" s="1"/>
      <c r="Q28" s="1"/>
      <c r="R28" s="1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</row>
    <row r="29" spans="1:33" s="21" customFormat="1" ht="43.5" thickBot="1" x14ac:dyDescent="0.25">
      <c r="A29" s="91"/>
      <c r="B29" s="238" t="s">
        <v>195</v>
      </c>
      <c r="C29" s="239" t="s">
        <v>379</v>
      </c>
      <c r="D29" s="240" t="s">
        <v>378</v>
      </c>
      <c r="E29" s="241"/>
      <c r="F29" s="1"/>
      <c r="G29" s="89"/>
      <c r="H29" s="89"/>
      <c r="I29" s="89"/>
      <c r="J29" s="89"/>
      <c r="K29" s="1"/>
      <c r="L29" s="20"/>
      <c r="M29" s="20"/>
      <c r="N29" s="20"/>
      <c r="O29" s="20"/>
      <c r="P29" s="1"/>
      <c r="Q29" s="1"/>
      <c r="R29" s="1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</row>
    <row r="30" spans="1:33" s="21" customFormat="1" x14ac:dyDescent="0.2">
      <c r="A30" s="91"/>
      <c r="B30" s="20"/>
      <c r="C30" s="20"/>
      <c r="D30" s="20"/>
      <c r="E30" s="20"/>
      <c r="F30" s="1"/>
      <c r="G30" s="89"/>
      <c r="H30" s="89"/>
      <c r="I30" s="89"/>
      <c r="J30" s="89"/>
      <c r="K30" s="1"/>
      <c r="L30" s="20"/>
      <c r="M30" s="20"/>
      <c r="N30" s="20"/>
      <c r="O30" s="20"/>
      <c r="P30" s="1"/>
      <c r="Q30" s="1"/>
      <c r="R30" s="1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</row>
    <row r="31" spans="1:33" s="21" customFormat="1" x14ac:dyDescent="0.2">
      <c r="A31" s="1"/>
      <c r="B31" s="20"/>
      <c r="C31" s="20"/>
      <c r="D31" s="192"/>
      <c r="E31" s="20"/>
      <c r="F31" s="1"/>
      <c r="G31" s="89"/>
      <c r="H31" s="89"/>
      <c r="I31" s="89"/>
      <c r="J31" s="89"/>
      <c r="K31" s="1"/>
      <c r="L31" s="20"/>
      <c r="M31" s="20"/>
      <c r="N31" s="20"/>
      <c r="O31" s="20"/>
      <c r="P31" s="1"/>
      <c r="Q31" s="1"/>
      <c r="R31" s="1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</row>
    <row r="32" spans="1:33" s="21" customFormat="1" x14ac:dyDescent="0.2">
      <c r="A32" s="1"/>
      <c r="B32" s="20"/>
      <c r="C32" s="20"/>
      <c r="D32" s="20"/>
      <c r="E32" s="20"/>
      <c r="F32" s="1"/>
      <c r="G32" s="89"/>
      <c r="H32" s="89"/>
      <c r="I32" s="89"/>
      <c r="J32" s="89"/>
      <c r="K32" s="1"/>
      <c r="L32" s="20"/>
      <c r="M32" s="20"/>
      <c r="N32" s="20"/>
      <c r="O32" s="20"/>
      <c r="P32" s="1"/>
      <c r="Q32" s="1"/>
      <c r="R32" s="1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</row>
    <row r="33" spans="1:33" s="21" customFormat="1" x14ac:dyDescent="0.2">
      <c r="A33" s="1"/>
      <c r="B33" s="20"/>
      <c r="C33" s="20"/>
      <c r="D33" s="20"/>
      <c r="E33" s="20"/>
      <c r="F33" s="1"/>
      <c r="G33" s="89"/>
      <c r="H33" s="89"/>
      <c r="I33" s="89"/>
      <c r="J33" s="89"/>
      <c r="K33" s="1"/>
      <c r="L33" s="20"/>
      <c r="M33" s="20"/>
      <c r="N33" s="20"/>
      <c r="O33" s="20"/>
      <c r="P33" s="1"/>
      <c r="Q33" s="1"/>
      <c r="R33" s="1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</row>
    <row r="34" spans="1:33" s="21" customFormat="1" x14ac:dyDescent="0.2">
      <c r="A34" s="1"/>
      <c r="B34" s="20"/>
      <c r="C34" s="20"/>
      <c r="D34" s="20"/>
      <c r="E34" s="20"/>
      <c r="F34" s="1"/>
      <c r="G34" s="1"/>
      <c r="H34" s="1"/>
      <c r="I34" s="1"/>
      <c r="J34" s="1"/>
      <c r="K34" s="1"/>
      <c r="L34" s="20"/>
      <c r="M34" s="20"/>
      <c r="N34" s="20"/>
      <c r="O34" s="20"/>
      <c r="P34" s="1"/>
      <c r="Q34" s="1"/>
      <c r="R34" s="1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</row>
    <row r="35" spans="1:33" s="21" customFormat="1" x14ac:dyDescent="0.2">
      <c r="A35" s="1"/>
      <c r="B35" s="20"/>
      <c r="C35" s="20"/>
      <c r="D35" s="20"/>
      <c r="E35" s="20"/>
      <c r="F35" s="1"/>
      <c r="G35" s="1"/>
      <c r="H35" s="1"/>
      <c r="I35" s="1"/>
      <c r="J35" s="1"/>
      <c r="K35" s="1"/>
      <c r="L35" s="20"/>
      <c r="M35" s="20"/>
      <c r="N35" s="20"/>
      <c r="O35" s="20"/>
      <c r="P35" s="1"/>
      <c r="Q35" s="1"/>
      <c r="R35" s="1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</row>
    <row r="36" spans="1:33" s="21" customFormat="1" ht="15" x14ac:dyDescent="0.2">
      <c r="A36" s="1"/>
      <c r="B36" s="20"/>
      <c r="C36" s="20"/>
      <c r="D36" s="20"/>
      <c r="E36" s="20"/>
      <c r="F36" s="1"/>
      <c r="G36" s="120"/>
      <c r="H36" s="1"/>
      <c r="I36" s="120"/>
      <c r="J36" s="1"/>
      <c r="K36" s="1"/>
      <c r="L36" s="20"/>
      <c r="M36" s="20"/>
      <c r="N36" s="20"/>
      <c r="O36" s="20"/>
      <c r="P36" s="1"/>
      <c r="Q36" s="1"/>
      <c r="R36" s="1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</row>
    <row r="37" spans="1:33" s="21" customFormat="1" x14ac:dyDescent="0.2">
      <c r="A37" s="1"/>
      <c r="B37" s="20"/>
      <c r="C37" s="20"/>
      <c r="D37" s="20"/>
      <c r="E37" s="20"/>
      <c r="F37" s="1"/>
      <c r="G37" s="1"/>
      <c r="H37" s="1"/>
      <c r="I37" s="1"/>
      <c r="J37" s="1"/>
      <c r="K37" s="1"/>
      <c r="L37" s="20"/>
      <c r="M37" s="20"/>
      <c r="N37" s="20"/>
      <c r="O37" s="20"/>
      <c r="P37" s="1"/>
      <c r="Q37" s="1"/>
      <c r="R37" s="1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</row>
    <row r="38" spans="1:33" s="21" customFormat="1" x14ac:dyDescent="0.2">
      <c r="A38" s="1"/>
      <c r="B38" s="20"/>
      <c r="C38" s="20"/>
      <c r="D38" s="20"/>
      <c r="E38" s="20"/>
      <c r="F38" s="1"/>
      <c r="G38" s="1"/>
      <c r="H38" s="1"/>
      <c r="I38" s="1"/>
      <c r="J38" s="1"/>
      <c r="K38" s="1"/>
      <c r="L38" s="20"/>
      <c r="M38" s="20"/>
      <c r="N38" s="20"/>
      <c r="O38" s="20"/>
      <c r="P38" s="1"/>
      <c r="Q38" s="1"/>
      <c r="R38" s="1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</row>
    <row r="39" spans="1:33" s="21" customFormat="1" ht="15" x14ac:dyDescent="0.2">
      <c r="A39" s="1"/>
      <c r="B39" s="20"/>
      <c r="C39" s="20"/>
      <c r="D39" s="20"/>
      <c r="E39" s="20"/>
      <c r="F39" s="1"/>
      <c r="G39" s="120"/>
      <c r="H39" s="1"/>
      <c r="I39" s="120"/>
      <c r="J39" s="1"/>
      <c r="K39" s="1"/>
      <c r="L39" s="20"/>
      <c r="M39" s="20"/>
      <c r="N39" s="20"/>
      <c r="O39" s="20"/>
      <c r="P39" s="1"/>
      <c r="Q39" s="1"/>
      <c r="R39" s="1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</row>
    <row r="40" spans="1:33" s="21" customFormat="1" x14ac:dyDescent="0.2">
      <c r="A40" s="1"/>
      <c r="B40" s="20"/>
      <c r="C40" s="20"/>
      <c r="D40" s="20"/>
      <c r="E40" s="20"/>
      <c r="F40" s="1"/>
      <c r="G40" s="1"/>
      <c r="H40" s="1"/>
      <c r="I40" s="1"/>
      <c r="J40" s="1"/>
      <c r="K40" s="1"/>
      <c r="L40" s="20"/>
      <c r="M40" s="20"/>
      <c r="N40" s="20"/>
      <c r="O40" s="20"/>
      <c r="P40" s="1"/>
      <c r="Q40" s="1"/>
      <c r="R40" s="1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</row>
    <row r="41" spans="1:33" s="21" customFormat="1" x14ac:dyDescent="0.2">
      <c r="A41" s="1"/>
      <c r="B41" s="20"/>
      <c r="C41" s="20"/>
      <c r="D41" s="20"/>
      <c r="E41" s="20"/>
      <c r="F41" s="1"/>
      <c r="G41" s="1"/>
      <c r="H41" s="1"/>
      <c r="I41" s="1"/>
      <c r="J41" s="1"/>
      <c r="K41" s="1"/>
      <c r="L41" s="20"/>
      <c r="M41" s="20"/>
      <c r="N41" s="20"/>
      <c r="O41" s="20"/>
      <c r="P41" s="1"/>
      <c r="Q41" s="1"/>
      <c r="R41" s="1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</row>
    <row r="42" spans="1:33" s="21" customFormat="1" ht="15" x14ac:dyDescent="0.2">
      <c r="A42" s="1"/>
      <c r="B42" s="20"/>
      <c r="C42" s="20"/>
      <c r="D42" s="20"/>
      <c r="E42" s="20"/>
      <c r="F42" s="1"/>
      <c r="G42" s="120"/>
      <c r="H42" s="1"/>
      <c r="I42" s="120"/>
      <c r="J42" s="1"/>
      <c r="K42" s="1"/>
      <c r="L42" s="20"/>
      <c r="M42" s="20"/>
      <c r="N42" s="20"/>
      <c r="O42" s="20"/>
      <c r="P42" s="1"/>
      <c r="Q42" s="1"/>
      <c r="R42" s="1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</row>
    <row r="43" spans="1:33" s="21" customFormat="1" ht="15" x14ac:dyDescent="0.2">
      <c r="A43" s="120"/>
      <c r="B43" s="1"/>
      <c r="C43" s="120"/>
      <c r="D43" s="1"/>
      <c r="E43" s="120"/>
      <c r="F43" s="1"/>
      <c r="G43" s="1"/>
      <c r="H43" s="1"/>
      <c r="I43" s="1"/>
      <c r="J43" s="1"/>
      <c r="K43" s="1"/>
      <c r="L43" s="20"/>
      <c r="M43" s="20"/>
      <c r="N43" s="20"/>
      <c r="O43" s="20"/>
      <c r="P43" s="1"/>
      <c r="Q43" s="1"/>
      <c r="R43" s="1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</row>
    <row r="44" spans="1:33" s="21" customForma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</row>
    <row r="45" spans="1:33" s="21" customFormat="1" ht="15" x14ac:dyDescent="0.2">
      <c r="A45" s="1"/>
      <c r="B45" s="1"/>
      <c r="C45" s="1"/>
      <c r="D45" s="1"/>
      <c r="E45" s="1"/>
      <c r="F45" s="1"/>
      <c r="G45" s="120"/>
      <c r="H45" s="1"/>
      <c r="I45" s="120"/>
      <c r="J45" s="1"/>
      <c r="K45" s="1"/>
      <c r="L45" s="1"/>
      <c r="M45" s="1"/>
      <c r="N45" s="1"/>
      <c r="O45" s="1"/>
      <c r="P45" s="1"/>
      <c r="Q45" s="1"/>
      <c r="R45" s="1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</row>
    <row r="46" spans="1:33" s="21" customFormat="1" ht="15" x14ac:dyDescent="0.2">
      <c r="A46" s="120"/>
      <c r="B46" s="1"/>
      <c r="C46" s="120"/>
      <c r="D46" s="1"/>
      <c r="E46" s="120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</row>
    <row r="47" spans="1:33" s="21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</row>
    <row r="48" spans="1:33" s="21" customFormat="1" ht="15" x14ac:dyDescent="0.2">
      <c r="A48" s="1"/>
      <c r="B48" s="1"/>
      <c r="C48" s="1"/>
      <c r="D48" s="1"/>
      <c r="E48" s="1"/>
      <c r="F48" s="1"/>
      <c r="G48" s="120"/>
      <c r="H48" s="1"/>
      <c r="I48" s="120"/>
      <c r="J48" s="1"/>
      <c r="K48" s="1"/>
      <c r="L48" s="1"/>
      <c r="M48" s="1"/>
      <c r="N48" s="1"/>
      <c r="O48" s="1"/>
      <c r="P48" s="1"/>
      <c r="Q48" s="1"/>
      <c r="R48" s="1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</row>
    <row r="49" spans="1:33" s="21" customFormat="1" ht="15" x14ac:dyDescent="0.2">
      <c r="A49" s="120"/>
      <c r="B49" s="1"/>
      <c r="C49" s="120"/>
      <c r="D49" s="1"/>
      <c r="E49" s="12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</row>
    <row r="50" spans="1:33" s="21" customForma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</row>
    <row r="51" spans="1:33" s="21" customFormat="1" ht="15" x14ac:dyDescent="0.2">
      <c r="A51" s="1"/>
      <c r="B51" s="1"/>
      <c r="C51" s="1"/>
      <c r="D51" s="1"/>
      <c r="E51" s="1"/>
      <c r="F51" s="1"/>
      <c r="G51" s="120"/>
      <c r="H51" s="1"/>
      <c r="I51" s="120"/>
      <c r="J51" s="1"/>
      <c r="K51" s="1"/>
      <c r="L51" s="1"/>
      <c r="M51" s="1"/>
      <c r="N51" s="1"/>
      <c r="O51" s="1"/>
      <c r="P51" s="1"/>
      <c r="Q51" s="1"/>
      <c r="R51" s="1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</row>
    <row r="52" spans="1:33" s="21" customFormat="1" ht="15" x14ac:dyDescent="0.2">
      <c r="A52" s="120"/>
      <c r="B52" s="1"/>
      <c r="C52" s="120"/>
      <c r="D52" s="1"/>
      <c r="E52" s="12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</row>
    <row r="53" spans="1:33" s="21" customForma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</row>
    <row r="54" spans="1:33" s="21" customFormat="1" ht="15" x14ac:dyDescent="0.2">
      <c r="A54" s="1"/>
      <c r="B54" s="1"/>
      <c r="C54" s="1"/>
      <c r="D54" s="1"/>
      <c r="E54" s="1"/>
      <c r="F54" s="1"/>
      <c r="G54" s="120"/>
      <c r="H54" s="1"/>
      <c r="I54" s="120"/>
      <c r="J54" s="1"/>
      <c r="K54" s="1"/>
      <c r="L54" s="1"/>
      <c r="M54" s="1"/>
      <c r="N54" s="1"/>
      <c r="O54" s="1"/>
      <c r="P54" s="1"/>
      <c r="Q54" s="1"/>
      <c r="R54" s="1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</row>
    <row r="55" spans="1:33" s="21" customFormat="1" ht="15" x14ac:dyDescent="0.2">
      <c r="A55" s="120"/>
      <c r="B55" s="1"/>
      <c r="C55" s="120"/>
      <c r="D55" s="1"/>
      <c r="E55" s="120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</row>
    <row r="56" spans="1:33" s="21" customForma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</row>
    <row r="57" spans="1:33" s="21" customFormat="1" ht="15" x14ac:dyDescent="0.2">
      <c r="A57" s="1"/>
      <c r="B57" s="1"/>
      <c r="C57" s="1"/>
      <c r="D57" s="1"/>
      <c r="E57" s="1"/>
      <c r="F57" s="1"/>
      <c r="G57" s="120"/>
      <c r="H57" s="1"/>
      <c r="I57" s="120"/>
      <c r="J57" s="1"/>
      <c r="K57" s="1"/>
      <c r="L57" s="1"/>
      <c r="M57" s="1"/>
      <c r="N57" s="1"/>
      <c r="O57" s="1"/>
      <c r="P57" s="1"/>
      <c r="Q57" s="1"/>
      <c r="R57" s="1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</row>
    <row r="58" spans="1:33" s="21" customFormat="1" ht="15" x14ac:dyDescent="0.2">
      <c r="A58" s="120"/>
      <c r="B58" s="1"/>
      <c r="C58" s="120"/>
      <c r="D58" s="1"/>
      <c r="E58" s="120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</row>
    <row r="59" spans="1:33" s="21" customForma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</row>
    <row r="60" spans="1:33" s="21" customFormat="1" ht="15" x14ac:dyDescent="0.2">
      <c r="A60" s="1"/>
      <c r="B60" s="1"/>
      <c r="C60" s="1"/>
      <c r="D60" s="1"/>
      <c r="E60" s="1"/>
      <c r="F60" s="1"/>
      <c r="G60" s="120"/>
      <c r="H60" s="1"/>
      <c r="I60" s="120"/>
      <c r="J60" s="1"/>
      <c r="K60" s="1"/>
      <c r="L60" s="1"/>
      <c r="M60" s="1"/>
      <c r="N60" s="1"/>
      <c r="O60" s="1"/>
      <c r="P60" s="1"/>
      <c r="Q60" s="1"/>
      <c r="R60" s="1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</row>
    <row r="61" spans="1:33" s="21" customFormat="1" ht="15" x14ac:dyDescent="0.2">
      <c r="A61" s="120"/>
      <c r="B61" s="1"/>
      <c r="C61" s="120"/>
      <c r="D61" s="1"/>
      <c r="E61" s="120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</row>
    <row r="62" spans="1:33" s="21" customForma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</row>
    <row r="63" spans="1:33" s="21" customFormat="1" ht="15" x14ac:dyDescent="0.2">
      <c r="A63" s="1"/>
      <c r="B63" s="1"/>
      <c r="C63" s="1"/>
      <c r="D63" s="1"/>
      <c r="E63" s="1"/>
      <c r="F63" s="1"/>
      <c r="G63" s="120"/>
      <c r="H63" s="1"/>
      <c r="I63" s="120"/>
      <c r="J63" s="1"/>
      <c r="K63" s="1"/>
      <c r="L63" s="1"/>
      <c r="M63" s="1"/>
      <c r="N63" s="1"/>
      <c r="O63" s="1"/>
      <c r="P63" s="1"/>
      <c r="Q63" s="1"/>
      <c r="R63" s="1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</row>
    <row r="64" spans="1:33" s="21" customFormat="1" ht="15" x14ac:dyDescent="0.2">
      <c r="A64" s="120"/>
      <c r="B64" s="1"/>
      <c r="C64" s="120"/>
      <c r="D64" s="1"/>
      <c r="E64" s="120"/>
      <c r="F64" s="1"/>
      <c r="G64" s="50"/>
      <c r="H64" s="47"/>
      <c r="I64" s="47"/>
      <c r="J64" s="1"/>
      <c r="K64" s="1"/>
      <c r="L64" s="1"/>
      <c r="M64" s="1"/>
      <c r="N64" s="1"/>
      <c r="O64" s="1"/>
      <c r="P64" s="1"/>
      <c r="Q64" s="1"/>
      <c r="R64" s="1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</row>
    <row r="65" spans="1:33" s="21" customFormat="1" x14ac:dyDescent="0.2">
      <c r="A65" s="1"/>
      <c r="B65" s="1"/>
      <c r="C65" s="1"/>
      <c r="D65" s="1"/>
      <c r="E65" s="1"/>
      <c r="F65" s="1"/>
      <c r="G65" s="50"/>
      <c r="H65" s="47"/>
      <c r="I65" s="47"/>
      <c r="J65" s="1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</row>
    <row r="66" spans="1:33" s="21" customFormat="1" x14ac:dyDescent="0.2">
      <c r="A66" s="1"/>
      <c r="B66" s="1"/>
      <c r="C66" s="1"/>
      <c r="D66" s="1"/>
      <c r="E66" s="1"/>
      <c r="F66" s="1"/>
      <c r="G66" s="50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</row>
    <row r="67" spans="1:33" s="21" customFormat="1" x14ac:dyDescent="0.2">
      <c r="A67" s="47"/>
      <c r="B67" s="50"/>
      <c r="C67" s="50"/>
      <c r="D67" s="50"/>
      <c r="E67" s="50"/>
      <c r="F67" s="47"/>
      <c r="G67" s="50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</row>
    <row r="68" spans="1:33" s="21" customFormat="1" x14ac:dyDescent="0.2">
      <c r="A68" s="47"/>
      <c r="B68" s="50"/>
      <c r="C68" s="50"/>
      <c r="D68" s="50"/>
      <c r="E68" s="50"/>
      <c r="F68" s="47"/>
      <c r="G68" s="50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</row>
    <row r="69" spans="1:33" s="21" customFormat="1" x14ac:dyDescent="0.2">
      <c r="A69" s="47"/>
      <c r="B69" s="50"/>
      <c r="C69" s="50"/>
      <c r="D69" s="50"/>
      <c r="E69" s="50"/>
      <c r="F69" s="47"/>
      <c r="G69" s="50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</row>
    <row r="70" spans="1:33" s="21" customFormat="1" x14ac:dyDescent="0.2">
      <c r="A70" s="47"/>
      <c r="B70" s="50"/>
      <c r="C70" s="50"/>
      <c r="D70" s="50"/>
      <c r="E70" s="50"/>
      <c r="F70" s="47"/>
      <c r="G70" s="50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</row>
    <row r="71" spans="1:33" s="21" customFormat="1" x14ac:dyDescent="0.2">
      <c r="A71" s="47"/>
      <c r="B71" s="50"/>
      <c r="C71" s="50"/>
      <c r="D71" s="50"/>
      <c r="E71" s="50"/>
      <c r="F71" s="47"/>
      <c r="G71" s="50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</row>
    <row r="72" spans="1:33" s="21" customFormat="1" x14ac:dyDescent="0.2">
      <c r="A72" s="47"/>
      <c r="B72" s="50"/>
      <c r="C72" s="50"/>
      <c r="D72" s="50"/>
      <c r="E72" s="50"/>
      <c r="F72" s="47"/>
      <c r="G72" s="50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</row>
    <row r="73" spans="1:33" s="21" customFormat="1" x14ac:dyDescent="0.2">
      <c r="A73" s="47"/>
      <c r="B73" s="50"/>
      <c r="C73" s="50"/>
      <c r="D73" s="50"/>
      <c r="E73" s="50"/>
      <c r="F73" s="47"/>
      <c r="G73" s="50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</row>
    <row r="74" spans="1:33" s="21" customFormat="1" x14ac:dyDescent="0.2">
      <c r="A74" s="47"/>
      <c r="B74" s="50"/>
      <c r="C74" s="50"/>
      <c r="D74" s="50"/>
      <c r="E74" s="50"/>
      <c r="F74" s="47"/>
      <c r="G74" s="50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</row>
    <row r="75" spans="1:33" s="21" customFormat="1" x14ac:dyDescent="0.2">
      <c r="A75" s="47"/>
      <c r="B75" s="50"/>
      <c r="C75" s="50"/>
      <c r="D75" s="50"/>
      <c r="E75" s="50"/>
      <c r="F75" s="47"/>
      <c r="G75" s="50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</row>
    <row r="76" spans="1:33" s="21" customFormat="1" x14ac:dyDescent="0.2">
      <c r="A76" s="47"/>
      <c r="B76" s="50"/>
      <c r="C76" s="50"/>
      <c r="D76" s="50"/>
      <c r="E76" s="50"/>
      <c r="F76" s="47"/>
      <c r="G76" s="50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</row>
    <row r="77" spans="1:33" s="21" customFormat="1" x14ac:dyDescent="0.2">
      <c r="A77" s="47"/>
      <c r="B77" s="50"/>
      <c r="C77" s="50"/>
      <c r="D77" s="50"/>
      <c r="E77" s="50"/>
      <c r="F77" s="47"/>
      <c r="G77" s="50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</row>
    <row r="78" spans="1:33" s="21" customFormat="1" x14ac:dyDescent="0.2">
      <c r="A78" s="47"/>
      <c r="B78" s="50"/>
      <c r="C78" s="50"/>
      <c r="D78" s="50"/>
      <c r="E78" s="50"/>
      <c r="F78" s="47"/>
      <c r="G78" s="50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</row>
    <row r="79" spans="1:33" s="21" customFormat="1" x14ac:dyDescent="0.2">
      <c r="A79" s="47"/>
      <c r="B79" s="50"/>
      <c r="C79" s="50"/>
      <c r="D79" s="50"/>
      <c r="E79" s="50"/>
      <c r="F79" s="47"/>
      <c r="G79" s="50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</row>
    <row r="80" spans="1:33" s="21" customFormat="1" x14ac:dyDescent="0.2">
      <c r="A80" s="47"/>
      <c r="B80" s="50"/>
      <c r="C80" s="50"/>
      <c r="D80" s="50"/>
      <c r="E80" s="50"/>
      <c r="F80" s="47"/>
      <c r="G80" s="50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</row>
    <row r="81" spans="1:33" s="21" customFormat="1" x14ac:dyDescent="0.2">
      <c r="A81" s="47"/>
      <c r="B81" s="50"/>
      <c r="C81" s="50"/>
      <c r="D81" s="50"/>
      <c r="E81" s="50"/>
      <c r="F81" s="47"/>
      <c r="G81" s="50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</row>
    <row r="82" spans="1:33" s="21" customFormat="1" x14ac:dyDescent="0.2">
      <c r="A82" s="47"/>
      <c r="B82" s="50"/>
      <c r="C82" s="50"/>
      <c r="D82" s="50"/>
      <c r="E82" s="50"/>
      <c r="F82" s="47"/>
      <c r="G82" s="50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</row>
    <row r="83" spans="1:33" s="21" customFormat="1" x14ac:dyDescent="0.2">
      <c r="A83" s="47"/>
      <c r="B83" s="50"/>
      <c r="C83" s="50"/>
      <c r="D83" s="50"/>
      <c r="E83" s="50"/>
      <c r="F83" s="47"/>
      <c r="G83" s="50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</row>
    <row r="84" spans="1:33" s="21" customFormat="1" x14ac:dyDescent="0.2">
      <c r="A84" s="47"/>
      <c r="B84" s="50"/>
      <c r="C84" s="50"/>
      <c r="D84" s="50"/>
      <c r="E84" s="50"/>
      <c r="F84" s="47"/>
      <c r="G84" s="50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</row>
    <row r="85" spans="1:33" s="21" customFormat="1" x14ac:dyDescent="0.2">
      <c r="A85" s="47"/>
      <c r="B85" s="50"/>
      <c r="C85" s="50"/>
      <c r="D85" s="50"/>
      <c r="E85" s="50"/>
      <c r="F85" s="47"/>
      <c r="G85" s="50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</row>
    <row r="86" spans="1:33" s="21" customFormat="1" x14ac:dyDescent="0.2">
      <c r="A86" s="47"/>
      <c r="B86" s="50"/>
      <c r="C86" s="50"/>
      <c r="D86" s="50"/>
      <c r="E86" s="50"/>
      <c r="F86" s="47"/>
      <c r="G86" s="50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</row>
    <row r="87" spans="1:33" s="21" customFormat="1" x14ac:dyDescent="0.2">
      <c r="A87" s="47"/>
      <c r="B87" s="50"/>
      <c r="C87" s="50"/>
      <c r="D87" s="50"/>
      <c r="E87" s="50"/>
      <c r="F87" s="47"/>
      <c r="G87" s="50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</row>
    <row r="88" spans="1:33" s="21" customFormat="1" x14ac:dyDescent="0.2">
      <c r="A88" s="47"/>
      <c r="B88" s="50"/>
      <c r="C88" s="50"/>
      <c r="D88" s="50"/>
      <c r="E88" s="50"/>
      <c r="F88" s="47"/>
      <c r="G88" s="50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20"/>
      <c r="AB88" s="20"/>
      <c r="AC88" s="20"/>
      <c r="AD88" s="20"/>
      <c r="AE88" s="20"/>
      <c r="AF88" s="20"/>
      <c r="AG88" s="20"/>
    </row>
    <row r="89" spans="1:33" s="21" customFormat="1" x14ac:dyDescent="0.2">
      <c r="A89" s="47"/>
      <c r="B89" s="50"/>
      <c r="C89" s="50"/>
      <c r="D89" s="50"/>
      <c r="E89" s="50"/>
      <c r="F89" s="47"/>
      <c r="G89" s="50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20"/>
      <c r="AB89" s="20"/>
      <c r="AC89" s="20"/>
      <c r="AD89" s="20"/>
      <c r="AE89" s="20"/>
      <c r="AF89" s="20"/>
      <c r="AG89" s="20"/>
    </row>
    <row r="90" spans="1:33" s="21" customFormat="1" x14ac:dyDescent="0.2">
      <c r="A90" s="47"/>
      <c r="B90" s="50"/>
      <c r="C90" s="50"/>
      <c r="D90" s="50"/>
      <c r="E90" s="50"/>
      <c r="F90" s="47"/>
      <c r="G90" s="50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20"/>
      <c r="AB90" s="20"/>
      <c r="AC90" s="20"/>
      <c r="AD90" s="20"/>
      <c r="AE90" s="20"/>
      <c r="AF90" s="20"/>
      <c r="AG90" s="20"/>
    </row>
    <row r="91" spans="1:33" s="21" customFormat="1" x14ac:dyDescent="0.2">
      <c r="A91" s="47"/>
      <c r="B91" s="50"/>
      <c r="C91" s="50"/>
      <c r="D91" s="50"/>
      <c r="E91" s="50"/>
      <c r="F91" s="47"/>
      <c r="G91" s="50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20"/>
      <c r="AB91" s="20"/>
      <c r="AC91" s="20"/>
      <c r="AD91" s="20"/>
      <c r="AE91" s="20"/>
      <c r="AF91" s="20"/>
      <c r="AG91" s="20"/>
    </row>
    <row r="92" spans="1:33" s="21" customFormat="1" x14ac:dyDescent="0.2">
      <c r="A92" s="47"/>
      <c r="B92" s="50"/>
      <c r="C92" s="50"/>
      <c r="D92" s="50"/>
      <c r="E92" s="50"/>
      <c r="F92" s="47"/>
      <c r="G92" s="50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20"/>
      <c r="AB92" s="20"/>
      <c r="AC92" s="20"/>
      <c r="AD92" s="20"/>
      <c r="AE92" s="20"/>
      <c r="AF92" s="20"/>
      <c r="AG92" s="20"/>
    </row>
    <row r="93" spans="1:33" s="21" customFormat="1" x14ac:dyDescent="0.2">
      <c r="A93" s="47"/>
      <c r="B93" s="50"/>
      <c r="C93" s="50"/>
      <c r="D93" s="50"/>
      <c r="E93" s="50"/>
      <c r="F93" s="47"/>
      <c r="G93" s="50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20"/>
      <c r="AB93" s="20"/>
      <c r="AC93" s="20"/>
      <c r="AD93" s="20"/>
      <c r="AE93" s="20"/>
      <c r="AF93" s="20"/>
      <c r="AG93" s="20"/>
    </row>
    <row r="94" spans="1:33" s="21" customFormat="1" x14ac:dyDescent="0.2">
      <c r="A94" s="47"/>
      <c r="B94" s="50"/>
      <c r="C94" s="50"/>
      <c r="D94" s="50"/>
      <c r="E94" s="50"/>
      <c r="F94" s="47"/>
      <c r="G94" s="50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20"/>
      <c r="AB94" s="20"/>
      <c r="AC94" s="20"/>
      <c r="AD94" s="20"/>
      <c r="AE94" s="20"/>
      <c r="AF94" s="20"/>
      <c r="AG94" s="20"/>
    </row>
    <row r="95" spans="1:33" s="21" customFormat="1" x14ac:dyDescent="0.2">
      <c r="A95" s="47"/>
      <c r="B95" s="50"/>
      <c r="C95" s="50"/>
      <c r="D95" s="50"/>
      <c r="E95" s="50"/>
      <c r="F95" s="47"/>
      <c r="G95" s="50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20"/>
      <c r="AB95" s="20"/>
      <c r="AC95" s="20"/>
      <c r="AD95" s="20"/>
      <c r="AE95" s="20"/>
      <c r="AF95" s="20"/>
      <c r="AG95" s="20"/>
    </row>
    <row r="96" spans="1:33" s="21" customFormat="1" x14ac:dyDescent="0.2">
      <c r="A96" s="47"/>
      <c r="B96" s="50"/>
      <c r="C96" s="50"/>
      <c r="D96" s="50"/>
      <c r="E96" s="50"/>
      <c r="F96" s="47"/>
      <c r="G96" s="50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20"/>
      <c r="AB96" s="20"/>
      <c r="AC96" s="20"/>
      <c r="AD96" s="20"/>
      <c r="AE96" s="20"/>
      <c r="AF96" s="20"/>
      <c r="AG96" s="20"/>
    </row>
    <row r="97" spans="1:33" s="21" customFormat="1" x14ac:dyDescent="0.2">
      <c r="A97" s="47"/>
      <c r="B97" s="50"/>
      <c r="C97" s="50"/>
      <c r="D97" s="50"/>
      <c r="E97" s="50"/>
      <c r="F97" s="47"/>
      <c r="G97" s="50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20"/>
      <c r="AB97" s="20"/>
      <c r="AC97" s="20"/>
      <c r="AD97" s="20"/>
      <c r="AE97" s="20"/>
      <c r="AF97" s="20"/>
      <c r="AG97" s="20"/>
    </row>
    <row r="98" spans="1:33" s="21" customFormat="1" x14ac:dyDescent="0.2">
      <c r="A98" s="47"/>
      <c r="B98" s="50"/>
      <c r="C98" s="50"/>
      <c r="D98" s="50"/>
      <c r="E98" s="50"/>
      <c r="F98" s="47"/>
      <c r="G98" s="50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20"/>
      <c r="AB98" s="20"/>
      <c r="AC98" s="20"/>
      <c r="AD98" s="20"/>
      <c r="AE98" s="20"/>
      <c r="AF98" s="20"/>
      <c r="AG98" s="20"/>
    </row>
    <row r="99" spans="1:33" s="21" customFormat="1" x14ac:dyDescent="0.2">
      <c r="A99" s="47"/>
      <c r="B99" s="50"/>
      <c r="C99" s="50"/>
      <c r="D99" s="50"/>
      <c r="E99" s="50"/>
      <c r="F99" s="47"/>
      <c r="G99" s="50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20"/>
      <c r="AB99" s="20"/>
      <c r="AC99" s="20"/>
      <c r="AD99" s="20"/>
      <c r="AE99" s="20"/>
      <c r="AF99" s="20"/>
      <c r="AG99" s="20"/>
    </row>
    <row r="100" spans="1:33" s="21" customFormat="1" x14ac:dyDescent="0.2">
      <c r="A100" s="47"/>
      <c r="B100" s="50"/>
      <c r="C100" s="50"/>
      <c r="D100" s="50"/>
      <c r="E100" s="50"/>
      <c r="F100" s="47"/>
      <c r="G100" s="50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20"/>
      <c r="AB100" s="20"/>
      <c r="AC100" s="20"/>
      <c r="AD100" s="20"/>
      <c r="AE100" s="20"/>
      <c r="AF100" s="20"/>
      <c r="AG100" s="20"/>
    </row>
    <row r="101" spans="1:33" s="21" customFormat="1" x14ac:dyDescent="0.2">
      <c r="A101" s="47"/>
      <c r="B101" s="50"/>
      <c r="C101" s="50"/>
      <c r="D101" s="50"/>
      <c r="E101" s="50"/>
      <c r="F101" s="47"/>
      <c r="G101" s="50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20"/>
      <c r="AB101" s="20"/>
      <c r="AC101" s="20"/>
      <c r="AD101" s="20"/>
      <c r="AE101" s="20"/>
      <c r="AF101" s="20"/>
      <c r="AG101" s="20"/>
    </row>
    <row r="102" spans="1:33" s="21" customFormat="1" x14ac:dyDescent="0.2">
      <c r="A102" s="47"/>
      <c r="B102" s="50"/>
      <c r="C102" s="50"/>
      <c r="D102" s="50"/>
      <c r="E102" s="50"/>
      <c r="F102" s="47"/>
      <c r="G102" s="50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20"/>
      <c r="AB102" s="20"/>
      <c r="AC102" s="20"/>
      <c r="AD102" s="20"/>
      <c r="AE102" s="20"/>
      <c r="AF102" s="20"/>
      <c r="AG102" s="20"/>
    </row>
    <row r="103" spans="1:33" s="21" customFormat="1" x14ac:dyDescent="0.2">
      <c r="A103" s="47"/>
      <c r="B103" s="50"/>
      <c r="C103" s="50"/>
      <c r="D103" s="50"/>
      <c r="E103" s="50"/>
      <c r="F103" s="47"/>
      <c r="G103" s="50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20"/>
      <c r="AB103" s="20"/>
      <c r="AC103" s="20"/>
      <c r="AD103" s="20"/>
      <c r="AE103" s="20"/>
      <c r="AF103" s="20"/>
      <c r="AG103" s="20"/>
    </row>
    <row r="104" spans="1:33" s="21" customFormat="1" x14ac:dyDescent="0.2">
      <c r="A104" s="47"/>
      <c r="B104" s="50"/>
      <c r="C104" s="50"/>
      <c r="D104" s="50"/>
      <c r="E104" s="50"/>
      <c r="F104" s="47"/>
      <c r="G104" s="50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20"/>
      <c r="AB104" s="20"/>
      <c r="AC104" s="20"/>
      <c r="AD104" s="20"/>
      <c r="AE104" s="20"/>
      <c r="AF104" s="20"/>
      <c r="AG104" s="20"/>
    </row>
    <row r="105" spans="1:33" s="21" customFormat="1" x14ac:dyDescent="0.2">
      <c r="A105" s="47"/>
      <c r="B105" s="50"/>
      <c r="C105" s="50"/>
      <c r="D105" s="50"/>
      <c r="E105" s="50"/>
      <c r="F105" s="47"/>
      <c r="G105" s="50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20"/>
      <c r="AB105" s="20"/>
      <c r="AC105" s="20"/>
      <c r="AD105" s="20"/>
      <c r="AE105" s="20"/>
      <c r="AF105" s="20"/>
      <c r="AG105" s="20"/>
    </row>
    <row r="106" spans="1:33" s="21" customFormat="1" x14ac:dyDescent="0.2">
      <c r="A106" s="47"/>
      <c r="B106" s="50"/>
      <c r="C106" s="50"/>
      <c r="D106" s="50"/>
      <c r="E106" s="50"/>
      <c r="F106" s="47"/>
      <c r="G106" s="50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20"/>
      <c r="AB106" s="20"/>
      <c r="AC106" s="20"/>
      <c r="AD106" s="20"/>
      <c r="AE106" s="20"/>
      <c r="AF106" s="20"/>
      <c r="AG106" s="20"/>
    </row>
    <row r="107" spans="1:33" s="21" customFormat="1" x14ac:dyDescent="0.2">
      <c r="A107" s="47"/>
      <c r="B107" s="50"/>
      <c r="C107" s="50"/>
      <c r="D107" s="50"/>
      <c r="E107" s="50"/>
      <c r="F107" s="47"/>
      <c r="H107" s="20"/>
      <c r="I107" s="20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20"/>
      <c r="AB107" s="20"/>
      <c r="AC107" s="20"/>
      <c r="AD107" s="20"/>
      <c r="AE107" s="20"/>
      <c r="AF107" s="20"/>
      <c r="AG107" s="20"/>
    </row>
    <row r="108" spans="1:33" s="21" customFormat="1" x14ac:dyDescent="0.2">
      <c r="A108" s="47"/>
      <c r="B108" s="50"/>
      <c r="C108" s="50"/>
      <c r="D108" s="50"/>
      <c r="E108" s="50"/>
      <c r="F108" s="47"/>
      <c r="H108" s="20"/>
      <c r="I108" s="20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20"/>
      <c r="AB108" s="20"/>
      <c r="AC108" s="20"/>
      <c r="AD108" s="20"/>
      <c r="AE108" s="20"/>
      <c r="AF108" s="20"/>
      <c r="AG108" s="20"/>
    </row>
    <row r="109" spans="1:33" s="21" customFormat="1" x14ac:dyDescent="0.2">
      <c r="A109" s="47"/>
      <c r="B109" s="50"/>
      <c r="C109" s="50"/>
      <c r="D109" s="50"/>
      <c r="E109" s="50"/>
      <c r="F109" s="47"/>
      <c r="H109" s="20"/>
      <c r="I109" s="20"/>
      <c r="J109" s="20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20"/>
      <c r="AB109" s="20"/>
      <c r="AC109" s="20"/>
      <c r="AD109" s="20"/>
      <c r="AE109" s="20"/>
      <c r="AF109" s="20"/>
      <c r="AG109" s="20"/>
    </row>
    <row r="110" spans="1:33" s="21" customFormat="1" x14ac:dyDescent="0.2">
      <c r="A110" s="47"/>
      <c r="B110" s="50"/>
      <c r="C110" s="50"/>
      <c r="D110" s="50"/>
      <c r="E110" s="50"/>
      <c r="F110" s="47"/>
      <c r="H110" s="20"/>
      <c r="I110" s="20"/>
      <c r="J110" s="20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20"/>
      <c r="AB110" s="20"/>
      <c r="AC110" s="20"/>
      <c r="AD110" s="20"/>
      <c r="AE110" s="20"/>
      <c r="AF110" s="20"/>
      <c r="AG110" s="20"/>
    </row>
    <row r="111" spans="1:33" s="21" customFormat="1" x14ac:dyDescent="0.2">
      <c r="A111" s="47"/>
      <c r="B111" s="50"/>
      <c r="C111" s="50"/>
      <c r="D111" s="50"/>
      <c r="E111" s="50"/>
      <c r="F111" s="47"/>
      <c r="H111" s="20"/>
      <c r="I111" s="20"/>
      <c r="J111" s="20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20"/>
      <c r="AB111" s="20"/>
      <c r="AC111" s="20"/>
      <c r="AD111" s="20"/>
      <c r="AE111" s="20"/>
      <c r="AF111" s="20"/>
      <c r="AG111" s="20"/>
    </row>
    <row r="112" spans="1:33" s="21" customFormat="1" x14ac:dyDescent="0.2">
      <c r="A112" s="47"/>
      <c r="B112" s="50"/>
      <c r="C112" s="50"/>
      <c r="D112" s="50"/>
      <c r="E112" s="50"/>
      <c r="F112" s="47"/>
      <c r="H112" s="20"/>
      <c r="I112" s="20"/>
      <c r="J112" s="20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20"/>
      <c r="AB112" s="20"/>
      <c r="AC112" s="20"/>
      <c r="AD112" s="20"/>
      <c r="AE112" s="20"/>
      <c r="AF112" s="20"/>
      <c r="AG112" s="20"/>
    </row>
    <row r="113" spans="1:33" s="21" customFormat="1" x14ac:dyDescent="0.2">
      <c r="A113" s="47"/>
      <c r="B113" s="50"/>
      <c r="C113" s="50"/>
      <c r="D113" s="50"/>
      <c r="E113" s="50"/>
      <c r="F113" s="47"/>
      <c r="H113" s="20"/>
      <c r="I113" s="20"/>
      <c r="J113" s="20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20"/>
      <c r="AB113" s="20"/>
      <c r="AC113" s="20"/>
      <c r="AD113" s="20"/>
      <c r="AE113" s="20"/>
      <c r="AF113" s="20"/>
      <c r="AG113" s="20"/>
    </row>
    <row r="114" spans="1:33" s="21" customFormat="1" x14ac:dyDescent="0.2">
      <c r="A114" s="47"/>
      <c r="F114" s="47"/>
      <c r="H114" s="20"/>
      <c r="I114" s="20"/>
      <c r="J114" s="20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20"/>
      <c r="AB114" s="20"/>
      <c r="AC114" s="20"/>
      <c r="AD114" s="20"/>
      <c r="AE114" s="20"/>
      <c r="AF114" s="20"/>
      <c r="AG114" s="20"/>
    </row>
    <row r="115" spans="1:33" s="21" customFormat="1" x14ac:dyDescent="0.2">
      <c r="A115" s="47"/>
      <c r="F115" s="47"/>
      <c r="H115" s="20"/>
      <c r="I115" s="20"/>
      <c r="J115" s="20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20"/>
      <c r="AB115" s="20"/>
      <c r="AC115" s="20"/>
      <c r="AD115" s="20"/>
      <c r="AE115" s="20"/>
      <c r="AF115" s="20"/>
      <c r="AG115" s="20"/>
    </row>
    <row r="116" spans="1:33" s="21" customFormat="1" x14ac:dyDescent="0.2">
      <c r="A116" s="47"/>
      <c r="F116" s="47"/>
      <c r="H116" s="20"/>
      <c r="I116" s="20"/>
      <c r="J116" s="20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20"/>
      <c r="AB116" s="20"/>
      <c r="AC116" s="20"/>
      <c r="AD116" s="20"/>
      <c r="AE116" s="20"/>
      <c r="AF116" s="20"/>
      <c r="AG116" s="20"/>
    </row>
  </sheetData>
  <mergeCells count="4">
    <mergeCell ref="B3:D3"/>
    <mergeCell ref="C4:D4"/>
    <mergeCell ref="C5:D5"/>
    <mergeCell ref="B8:E8"/>
  </mergeCells>
  <conditionalFormatting sqref="C11 C16 C21:D21">
    <cfRule type="cellIs" dxfId="1" priority="1" stopIfTrue="1" operator="notEqual">
      <formula>0</formula>
    </cfRule>
  </conditionalFormatting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17" fitToHeight="0" orientation="portrait" r:id="rId1"/>
  <headerFooter>
    <oddHeader>&amp;L&amp;"Arial,Standaard"&amp;F - &amp;A</oddHeader>
    <oddFooter>&amp;C&amp;"Arial,Standaard"&amp;P/&amp;N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5"/>
  <sheetViews>
    <sheetView view="pageLayout" zoomScale="85" zoomScaleNormal="100" zoomScaleSheetLayoutView="25" zoomScalePageLayoutView="85" workbookViewId="0">
      <selection activeCell="D57" sqref="D57"/>
    </sheetView>
  </sheetViews>
  <sheetFormatPr defaultColWidth="9.5703125" defaultRowHeight="14.25" x14ac:dyDescent="0.2"/>
  <cols>
    <col min="1" max="1" width="9.140625" style="20" customWidth="1"/>
    <col min="2" max="2" width="30.42578125" style="21" customWidth="1"/>
    <col min="3" max="3" width="21.5703125" style="21" customWidth="1"/>
    <col min="4" max="4" width="25.42578125" style="21" bestFit="1" customWidth="1"/>
    <col min="5" max="5" width="42.5703125" style="21" customWidth="1"/>
    <col min="6" max="6" width="9.140625" style="20" customWidth="1"/>
    <col min="7" max="7" width="30.42578125" style="21" customWidth="1"/>
    <col min="8" max="8" width="21.5703125" style="21" customWidth="1"/>
    <col min="9" max="9" width="25.5703125" style="21" customWidth="1"/>
    <col min="10" max="10" width="43.42578125" style="20" customWidth="1"/>
    <col min="11" max="11" width="16.5703125" style="20" bestFit="1" customWidth="1"/>
    <col min="12" max="12" width="8.42578125" style="20" bestFit="1" customWidth="1"/>
    <col min="13" max="13" width="9.5703125" style="20" customWidth="1"/>
    <col min="14" max="14" width="39.140625" style="20" customWidth="1"/>
    <col min="15" max="15" width="9.5703125" style="20" customWidth="1"/>
    <col min="16" max="16384" width="9.5703125" style="20"/>
  </cols>
  <sheetData>
    <row r="1" spans="1:33" ht="15" x14ac:dyDescent="0.2">
      <c r="B1" s="66" t="s">
        <v>45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3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ht="15.75" thickBot="1" x14ac:dyDescent="0.25">
      <c r="A3" s="1"/>
      <c r="B3" s="371" t="s">
        <v>196</v>
      </c>
      <c r="C3" s="371"/>
      <c r="D3" s="371"/>
      <c r="E3" s="1"/>
      <c r="F3" s="1"/>
      <c r="G3" s="87" t="s">
        <v>150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1:33" ht="15" thickBot="1" x14ac:dyDescent="0.25">
      <c r="A4" s="1"/>
      <c r="B4" s="61" t="s">
        <v>1</v>
      </c>
      <c r="C4" s="381" t="s">
        <v>2</v>
      </c>
      <c r="D4" s="381"/>
      <c r="E4" s="1"/>
      <c r="F4" s="1"/>
      <c r="G4" s="88" t="s">
        <v>10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1:33" ht="15" thickBot="1" x14ac:dyDescent="0.25">
      <c r="A5" s="1"/>
      <c r="B5" s="62" t="s">
        <v>3</v>
      </c>
      <c r="C5" s="374" t="str">
        <f>+'1)_Associated_companies'!$C$5</f>
        <v>Electric Glass Fiber Uk Ltd</v>
      </c>
      <c r="D5" s="374"/>
      <c r="E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1:3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1:33" ht="15" thickBot="1" x14ac:dyDescent="0.25">
      <c r="A7" s="1"/>
      <c r="B7" s="17" t="s">
        <v>176</v>
      </c>
      <c r="C7" s="1"/>
      <c r="D7" s="1"/>
      <c r="E7" s="1"/>
      <c r="F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1:33" s="89" customFormat="1" ht="15.75" thickBot="1" x14ac:dyDescent="0.3">
      <c r="A8" s="90"/>
      <c r="B8" s="375" t="s">
        <v>197</v>
      </c>
      <c r="C8" s="375"/>
      <c r="D8" s="375"/>
      <c r="E8" s="375"/>
      <c r="G8" s="375" t="s">
        <v>198</v>
      </c>
      <c r="H8" s="375"/>
      <c r="I8" s="375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</row>
    <row r="9" spans="1:33" ht="15.75" thickBot="1" x14ac:dyDescent="0.3">
      <c r="A9" s="91"/>
      <c r="B9" s="121" t="s">
        <v>178</v>
      </c>
      <c r="C9" s="92" t="s">
        <v>199</v>
      </c>
      <c r="D9" s="92" t="s">
        <v>180</v>
      </c>
      <c r="E9" s="122" t="s">
        <v>181</v>
      </c>
      <c r="F9" s="1"/>
      <c r="G9" s="123" t="s">
        <v>178</v>
      </c>
      <c r="H9" s="124" t="s">
        <v>199</v>
      </c>
      <c r="I9" s="289" t="s">
        <v>180</v>
      </c>
      <c r="K9" s="1"/>
      <c r="L9" s="1"/>
      <c r="M9" s="1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</row>
    <row r="10" spans="1:33" ht="45.75" thickBot="1" x14ac:dyDescent="0.25">
      <c r="A10" s="94"/>
      <c r="B10" s="95" t="s">
        <v>200</v>
      </c>
      <c r="C10" s="76" t="s">
        <v>378</v>
      </c>
      <c r="D10" s="393"/>
      <c r="E10" s="125" t="s">
        <v>183</v>
      </c>
      <c r="F10" s="1"/>
      <c r="G10" s="181" t="s">
        <v>201</v>
      </c>
      <c r="H10" s="203" t="s">
        <v>379</v>
      </c>
      <c r="I10" s="292" t="s">
        <v>378</v>
      </c>
      <c r="K10" s="1"/>
      <c r="L10" s="1"/>
      <c r="M10" s="1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</row>
    <row r="11" spans="1:33" ht="29.25" thickBot="1" x14ac:dyDescent="0.25">
      <c r="A11" s="91"/>
      <c r="B11" s="98" t="s">
        <v>184</v>
      </c>
      <c r="C11" s="99" t="e">
        <f>C10-C12</f>
        <v>#VALUE!</v>
      </c>
      <c r="D11" s="393"/>
      <c r="E11" s="126"/>
      <c r="F11" s="1"/>
      <c r="G11" s="115" t="s">
        <v>202</v>
      </c>
      <c r="H11" s="203" t="s">
        <v>379</v>
      </c>
      <c r="I11" s="292" t="s">
        <v>378</v>
      </c>
      <c r="K11" s="1"/>
      <c r="L11" s="1"/>
      <c r="M11" s="1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</row>
    <row r="12" spans="1:33" ht="45.75" thickBot="1" x14ac:dyDescent="0.25">
      <c r="A12" s="91"/>
      <c r="B12" s="102" t="s">
        <v>203</v>
      </c>
      <c r="C12" s="99" t="e">
        <f>C13+C15</f>
        <v>#VALUE!</v>
      </c>
      <c r="D12" s="393"/>
      <c r="E12" s="126"/>
      <c r="F12" s="1"/>
      <c r="G12" s="127" t="s">
        <v>204</v>
      </c>
      <c r="H12" s="290">
        <f>SUM(H10:H11)</f>
        <v>0</v>
      </c>
      <c r="I12" s="291">
        <f>SUM(I10:I11)</f>
        <v>0</v>
      </c>
      <c r="K12" s="1"/>
      <c r="L12" s="1"/>
      <c r="M12" s="1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</row>
    <row r="13" spans="1:33" s="25" customFormat="1" ht="86.25" thickBot="1" x14ac:dyDescent="0.25">
      <c r="A13" s="91"/>
      <c r="B13" s="103" t="s">
        <v>205</v>
      </c>
      <c r="C13" s="288" t="s">
        <v>378</v>
      </c>
      <c r="D13" s="393"/>
      <c r="E13" s="129" t="s">
        <v>378</v>
      </c>
      <c r="F13" s="1"/>
      <c r="G13" s="287"/>
      <c r="K13" s="1"/>
      <c r="L13" s="1"/>
      <c r="M13" s="1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</row>
    <row r="14" spans="1:33" s="25" customFormat="1" ht="15" thickBot="1" x14ac:dyDescent="0.25">
      <c r="A14" s="91"/>
      <c r="B14" s="91"/>
      <c r="C14" s="91"/>
      <c r="D14" s="91"/>
      <c r="E14" s="91"/>
      <c r="F14" s="1"/>
      <c r="G14" s="20"/>
      <c r="H14" s="20"/>
      <c r="I14" s="20"/>
      <c r="K14" s="1"/>
      <c r="L14" s="1"/>
      <c r="M14" s="1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</row>
    <row r="15" spans="1:33" ht="75" x14ac:dyDescent="0.2">
      <c r="A15" s="91"/>
      <c r="B15" s="95" t="s">
        <v>206</v>
      </c>
      <c r="C15" s="76" t="s">
        <v>378</v>
      </c>
      <c r="D15" s="76" t="s">
        <v>378</v>
      </c>
      <c r="E15" s="125"/>
      <c r="F15" s="1"/>
      <c r="G15" s="20"/>
      <c r="H15" s="20"/>
      <c r="I15" s="20"/>
      <c r="K15" s="1"/>
      <c r="L15" s="1"/>
      <c r="M15" s="1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</row>
    <row r="16" spans="1:33" ht="15" thickBot="1" x14ac:dyDescent="0.25">
      <c r="A16" s="91"/>
      <c r="B16" s="130" t="s">
        <v>184</v>
      </c>
      <c r="C16" s="128" t="e">
        <f>C15-C18</f>
        <v>#VALUE!</v>
      </c>
      <c r="D16" s="111" t="e">
        <f>D15-D18</f>
        <v>#VALUE!</v>
      </c>
      <c r="E16" s="131"/>
      <c r="F16" s="1"/>
      <c r="G16" s="20"/>
      <c r="H16" s="20"/>
      <c r="I16" s="20"/>
      <c r="K16" s="1"/>
      <c r="L16" s="1"/>
      <c r="M16" s="1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</row>
    <row r="17" spans="1:33" ht="15" thickBot="1" x14ac:dyDescent="0.25">
      <c r="A17" s="91"/>
      <c r="B17" s="91"/>
      <c r="C17" s="132"/>
      <c r="D17" s="133"/>
      <c r="E17" s="91"/>
      <c r="F17" s="1"/>
      <c r="G17" s="20"/>
      <c r="H17" s="20"/>
      <c r="I17" s="20"/>
      <c r="K17" s="1"/>
      <c r="L17" s="1"/>
      <c r="M17" s="1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</row>
    <row r="18" spans="1:33" ht="45" x14ac:dyDescent="0.2">
      <c r="A18" s="91"/>
      <c r="B18" s="134" t="s">
        <v>207</v>
      </c>
      <c r="C18" s="118">
        <f>SUM(C20:C20)</f>
        <v>0</v>
      </c>
      <c r="D18" s="113">
        <f>SUM(D20:D20)</f>
        <v>0</v>
      </c>
      <c r="E18" s="135"/>
      <c r="F18" s="1"/>
      <c r="G18" s="20"/>
      <c r="H18" s="20"/>
      <c r="I18" s="20"/>
      <c r="K18" s="1"/>
      <c r="L18" s="1"/>
      <c r="M18" s="1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</row>
    <row r="19" spans="1:33" ht="30" x14ac:dyDescent="0.2">
      <c r="A19" s="91"/>
      <c r="B19" s="102" t="s">
        <v>208</v>
      </c>
      <c r="C19" s="99">
        <f>C22</f>
        <v>0</v>
      </c>
      <c r="D19" s="114">
        <f>D22</f>
        <v>0</v>
      </c>
      <c r="E19" s="126"/>
      <c r="F19" s="1"/>
      <c r="G19" s="20"/>
      <c r="H19" s="20"/>
      <c r="I19" s="20"/>
      <c r="K19" s="1"/>
      <c r="L19" s="1"/>
      <c r="M19" s="1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</row>
    <row r="20" spans="1:33" s="21" customFormat="1" ht="15" thickBot="1" x14ac:dyDescent="0.25">
      <c r="A20" s="110"/>
      <c r="B20" s="103" t="s">
        <v>378</v>
      </c>
      <c r="C20" s="74" t="s">
        <v>378</v>
      </c>
      <c r="D20" s="74" t="s">
        <v>378</v>
      </c>
      <c r="E20" s="136"/>
      <c r="F20" s="1"/>
      <c r="G20" s="20"/>
      <c r="H20" s="20"/>
      <c r="I20" s="20"/>
      <c r="J20" s="20"/>
      <c r="K20" s="1"/>
      <c r="L20" s="1"/>
      <c r="M20" s="1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20"/>
      <c r="AD20" s="20"/>
      <c r="AE20" s="20"/>
      <c r="AF20" s="20"/>
      <c r="AG20" s="20"/>
    </row>
    <row r="21" spans="1:33" s="21" customFormat="1" ht="15" thickBot="1" x14ac:dyDescent="0.25">
      <c r="A21" s="110"/>
      <c r="B21" s="110"/>
      <c r="C21" s="137"/>
      <c r="D21" s="138"/>
      <c r="E21" s="110"/>
      <c r="F21" s="1"/>
      <c r="G21" s="20"/>
      <c r="H21" s="20"/>
      <c r="I21" s="20"/>
      <c r="J21" s="20"/>
      <c r="K21" s="1"/>
      <c r="L21" s="1"/>
      <c r="M21" s="1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20"/>
      <c r="AD21" s="20"/>
      <c r="AE21" s="20"/>
      <c r="AF21" s="20"/>
      <c r="AG21" s="20"/>
    </row>
    <row r="22" spans="1:33" s="21" customFormat="1" ht="30" x14ac:dyDescent="0.2">
      <c r="A22" s="110"/>
      <c r="B22" s="112" t="s">
        <v>209</v>
      </c>
      <c r="C22" s="118">
        <f>SUM(C23:C24)</f>
        <v>0</v>
      </c>
      <c r="D22" s="113">
        <f>SUM(D23:D24)</f>
        <v>0</v>
      </c>
      <c r="E22" s="135"/>
      <c r="F22" s="1"/>
      <c r="G22" s="20"/>
      <c r="H22" s="20"/>
      <c r="I22" s="20"/>
      <c r="J22" s="20"/>
      <c r="K22" s="1"/>
      <c r="L22" s="1"/>
      <c r="M22" s="1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20"/>
      <c r="AD22" s="20"/>
      <c r="AE22" s="20"/>
      <c r="AF22" s="20"/>
      <c r="AG22" s="20"/>
    </row>
    <row r="23" spans="1:33" s="21" customFormat="1" ht="42.75" x14ac:dyDescent="0.2">
      <c r="A23" s="110"/>
      <c r="B23" s="115" t="s">
        <v>210</v>
      </c>
      <c r="C23" s="293" t="s">
        <v>378</v>
      </c>
      <c r="D23" s="293" t="s">
        <v>378</v>
      </c>
      <c r="E23" s="139"/>
      <c r="F23" s="1"/>
      <c r="G23" s="20"/>
      <c r="H23" s="20"/>
      <c r="I23" s="20"/>
      <c r="J23" s="20"/>
      <c r="K23" s="1"/>
      <c r="L23" s="1"/>
      <c r="M23" s="1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20"/>
      <c r="AD23" s="20"/>
      <c r="AE23" s="20"/>
      <c r="AF23" s="20"/>
      <c r="AG23" s="20"/>
    </row>
    <row r="24" spans="1:33" s="21" customFormat="1" ht="43.5" thickBot="1" x14ac:dyDescent="0.25">
      <c r="A24" s="110"/>
      <c r="B24" s="117" t="s">
        <v>211</v>
      </c>
      <c r="C24" s="74" t="s">
        <v>378</v>
      </c>
      <c r="D24" s="74" t="s">
        <v>378</v>
      </c>
      <c r="E24" s="129"/>
      <c r="F24" s="1"/>
      <c r="G24" s="20"/>
      <c r="H24" s="20"/>
      <c r="I24" s="20"/>
      <c r="J24" s="20"/>
      <c r="K24" s="1"/>
      <c r="L24" s="1"/>
      <c r="M24" s="1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20"/>
      <c r="AD24" s="20"/>
      <c r="AE24" s="20"/>
      <c r="AF24" s="20"/>
      <c r="AG24" s="20"/>
    </row>
    <row r="25" spans="1:33" s="21" customFormat="1" x14ac:dyDescent="0.2">
      <c r="A25" s="110"/>
      <c r="B25" s="110"/>
      <c r="C25" s="110"/>
      <c r="D25" s="140"/>
      <c r="E25" s="1"/>
      <c r="F25" s="1"/>
      <c r="G25" s="20"/>
      <c r="H25" s="20"/>
      <c r="I25" s="20"/>
      <c r="J25" s="20"/>
      <c r="K25" s="1"/>
      <c r="L25" s="1"/>
      <c r="M25" s="1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20"/>
      <c r="AD25" s="20"/>
      <c r="AE25" s="20"/>
      <c r="AF25" s="20"/>
      <c r="AG25" s="20"/>
    </row>
    <row r="26" spans="1:33" s="21" customFormat="1" x14ac:dyDescent="0.2">
      <c r="A26" s="91"/>
      <c r="B26" s="1"/>
      <c r="C26" s="1"/>
      <c r="D26" s="1"/>
      <c r="E26" s="1"/>
      <c r="F26" s="1"/>
      <c r="G26" s="20"/>
      <c r="H26" s="20"/>
      <c r="I26" s="20"/>
      <c r="J26" s="20"/>
      <c r="K26" s="1"/>
      <c r="L26" s="1"/>
      <c r="M26" s="1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20"/>
      <c r="AD26" s="20"/>
      <c r="AE26" s="20"/>
      <c r="AF26" s="20"/>
      <c r="AG26" s="20"/>
    </row>
    <row r="27" spans="1:33" s="21" customFormat="1" ht="15" x14ac:dyDescent="0.2">
      <c r="A27" s="91"/>
      <c r="B27" s="1"/>
      <c r="C27" s="1"/>
      <c r="D27" s="1"/>
      <c r="E27" s="120"/>
      <c r="F27" s="1"/>
      <c r="G27" s="20"/>
      <c r="H27" s="20"/>
      <c r="I27" s="20"/>
      <c r="J27" s="20"/>
      <c r="K27" s="1"/>
      <c r="L27" s="1"/>
      <c r="M27" s="1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20"/>
      <c r="AD27" s="20"/>
      <c r="AE27" s="20"/>
      <c r="AF27" s="20"/>
      <c r="AG27" s="20"/>
    </row>
    <row r="28" spans="1:33" s="21" customFormat="1" x14ac:dyDescent="0.2">
      <c r="A28" s="91"/>
      <c r="B28" s="1"/>
      <c r="C28" s="1"/>
      <c r="D28" s="1"/>
      <c r="E28" s="1"/>
      <c r="F28" s="1"/>
      <c r="G28" s="20"/>
      <c r="H28" s="20"/>
      <c r="I28" s="20"/>
      <c r="J28" s="20"/>
      <c r="K28" s="1"/>
      <c r="L28" s="1"/>
      <c r="M28" s="1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20"/>
      <c r="AD28" s="20"/>
      <c r="AE28" s="20"/>
      <c r="AF28" s="20"/>
      <c r="AG28" s="20"/>
    </row>
    <row r="29" spans="1:33" s="21" customFormat="1" x14ac:dyDescent="0.2">
      <c r="A29" s="91"/>
      <c r="B29" s="1"/>
      <c r="C29" s="1"/>
      <c r="D29" s="1"/>
      <c r="E29" s="1"/>
      <c r="F29" s="1"/>
      <c r="G29" s="20"/>
      <c r="H29" s="20"/>
      <c r="I29" s="20"/>
      <c r="J29" s="20"/>
      <c r="K29" s="1"/>
      <c r="L29" s="1"/>
      <c r="M29" s="1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20"/>
      <c r="AD29" s="20"/>
      <c r="AE29" s="20"/>
      <c r="AF29" s="20"/>
      <c r="AG29" s="20"/>
    </row>
    <row r="30" spans="1:33" s="21" customFormat="1" x14ac:dyDescent="0.2">
      <c r="A30" s="1"/>
      <c r="B30" s="1"/>
      <c r="C30" s="1"/>
      <c r="D30" s="1"/>
      <c r="E30" s="1"/>
      <c r="F30" s="1"/>
      <c r="G30" s="20"/>
      <c r="H30" s="20"/>
      <c r="I30" s="20"/>
      <c r="J30" s="20"/>
      <c r="K30" s="1"/>
      <c r="L30" s="1"/>
      <c r="M30" s="1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20"/>
      <c r="AD30" s="20"/>
      <c r="AE30" s="20"/>
      <c r="AF30" s="20"/>
      <c r="AG30" s="20"/>
    </row>
    <row r="31" spans="1:33" s="21" customFormat="1" x14ac:dyDescent="0.2">
      <c r="A31" s="1"/>
      <c r="B31" s="1"/>
      <c r="C31" s="1"/>
      <c r="D31" s="1"/>
      <c r="E31" s="1"/>
      <c r="F31" s="1"/>
      <c r="G31" s="20"/>
      <c r="H31" s="20"/>
      <c r="I31" s="20"/>
      <c r="J31" s="20"/>
      <c r="K31" s="1"/>
      <c r="L31" s="1"/>
      <c r="M31" s="1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20"/>
      <c r="AD31" s="20"/>
      <c r="AE31" s="20"/>
      <c r="AF31" s="20"/>
      <c r="AG31" s="20"/>
    </row>
    <row r="32" spans="1:33" s="21" customFormat="1" x14ac:dyDescent="0.2">
      <c r="A32" s="1"/>
      <c r="B32" s="1"/>
      <c r="C32" s="1"/>
      <c r="D32" s="1"/>
      <c r="E32" s="1"/>
      <c r="F32" s="1"/>
      <c r="G32" s="20"/>
      <c r="H32" s="20"/>
      <c r="I32" s="20"/>
      <c r="J32" s="20"/>
      <c r="K32" s="1"/>
      <c r="L32" s="1"/>
      <c r="M32" s="1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20"/>
      <c r="AD32" s="20"/>
      <c r="AE32" s="20"/>
      <c r="AF32" s="20"/>
      <c r="AG32" s="20"/>
    </row>
    <row r="33" spans="1:33" s="21" customFormat="1" x14ac:dyDescent="0.2">
      <c r="A33" s="1"/>
      <c r="B33" s="1"/>
      <c r="C33" s="1"/>
      <c r="D33" s="1"/>
      <c r="E33" s="1"/>
      <c r="F33" s="1"/>
      <c r="G33" s="1"/>
      <c r="H33" s="1"/>
      <c r="I33" s="1"/>
      <c r="J33" s="20"/>
      <c r="K33" s="1"/>
      <c r="L33" s="1"/>
      <c r="M33" s="1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20"/>
      <c r="AD33" s="20"/>
      <c r="AE33" s="20"/>
      <c r="AF33" s="20"/>
      <c r="AG33" s="20"/>
    </row>
    <row r="34" spans="1:33" s="21" customFormat="1" ht="15" x14ac:dyDescent="0.2">
      <c r="A34" s="1"/>
      <c r="B34" s="20"/>
      <c r="C34" s="20"/>
      <c r="D34" s="20"/>
      <c r="E34" s="20"/>
      <c r="F34" s="1"/>
      <c r="G34" s="120"/>
      <c r="H34" s="1"/>
      <c r="I34" s="120"/>
      <c r="J34" s="1"/>
      <c r="K34" s="1"/>
      <c r="L34" s="20"/>
      <c r="M34" s="20"/>
      <c r="N34" s="20"/>
      <c r="O34" s="20"/>
      <c r="P34" s="1"/>
      <c r="Q34" s="1"/>
      <c r="R34" s="1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</row>
    <row r="35" spans="1:33" s="21" customFormat="1" x14ac:dyDescent="0.2">
      <c r="A35" s="1"/>
      <c r="B35" s="20"/>
      <c r="C35" s="20"/>
      <c r="D35" s="20"/>
      <c r="E35" s="20"/>
      <c r="F35" s="1"/>
      <c r="G35" s="1"/>
      <c r="H35" s="1"/>
      <c r="I35" s="1"/>
      <c r="J35" s="1"/>
      <c r="K35" s="1"/>
      <c r="L35" s="20"/>
      <c r="M35" s="20"/>
      <c r="N35" s="20"/>
      <c r="O35" s="20"/>
      <c r="P35" s="1"/>
      <c r="Q35" s="1"/>
      <c r="R35" s="1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</row>
    <row r="36" spans="1:33" s="21" customFormat="1" x14ac:dyDescent="0.2">
      <c r="A36" s="1"/>
      <c r="B36" s="20"/>
      <c r="C36" s="20"/>
      <c r="D36" s="20"/>
      <c r="E36" s="20"/>
      <c r="F36" s="1"/>
      <c r="G36" s="1"/>
      <c r="H36" s="1"/>
      <c r="I36" s="1"/>
      <c r="J36" s="1"/>
      <c r="K36" s="1"/>
      <c r="L36" s="20"/>
      <c r="M36" s="20"/>
      <c r="N36" s="20"/>
      <c r="O36" s="20"/>
      <c r="P36" s="1"/>
      <c r="Q36" s="1"/>
      <c r="R36" s="1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</row>
    <row r="37" spans="1:33" s="21" customFormat="1" ht="15" x14ac:dyDescent="0.2">
      <c r="A37" s="1"/>
      <c r="B37" s="20"/>
      <c r="C37" s="20"/>
      <c r="D37" s="20"/>
      <c r="E37" s="20"/>
      <c r="F37" s="1"/>
      <c r="G37" s="120"/>
      <c r="H37" s="1"/>
      <c r="I37" s="120"/>
      <c r="J37" s="1"/>
      <c r="K37" s="1"/>
      <c r="L37" s="20"/>
      <c r="M37" s="20"/>
      <c r="N37" s="20"/>
      <c r="O37" s="20"/>
      <c r="P37" s="1"/>
      <c r="Q37" s="1"/>
      <c r="R37" s="1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</row>
    <row r="38" spans="1:33" s="21" customFormat="1" x14ac:dyDescent="0.2">
      <c r="A38" s="1"/>
      <c r="B38" s="20"/>
      <c r="C38" s="20"/>
      <c r="D38" s="20"/>
      <c r="E38" s="20"/>
      <c r="F38" s="1"/>
      <c r="G38" s="1"/>
      <c r="H38" s="1"/>
      <c r="I38" s="1"/>
      <c r="J38" s="1"/>
      <c r="K38" s="1"/>
      <c r="L38" s="20"/>
      <c r="M38" s="20"/>
      <c r="N38" s="20"/>
      <c r="O38" s="20"/>
      <c r="P38" s="1"/>
      <c r="Q38" s="1"/>
      <c r="R38" s="1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</row>
    <row r="39" spans="1:33" s="21" customFormat="1" x14ac:dyDescent="0.2">
      <c r="A39" s="1"/>
      <c r="B39" s="20"/>
      <c r="C39" s="20"/>
      <c r="D39" s="20"/>
      <c r="E39" s="20"/>
      <c r="F39" s="1"/>
      <c r="G39" s="1"/>
      <c r="H39" s="1"/>
      <c r="I39" s="1"/>
      <c r="J39" s="1"/>
      <c r="K39" s="1"/>
      <c r="L39" s="20"/>
      <c r="M39" s="20"/>
      <c r="N39" s="20"/>
      <c r="O39" s="20"/>
      <c r="P39" s="1"/>
      <c r="Q39" s="1"/>
      <c r="R39" s="1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</row>
    <row r="40" spans="1:33" s="21" customFormat="1" ht="15" x14ac:dyDescent="0.2">
      <c r="A40" s="1"/>
      <c r="B40" s="20"/>
      <c r="C40" s="20"/>
      <c r="D40" s="20"/>
      <c r="E40" s="20"/>
      <c r="F40" s="1"/>
      <c r="G40" s="120"/>
      <c r="H40" s="1"/>
      <c r="I40" s="120"/>
      <c r="J40" s="1"/>
      <c r="K40" s="1"/>
      <c r="L40" s="20"/>
      <c r="M40" s="20"/>
      <c r="N40" s="20"/>
      <c r="O40" s="20"/>
      <c r="P40" s="1"/>
      <c r="Q40" s="1"/>
      <c r="R40" s="1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</row>
    <row r="41" spans="1:33" s="21" customFormat="1" x14ac:dyDescent="0.2">
      <c r="A41" s="1"/>
      <c r="B41" s="20"/>
      <c r="C41" s="20"/>
      <c r="D41" s="20"/>
      <c r="E41" s="20"/>
      <c r="F41" s="1"/>
      <c r="G41" s="1"/>
      <c r="H41" s="1"/>
      <c r="I41" s="1"/>
      <c r="J41" s="1"/>
      <c r="K41" s="1"/>
      <c r="L41" s="20"/>
      <c r="M41" s="20"/>
      <c r="N41" s="20"/>
      <c r="O41" s="20"/>
      <c r="P41" s="1"/>
      <c r="Q41" s="1"/>
      <c r="R41" s="1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</row>
    <row r="42" spans="1:33" s="21" customFormat="1" ht="15" x14ac:dyDescent="0.2">
      <c r="A42" s="120"/>
      <c r="B42" s="1"/>
      <c r="C42" s="120"/>
      <c r="D42" s="1"/>
      <c r="E42" s="120"/>
      <c r="F42" s="1"/>
      <c r="G42" s="1"/>
      <c r="H42" s="1"/>
      <c r="I42" s="1"/>
      <c r="J42" s="1"/>
      <c r="K42" s="1"/>
      <c r="L42" s="20"/>
      <c r="M42" s="20"/>
      <c r="N42" s="20"/>
      <c r="O42" s="20"/>
      <c r="P42" s="1"/>
      <c r="Q42" s="1"/>
      <c r="R42" s="1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</row>
    <row r="43" spans="1:33" s="21" customFormat="1" ht="15" x14ac:dyDescent="0.2">
      <c r="A43" s="1"/>
      <c r="B43" s="1"/>
      <c r="C43" s="1"/>
      <c r="D43" s="1"/>
      <c r="E43" s="1"/>
      <c r="F43" s="1"/>
      <c r="G43" s="120"/>
      <c r="H43" s="1"/>
      <c r="I43" s="120"/>
      <c r="J43" s="1"/>
      <c r="K43" s="1"/>
      <c r="L43" s="1"/>
      <c r="M43" s="1"/>
      <c r="N43" s="1"/>
      <c r="O43" s="1"/>
      <c r="P43" s="1"/>
      <c r="Q43" s="1"/>
      <c r="R43" s="1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</row>
    <row r="44" spans="1:33" s="21" customForma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</row>
    <row r="45" spans="1:33" s="21" customFormat="1" ht="15" x14ac:dyDescent="0.2">
      <c r="A45" s="120"/>
      <c r="B45" s="1"/>
      <c r="C45" s="120"/>
      <c r="D45" s="1"/>
      <c r="E45" s="120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</row>
    <row r="46" spans="1:33" s="21" customFormat="1" ht="15" x14ac:dyDescent="0.2">
      <c r="A46" s="1"/>
      <c r="B46" s="1"/>
      <c r="C46" s="1"/>
      <c r="D46" s="1"/>
      <c r="E46" s="1"/>
      <c r="F46" s="1"/>
      <c r="G46" s="120"/>
      <c r="H46" s="1"/>
      <c r="I46" s="120"/>
      <c r="J46" s="1"/>
      <c r="K46" s="1"/>
      <c r="L46" s="1"/>
      <c r="M46" s="1"/>
      <c r="N46" s="1"/>
      <c r="O46" s="1"/>
      <c r="P46" s="1"/>
      <c r="Q46" s="1"/>
      <c r="R46" s="1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</row>
    <row r="47" spans="1:33" s="21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</row>
    <row r="48" spans="1:33" s="21" customFormat="1" ht="15" x14ac:dyDescent="0.2">
      <c r="A48" s="120"/>
      <c r="B48" s="1"/>
      <c r="C48" s="120"/>
      <c r="D48" s="1"/>
      <c r="E48" s="120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</row>
    <row r="49" spans="1:33" s="21" customFormat="1" ht="15" x14ac:dyDescent="0.2">
      <c r="A49" s="1"/>
      <c r="B49" s="1"/>
      <c r="C49" s="1"/>
      <c r="D49" s="1"/>
      <c r="E49" s="1"/>
      <c r="F49" s="1"/>
      <c r="G49" s="120"/>
      <c r="H49" s="1"/>
      <c r="I49" s="120"/>
      <c r="J49" s="1"/>
      <c r="K49" s="1"/>
      <c r="L49" s="1"/>
      <c r="M49" s="1"/>
      <c r="N49" s="1"/>
      <c r="O49" s="1"/>
      <c r="P49" s="1"/>
      <c r="Q49" s="1"/>
      <c r="R49" s="1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</row>
    <row r="50" spans="1:33" s="21" customForma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</row>
    <row r="51" spans="1:33" s="21" customFormat="1" ht="15" x14ac:dyDescent="0.2">
      <c r="A51" s="120"/>
      <c r="B51" s="1"/>
      <c r="C51" s="120"/>
      <c r="D51" s="1"/>
      <c r="E51" s="12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</row>
    <row r="52" spans="1:33" s="21" customFormat="1" ht="15" x14ac:dyDescent="0.2">
      <c r="A52" s="1"/>
      <c r="B52" s="1"/>
      <c r="C52" s="1"/>
      <c r="D52" s="1"/>
      <c r="E52" s="1"/>
      <c r="F52" s="1"/>
      <c r="G52" s="120"/>
      <c r="H52" s="1"/>
      <c r="I52" s="120"/>
      <c r="J52" s="1"/>
      <c r="K52" s="1"/>
      <c r="L52" s="1"/>
      <c r="M52" s="1"/>
      <c r="N52" s="1"/>
      <c r="O52" s="1"/>
      <c r="P52" s="1"/>
      <c r="Q52" s="1"/>
      <c r="R52" s="1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</row>
    <row r="53" spans="1:33" s="21" customForma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</row>
    <row r="54" spans="1:33" s="21" customFormat="1" ht="15" x14ac:dyDescent="0.2">
      <c r="A54" s="120"/>
      <c r="B54" s="1"/>
      <c r="C54" s="120"/>
      <c r="D54" s="1"/>
      <c r="E54" s="120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</row>
    <row r="55" spans="1:33" s="21" customFormat="1" ht="15" x14ac:dyDescent="0.2">
      <c r="A55" s="1"/>
      <c r="B55" s="1"/>
      <c r="C55" s="1"/>
      <c r="D55" s="1"/>
      <c r="E55" s="1"/>
      <c r="F55" s="1"/>
      <c r="G55" s="120"/>
      <c r="H55" s="1"/>
      <c r="I55" s="120"/>
      <c r="J55" s="1"/>
      <c r="K55" s="1"/>
      <c r="L55" s="1"/>
      <c r="M55" s="1"/>
      <c r="N55" s="1"/>
      <c r="O55" s="1"/>
      <c r="P55" s="1"/>
      <c r="Q55" s="1"/>
      <c r="R55" s="1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</row>
    <row r="56" spans="1:33" s="21" customForma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</row>
    <row r="57" spans="1:33" s="21" customFormat="1" ht="15" x14ac:dyDescent="0.2">
      <c r="A57" s="120"/>
      <c r="B57" s="1"/>
      <c r="C57" s="120"/>
      <c r="D57" s="1"/>
      <c r="E57" s="12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</row>
    <row r="58" spans="1:33" s="21" customFormat="1" ht="15" x14ac:dyDescent="0.2">
      <c r="A58" s="1"/>
      <c r="B58" s="1"/>
      <c r="C58" s="1"/>
      <c r="D58" s="1"/>
      <c r="E58" s="1"/>
      <c r="F58" s="1"/>
      <c r="G58" s="120"/>
      <c r="H58" s="1"/>
      <c r="I58" s="120"/>
      <c r="J58" s="1"/>
      <c r="K58" s="1"/>
      <c r="L58" s="1"/>
      <c r="M58" s="1"/>
      <c r="N58" s="1"/>
      <c r="O58" s="1"/>
      <c r="P58" s="1"/>
      <c r="Q58" s="1"/>
      <c r="R58" s="1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</row>
    <row r="59" spans="1:33" s="21" customForma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</row>
    <row r="60" spans="1:33" s="21" customFormat="1" ht="15" x14ac:dyDescent="0.2">
      <c r="A60" s="120"/>
      <c r="B60" s="1"/>
      <c r="C60" s="120"/>
      <c r="D60" s="1"/>
      <c r="E60" s="120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</row>
    <row r="61" spans="1:33" s="21" customFormat="1" ht="15" x14ac:dyDescent="0.2">
      <c r="A61" s="1"/>
      <c r="B61" s="1"/>
      <c r="C61" s="1"/>
      <c r="D61" s="1"/>
      <c r="E61" s="1"/>
      <c r="F61" s="1"/>
      <c r="G61" s="120"/>
      <c r="H61" s="1"/>
      <c r="I61" s="120"/>
      <c r="J61" s="1"/>
      <c r="K61" s="1"/>
      <c r="L61" s="1"/>
      <c r="M61" s="1"/>
      <c r="N61" s="1"/>
      <c r="O61" s="1"/>
      <c r="P61" s="1"/>
      <c r="Q61" s="1"/>
      <c r="R61" s="1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</row>
    <row r="62" spans="1:33" s="21" customFormat="1" x14ac:dyDescent="0.2">
      <c r="A62" s="1"/>
      <c r="B62" s="1"/>
      <c r="C62" s="1"/>
      <c r="D62" s="1"/>
      <c r="E62" s="1"/>
      <c r="F62" s="1"/>
      <c r="G62" s="50"/>
      <c r="H62" s="50"/>
      <c r="I62" s="50"/>
      <c r="J62" s="1"/>
      <c r="K62" s="1"/>
      <c r="L62" s="1"/>
      <c r="M62" s="1"/>
      <c r="N62" s="1"/>
      <c r="O62" s="1"/>
      <c r="P62" s="1"/>
      <c r="Q62" s="1"/>
      <c r="R62" s="1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</row>
    <row r="63" spans="1:33" s="21" customFormat="1" ht="15" x14ac:dyDescent="0.2">
      <c r="A63" s="120"/>
      <c r="B63" s="1"/>
      <c r="C63" s="120"/>
      <c r="D63" s="1"/>
      <c r="E63" s="120"/>
      <c r="F63" s="1"/>
      <c r="G63" s="50"/>
      <c r="H63" s="50"/>
      <c r="I63" s="50"/>
      <c r="J63" s="1"/>
      <c r="K63" s="1"/>
      <c r="L63" s="1"/>
      <c r="M63" s="1"/>
      <c r="N63" s="1"/>
      <c r="O63" s="1"/>
      <c r="P63" s="1"/>
      <c r="Q63" s="1"/>
      <c r="R63" s="1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</row>
    <row r="64" spans="1:33" s="21" customFormat="1" x14ac:dyDescent="0.2">
      <c r="A64" s="1"/>
      <c r="B64" s="1"/>
      <c r="C64" s="1"/>
      <c r="D64" s="1"/>
      <c r="E64" s="1"/>
      <c r="F64" s="1"/>
      <c r="G64" s="50"/>
      <c r="H64" s="50"/>
      <c r="I64" s="50"/>
      <c r="J64" s="1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</row>
    <row r="65" spans="1:33" s="21" customFormat="1" x14ac:dyDescent="0.2">
      <c r="A65" s="1"/>
      <c r="B65" s="1"/>
      <c r="C65" s="1"/>
      <c r="D65" s="1"/>
      <c r="E65" s="1"/>
      <c r="F65" s="1"/>
      <c r="G65" s="50"/>
      <c r="H65" s="50"/>
      <c r="I65" s="50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</row>
    <row r="66" spans="1:33" s="21" customFormat="1" x14ac:dyDescent="0.2">
      <c r="A66" s="47"/>
      <c r="B66" s="50"/>
      <c r="C66" s="50"/>
      <c r="D66" s="50"/>
      <c r="E66" s="50"/>
      <c r="F66" s="47"/>
      <c r="G66" s="50"/>
      <c r="H66" s="50"/>
      <c r="I66" s="50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</row>
    <row r="67" spans="1:33" s="21" customFormat="1" x14ac:dyDescent="0.2">
      <c r="A67" s="47"/>
      <c r="B67" s="50"/>
      <c r="C67" s="50"/>
      <c r="D67" s="50"/>
      <c r="E67" s="50"/>
      <c r="F67" s="47"/>
      <c r="G67" s="50"/>
      <c r="H67" s="50"/>
      <c r="I67" s="50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</row>
    <row r="68" spans="1:33" s="21" customFormat="1" x14ac:dyDescent="0.2">
      <c r="A68" s="47"/>
      <c r="B68" s="50"/>
      <c r="C68" s="50"/>
      <c r="D68" s="50"/>
      <c r="E68" s="50"/>
      <c r="F68" s="47"/>
      <c r="G68" s="50"/>
      <c r="H68" s="50"/>
      <c r="I68" s="50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</row>
    <row r="69" spans="1:33" s="21" customFormat="1" x14ac:dyDescent="0.2">
      <c r="A69" s="47"/>
      <c r="B69" s="50"/>
      <c r="C69" s="50"/>
      <c r="D69" s="50"/>
      <c r="E69" s="50"/>
      <c r="F69" s="47"/>
      <c r="G69" s="50"/>
      <c r="H69" s="50"/>
      <c r="I69" s="50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</row>
    <row r="70" spans="1:33" s="21" customFormat="1" x14ac:dyDescent="0.2">
      <c r="A70" s="47"/>
      <c r="B70" s="50"/>
      <c r="C70" s="50"/>
      <c r="D70" s="50"/>
      <c r="E70" s="50"/>
      <c r="F70" s="47"/>
      <c r="G70" s="50"/>
      <c r="H70" s="50"/>
      <c r="I70" s="50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</row>
    <row r="71" spans="1:33" s="21" customFormat="1" x14ac:dyDescent="0.2">
      <c r="A71" s="47"/>
      <c r="B71" s="50"/>
      <c r="C71" s="50"/>
      <c r="D71" s="50"/>
      <c r="E71" s="50"/>
      <c r="F71" s="47"/>
      <c r="G71" s="50"/>
      <c r="H71" s="50"/>
      <c r="I71" s="50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</row>
    <row r="72" spans="1:33" s="21" customFormat="1" x14ac:dyDescent="0.2">
      <c r="A72" s="47"/>
      <c r="B72" s="50"/>
      <c r="C72" s="50"/>
      <c r="D72" s="50"/>
      <c r="E72" s="50"/>
      <c r="F72" s="47"/>
      <c r="G72" s="50"/>
      <c r="H72" s="50"/>
      <c r="I72" s="50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</row>
    <row r="73" spans="1:33" s="21" customFormat="1" x14ac:dyDescent="0.2">
      <c r="A73" s="47"/>
      <c r="B73" s="50"/>
      <c r="C73" s="50"/>
      <c r="D73" s="50"/>
      <c r="E73" s="50"/>
      <c r="F73" s="47"/>
      <c r="G73" s="50"/>
      <c r="H73" s="50"/>
      <c r="I73" s="50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</row>
    <row r="74" spans="1:33" s="21" customFormat="1" x14ac:dyDescent="0.2">
      <c r="A74" s="47"/>
      <c r="B74" s="50"/>
      <c r="C74" s="50"/>
      <c r="D74" s="50"/>
      <c r="E74" s="50"/>
      <c r="F74" s="47"/>
      <c r="G74" s="50"/>
      <c r="H74" s="50"/>
      <c r="I74" s="50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</row>
    <row r="75" spans="1:33" s="21" customFormat="1" x14ac:dyDescent="0.2">
      <c r="A75" s="47"/>
      <c r="B75" s="50"/>
      <c r="C75" s="50"/>
      <c r="D75" s="50"/>
      <c r="E75" s="50"/>
      <c r="F75" s="47"/>
      <c r="G75" s="50"/>
      <c r="H75" s="50"/>
      <c r="I75" s="50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</row>
    <row r="76" spans="1:33" s="21" customFormat="1" x14ac:dyDescent="0.2">
      <c r="A76" s="47"/>
      <c r="B76" s="50"/>
      <c r="C76" s="50"/>
      <c r="D76" s="50"/>
      <c r="E76" s="50"/>
      <c r="F76" s="47"/>
      <c r="G76" s="50"/>
      <c r="H76" s="50"/>
      <c r="I76" s="50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</row>
    <row r="77" spans="1:33" s="21" customFormat="1" x14ac:dyDescent="0.2">
      <c r="A77" s="47"/>
      <c r="B77" s="50"/>
      <c r="C77" s="50"/>
      <c r="D77" s="50"/>
      <c r="E77" s="50"/>
      <c r="F77" s="47"/>
      <c r="G77" s="50"/>
      <c r="H77" s="50"/>
      <c r="I77" s="50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</row>
    <row r="78" spans="1:33" s="21" customFormat="1" x14ac:dyDescent="0.2">
      <c r="A78" s="47"/>
      <c r="B78" s="50"/>
      <c r="C78" s="50"/>
      <c r="D78" s="50"/>
      <c r="E78" s="50"/>
      <c r="F78" s="47"/>
      <c r="G78" s="50"/>
      <c r="H78" s="50"/>
      <c r="I78" s="50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</row>
    <row r="79" spans="1:33" s="21" customFormat="1" x14ac:dyDescent="0.2">
      <c r="A79" s="47"/>
      <c r="B79" s="50"/>
      <c r="C79" s="50"/>
      <c r="D79" s="50"/>
      <c r="E79" s="50"/>
      <c r="F79" s="47"/>
      <c r="G79" s="50"/>
      <c r="H79" s="50"/>
      <c r="I79" s="50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</row>
    <row r="80" spans="1:33" s="21" customFormat="1" x14ac:dyDescent="0.2">
      <c r="A80" s="47"/>
      <c r="B80" s="50"/>
      <c r="C80" s="50"/>
      <c r="D80" s="50"/>
      <c r="E80" s="50"/>
      <c r="F80" s="47"/>
      <c r="G80" s="50"/>
      <c r="H80" s="50"/>
      <c r="I80" s="50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</row>
    <row r="81" spans="1:33" s="21" customFormat="1" x14ac:dyDescent="0.2">
      <c r="A81" s="47"/>
      <c r="B81" s="50"/>
      <c r="C81" s="50"/>
      <c r="D81" s="50"/>
      <c r="E81" s="50"/>
      <c r="F81" s="47"/>
      <c r="G81" s="50"/>
      <c r="H81" s="50"/>
      <c r="I81" s="50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</row>
    <row r="82" spans="1:33" s="21" customFormat="1" x14ac:dyDescent="0.2">
      <c r="A82" s="47"/>
      <c r="B82" s="50"/>
      <c r="C82" s="50"/>
      <c r="D82" s="50"/>
      <c r="E82" s="50"/>
      <c r="F82" s="47"/>
      <c r="G82" s="50"/>
      <c r="H82" s="50"/>
      <c r="I82" s="50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</row>
    <row r="83" spans="1:33" s="21" customFormat="1" x14ac:dyDescent="0.2">
      <c r="A83" s="47"/>
      <c r="B83" s="50"/>
      <c r="C83" s="50"/>
      <c r="D83" s="50"/>
      <c r="E83" s="50"/>
      <c r="F83" s="47"/>
      <c r="G83" s="50"/>
      <c r="H83" s="50"/>
      <c r="I83" s="50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</row>
    <row r="84" spans="1:33" s="21" customFormat="1" x14ac:dyDescent="0.2">
      <c r="A84" s="47"/>
      <c r="B84" s="50"/>
      <c r="C84" s="50"/>
      <c r="D84" s="50"/>
      <c r="E84" s="50"/>
      <c r="F84" s="47"/>
      <c r="G84" s="50"/>
      <c r="H84" s="50"/>
      <c r="I84" s="50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</row>
    <row r="85" spans="1:33" s="21" customFormat="1" x14ac:dyDescent="0.2">
      <c r="A85" s="47"/>
      <c r="B85" s="50"/>
      <c r="C85" s="50"/>
      <c r="D85" s="50"/>
      <c r="E85" s="50"/>
      <c r="F85" s="47"/>
      <c r="G85" s="50"/>
      <c r="H85" s="50"/>
      <c r="I85" s="50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</row>
    <row r="86" spans="1:33" s="21" customFormat="1" x14ac:dyDescent="0.2">
      <c r="A86" s="47"/>
      <c r="B86" s="50"/>
      <c r="C86" s="50"/>
      <c r="D86" s="50"/>
      <c r="E86" s="50"/>
      <c r="F86" s="47"/>
      <c r="G86" s="50"/>
      <c r="H86" s="50"/>
      <c r="I86" s="50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</row>
    <row r="87" spans="1:33" s="21" customFormat="1" x14ac:dyDescent="0.2">
      <c r="A87" s="47"/>
      <c r="B87" s="50"/>
      <c r="C87" s="50"/>
      <c r="D87" s="50"/>
      <c r="E87" s="50"/>
      <c r="F87" s="47"/>
      <c r="G87" s="50"/>
      <c r="H87" s="50"/>
      <c r="I87" s="50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20"/>
      <c r="AB87" s="20"/>
      <c r="AC87" s="20"/>
      <c r="AD87" s="20"/>
      <c r="AE87" s="20"/>
      <c r="AF87" s="20"/>
      <c r="AG87" s="20"/>
    </row>
    <row r="88" spans="1:33" s="21" customFormat="1" x14ac:dyDescent="0.2">
      <c r="A88" s="47"/>
      <c r="B88" s="50"/>
      <c r="C88" s="50"/>
      <c r="D88" s="50"/>
      <c r="E88" s="50"/>
      <c r="F88" s="47"/>
      <c r="G88" s="50"/>
      <c r="H88" s="50"/>
      <c r="I88" s="50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20"/>
      <c r="AB88" s="20"/>
      <c r="AC88" s="20"/>
      <c r="AD88" s="20"/>
      <c r="AE88" s="20"/>
      <c r="AF88" s="20"/>
      <c r="AG88" s="20"/>
    </row>
    <row r="89" spans="1:33" s="21" customFormat="1" x14ac:dyDescent="0.2">
      <c r="A89" s="47"/>
      <c r="B89" s="50"/>
      <c r="C89" s="50"/>
      <c r="D89" s="50"/>
      <c r="E89" s="50"/>
      <c r="F89" s="47"/>
      <c r="G89" s="50"/>
      <c r="H89" s="50"/>
      <c r="I89" s="50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20"/>
      <c r="AB89" s="20"/>
      <c r="AC89" s="20"/>
      <c r="AD89" s="20"/>
      <c r="AE89" s="20"/>
      <c r="AF89" s="20"/>
      <c r="AG89" s="20"/>
    </row>
    <row r="90" spans="1:33" s="21" customFormat="1" x14ac:dyDescent="0.2">
      <c r="A90" s="47"/>
      <c r="B90" s="50"/>
      <c r="C90" s="50"/>
      <c r="D90" s="50"/>
      <c r="E90" s="50"/>
      <c r="F90" s="47"/>
      <c r="G90" s="50"/>
      <c r="H90" s="50"/>
      <c r="I90" s="50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20"/>
      <c r="AB90" s="20"/>
      <c r="AC90" s="20"/>
      <c r="AD90" s="20"/>
      <c r="AE90" s="20"/>
      <c r="AF90" s="20"/>
      <c r="AG90" s="20"/>
    </row>
    <row r="91" spans="1:33" s="21" customFormat="1" x14ac:dyDescent="0.2">
      <c r="A91" s="47"/>
      <c r="B91" s="50"/>
      <c r="C91" s="50"/>
      <c r="D91" s="50"/>
      <c r="E91" s="50"/>
      <c r="F91" s="47"/>
      <c r="G91" s="50"/>
      <c r="H91" s="50"/>
      <c r="I91" s="50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20"/>
      <c r="AB91" s="20"/>
      <c r="AC91" s="20"/>
      <c r="AD91" s="20"/>
      <c r="AE91" s="20"/>
      <c r="AF91" s="20"/>
      <c r="AG91" s="20"/>
    </row>
    <row r="92" spans="1:33" s="21" customFormat="1" x14ac:dyDescent="0.2">
      <c r="A92" s="47"/>
      <c r="B92" s="50"/>
      <c r="C92" s="50"/>
      <c r="D92" s="50"/>
      <c r="E92" s="50"/>
      <c r="F92" s="47"/>
      <c r="G92" s="50"/>
      <c r="H92" s="50"/>
      <c r="I92" s="50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20"/>
      <c r="AB92" s="20"/>
      <c r="AC92" s="20"/>
      <c r="AD92" s="20"/>
      <c r="AE92" s="20"/>
      <c r="AF92" s="20"/>
      <c r="AG92" s="20"/>
    </row>
    <row r="93" spans="1:33" s="21" customFormat="1" x14ac:dyDescent="0.2">
      <c r="A93" s="47"/>
      <c r="B93" s="50"/>
      <c r="C93" s="50"/>
      <c r="D93" s="50"/>
      <c r="E93" s="50"/>
      <c r="F93" s="47"/>
      <c r="G93" s="50"/>
      <c r="H93" s="50"/>
      <c r="I93" s="50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20"/>
      <c r="AB93" s="20"/>
      <c r="AC93" s="20"/>
      <c r="AD93" s="20"/>
      <c r="AE93" s="20"/>
      <c r="AF93" s="20"/>
      <c r="AG93" s="20"/>
    </row>
    <row r="94" spans="1:33" s="21" customFormat="1" x14ac:dyDescent="0.2">
      <c r="A94" s="47"/>
      <c r="B94" s="50"/>
      <c r="C94" s="50"/>
      <c r="D94" s="50"/>
      <c r="E94" s="50"/>
      <c r="F94" s="47"/>
      <c r="G94" s="50"/>
      <c r="H94" s="50"/>
      <c r="I94" s="50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20"/>
      <c r="AB94" s="20"/>
      <c r="AC94" s="20"/>
      <c r="AD94" s="20"/>
      <c r="AE94" s="20"/>
      <c r="AF94" s="20"/>
      <c r="AG94" s="20"/>
    </row>
    <row r="95" spans="1:33" s="21" customFormat="1" x14ac:dyDescent="0.2">
      <c r="A95" s="47"/>
      <c r="B95" s="50"/>
      <c r="C95" s="50"/>
      <c r="D95" s="50"/>
      <c r="E95" s="50"/>
      <c r="F95" s="47"/>
      <c r="G95" s="50"/>
      <c r="H95" s="50"/>
      <c r="I95" s="50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20"/>
      <c r="AB95" s="20"/>
      <c r="AC95" s="20"/>
      <c r="AD95" s="20"/>
      <c r="AE95" s="20"/>
      <c r="AF95" s="20"/>
      <c r="AG95" s="20"/>
    </row>
    <row r="96" spans="1:33" s="21" customFormat="1" x14ac:dyDescent="0.2">
      <c r="A96" s="47"/>
      <c r="B96" s="50"/>
      <c r="C96" s="50"/>
      <c r="D96" s="50"/>
      <c r="E96" s="50"/>
      <c r="F96" s="47"/>
      <c r="G96" s="50"/>
      <c r="H96" s="50"/>
      <c r="I96" s="50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20"/>
      <c r="AB96" s="20"/>
      <c r="AC96" s="20"/>
      <c r="AD96" s="20"/>
      <c r="AE96" s="20"/>
      <c r="AF96" s="20"/>
      <c r="AG96" s="20"/>
    </row>
    <row r="97" spans="1:33" s="21" customFormat="1" x14ac:dyDescent="0.2">
      <c r="A97" s="47"/>
      <c r="B97" s="50"/>
      <c r="C97" s="50"/>
      <c r="D97" s="50"/>
      <c r="E97" s="50"/>
      <c r="F97" s="47"/>
      <c r="G97" s="50"/>
      <c r="H97" s="50"/>
      <c r="I97" s="50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20"/>
      <c r="AB97" s="20"/>
      <c r="AC97" s="20"/>
      <c r="AD97" s="20"/>
      <c r="AE97" s="20"/>
      <c r="AF97" s="20"/>
      <c r="AG97" s="20"/>
    </row>
    <row r="98" spans="1:33" s="21" customFormat="1" x14ac:dyDescent="0.2">
      <c r="A98" s="47"/>
      <c r="B98" s="50"/>
      <c r="C98" s="50"/>
      <c r="D98" s="50"/>
      <c r="E98" s="50"/>
      <c r="F98" s="47"/>
      <c r="G98" s="50"/>
      <c r="H98" s="50"/>
      <c r="I98" s="50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20"/>
      <c r="AB98" s="20"/>
      <c r="AC98" s="20"/>
      <c r="AD98" s="20"/>
      <c r="AE98" s="20"/>
      <c r="AF98" s="20"/>
      <c r="AG98" s="20"/>
    </row>
    <row r="99" spans="1:33" s="21" customFormat="1" x14ac:dyDescent="0.2">
      <c r="A99" s="47"/>
      <c r="B99" s="50"/>
      <c r="C99" s="50"/>
      <c r="D99" s="50"/>
      <c r="E99" s="50"/>
      <c r="F99" s="47"/>
      <c r="G99" s="50"/>
      <c r="H99" s="50"/>
      <c r="I99" s="50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20"/>
      <c r="AB99" s="20"/>
      <c r="AC99" s="20"/>
      <c r="AD99" s="20"/>
      <c r="AE99" s="20"/>
      <c r="AF99" s="20"/>
      <c r="AG99" s="20"/>
    </row>
    <row r="100" spans="1:33" s="21" customFormat="1" x14ac:dyDescent="0.2">
      <c r="A100" s="47"/>
      <c r="B100" s="50"/>
      <c r="C100" s="50"/>
      <c r="D100" s="50"/>
      <c r="E100" s="50"/>
      <c r="F100" s="47"/>
      <c r="G100" s="50"/>
      <c r="H100" s="50"/>
      <c r="I100" s="50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20"/>
      <c r="AB100" s="20"/>
      <c r="AC100" s="20"/>
      <c r="AD100" s="20"/>
      <c r="AE100" s="20"/>
      <c r="AF100" s="20"/>
      <c r="AG100" s="20"/>
    </row>
    <row r="101" spans="1:33" s="21" customFormat="1" x14ac:dyDescent="0.2">
      <c r="A101" s="47"/>
      <c r="B101" s="50"/>
      <c r="C101" s="50"/>
      <c r="D101" s="50"/>
      <c r="E101" s="50"/>
      <c r="F101" s="47"/>
      <c r="G101" s="50"/>
      <c r="H101" s="50"/>
      <c r="I101" s="50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20"/>
      <c r="AB101" s="20"/>
      <c r="AC101" s="20"/>
      <c r="AD101" s="20"/>
      <c r="AE101" s="20"/>
      <c r="AF101" s="20"/>
      <c r="AG101" s="20"/>
    </row>
    <row r="102" spans="1:33" s="21" customFormat="1" x14ac:dyDescent="0.2">
      <c r="A102" s="47"/>
      <c r="B102" s="50"/>
      <c r="C102" s="50"/>
      <c r="D102" s="50"/>
      <c r="E102" s="50"/>
      <c r="F102" s="47"/>
      <c r="G102" s="50"/>
      <c r="H102" s="50"/>
      <c r="I102" s="50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20"/>
      <c r="AB102" s="20"/>
      <c r="AC102" s="20"/>
      <c r="AD102" s="20"/>
      <c r="AE102" s="20"/>
      <c r="AF102" s="20"/>
      <c r="AG102" s="20"/>
    </row>
    <row r="103" spans="1:33" s="21" customFormat="1" x14ac:dyDescent="0.2">
      <c r="A103" s="47"/>
      <c r="B103" s="50"/>
      <c r="C103" s="50"/>
      <c r="D103" s="50"/>
      <c r="E103" s="50"/>
      <c r="F103" s="47"/>
      <c r="G103" s="50"/>
      <c r="H103" s="50"/>
      <c r="I103" s="50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20"/>
      <c r="AB103" s="20"/>
      <c r="AC103" s="20"/>
      <c r="AD103" s="20"/>
      <c r="AE103" s="20"/>
      <c r="AF103" s="20"/>
      <c r="AG103" s="20"/>
    </row>
    <row r="104" spans="1:33" s="21" customFormat="1" x14ac:dyDescent="0.2">
      <c r="A104" s="47"/>
      <c r="B104" s="50"/>
      <c r="C104" s="50"/>
      <c r="D104" s="50"/>
      <c r="E104" s="50"/>
      <c r="F104" s="47"/>
      <c r="G104" s="50"/>
      <c r="H104" s="50"/>
      <c r="I104" s="50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20"/>
      <c r="AB104" s="20"/>
      <c r="AC104" s="20"/>
      <c r="AD104" s="20"/>
      <c r="AE104" s="20"/>
      <c r="AF104" s="20"/>
      <c r="AG104" s="20"/>
    </row>
    <row r="105" spans="1:33" s="21" customFormat="1" x14ac:dyDescent="0.2">
      <c r="A105" s="47"/>
      <c r="B105" s="50"/>
      <c r="C105" s="50"/>
      <c r="D105" s="50"/>
      <c r="E105" s="50"/>
      <c r="F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20"/>
      <c r="AB105" s="20"/>
      <c r="AC105" s="20"/>
      <c r="AD105" s="20"/>
      <c r="AE105" s="20"/>
      <c r="AF105" s="20"/>
      <c r="AG105" s="20"/>
    </row>
    <row r="106" spans="1:33" s="21" customFormat="1" x14ac:dyDescent="0.2">
      <c r="A106" s="47"/>
      <c r="B106" s="50"/>
      <c r="C106" s="50"/>
      <c r="D106" s="50"/>
      <c r="E106" s="50"/>
      <c r="F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20"/>
      <c r="AB106" s="20"/>
      <c r="AC106" s="20"/>
      <c r="AD106" s="20"/>
      <c r="AE106" s="20"/>
      <c r="AF106" s="20"/>
      <c r="AG106" s="20"/>
    </row>
    <row r="107" spans="1:33" s="21" customFormat="1" x14ac:dyDescent="0.2">
      <c r="A107" s="47"/>
      <c r="B107" s="50"/>
      <c r="C107" s="50"/>
      <c r="D107" s="50"/>
      <c r="E107" s="50"/>
      <c r="F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20"/>
      <c r="AB107" s="20"/>
      <c r="AC107" s="20"/>
      <c r="AD107" s="20"/>
      <c r="AE107" s="20"/>
      <c r="AF107" s="20"/>
      <c r="AG107" s="20"/>
    </row>
    <row r="108" spans="1:33" s="21" customFormat="1" x14ac:dyDescent="0.2">
      <c r="A108" s="47"/>
      <c r="B108" s="50"/>
      <c r="C108" s="50"/>
      <c r="D108" s="50"/>
      <c r="E108" s="50"/>
      <c r="F108" s="47"/>
      <c r="J108" s="20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20"/>
      <c r="AB108" s="20"/>
      <c r="AC108" s="20"/>
      <c r="AD108" s="20"/>
      <c r="AE108" s="20"/>
      <c r="AF108" s="20"/>
      <c r="AG108" s="20"/>
    </row>
    <row r="109" spans="1:33" s="21" customFormat="1" x14ac:dyDescent="0.2">
      <c r="A109" s="47"/>
      <c r="B109" s="50"/>
      <c r="C109" s="50"/>
      <c r="D109" s="50"/>
      <c r="E109" s="50"/>
      <c r="F109" s="47"/>
      <c r="J109" s="20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20"/>
      <c r="AB109" s="20"/>
      <c r="AC109" s="20"/>
      <c r="AD109" s="20"/>
      <c r="AE109" s="20"/>
      <c r="AF109" s="20"/>
      <c r="AG109" s="20"/>
    </row>
    <row r="110" spans="1:33" s="21" customFormat="1" x14ac:dyDescent="0.2">
      <c r="A110" s="47"/>
      <c r="B110" s="50"/>
      <c r="C110" s="50"/>
      <c r="D110" s="50"/>
      <c r="E110" s="50"/>
      <c r="F110" s="47"/>
      <c r="J110" s="20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20"/>
      <c r="AB110" s="20"/>
      <c r="AC110" s="20"/>
      <c r="AD110" s="20"/>
      <c r="AE110" s="20"/>
      <c r="AF110" s="20"/>
      <c r="AG110" s="20"/>
    </row>
    <row r="111" spans="1:33" s="21" customFormat="1" x14ac:dyDescent="0.2">
      <c r="A111" s="47"/>
      <c r="B111" s="50"/>
      <c r="C111" s="50"/>
      <c r="D111" s="50"/>
      <c r="E111" s="50"/>
      <c r="F111" s="47"/>
      <c r="J111" s="20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20"/>
      <c r="AB111" s="20"/>
      <c r="AC111" s="20"/>
      <c r="AD111" s="20"/>
      <c r="AE111" s="20"/>
      <c r="AF111" s="20"/>
      <c r="AG111" s="20"/>
    </row>
    <row r="112" spans="1:33" s="21" customFormat="1" x14ac:dyDescent="0.2">
      <c r="A112" s="47"/>
      <c r="B112" s="50"/>
      <c r="C112" s="50"/>
      <c r="D112" s="50"/>
      <c r="E112" s="50"/>
      <c r="F112" s="47"/>
      <c r="J112" s="20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20"/>
      <c r="AB112" s="20"/>
      <c r="AC112" s="20"/>
      <c r="AD112" s="20"/>
      <c r="AE112" s="20"/>
      <c r="AF112" s="20"/>
      <c r="AG112" s="20"/>
    </row>
    <row r="113" spans="1:33" s="21" customFormat="1" x14ac:dyDescent="0.2">
      <c r="A113" s="47"/>
      <c r="F113" s="47"/>
      <c r="J113" s="20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20"/>
      <c r="AB113" s="20"/>
      <c r="AC113" s="20"/>
      <c r="AD113" s="20"/>
      <c r="AE113" s="20"/>
      <c r="AF113" s="20"/>
      <c r="AG113" s="20"/>
    </row>
    <row r="114" spans="1:33" s="21" customFormat="1" x14ac:dyDescent="0.2">
      <c r="A114" s="47"/>
      <c r="F114" s="47"/>
      <c r="J114" s="20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20"/>
      <c r="AB114" s="20"/>
      <c r="AC114" s="20"/>
      <c r="AD114" s="20"/>
      <c r="AE114" s="20"/>
      <c r="AF114" s="20"/>
      <c r="AG114" s="20"/>
    </row>
    <row r="115" spans="1:33" s="21" customFormat="1" x14ac:dyDescent="0.2">
      <c r="A115" s="47"/>
      <c r="F115" s="47"/>
      <c r="J115" s="20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20"/>
      <c r="AB115" s="20"/>
      <c r="AC115" s="20"/>
      <c r="AD115" s="20"/>
      <c r="AE115" s="20"/>
      <c r="AF115" s="20"/>
      <c r="AG115" s="20"/>
    </row>
  </sheetData>
  <mergeCells count="6">
    <mergeCell ref="G8:I8"/>
    <mergeCell ref="D10:D13"/>
    <mergeCell ref="B3:D3"/>
    <mergeCell ref="C4:D4"/>
    <mergeCell ref="C5:D5"/>
    <mergeCell ref="B8:E8"/>
  </mergeCells>
  <conditionalFormatting sqref="C11 C16:D16">
    <cfRule type="cellIs" dxfId="0" priority="1" stopIfTrue="1" operator="notEqual">
      <formula>0</formula>
    </cfRule>
  </conditionalFormatting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16" fitToHeight="0" orientation="portrait" r:id="rId1"/>
  <headerFooter>
    <oddHeader>&amp;L&amp;"Arial,Standaard"&amp;F - &amp;A</oddHeader>
    <oddFooter>&amp;C&amp;"Arial,Standaard"&amp;P/&amp;N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"/>
  <sheetViews>
    <sheetView zoomScaleNormal="100" workbookViewId="0">
      <selection activeCell="N19" sqref="N19"/>
    </sheetView>
  </sheetViews>
  <sheetFormatPr defaultColWidth="9.5703125" defaultRowHeight="14.25" x14ac:dyDescent="0.2"/>
  <cols>
    <col min="1" max="1" width="9.140625" style="21" customWidth="1"/>
    <col min="2" max="2" width="77.42578125" style="21" customWidth="1"/>
    <col min="3" max="3" width="21.5703125" style="21" customWidth="1"/>
    <col min="4" max="4" width="49.42578125" style="21" bestFit="1" customWidth="1"/>
    <col min="5" max="5" width="21.5703125" style="21" customWidth="1"/>
    <col min="6" max="6" width="100.85546875" style="21" bestFit="1" customWidth="1"/>
    <col min="7" max="17" width="21.5703125" style="21" customWidth="1"/>
    <col min="18" max="18" width="59.5703125" style="21" bestFit="1" customWidth="1"/>
    <col min="19" max="19" width="9.5703125" style="21" customWidth="1"/>
    <col min="20" max="16384" width="9.5703125" style="21"/>
  </cols>
  <sheetData>
    <row r="1" spans="1:52" s="20" customFormat="1" ht="15" customHeight="1" x14ac:dyDescent="0.2">
      <c r="B1" s="27" t="s">
        <v>45</v>
      </c>
    </row>
    <row r="2" spans="1:52" ht="1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</row>
    <row r="3" spans="1:52" ht="20.25" customHeight="1" thickBot="1" x14ac:dyDescent="0.25">
      <c r="A3" s="20"/>
      <c r="B3" s="371" t="s">
        <v>212</v>
      </c>
      <c r="C3" s="371"/>
      <c r="D3" s="371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</row>
    <row r="4" spans="1:52" ht="13.5" customHeight="1" x14ac:dyDescent="0.2">
      <c r="A4" s="20"/>
      <c r="B4" s="141" t="s">
        <v>1</v>
      </c>
      <c r="C4" s="381" t="s">
        <v>2</v>
      </c>
      <c r="D4" s="381"/>
      <c r="E4" s="20"/>
      <c r="F4" s="20"/>
      <c r="G4" s="1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</row>
    <row r="5" spans="1:52" ht="14.25" customHeight="1" thickBot="1" x14ac:dyDescent="0.25">
      <c r="A5" s="20"/>
      <c r="B5" s="142" t="s">
        <v>3</v>
      </c>
      <c r="C5" s="374" t="s">
        <v>49</v>
      </c>
      <c r="D5" s="374"/>
      <c r="E5" s="20"/>
      <c r="F5" s="20"/>
      <c r="G5" s="1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</row>
    <row r="6" spans="1:52" ht="14.25" customHeight="1" x14ac:dyDescent="0.2">
      <c r="A6" s="20"/>
      <c r="B6" s="25"/>
      <c r="C6" s="89"/>
      <c r="D6" s="89"/>
      <c r="E6" s="192"/>
      <c r="F6" s="20"/>
      <c r="G6" s="1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</row>
    <row r="7" spans="1:52" ht="14.25" customHeight="1" thickBot="1" x14ac:dyDescent="0.25">
      <c r="A7" s="20"/>
      <c r="B7" s="20"/>
      <c r="C7" s="1"/>
      <c r="D7" s="1"/>
      <c r="E7" s="1"/>
      <c r="F7" s="1"/>
      <c r="G7" s="1"/>
      <c r="H7" s="20"/>
      <c r="I7" s="20"/>
      <c r="J7" s="20"/>
      <c r="K7" s="143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spans="1:52" ht="18" customHeight="1" thickBot="1" x14ac:dyDescent="0.25">
      <c r="A8" s="20"/>
      <c r="B8" s="375" t="s">
        <v>213</v>
      </c>
      <c r="C8" s="375"/>
      <c r="D8" s="375"/>
      <c r="E8" s="375"/>
      <c r="F8" s="375"/>
      <c r="G8" s="375"/>
      <c r="H8" s="375"/>
      <c r="I8" s="375" t="s">
        <v>214</v>
      </c>
      <c r="J8" s="375"/>
      <c r="K8" s="375"/>
      <c r="L8" s="375"/>
      <c r="M8" s="375"/>
      <c r="N8" s="375"/>
      <c r="O8" s="375"/>
      <c r="P8" s="375"/>
      <c r="Q8" s="375"/>
      <c r="R8" s="375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spans="1:52" ht="75.75" thickBot="1" x14ac:dyDescent="0.25">
      <c r="A9" s="20"/>
      <c r="B9" s="279" t="s">
        <v>215</v>
      </c>
      <c r="C9" s="280" t="s">
        <v>216</v>
      </c>
      <c r="D9" s="280" t="s">
        <v>217</v>
      </c>
      <c r="E9" s="280" t="s">
        <v>218</v>
      </c>
      <c r="F9" s="280" t="s">
        <v>219</v>
      </c>
      <c r="G9" s="280" t="s">
        <v>220</v>
      </c>
      <c r="H9" s="281" t="s">
        <v>221</v>
      </c>
      <c r="I9" s="282" t="s">
        <v>222</v>
      </c>
      <c r="J9" s="283" t="s">
        <v>223</v>
      </c>
      <c r="K9" s="283" t="s">
        <v>180</v>
      </c>
      <c r="L9" s="283" t="s">
        <v>224</v>
      </c>
      <c r="M9" s="283" t="s">
        <v>225</v>
      </c>
      <c r="N9" s="283" t="s">
        <v>150</v>
      </c>
      <c r="O9" s="283" t="s">
        <v>226</v>
      </c>
      <c r="P9" s="283" t="s">
        <v>227</v>
      </c>
      <c r="Q9" s="283" t="s">
        <v>228</v>
      </c>
      <c r="R9" s="281" t="s">
        <v>229</v>
      </c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</row>
    <row r="10" spans="1:52" ht="15" thickBot="1" x14ac:dyDescent="0.25">
      <c r="A10" s="20"/>
      <c r="B10" s="284" t="s">
        <v>378</v>
      </c>
      <c r="C10" s="285" t="s">
        <v>378</v>
      </c>
      <c r="D10" s="285" t="s">
        <v>378</v>
      </c>
      <c r="E10" s="285" t="s">
        <v>378</v>
      </c>
      <c r="F10" s="285" t="s">
        <v>378</v>
      </c>
      <c r="G10" s="285" t="s">
        <v>378</v>
      </c>
      <c r="H10" s="285" t="s">
        <v>378</v>
      </c>
      <c r="I10" s="285" t="s">
        <v>378</v>
      </c>
      <c r="J10" s="285" t="s">
        <v>378</v>
      </c>
      <c r="K10" s="285" t="s">
        <v>378</v>
      </c>
      <c r="L10" s="285" t="s">
        <v>378</v>
      </c>
      <c r="M10" s="285" t="s">
        <v>378</v>
      </c>
      <c r="N10" s="285" t="s">
        <v>378</v>
      </c>
      <c r="O10" s="285" t="s">
        <v>378</v>
      </c>
      <c r="P10" s="285" t="s">
        <v>378</v>
      </c>
      <c r="Q10" s="285" t="s">
        <v>378</v>
      </c>
      <c r="R10" s="286" t="s">
        <v>378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</row>
  </sheetData>
  <autoFilter ref="B9:R10"/>
  <mergeCells count="5">
    <mergeCell ref="B3:D3"/>
    <mergeCell ref="C4:D4"/>
    <mergeCell ref="C5:D5"/>
    <mergeCell ref="B8:H8"/>
    <mergeCell ref="I8:R8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fitToWidth="0" fitToHeight="0" orientation="portrait" r:id="rId1"/>
  <headerFooter>
    <oddHeader>&amp;L&amp;F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ase Management Word Document" ma:contentTypeID="0x010100BD08157E53159745B5B23790F58509580C00973D859266AA544FA58681EDCF012872" ma:contentTypeVersion="24" ma:contentTypeDescription="" ma:contentTypeScope="" ma:versionID="f96b68c71b2669d12650acbffc54e059">
  <xsd:schema xmlns:xsd="http://www.w3.org/2001/XMLSchema" xmlns:xs="http://www.w3.org/2001/XMLSchema" xmlns:p="http://schemas.microsoft.com/office/2006/metadata/properties" xmlns:ns2="c14de8ec-1bbe-45d0-9da6-488d8f109529" targetNamespace="http://schemas.microsoft.com/office/2006/metadata/properties" ma:root="true" ma:fieldsID="0eb025698904ed7643a561fef6397a3b" ns2:_="">
    <xsd:import namespace="c14de8ec-1bbe-45d0-9da6-488d8f109529"/>
    <xsd:element name="properties">
      <xsd:complexType>
        <xsd:sequence>
          <xsd:element name="documentManagement">
            <xsd:complexType>
              <xsd:all>
                <xsd:element ref="ns2:g69ac3da6be14936a6d4efc253c7d4fb" minOccurs="0"/>
                <xsd:element ref="ns2:TaxCatchAll" minOccurs="0"/>
                <xsd:element ref="ns2:TaxCatchAllLabel" minOccurs="0"/>
                <xsd:element ref="ns2:Classification" minOccurs="0"/>
                <xsd:element ref="ns2:ec7cf6cc20664fb6b5a505b0c64f4cec" minOccurs="0"/>
                <xsd:element ref="ns2:CaseNumber" minOccurs="0"/>
                <xsd:element ref="ns2:d31dcdc419e54ba5a66b0d6dabf70d98" minOccurs="0"/>
                <xsd:element ref="ns2:PartyClass" minOccurs="0"/>
                <xsd:element ref="ns2:PartyName" minOccurs="0"/>
                <xsd:element ref="ns2:TradeRemediesServicePublished" minOccurs="0"/>
                <xsd:element ref="ns2:d9f98ff6b65a4d219317601d589de7b4" minOccurs="0"/>
                <xsd:element ref="ns2:Confidential1" minOccurs="0"/>
                <xsd:element ref="ns2:CaseStage" minOccurs="0"/>
                <xsd:element ref="ns2:HeadOfInvestigation" minOccurs="0"/>
                <xsd:element ref="ns2:CaseDocuments" minOccurs="0"/>
                <xsd:element ref="ns2:CaseManager" minOccurs="0"/>
                <xsd:element ref="ns2:DigitalPlatformLink" minOccurs="0"/>
                <xsd:element ref="ns2:iec7f23346fc44eb94e2c6239fd5bc64" minOccurs="0"/>
                <xsd:element ref="ns2:JointChiefInvestigator" minOccurs="0"/>
                <xsd:element ref="ns2:Case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de8ec-1bbe-45d0-9da6-488d8f109529" elementFormDefault="qualified">
    <xsd:import namespace="http://schemas.microsoft.com/office/2006/documentManagement/types"/>
    <xsd:import namespace="http://schemas.microsoft.com/office/infopath/2007/PartnerControls"/>
    <xsd:element name="g69ac3da6be14936a6d4efc253c7d4fb" ma:index="8" nillable="true" ma:taxonomy="true" ma:internalName="g69ac3da6be14936a6d4efc253c7d4fb" ma:taxonomyFieldName="DocumentType" ma:displayName="Document Type" ma:indexed="true" ma:readOnly="false" ma:default="" ma:fieldId="{069ac3da-6be1-4936-a6d4-efc253c7d4fb}" ma:sspId="6e40df2b-c156-4e70-b773-96d34ab3705a" ma:termSetId="e97ab188-662b-45da-b4ba-f12a41afe8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053c092-ccf0-4e43-9655-5ef4d7c575bb}" ma:internalName="TaxCatchAll" ma:showField="CatchAllData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053c092-ccf0-4e43-9655-5ef4d7c575bb}" ma:internalName="TaxCatchAllLabel" ma:readOnly="true" ma:showField="CatchAllDataLabel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lassification" ma:index="12" nillable="true" ma:displayName="Classification" ma:format="Dropdown" ma:internalName="Classification">
      <xsd:simpleType>
        <xsd:restriction base="dms:Choice">
          <xsd:enumeration value="Official"/>
          <xsd:enumeration value="Official-Sensitive [Commercial]"/>
          <xsd:enumeration value="Official-Sensitive [Locsen]"/>
          <xsd:enumeration value="Official-Sensitive [Personal]"/>
        </xsd:restriction>
      </xsd:simpleType>
    </xsd:element>
    <xsd:element name="ec7cf6cc20664fb6b5a505b0c64f4cec" ma:index="13" nillable="true" ma:taxonomy="true" ma:internalName="ec7cf6cc20664fb6b5a505b0c64f4cec" ma:taxonomyFieldName="CaseType" ma:displayName="Case Type" ma:default="" ma:fieldId="{ec7cf6cc-2066-4fb6-b5a5-05b0c64f4cec}" ma:sspId="6e40df2b-c156-4e70-b773-96d34ab3705a" ma:termSetId="57ef6e5a-0e6b-443e-9e59-3505dd6b4f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seNumber" ma:index="15" nillable="true" ma:displayName="Case Number" ma:internalName="CaseNumber">
      <xsd:simpleType>
        <xsd:restriction base="dms:Text">
          <xsd:maxLength value="255"/>
        </xsd:restriction>
      </xsd:simpleType>
    </xsd:element>
    <xsd:element name="d31dcdc419e54ba5a66b0d6dabf70d98" ma:index="16" nillable="true" ma:taxonomy="true" ma:internalName="d31dcdc419e54ba5a66b0d6dabf70d98" ma:taxonomyFieldName="CaseProduct" ma:displayName="Goods Concerned" ma:default="" ma:fieldId="{d31dcdc4-19e5-4ba5-a66b-0d6dabf70d98}" ma:sspId="6e40df2b-c156-4e70-b773-96d34ab3705a" ma:termSetId="b1f377ec-164a-4413-9759-bfa02da3d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rtyClass" ma:index="18" nillable="true" ma:displayName="Party Class" ma:format="Dropdown" ma:indexed="true" ma:internalName="PartyClass">
      <xsd:simpleType>
        <xsd:restriction base="dms:Choice">
          <xsd:enumeration value="Exporter"/>
          <xsd:enumeration value="Importer"/>
          <xsd:enumeration value="Domestic Producer"/>
          <xsd:enumeration value="Foreign Government"/>
          <xsd:enumeration value="UK Government"/>
          <xsd:enumeration value="Trade Association"/>
          <xsd:enumeration value="Consumer Association"/>
          <xsd:enumeration value="Consultant"/>
          <xsd:enumeration value="Interested Party"/>
          <xsd:enumeration value="Contributor"/>
          <xsd:enumeration value="TRA"/>
        </xsd:restriction>
      </xsd:simpleType>
    </xsd:element>
    <xsd:element name="PartyName" ma:index="19" nillable="true" ma:displayName="Party Name" ma:internalName="PartyName" ma:readOnly="false">
      <xsd:simpleType>
        <xsd:restriction base="dms:Text">
          <xsd:maxLength value="255"/>
        </xsd:restriction>
      </xsd:simpleType>
    </xsd:element>
    <xsd:element name="TradeRemediesServicePublished" ma:index="20" nillable="true" ma:displayName="Trade Remedies Service Published" ma:default="No" ma:format="Dropdown" ma:internalName="TradeRemediesServicePublished" ma:readOnly="false">
      <xsd:simpleType>
        <xsd:restriction base="dms:Choice">
          <xsd:enumeration value="No"/>
          <xsd:enumeration value="Confidential"/>
          <xsd:enumeration value="Non-Confidential"/>
        </xsd:restriction>
      </xsd:simpleType>
    </xsd:element>
    <xsd:element name="d9f98ff6b65a4d219317601d589de7b4" ma:index="21" nillable="true" ma:taxonomy="true" ma:internalName="d9f98ff6b65a4d219317601d589de7b4" ma:taxonomyFieldName="RelatedCountry" ma:displayName="Related Country" ma:readOnly="false" ma:default="" ma:fieldId="{d9f98ff6-b65a-4d21-9317-601d589de7b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fidential1" ma:index="23" nillable="true" ma:displayName="Confidential" ma:default="1" ma:indexed="true" ma:internalName="Confidential1">
      <xsd:simpleType>
        <xsd:restriction base="dms:Boolean"/>
      </xsd:simpleType>
    </xsd:element>
    <xsd:element name="CaseStage" ma:index="24" nillable="true" ma:displayName="Case Stage" ma:format="Dropdown" ma:internalName="CaseStage">
      <xsd:simpleType>
        <xsd:restriction base="dms:Choice">
          <xsd:enumeration value="Stage 0 - Pre-Initiation"/>
          <xsd:enumeration value="Stage 1 - Registration Period"/>
          <xsd:enumeration value="Stage 2 - Registered Parties Analysis"/>
          <xsd:enumeration value="Stage 3 - Questionnaire"/>
          <xsd:enumeration value="Stage 4 - Verification"/>
          <xsd:enumeration value="Stage 5 - Prov. Published &amp; Returns"/>
          <xsd:enumeration value="Stage 6 - SEF Published &amp; Returns"/>
          <xsd:enumeration value="Stage 7 - Def. Published &amp; Returns"/>
          <xsd:enumeration value="Stage 8 - Other"/>
          <xsd:enumeration value="All"/>
        </xsd:restriction>
      </xsd:simpleType>
    </xsd:element>
    <xsd:element name="HeadOfInvestigation" ma:index="25" nillable="true" ma:displayName="Head Of Investigation" ma:list="UserInfo" ma:SharePointGroup="0" ma:internalName="HeadOfInvestigation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Documents" ma:index="26" nillable="true" ma:displayName="Case Documents" ma:format="Hyperlink" ma:internalName="CaseDocumen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seManager" ma:index="27" nillable="true" ma:displayName="Case Manager" ma:list="UserInfo" ma:SharePointGroup="0" ma:internalName="CaseManag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gitalPlatformLink" ma:index="28" nillable="true" ma:displayName="Digital Platform Link" ma:format="Hyperlink" ma:internalName="DigitalPlatform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ec7f23346fc44eb94e2c6239fd5bc64" ma:index="29" nillable="true" ma:taxonomy="true" ma:internalName="iec7f23346fc44eb94e2c6239fd5bc64" ma:taxonomyFieldName="CaseCountry" ma:displayName="Case Country" ma:default="" ma:fieldId="{2ec7f233-46fc-44eb-94e2-c6239fd5bc6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ointChiefInvestigator" ma:index="31" nillable="true" ma:displayName="Joint Chief Investigator" ma:list="UserInfo" ma:SharePointGroup="0" ma:internalName="JointChiefInvestig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Status" ma:index="32" nillable="true" ma:displayName="Case Status" ma:default="Active" ma:format="Dropdown" ma:internalName="CaseStatus">
      <xsd:simpleType>
        <xsd:restriction base="dms:Choice">
          <xsd:enumeration value="Active"/>
          <xsd:enumeration value="Measure in Force"/>
          <xsd:enumeration value="Review"/>
          <xsd:enumeration value="Challenge Ongoing"/>
          <xsd:enumeration value="Measure End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31</Value>
      <Value>30</Value>
      <Value>29</Value>
      <Value>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ACF90D2-FC76-4DBC-AB40-C53588E9C9A1}"/>
</file>

<file path=customXml/itemProps2.xml><?xml version="1.0" encoding="utf-8"?>
<ds:datastoreItem xmlns:ds="http://schemas.openxmlformats.org/officeDocument/2006/customXml" ds:itemID="{5B6C6C10-005D-493C-976C-8F5CD1AD89D1}"/>
</file>

<file path=customXml/itemProps3.xml><?xml version="1.0" encoding="utf-8"?>
<ds:datastoreItem xmlns:ds="http://schemas.openxmlformats.org/officeDocument/2006/customXml" ds:itemID="{BB1218ED-8D14-4B4D-83C3-7C47B475BA2D}"/>
</file>

<file path=customXml/itemProps4.xml><?xml version="1.0" encoding="utf-8"?>
<ds:datastoreItem xmlns:ds="http://schemas.openxmlformats.org/officeDocument/2006/customXml" ds:itemID="{2E1C3B12-A5B0-43B9-A346-FDEDC247C6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Guidance</vt:lpstr>
      <vt:lpstr>Contents</vt:lpstr>
      <vt:lpstr>1)_Associated_companies</vt:lpstr>
      <vt:lpstr>2)_Shareholdings</vt:lpstr>
      <vt:lpstr>3)_PCN_comparison</vt:lpstr>
      <vt:lpstr>4)_Cost_to_make_and_sell</vt:lpstr>
      <vt:lpstr>5)_Cost_reconciliation</vt:lpstr>
      <vt:lpstr>6)_Sales_reconciliation</vt:lpstr>
      <vt:lpstr>7)_Raw_materials_and_input</vt:lpstr>
      <vt:lpstr>8)_Purchases_of_like_goods_</vt:lpstr>
      <vt:lpstr>9)_T_by_T_domestic_sales</vt:lpstr>
      <vt:lpstr>10)_Export_Sales</vt:lpstr>
      <vt:lpstr>11)_Captive_sales_and_use</vt:lpstr>
      <vt:lpstr>12)_Injury</vt:lpstr>
      <vt:lpstr>13)_Investments</vt:lpstr>
      <vt:lpstr>14)_Returns_on_fixed_assets</vt:lpstr>
      <vt:lpstr>15)_Cash_flow</vt:lpstr>
      <vt:lpstr>16)_Forward_sales_contracts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Sharp</dc:creator>
  <dc:description/>
  <cp:lastModifiedBy>Jochen Beck</cp:lastModifiedBy>
  <dcterms:created xsi:type="dcterms:W3CDTF">2019-07-24T08:21:43Z</dcterms:created>
  <dcterms:modified xsi:type="dcterms:W3CDTF">2021-07-26T13:49:49Z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150e91-1403-4795-80a4-b7d1f9621190_Enabled">
    <vt:lpwstr>True</vt:lpwstr>
  </property>
  <property fmtid="{D5CDD505-2E9C-101B-9397-08002B2CF9AE}" pid="3" name="MSIP_Label_eb150e91-1403-4795-80a4-b7d1f9621190_SiteId">
    <vt:lpwstr>6d05c462-2956-4ec4-a0d4-480181c849f9</vt:lpwstr>
  </property>
  <property fmtid="{D5CDD505-2E9C-101B-9397-08002B2CF9AE}" pid="4" name="MSIP_Label_eb150e91-1403-4795-80a4-b7d1f9621190_Owner">
    <vt:lpwstr>Timothy.Sharp@traderemedies.gov.uk</vt:lpwstr>
  </property>
  <property fmtid="{D5CDD505-2E9C-101B-9397-08002B2CF9AE}" pid="5" name="MSIP_Label_eb150e91-1403-4795-80a4-b7d1f9621190_SetDate">
    <vt:lpwstr>2019-07-24T09:45:37.4283098Z</vt:lpwstr>
  </property>
  <property fmtid="{D5CDD505-2E9C-101B-9397-08002B2CF9AE}" pid="6" name="MSIP_Label_eb150e91-1403-4795-80a4-b7d1f9621190_Name">
    <vt:lpwstr>OFFICIAL</vt:lpwstr>
  </property>
  <property fmtid="{D5CDD505-2E9C-101B-9397-08002B2CF9AE}" pid="7" name="MSIP_Label_eb150e91-1403-4795-80a4-b7d1f9621190_Application">
    <vt:lpwstr>Microsoft Azure Information Protection</vt:lpwstr>
  </property>
  <property fmtid="{D5CDD505-2E9C-101B-9397-08002B2CF9AE}" pid="8" name="MSIP_Label_eb150e91-1403-4795-80a4-b7d1f9621190_ActionId">
    <vt:lpwstr>b916ff69-82bd-4005-892b-2c304788abdb</vt:lpwstr>
  </property>
  <property fmtid="{D5CDD505-2E9C-101B-9397-08002B2CF9AE}" pid="9" name="MSIP_Label_eb150e91-1403-4795-80a4-b7d1f9621190_Extended_MSFT_Method">
    <vt:lpwstr>Automatic</vt:lpwstr>
  </property>
  <property fmtid="{D5CDD505-2E9C-101B-9397-08002B2CF9AE}" pid="10" name="Sensitivity">
    <vt:lpwstr>OFFICIAL</vt:lpwstr>
  </property>
  <property fmtid="{D5CDD505-2E9C-101B-9397-08002B2CF9AE}" pid="11" name="ContentTypeId">
    <vt:lpwstr>0x010100C9280E48E807ED4AA4BA7BE40CA69573</vt:lpwstr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TemplateUrl">
    <vt:lpwstr/>
  </property>
  <property fmtid="{D5CDD505-2E9C-101B-9397-08002B2CF9AE}" pid="15" name="ComplianceAssetId">
    <vt:lpwstr/>
  </property>
  <property fmtid="{D5CDD505-2E9C-101B-9397-08002B2CF9AE}" pid="16" name="CaseCountry">
    <vt:lpwstr>31;#China|450f57c4-d239-451b-a905-81825d5a728d</vt:lpwstr>
  </property>
  <property fmtid="{D5CDD505-2E9C-101B-9397-08002B2CF9AE}" pid="17" name="CaseType">
    <vt:lpwstr>30;#Transition Anti-Dumping Review|56eec00b-c93f-447c-870b-d62b9d7130e2</vt:lpwstr>
  </property>
  <property fmtid="{D5CDD505-2E9C-101B-9397-08002B2CF9AE}" pid="18" name="CaseProduct">
    <vt:lpwstr>3;#Glass Fibres|fe2acfb5-5dbf-449c-89c4-54af06a79cbc</vt:lpwstr>
  </property>
  <property fmtid="{D5CDD505-2E9C-101B-9397-08002B2CF9AE}" pid="19" name="DocumentType">
    <vt:lpwstr>29;#Questionnaire Responses|a11099c8-50e1-4006-a173-c0afb1013b55</vt:lpwstr>
  </property>
  <property fmtid="{D5CDD505-2E9C-101B-9397-08002B2CF9AE}" pid="20" name="RelatedCountry">
    <vt:lpwstr/>
  </property>
  <property fmtid="{D5CDD505-2E9C-101B-9397-08002B2CF9AE}" pid="21" name="_docset_NoMedatataSyncRequired">
    <vt:lpwstr>False</vt:lpwstr>
  </property>
</Properties>
</file>