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208103\Documents\0_Commercial\BREXIT_BEIS_TIN\AD Case UK\Phase 3 Investigation\Questionaire\"/>
    </mc:Choice>
  </mc:AlternateContent>
  <xr:revisionPtr revIDLastSave="0" documentId="13_ncr:1_{50E4E7F2-77F0-436A-9431-634C7D1D1DD6}" xr6:coauthVersionLast="45" xr6:coauthVersionMax="45" xr10:uidLastSave="{00000000-0000-0000-0000-000000000000}"/>
  <bookViews>
    <workbookView xWindow="28680" yWindow="-120" windowWidth="29040" windowHeight="15840" firstSheet="12" activeTab="17" xr2:uid="{00000000-000D-0000-FFFF-FFFF00000000}"/>
  </bookViews>
  <sheets>
    <sheet name="Guidance" sheetId="1" r:id="rId1"/>
    <sheet name="Contents" sheetId="2" r:id="rId2"/>
    <sheet name="1)_Associated_companies" sheetId="3" r:id="rId3"/>
    <sheet name="2)_Shareholdings" sheetId="4" r:id="rId4"/>
    <sheet name="3)_PCN_comparison" sheetId="5" r:id="rId5"/>
    <sheet name="4)_Cost_to_make_and_sell" sheetId="6" r:id="rId6"/>
    <sheet name="5)_Cost_reconciliation" sheetId="7" r:id="rId7"/>
    <sheet name="6)_Raw_materials_and_input" sheetId="8" r:id="rId8"/>
    <sheet name="7)_Purchases_of_like_goods_" sheetId="9" r:id="rId9"/>
    <sheet name="8)_T_by_T_domestic_sales" sheetId="10" r:id="rId10"/>
    <sheet name="9)__Export_Sales" sheetId="11" r:id="rId11"/>
    <sheet name="10)_Sales_reconciliation" sheetId="12" r:id="rId12"/>
    <sheet name="11)_Captive_sales_and_use" sheetId="13" r:id="rId13"/>
    <sheet name="12)_Injury" sheetId="14" r:id="rId14"/>
    <sheet name="13)_Investments" sheetId="15" r:id="rId15"/>
    <sheet name="14)_Returns_on_fixed_assets" sheetId="16" r:id="rId16"/>
    <sheet name="15)_Cash_flow" sheetId="17" r:id="rId17"/>
    <sheet name="16)_Forward_sales_contracts" sheetId="18" r:id="rId18"/>
  </sheets>
  <definedNames>
    <definedName name="_xlnm.Print_Area" localSheetId="13">'12)_Injury'!$A$1:$AD$28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7" l="1"/>
  <c r="E18" i="17"/>
  <c r="F15" i="17"/>
  <c r="E15" i="17"/>
  <c r="D15" i="17"/>
  <c r="D18" i="17" s="1"/>
  <c r="C15" i="17"/>
  <c r="C18" i="17" s="1"/>
  <c r="F20" i="16"/>
  <c r="E20" i="16"/>
  <c r="D20" i="16"/>
  <c r="C20" i="16"/>
  <c r="F15" i="16"/>
  <c r="F22" i="16" s="1"/>
  <c r="F23" i="16" s="1"/>
  <c r="E15" i="16"/>
  <c r="E22" i="16" s="1"/>
  <c r="E23" i="16" s="1"/>
  <c r="D15" i="16"/>
  <c r="D22" i="16" s="1"/>
  <c r="D23" i="16" s="1"/>
  <c r="C15" i="16"/>
  <c r="C22" i="16" s="1"/>
  <c r="C23" i="16" s="1"/>
  <c r="D25" i="12"/>
  <c r="D19" i="12" s="1"/>
  <c r="D18" i="12" s="1"/>
  <c r="D16" i="12" s="1"/>
  <c r="C25" i="12"/>
  <c r="C19" i="12" s="1"/>
  <c r="C18" i="12" s="1"/>
  <c r="C16" i="12" s="1"/>
  <c r="I12" i="12"/>
  <c r="H12" i="12"/>
  <c r="C12" i="12"/>
  <c r="C11" i="12" s="1"/>
  <c r="Y22" i="10"/>
  <c r="Y21" i="10"/>
  <c r="Y20" i="10"/>
  <c r="Y19" i="10"/>
  <c r="Y18" i="10"/>
  <c r="Y17" i="10"/>
  <c r="Y16" i="10"/>
  <c r="Y15" i="10"/>
  <c r="Y14" i="10"/>
  <c r="Y13" i="10"/>
  <c r="D30" i="7"/>
  <c r="C30" i="7"/>
  <c r="C24" i="7" s="1"/>
  <c r="C23" i="7" s="1"/>
  <c r="C21" i="7" s="1"/>
  <c r="D24" i="7"/>
  <c r="D23" i="7" s="1"/>
  <c r="D21" i="7" s="1"/>
  <c r="C17" i="7"/>
  <c r="C16" i="7"/>
  <c r="C12" i="7"/>
  <c r="C11" i="7" s="1"/>
  <c r="J69" i="6"/>
  <c r="J73" i="6" s="1"/>
  <c r="I69" i="6"/>
  <c r="I73" i="6" s="1"/>
  <c r="H69" i="6"/>
  <c r="H73" i="6" s="1"/>
  <c r="G69" i="6"/>
  <c r="G73" i="6" s="1"/>
  <c r="F69" i="6"/>
  <c r="F73" i="6" s="1"/>
  <c r="E69" i="6"/>
  <c r="E73" i="6" s="1"/>
  <c r="D69" i="6"/>
  <c r="D73" i="6" s="1"/>
  <c r="C69" i="6"/>
  <c r="C73" i="6" s="1"/>
  <c r="J66" i="6"/>
  <c r="J67" i="6" s="1"/>
  <c r="I66" i="6"/>
  <c r="I67" i="6" s="1"/>
  <c r="H66" i="6"/>
  <c r="H67" i="6" s="1"/>
  <c r="G66" i="6"/>
  <c r="G67" i="6" s="1"/>
  <c r="F66" i="6"/>
  <c r="F67" i="6" s="1"/>
  <c r="E66" i="6"/>
  <c r="E67" i="6" s="1"/>
  <c r="D66" i="6"/>
  <c r="D67" i="6" s="1"/>
  <c r="C66" i="6"/>
  <c r="C67" i="6" s="1"/>
  <c r="J59" i="6"/>
  <c r="I59" i="6"/>
  <c r="H59" i="6"/>
  <c r="G59" i="6"/>
  <c r="F59" i="6"/>
  <c r="E59" i="6"/>
  <c r="D59" i="6"/>
  <c r="C59" i="6"/>
  <c r="J53" i="6"/>
  <c r="I53" i="6"/>
  <c r="H53" i="6"/>
  <c r="G53" i="6"/>
  <c r="F53" i="6"/>
  <c r="E53" i="6"/>
  <c r="D53" i="6"/>
  <c r="C53" i="6"/>
  <c r="J43" i="6"/>
  <c r="I43" i="6"/>
  <c r="H43" i="6"/>
  <c r="G43" i="6"/>
  <c r="F43" i="6"/>
  <c r="E43" i="6"/>
  <c r="D43" i="6"/>
  <c r="C43" i="6"/>
  <c r="J39" i="6"/>
  <c r="I39" i="6"/>
  <c r="H39" i="6"/>
  <c r="G39" i="6"/>
  <c r="F39" i="6"/>
  <c r="E39" i="6"/>
  <c r="D39" i="6"/>
  <c r="C39" i="6"/>
  <c r="D37" i="6"/>
  <c r="D36" i="6"/>
  <c r="D35" i="6"/>
  <c r="I33" i="6"/>
  <c r="I40" i="6" s="1"/>
  <c r="G33" i="6"/>
  <c r="G40" i="6" s="1"/>
  <c r="J32" i="6"/>
  <c r="J33" i="6" s="1"/>
  <c r="J40" i="6" s="1"/>
  <c r="I32" i="6"/>
  <c r="H32" i="6"/>
  <c r="H33" i="6" s="1"/>
  <c r="H40" i="6" s="1"/>
  <c r="G32" i="6"/>
  <c r="F32" i="6"/>
  <c r="E32" i="6"/>
  <c r="C32" i="6"/>
  <c r="D29" i="6"/>
  <c r="D28" i="6"/>
  <c r="D27" i="6"/>
  <c r="D26" i="6"/>
  <c r="D25" i="6"/>
  <c r="D24" i="6"/>
  <c r="D32" i="6" s="1"/>
  <c r="J22" i="6"/>
  <c r="I22" i="6"/>
  <c r="H22" i="6"/>
  <c r="G22" i="6"/>
  <c r="F22" i="6"/>
  <c r="F33" i="6" s="1"/>
  <c r="F40" i="6" s="1"/>
  <c r="E22" i="6"/>
  <c r="E33" i="6" s="1"/>
  <c r="E40" i="6" s="1"/>
  <c r="C22" i="6"/>
  <c r="C33" i="6" s="1"/>
  <c r="C40" i="6" s="1"/>
  <c r="D19" i="6"/>
  <c r="D18" i="6"/>
  <c r="D17" i="6"/>
  <c r="D16" i="6"/>
  <c r="D15" i="6"/>
  <c r="D14" i="6"/>
  <c r="D22" i="6" s="1"/>
  <c r="J13" i="6"/>
  <c r="I13" i="6"/>
  <c r="H13" i="6"/>
  <c r="G13" i="6"/>
  <c r="F13" i="6"/>
  <c r="E13" i="6"/>
  <c r="D33" i="6" l="1"/>
  <c r="D40" i="6" s="1"/>
  <c r="D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2" authorId="0" shapeId="0" xr:uid="{00000000-0006-0000-0000-000001000000}">
      <text>
        <r>
          <rPr>
            <sz val="11"/>
            <color rgb="FF000000"/>
            <rFont val="Calibri"/>
            <family val="2"/>
          </rPr>
          <t>Comment:
    Change to wording</t>
        </r>
      </text>
    </comment>
  </commentList>
</comments>
</file>

<file path=xl/sharedStrings.xml><?xml version="1.0" encoding="utf-8"?>
<sst xmlns="http://schemas.openxmlformats.org/spreadsheetml/2006/main" count="616" uniqueCount="398">
  <si>
    <t>Guidance</t>
  </si>
  <si>
    <t>Case no.:</t>
  </si>
  <si>
    <t>AD0012</t>
  </si>
  <si>
    <t>Company name:</t>
  </si>
  <si>
    <t>Please complete this Annex in conjunction with the corresponding sections in the Questionnaire</t>
  </si>
  <si>
    <t>The years relevant to this investigation are as follows:</t>
  </si>
  <si>
    <t>Injury year 1</t>
  </si>
  <si>
    <t>Injury year 2</t>
  </si>
  <si>
    <t>Injury year 3</t>
  </si>
  <si>
    <t>Period of Investigation (POI)</t>
  </si>
  <si>
    <t>1 June 2017 - 31 May 2018</t>
  </si>
  <si>
    <t>1 June 2018 - 31 May 2019</t>
  </si>
  <si>
    <t>1 June 2019 - 31 May 2020</t>
  </si>
  <si>
    <t>1 June 2020 - 31 May 2021</t>
  </si>
  <si>
    <t xml:space="preserve">The accounting currency is: </t>
  </si>
  <si>
    <t>(£ GBP)</t>
  </si>
  <si>
    <t xml:space="preserve">The unit for volume is: </t>
  </si>
  <si>
    <t>(Metric Tonnes)</t>
  </si>
  <si>
    <t xml:space="preserve">For all numerical figures, where appropriate, express every third number with a comma. </t>
  </si>
  <si>
    <t>(e.g. ‘1,300’ for one-thousand three hundred, ‘1,300,000’ for one million and three-hundred thousand)</t>
  </si>
  <si>
    <t>Please limit all sales/currency/income figures to two decimal places, apply a full point as a decimal separator and use the appropriate currency symbol or abbreviation.</t>
  </si>
  <si>
    <t>(e.g. £1,300.00)</t>
  </si>
  <si>
    <t>Where possible, keep all sales prices on a CIF value basis.</t>
  </si>
  <si>
    <t>Display all dates in the format DD/MM/YYYY.</t>
  </si>
  <si>
    <t>(e.g. 23/05/2019)</t>
  </si>
  <si>
    <t>In order to determine which sales fall within the investigation period, the invoice date should normally be used as the date of sale.</t>
  </si>
  <si>
    <t>Note that there may be formulae already in the sheet</t>
  </si>
  <si>
    <t>Cells containing formulae are highlighted in yellow:</t>
  </si>
  <si>
    <t>Please do not overwrite these cells</t>
  </si>
  <si>
    <t>Please do not leave blank spaces - if the requested information cannot be provided then enter N/A (for questions which require</t>
  </si>
  <si>
    <t>a text response) or 0 (for questions which require a numerical response</t>
  </si>
  <si>
    <t xml:space="preserve">TRA will seek to authenticate the data provided in this questionnaire and the methodology used to compile it. </t>
  </si>
  <si>
    <t>Please provide us with all formulas and steps used in your calculations and keep a record of these and all related material/documentation for any verification visit.</t>
  </si>
  <si>
    <t>Contents</t>
  </si>
  <si>
    <t>1) Associated companies</t>
  </si>
  <si>
    <t>2) Shareholdings</t>
  </si>
  <si>
    <t>3) PCN comparison</t>
  </si>
  <si>
    <t>4) Cost to make and sell</t>
  </si>
  <si>
    <t>5) Cost reconciliation</t>
  </si>
  <si>
    <t>6) Raw materials and input purchases</t>
  </si>
  <si>
    <t>7) Purchases of the goods</t>
  </si>
  <si>
    <t>8) T by T domestic sales</t>
  </si>
  <si>
    <t>9) Export Sales</t>
  </si>
  <si>
    <t>10) Sales reconciliation</t>
  </si>
  <si>
    <t>11) Captive sales and use</t>
  </si>
  <si>
    <t>12) Injury</t>
  </si>
  <si>
    <t>13) Investments</t>
  </si>
  <si>
    <t>14) Returns on fixed assets</t>
  </si>
  <si>
    <t>15) Cash flow</t>
  </si>
  <si>
    <t>16) Forward sales contracts</t>
  </si>
  <si>
    <t>Back to Contents</t>
  </si>
  <si>
    <t>Annex 1 - Related Companies</t>
  </si>
  <si>
    <t>If your company is the subsidiary of another company</t>
  </si>
  <si>
    <t>Name of company</t>
  </si>
  <si>
    <t>Your company's ultimate controlling entity</t>
  </si>
  <si>
    <t>The first row has been entered as an example - please delete before submission</t>
  </si>
  <si>
    <t>General Information</t>
  </si>
  <si>
    <t>Activities</t>
  </si>
  <si>
    <t>Shareholding</t>
  </si>
  <si>
    <t>Company name</t>
  </si>
  <si>
    <t>Address</t>
  </si>
  <si>
    <t xml:space="preserve">Email </t>
  </si>
  <si>
    <t>Telephone number (Include country code in parenthesis)</t>
  </si>
  <si>
    <t>Relationship</t>
  </si>
  <si>
    <t>List activities</t>
  </si>
  <si>
    <t>Percentage shareholding in the associated company</t>
  </si>
  <si>
    <t>Percentage shareholding of related company in your company</t>
  </si>
  <si>
    <t>Annex 2 - Shareholdings</t>
  </si>
  <si>
    <t>Share capital since the original establishment of the company</t>
  </si>
  <si>
    <t>Scope of business since original establishment 
of the company</t>
  </si>
  <si>
    <t>Registered capital</t>
  </si>
  <si>
    <t>Date</t>
  </si>
  <si>
    <t>Scope of business</t>
  </si>
  <si>
    <t>List of current shareholders &amp; owners (holding 5% or more of shares)</t>
  </si>
  <si>
    <t>List of  members of Board of Directors and/or Board of Shareholders during the POI</t>
  </si>
  <si>
    <t>List of previous shareholders &amp; owners (holding 5% or more of shares) during IP</t>
  </si>
  <si>
    <t>List of previous members of Board of Directors and/or Board of Shareholders during IP</t>
  </si>
  <si>
    <t>Name</t>
  </si>
  <si>
    <t>Percentage of shares held</t>
  </si>
  <si>
    <t>Is this person a state official? If so, specify title and public body.</t>
  </si>
  <si>
    <t>Activity of shareholder</t>
  </si>
  <si>
    <t>Date of appointment</t>
  </si>
  <si>
    <t>What party do they represent?</t>
  </si>
  <si>
    <t>What function do they hold?</t>
  </si>
  <si>
    <t>What voting rights do they have?</t>
  </si>
  <si>
    <t xml:space="preserve">Date of resignation, if applicable </t>
  </si>
  <si>
    <t>What party did they represent?</t>
  </si>
  <si>
    <t>What function did they hold?</t>
  </si>
  <si>
    <t>What voting rights did they have?</t>
  </si>
  <si>
    <t>Was this person a state official while holding this position? If so, specify title and public body.</t>
  </si>
  <si>
    <t>Annex 3 - PCN Comparison</t>
  </si>
  <si>
    <t>Goods concerned</t>
  </si>
  <si>
    <t>Like goods comparison with goods concerned</t>
  </si>
  <si>
    <t>PCN</t>
  </si>
  <si>
    <t>Essential characteristics of the goods concerned</t>
  </si>
  <si>
    <t>Company product - Your company's control number</t>
  </si>
  <si>
    <t>Commercial likeness? (Y/N) </t>
  </si>
  <si>
    <t>Functional likeness? (Y/N)</t>
  </si>
  <si>
    <t>Production process likeness? (Y/N)</t>
  </si>
  <si>
    <t>Physical likeness? (Y/N)</t>
  </si>
  <si>
    <t>Estimated production cost differences (£)</t>
  </si>
  <si>
    <t>Estimated sales price difference (£)</t>
  </si>
  <si>
    <t>Annex 4 - Cost to make and sell</t>
  </si>
  <si>
    <t>Currency</t>
  </si>
  <si>
    <t>GBP</t>
  </si>
  <si>
    <t>* Create more PCN columns where necessary</t>
  </si>
  <si>
    <t>Cost to make:</t>
  </si>
  <si>
    <t xml:space="preserve">(I) Cost of production </t>
  </si>
  <si>
    <t>Additional PCNs as necessary</t>
  </si>
  <si>
    <t>All goods</t>
  </si>
  <si>
    <t>All PCNs</t>
  </si>
  <si>
    <t>PCN 1</t>
  </si>
  <si>
    <t>PCN 2</t>
  </si>
  <si>
    <t>PCN 3</t>
  </si>
  <si>
    <t>PCN X</t>
  </si>
  <si>
    <t>(A) Direct costs</t>
  </si>
  <si>
    <t>Raw materials</t>
  </si>
  <si>
    <t>Material 1</t>
  </si>
  <si>
    <t>Material 2</t>
  </si>
  <si>
    <t>Material 3</t>
  </si>
  <si>
    <t>Material 4</t>
  </si>
  <si>
    <t>Direct labour</t>
  </si>
  <si>
    <t>Others (specify)</t>
  </si>
  <si>
    <t>-</t>
  </si>
  <si>
    <t>Total for (A)</t>
  </si>
  <si>
    <t>(B) Manufacturing overheads</t>
  </si>
  <si>
    <t>Indirect labour</t>
  </si>
  <si>
    <t>Rent/lease</t>
  </si>
  <si>
    <t>Maintenance &amp; repairs</t>
  </si>
  <si>
    <t>Energy costs</t>
  </si>
  <si>
    <t>Depreciation</t>
  </si>
  <si>
    <t>Total for (B)</t>
  </si>
  <si>
    <t>(C) Total of manufacturing cost (A+B)</t>
  </si>
  <si>
    <t>(D) By-Products</t>
  </si>
  <si>
    <t>Aluminium Scrap</t>
  </si>
  <si>
    <t>By-Product 2</t>
  </si>
  <si>
    <t>By-Product 3</t>
  </si>
  <si>
    <t>Total for (D)</t>
  </si>
  <si>
    <t>(E) Total of manufacturing cost exc by-product (C-D)</t>
  </si>
  <si>
    <t>Quantity produced (Metric Tonnes)</t>
  </si>
  <si>
    <t>Quantity sold (Metric Tonnes)</t>
  </si>
  <si>
    <t>Manufacturing cost per unit made</t>
  </si>
  <si>
    <t>Cost to sell:</t>
  </si>
  <si>
    <t>(II) Administration, Selling &amp; General (AS&amp;G) costs</t>
  </si>
  <si>
    <t>(A) Selling costs (please breakdown)</t>
  </si>
  <si>
    <t>Sales commissions</t>
  </si>
  <si>
    <t xml:space="preserve">Supply and client </t>
  </si>
  <si>
    <t>(B) Administrative &amp; general costs (please breakdown)</t>
  </si>
  <si>
    <t xml:space="preserve">Non-production staff salaries </t>
  </si>
  <si>
    <t>Marketing and advertising</t>
  </si>
  <si>
    <t>(C) Others</t>
  </si>
  <si>
    <t>Financial costs (e.g. interest)</t>
  </si>
  <si>
    <t>R&amp;D and innovation</t>
  </si>
  <si>
    <t>Total for (C)</t>
  </si>
  <si>
    <t>Total cost to sell (A+B+C)</t>
  </si>
  <si>
    <t>Quantity sold (metric tonnes)</t>
  </si>
  <si>
    <t>Cost to sell per unit</t>
  </si>
  <si>
    <t xml:space="preserve">Total cost to make and sell per unit </t>
  </si>
  <si>
    <t>Annex 5 - Cost reconciliation</t>
  </si>
  <si>
    <t>Please fill in the white cells only</t>
  </si>
  <si>
    <t>Cost reconciliation:</t>
  </si>
  <si>
    <t>Description</t>
  </si>
  <si>
    <t>Cost (GBP)</t>
  </si>
  <si>
    <t>Quantity (Metric Tonnes)</t>
  </si>
  <si>
    <t>Source Documents</t>
  </si>
  <si>
    <r>
      <t xml:space="preserve">Total cost of </t>
    </r>
    <r>
      <rPr>
        <b/>
        <u/>
        <sz val="11"/>
        <color rgb="FF000000"/>
        <rFont val="Arial"/>
        <family val="2"/>
      </rPr>
      <t>all goods sold</t>
    </r>
    <r>
      <rPr>
        <b/>
        <sz val="11"/>
        <color rgb="FF000000"/>
        <rFont val="Arial"/>
        <family val="2"/>
      </rPr>
      <t xml:space="preserve"> as per Income Statement</t>
    </r>
  </si>
  <si>
    <t>Variance</t>
  </si>
  <si>
    <t>Total cost of all goods sold as per the management accounts for the accounting period</t>
  </si>
  <si>
    <t>Difference in total cost of all goods sold between POI and accounting period as per management accounts (if POI is higher than accounting period then input difference as negative figure)</t>
  </si>
  <si>
    <r>
      <t xml:space="preserve">Total of cost of </t>
    </r>
    <r>
      <rPr>
        <b/>
        <u/>
        <sz val="11"/>
        <color rgb="FF000000"/>
        <rFont val="Arial"/>
        <family val="2"/>
      </rPr>
      <t>all goods sold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</si>
  <si>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cost of </t>
    </r>
    <r>
      <rPr>
        <b/>
        <u/>
        <sz val="11"/>
        <color rgb="FFA6A6A6"/>
        <rFont val="Arial"/>
        <family val="2"/>
      </rPr>
      <t>all goods sold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</si>
  <si>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Change in finished goods inventory of </t>
    </r>
    <r>
      <rPr>
        <u/>
        <sz val="11"/>
        <color rgb="FF000000"/>
        <rFont val="Arial"/>
        <family val="2"/>
      </rPr>
      <t>all goods</t>
    </r>
    <r>
      <rPr>
        <sz val="11"/>
        <color rgb="FF000000"/>
        <rFont val="Arial"/>
        <family val="2"/>
      </rPr>
      <t xml:space="preserve"> during the POI</t>
    </r>
  </si>
  <si>
    <r>
      <t xml:space="preserve">Total cost of production/quantity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</si>
  <si>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cost of production/quantity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</si>
  <si>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rgb="FFA6A6A6"/>
        <rFont val="Arial"/>
        <family val="2"/>
      </rPr>
      <t>like goods</t>
    </r>
    <r>
      <rPr>
        <sz val="11"/>
        <color rgb="FFA6A6A6"/>
        <rFont val="Arial"/>
        <family val="2"/>
      </rPr>
      <t xml:space="preserve"> during the POI</t>
    </r>
  </si>
  <si>
    <t>Cost of production/quantity of good A during the POI</t>
  </si>
  <si>
    <t>Cost of production/quantity of good B during the POI</t>
  </si>
  <si>
    <t>Cost of production/quantity of good C during the POI</t>
  </si>
  <si>
    <t>Cost of production/quantity of good D during the POI 
(add new lines if required)</t>
  </si>
  <si>
    <r>
      <t xml:space="preserve">Total cost of production/quantity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</si>
  <si>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for sales on the UK market during the POI</t>
    </r>
  </si>
  <si>
    <r>
      <t xml:space="preserve">Cost of production/quantity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for export during the POI</t>
    </r>
  </si>
  <si>
    <t>Annex 6 - Raw materials and input purchases</t>
  </si>
  <si>
    <t>(I) Supplier information</t>
  </si>
  <si>
    <t>(III) Purchase information</t>
  </si>
  <si>
    <t>Material type</t>
  </si>
  <si>
    <t>Material characteristics</t>
  </si>
  <si>
    <t>Supplier</t>
  </si>
  <si>
    <t>Contact name of supplier</t>
  </si>
  <si>
    <t>Address of supplier</t>
  </si>
  <si>
    <t>Date of purchase</t>
  </si>
  <si>
    <t>Country of manufacture</t>
  </si>
  <si>
    <t>Invoice Number</t>
  </si>
  <si>
    <t>Date of Invoice</t>
  </si>
  <si>
    <t>Quantity (Metric tonnes)</t>
  </si>
  <si>
    <t>Purchase price (excl. VAT)</t>
  </si>
  <si>
    <t>Unit price (excl. VAT)</t>
  </si>
  <si>
    <t>Delivery terms</t>
  </si>
  <si>
    <t>Discounted price and/or other preferential price? (Y/N)</t>
  </si>
  <si>
    <t>File name for attachments containing contractual agreement</t>
  </si>
  <si>
    <t>If purchase is imported, explain the reason</t>
  </si>
  <si>
    <t>Annex 10 - Purchases of like goods</t>
  </si>
  <si>
    <t>Year</t>
  </si>
  <si>
    <t>Country like goods purchased from</t>
  </si>
  <si>
    <t>Volume purchased (number of units or weight)</t>
  </si>
  <si>
    <t>Value purchased (£)</t>
  </si>
  <si>
    <t>Annex 8 - Transaction by transaction (T by T) domestic sales</t>
  </si>
  <si>
    <t>Please report returns or after invoice discounts as negative (-) sales figures.</t>
  </si>
  <si>
    <t>Goods information</t>
  </si>
  <si>
    <t>Customer information</t>
  </si>
  <si>
    <t>Document reference</t>
  </si>
  <si>
    <t>Terms &amp; measurements</t>
  </si>
  <si>
    <t>Invoice value</t>
  </si>
  <si>
    <t>Adjustments (Include or exclude fields where relevant)</t>
  </si>
  <si>
    <t>Model</t>
  </si>
  <si>
    <t>Source</t>
  </si>
  <si>
    <t>Physical characteristics</t>
  </si>
  <si>
    <t>Customer name</t>
  </si>
  <si>
    <t>Customer number</t>
  </si>
  <si>
    <t>Customer link (Independent/
Associated)</t>
  </si>
  <si>
    <t>Customer type</t>
  </si>
  <si>
    <t>Sales Invoice number</t>
  </si>
  <si>
    <t>Invoice date</t>
  </si>
  <si>
    <t>Contract date</t>
  </si>
  <si>
    <t>Purchase order date</t>
  </si>
  <si>
    <t>Shipment Date</t>
  </si>
  <si>
    <t>Payment terms</t>
  </si>
  <si>
    <t>Invoice quantity</t>
  </si>
  <si>
    <t>Invoice unit measurement</t>
  </si>
  <si>
    <t>Quantity in Metric Tonnes</t>
  </si>
  <si>
    <t>Gross invoice value (£ GBP)</t>
  </si>
  <si>
    <t>Taxes</t>
  </si>
  <si>
    <t>Discounts</t>
  </si>
  <si>
    <t>Rebates</t>
  </si>
  <si>
    <t>Other charges (specify)</t>
  </si>
  <si>
    <t>Net invoice value (£ GBP)</t>
  </si>
  <si>
    <t>Domestic freight</t>
  </si>
  <si>
    <t>Level of trade</t>
  </si>
  <si>
    <t>Transport, insurance and handling 1</t>
  </si>
  <si>
    <t>Transport, insurance and handling 2</t>
  </si>
  <si>
    <t>Packing</t>
  </si>
  <si>
    <t>Indirect taxes</t>
  </si>
  <si>
    <t>Import Charges</t>
  </si>
  <si>
    <t>Credit</t>
  </si>
  <si>
    <t>After sales costs</t>
  </si>
  <si>
    <t>Commissions</t>
  </si>
  <si>
    <t>Other</t>
  </si>
  <si>
    <t>Annex 9 - Export sales</t>
  </si>
  <si>
    <t>Please provide details of all export sales of the like goods for the POI</t>
  </si>
  <si>
    <t>Model number</t>
  </si>
  <si>
    <t>Volume sold (units / weight)</t>
  </si>
  <si>
    <t>Value sold (GBP £)</t>
  </si>
  <si>
    <t>Annex 10 - Sales reconciliation</t>
  </si>
  <si>
    <t>Sales reconciliation:</t>
  </si>
  <si>
    <t>Sales forecasts: 2021 - 2025</t>
  </si>
  <si>
    <t>Revenue (GBP)</t>
  </si>
  <si>
    <r>
      <t xml:space="preserve">Total sales revenue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as per Income Statement</t>
    </r>
  </si>
  <si>
    <r>
      <t xml:space="preserve">Total sales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the domestic market</t>
    </r>
  </si>
  <si>
    <r>
      <t xml:space="preserve">Total sales of </t>
    </r>
    <r>
      <rPr>
        <u/>
        <sz val="11"/>
        <color rgb="FF000000"/>
        <rFont val="Arial"/>
        <family val="2"/>
      </rPr>
      <t>all other goods</t>
    </r>
    <r>
      <rPr>
        <sz val="11"/>
        <color rgb="FF000000"/>
        <rFont val="Arial"/>
        <family val="2"/>
      </rPr>
      <t xml:space="preserve"> to the domestic market</t>
    </r>
  </si>
  <si>
    <t>Total sales revenue of all goods during the accounting period as per management accounts</t>
  </si>
  <si>
    <r>
      <t xml:space="preserve">Total sales of </t>
    </r>
    <r>
      <rPr>
        <b/>
        <u/>
        <sz val="11"/>
        <color rgb="FFA6A6A6"/>
        <rFont val="Arial"/>
        <family val="2"/>
      </rPr>
      <t>all goods</t>
    </r>
  </si>
  <si>
    <t>Difference in total sales revenue of all goods between POI and accounting periods as per management accounts</t>
  </si>
  <si>
    <r>
      <t xml:space="preserve">Total sales revenue/quantity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</si>
  <si>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sales revenue/quantity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sold during the POI</t>
    </r>
  </si>
  <si>
    <r>
      <t xml:space="preserve">Sales revenue/quantity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</si>
  <si>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t>Sales revenue/quantity of good A during the POI</t>
  </si>
  <si>
    <t>Sales revenue/quantity of good B during the POI</t>
  </si>
  <si>
    <t>Sales revenue/quantity of good C during the POI</t>
  </si>
  <si>
    <t>Sales revenue/quantity of good D during the POI
(add new lines if required)</t>
  </si>
  <si>
    <r>
      <t xml:space="preserve">Total sales revenue/quantity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</si>
  <si>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Sales revenue/quantity  of the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the UK market during the POI</t>
    </r>
  </si>
  <si>
    <r>
      <t xml:space="preserve">Sales revenue/quantity of the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export markets during the POI</t>
    </r>
  </si>
  <si>
    <t>Annex 11 - Captive sales and use</t>
  </si>
  <si>
    <t>Volume / number of units</t>
  </si>
  <si>
    <t>Value (£)</t>
  </si>
  <si>
    <t>Destination (captive sales or use)</t>
  </si>
  <si>
    <t>Use</t>
  </si>
  <si>
    <t>Associated Party (If captive sales)</t>
  </si>
  <si>
    <t>Annex 12 - Injury</t>
  </si>
  <si>
    <t>Turnover</t>
  </si>
  <si>
    <t>Export sales of like goods</t>
  </si>
  <si>
    <t>Domestic sales of like goods</t>
  </si>
  <si>
    <t>Profitability</t>
  </si>
  <si>
    <t>Output</t>
  </si>
  <si>
    <t>Captive use</t>
  </si>
  <si>
    <t>Market share (%)</t>
  </si>
  <si>
    <t>Stocks</t>
  </si>
  <si>
    <t>Productivity</t>
  </si>
  <si>
    <t>Capacity</t>
  </si>
  <si>
    <t>Total turnover of whole company (£)</t>
  </si>
  <si>
    <t>Turnover related to like goods (£)</t>
  </si>
  <si>
    <t>Turnover related to other goods (£)</t>
  </si>
  <si>
    <t>Export sales by volume (metric tonnes)</t>
  </si>
  <si>
    <t>Export sales by value (£)</t>
  </si>
  <si>
    <t>Domestic sales by volume (metric tonnes)</t>
  </si>
  <si>
    <t>Domestic sales by value (£)</t>
  </si>
  <si>
    <t>Total net operating profit after tax (NOPAT) for whole company (£)</t>
  </si>
  <si>
    <t>Net operating profit after tax (NOPAT) from like goods (£)</t>
  </si>
  <si>
    <t>Average net operating profit after tax (NOPAT) margin of like goods (%)</t>
  </si>
  <si>
    <t>Total interest expense incurred for whole company (£)</t>
  </si>
  <si>
    <t>Finance costs (e.g. interest) incurred for like goods (GBP)</t>
  </si>
  <si>
    <t>Output by volume (metric tonnes)</t>
  </si>
  <si>
    <t>Output by value (£)</t>
  </si>
  <si>
    <t>Captive use of like goods (metric tonnes)</t>
  </si>
  <si>
    <t>For like goods, the percentage of UK markets total sales that are manufactured by you</t>
  </si>
  <si>
    <t>Stocks at year end, total volume (metric tonnes)</t>
  </si>
  <si>
    <t>Stocks at year end, total value (£)</t>
  </si>
  <si>
    <t>Stocks at year end, volume manufactured by you in UK (metric tonnes)</t>
  </si>
  <si>
    <t>Stocks at year end, total value manufactured by you in UK (£)</t>
  </si>
  <si>
    <t>Stocks at year end, total volume purchased (metric tonnes)</t>
  </si>
  <si>
    <t>Stocks at year end, total value purchased (£)</t>
  </si>
  <si>
    <t>Total number of employees (FTE)</t>
  </si>
  <si>
    <t>Number of employees for like goods (FTE)</t>
  </si>
  <si>
    <t>Average output in volume per employee for like goods (FTE)</t>
  </si>
  <si>
    <t>Median wage for FTE engaged in activites related to the like goods (GBP)</t>
  </si>
  <si>
    <t>Production capacity for like goods (metric tonnes)</t>
  </si>
  <si>
    <t>Production capacity utilisation for like goods (%)</t>
  </si>
  <si>
    <t>Annex 13 - Investments</t>
  </si>
  <si>
    <t>Company wide:</t>
  </si>
  <si>
    <t>Total investments (£)</t>
  </si>
  <si>
    <t>Expansion / capacity related investments (£)</t>
  </si>
  <si>
    <t>Efficiency / rationalisation investments (£)</t>
  </si>
  <si>
    <t>Replacement investments (£)</t>
  </si>
  <si>
    <t>Research and development / innovation investments (£)</t>
  </si>
  <si>
    <t>Environmental investments (£)</t>
  </si>
  <si>
    <t>Social / health and safety investments (£)</t>
  </si>
  <si>
    <t>Other investments (£)</t>
  </si>
  <si>
    <t>In relation to like goods:</t>
  </si>
  <si>
    <t>Expansion / capcity 
related investments (£)</t>
  </si>
  <si>
    <t xml:space="preserve">Annex 14 - Returns on fixed assets related to the production </t>
  </si>
  <si>
    <t>Returns on fixed assets related to the production of the like goods</t>
  </si>
  <si>
    <t>POI - 3 years</t>
  </si>
  <si>
    <t>POI - 2 years</t>
  </si>
  <si>
    <t>POI - 1 year</t>
  </si>
  <si>
    <t>POI</t>
  </si>
  <si>
    <t>Net profit (loss) before tax</t>
  </si>
  <si>
    <t>1 June 2017 to 31 May 2018</t>
  </si>
  <si>
    <t>1 June 2018 to 31 May 2019</t>
  </si>
  <si>
    <t>1 June 2019 to 31 May 2020</t>
  </si>
  <si>
    <t>1 June 2020 to 31 May 2021</t>
  </si>
  <si>
    <r>
      <t xml:space="preserve">Fixed assets </t>
    </r>
    <r>
      <rPr>
        <b/>
        <u/>
        <sz val="11"/>
        <color rgb="FF000000"/>
        <rFont val="Arial"/>
        <family val="2"/>
      </rPr>
      <t>directly</t>
    </r>
    <r>
      <rPr>
        <b/>
        <sz val="11"/>
        <color rgb="FF000000"/>
        <rFont val="Arial"/>
        <family val="2"/>
      </rPr>
      <t xml:space="preserve"> related to the production of the like goods</t>
    </r>
  </si>
  <si>
    <t>Gross value of fixed assets directly related to the production of the like goods</t>
  </si>
  <si>
    <t>Accumulated depreciation of directly related fixed assets</t>
  </si>
  <si>
    <t>Net book value of the assets directly related to the production of the like goods</t>
  </si>
  <si>
    <r>
      <t xml:space="preserve">Fixed assets </t>
    </r>
    <r>
      <rPr>
        <b/>
        <u/>
        <sz val="11"/>
        <color rgb="FF000000"/>
        <rFont val="Arial"/>
        <family val="2"/>
      </rPr>
      <t>indirectly</t>
    </r>
    <r>
      <rPr>
        <b/>
        <sz val="11"/>
        <color rgb="FF000000"/>
        <rFont val="Arial"/>
        <family val="2"/>
      </rPr>
      <t xml:space="preserve"> related to the production of the like goods</t>
    </r>
  </si>
  <si>
    <t>Gross value of fixed assets indirectly related to the production of the like goods</t>
  </si>
  <si>
    <t>Accumulated depreciation of indirectly related fixed assets</t>
  </si>
  <si>
    <t>Net book value of the assets indirectly related to the production of the like goods</t>
  </si>
  <si>
    <t>Net book value of Total fixed assets related to the production of the like goods</t>
  </si>
  <si>
    <t>Return on fixed assets related to the production of the like goods</t>
  </si>
  <si>
    <t>Annex 15 - Cash flow</t>
  </si>
  <si>
    <t>Case no:</t>
  </si>
  <si>
    <t>Cash flow statement for the like goods</t>
  </si>
  <si>
    <t>Expenses not involving cash flows</t>
  </si>
  <si>
    <t>Decrease in inventory</t>
  </si>
  <si>
    <t>Other non-cash expenses</t>
  </si>
  <si>
    <t>Revenues not involving cash flows</t>
  </si>
  <si>
    <t>Increase in inventory</t>
  </si>
  <si>
    <t>Other non-cash revenues</t>
  </si>
  <si>
    <t>Cash flow from operations</t>
  </si>
  <si>
    <t>Annex 16 - Forward sales contracts</t>
  </si>
  <si>
    <t>Delivery terms (Incoterms)</t>
  </si>
  <si>
    <t>Expected sale date(s)</t>
  </si>
  <si>
    <t>Sale frequency</t>
  </si>
  <si>
    <t>Unit price (£)</t>
  </si>
  <si>
    <t>Hydro Aluminium UK Limited</t>
  </si>
  <si>
    <t>Hydro Holdings UK Limited</t>
  </si>
  <si>
    <t>Norsk Hydro ASA</t>
  </si>
  <si>
    <t>Tlt Llp, One Redcliff Street, Bristol, Somerset, BS1 6TP</t>
  </si>
  <si>
    <t>Parent Company</t>
  </si>
  <si>
    <t>Holding Company</t>
  </si>
  <si>
    <t>Hydro Building Systems</t>
  </si>
  <si>
    <t>Severn Drive Tewkesbury Gloucestershire GL20 8SF</t>
  </si>
  <si>
    <t>Sister Company</t>
  </si>
  <si>
    <t>Building Systems</t>
  </si>
  <si>
    <t>Hydro Deeside</t>
  </si>
  <si>
    <t>Bridge Road
Wrexham Industrial Estate
Wrexham LL13 9PS</t>
  </si>
  <si>
    <t>Scrap Remelt/Billet producer</t>
  </si>
  <si>
    <t>Hydro Components UK Limited</t>
  </si>
  <si>
    <t xml:space="preserve">Spinnaker Park
Spinnaker Road
Gloucester
Gloucestershire GL2 5DG
</t>
  </si>
  <si>
    <t>Roof Rails &amp; Trims</t>
  </si>
  <si>
    <t>Aluminium Extrusion production</t>
  </si>
  <si>
    <t>No</t>
  </si>
  <si>
    <t xml:space="preserve">Krzysztof Andryszek </t>
  </si>
  <si>
    <t>8/31/2020</t>
  </si>
  <si>
    <t>Company</t>
  </si>
  <si>
    <t>Paulo Miguel Cardoso Geraldes Paiagua</t>
  </si>
  <si>
    <t>5/26/2017</t>
  </si>
  <si>
    <t>Piotr Chmielewski</t>
  </si>
  <si>
    <t>Amy Russell</t>
  </si>
  <si>
    <t>Roger Colin Ablett</t>
  </si>
  <si>
    <t>David James Williams</t>
  </si>
  <si>
    <t>Board Member</t>
  </si>
  <si>
    <t>Secretary/Board Member</t>
  </si>
  <si>
    <t>Alain Roger Georges Couturier</t>
  </si>
  <si>
    <t xml:space="preserve">Steven Michael Meeuwissen-True </t>
  </si>
  <si>
    <t>NOT ALL INFORMATION IS SHOWN DUE TO CONFIDENTIAL NATURE OF THAT INFORMATION</t>
  </si>
  <si>
    <t>INFORMATION NOT PROVIDED DUE TO CONFIDENTIAL NATURE OF THAT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</si>
</sst>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&quot; &quot;[$£-809]#,##0.00&quot; &quot;;&quot;-&quot;[$£-809]#,##0.00&quot; &quot;;&quot; &quot;[$£-809]&quot;-&quot;00&quot; &quot;;&quot; &quot;@&quot; &quot;"/>
    <numFmt numFmtId="166" formatCode="&quot; &quot;#,##0.00&quot; &quot;;&quot;-&quot;#,##0.00&quot; &quot;;&quot; -&quot;00&quot; &quot;;&quot; &quot;@&quot; &quot;"/>
    <numFmt numFmtId="167" formatCode="&quot; &quot;#,##0&quot; &quot;;&quot;-&quot;#,##0&quot; &quot;;&quot; -&quot;00&quot; &quot;;&quot; &quot;@&quot; &quot;"/>
  </numFmts>
  <fonts count="3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4472C4"/>
      <name val="Calibri"/>
      <family val="2"/>
    </font>
    <font>
      <u/>
      <sz val="11"/>
      <color rgb="FF0563C1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Arial"/>
      <family val="2"/>
    </font>
    <font>
      <b/>
      <sz val="14"/>
      <color rgb="FFFFFFFF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1"/>
      <color rgb="FFFFFFFF"/>
      <name val="Arial"/>
      <family val="2"/>
    </font>
    <font>
      <i/>
      <sz val="11"/>
      <color rgb="FF000000"/>
      <name val="Arial"/>
      <family val="2"/>
    </font>
    <font>
      <b/>
      <u/>
      <sz val="11"/>
      <color rgb="FF0563C1"/>
      <name val="Arial"/>
      <family val="2"/>
    </font>
    <font>
      <i/>
      <sz val="11"/>
      <color rgb="FFFFFFFF"/>
      <name val="Arial"/>
      <family val="2"/>
    </font>
    <font>
      <i/>
      <sz val="11"/>
      <color rgb="FFFF0000"/>
      <name val="Arial"/>
      <family val="2"/>
    </font>
    <font>
      <b/>
      <i/>
      <sz val="11"/>
      <color rgb="FFFFFFFF"/>
      <name val="Arial"/>
      <family val="2"/>
    </font>
    <font>
      <i/>
      <sz val="8"/>
      <color rgb="FFFF0000"/>
      <name val="Arial"/>
      <family val="2"/>
    </font>
    <font>
      <sz val="11"/>
      <color rgb="FFFF0000"/>
      <name val="Arial"/>
      <family val="2"/>
    </font>
    <font>
      <b/>
      <i/>
      <sz val="14"/>
      <color rgb="FF000000"/>
      <name val="Arial"/>
      <family val="2"/>
    </font>
    <font>
      <sz val="11"/>
      <color rgb="FF7030A0"/>
      <name val="Arial"/>
      <family val="2"/>
    </font>
    <font>
      <b/>
      <u/>
      <sz val="11"/>
      <color rgb="FF000000"/>
      <name val="Arial"/>
      <family val="2"/>
    </font>
    <font>
      <b/>
      <i/>
      <sz val="12"/>
      <color rgb="FFFFFFFF"/>
      <name val="Arial"/>
      <family val="2"/>
    </font>
    <font>
      <sz val="11"/>
      <color rgb="FFA6A6A6"/>
      <name val="Arial"/>
      <family val="2"/>
    </font>
    <font>
      <b/>
      <sz val="11"/>
      <color rgb="FFA6A6A6"/>
      <name val="Arial"/>
      <family val="2"/>
    </font>
    <font>
      <b/>
      <u/>
      <sz val="11"/>
      <color rgb="FFA6A6A6"/>
      <name val="Arial"/>
      <family val="2"/>
    </font>
    <font>
      <u/>
      <sz val="11"/>
      <color rgb="FF000000"/>
      <name val="Arial"/>
      <family val="2"/>
    </font>
    <font>
      <u/>
      <sz val="11"/>
      <color rgb="FFA6A6A6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Calibri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0320"/>
        <bgColor rgb="FFCC0320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rgb="FFC00000"/>
      </patternFill>
    </fill>
    <fill>
      <patternFill patternType="solid">
        <fgColor rgb="FFD0CECE"/>
        <bgColor rgb="FFD0CECE"/>
      </patternFill>
    </fill>
    <fill>
      <patternFill patternType="solid">
        <fgColor rgb="FFFA9095"/>
        <bgColor rgb="FFFA9095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5" fillId="2" borderId="1" applyNumberFormat="0" applyProtection="0">
      <alignment vertical="center" wrapText="1"/>
    </xf>
  </cellStyleXfs>
  <cellXfs count="492">
    <xf numFmtId="0" fontId="0" fillId="0" borderId="0" xfId="0"/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3" borderId="0" xfId="0" applyFont="1" applyFill="1" applyAlignment="1">
      <alignment horizontal="center" wrapText="1"/>
    </xf>
    <xf numFmtId="0" fontId="9" fillId="5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/>
    </xf>
    <xf numFmtId="0" fontId="6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3" borderId="0" xfId="0" applyFont="1" applyFill="1"/>
    <xf numFmtId="0" fontId="6" fillId="0" borderId="0" xfId="0" applyFont="1"/>
    <xf numFmtId="0" fontId="6" fillId="3" borderId="0" xfId="0" applyFont="1" applyFill="1" applyAlignment="1">
      <alignment vertical="center"/>
    </xf>
    <xf numFmtId="0" fontId="13" fillId="3" borderId="0" xfId="3" applyFont="1" applyFill="1" applyAlignment="1">
      <alignment vertical="center"/>
    </xf>
    <xf numFmtId="0" fontId="6" fillId="0" borderId="0" xfId="0" applyFont="1" applyAlignment="1">
      <alignment vertical="center"/>
    </xf>
    <xf numFmtId="0" fontId="9" fillId="8" borderId="10" xfId="0" applyFont="1" applyFill="1" applyBorder="1" applyAlignment="1">
      <alignment vertical="center"/>
    </xf>
    <xf numFmtId="0" fontId="9" fillId="8" borderId="11" xfId="0" applyFont="1" applyFill="1" applyBorder="1" applyAlignment="1">
      <alignment wrapText="1"/>
    </xf>
    <xf numFmtId="0" fontId="9" fillId="8" borderId="5" xfId="0" applyFont="1" applyFill="1" applyBorder="1" applyAlignment="1">
      <alignment vertical="center"/>
    </xf>
    <xf numFmtId="0" fontId="9" fillId="8" borderId="12" xfId="0" applyFont="1" applyFill="1" applyBorder="1" applyAlignment="1">
      <alignment horizontal="left" wrapText="1"/>
    </xf>
    <xf numFmtId="0" fontId="6" fillId="0" borderId="6" xfId="0" applyFont="1" applyBorder="1" applyAlignment="1">
      <alignment horizontal="center" wrapText="1"/>
    </xf>
    <xf numFmtId="0" fontId="10" fillId="3" borderId="0" xfId="0" applyFont="1" applyFill="1"/>
    <xf numFmtId="0" fontId="16" fillId="4" borderId="13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wrapText="1"/>
    </xf>
    <xf numFmtId="9" fontId="15" fillId="9" borderId="23" xfId="0" applyNumberFormat="1" applyFont="1" applyFill="1" applyBorder="1" applyAlignment="1">
      <alignment vertical="center" wrapText="1"/>
    </xf>
    <xf numFmtId="9" fontId="15" fillId="9" borderId="4" xfId="0" applyNumberFormat="1" applyFont="1" applyFill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9" fillId="8" borderId="10" xfId="0" applyFont="1" applyFill="1" applyBorder="1" applyAlignment="1">
      <alignment vertical="center" wrapText="1"/>
    </xf>
    <xf numFmtId="0" fontId="9" fillId="8" borderId="5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8" borderId="33" xfId="0" applyFont="1" applyFill="1" applyBorder="1" applyAlignment="1">
      <alignment horizontal="center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9" fillId="8" borderId="3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8" xfId="0" applyFont="1" applyBorder="1" applyAlignment="1">
      <alignment vertical="center" wrapText="1"/>
    </xf>
    <xf numFmtId="0" fontId="6" fillId="0" borderId="3" xfId="0" applyFont="1" applyBorder="1"/>
    <xf numFmtId="0" fontId="6" fillId="0" borderId="12" xfId="0" applyFont="1" applyBorder="1" applyAlignment="1">
      <alignment vertical="center" wrapText="1"/>
    </xf>
    <xf numFmtId="0" fontId="10" fillId="3" borderId="0" xfId="0" applyFont="1" applyFill="1" applyAlignment="1">
      <alignment vertical="center"/>
    </xf>
    <xf numFmtId="0" fontId="9" fillId="8" borderId="3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vertical="center" wrapText="1"/>
    </xf>
    <xf numFmtId="9" fontId="15" fillId="9" borderId="41" xfId="0" applyNumberFormat="1" applyFont="1" applyFill="1" applyBorder="1" applyAlignment="1">
      <alignment vertical="center" wrapText="1"/>
    </xf>
    <xf numFmtId="0" fontId="15" fillId="9" borderId="41" xfId="0" applyFont="1" applyFill="1" applyBorder="1" applyAlignment="1">
      <alignment vertical="center" wrapText="1"/>
    </xf>
    <xf numFmtId="0" fontId="12" fillId="9" borderId="36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6" fillId="10" borderId="10" xfId="0" applyFont="1" applyFill="1" applyBorder="1" applyAlignment="1">
      <alignment vertical="center" wrapText="1"/>
    </xf>
    <xf numFmtId="0" fontId="6" fillId="10" borderId="5" xfId="0" applyFont="1" applyFill="1" applyBorder="1" applyAlignment="1">
      <alignment vertical="center" wrapText="1"/>
    </xf>
    <xf numFmtId="0" fontId="9" fillId="10" borderId="33" xfId="5" applyFont="1" applyFill="1" applyBorder="1" applyAlignment="1" applyProtection="1">
      <alignment horizontal="center" vertical="center" wrapText="1"/>
    </xf>
    <xf numFmtId="0" fontId="9" fillId="10" borderId="34" xfId="5" applyFont="1" applyFill="1" applyBorder="1" applyAlignment="1" applyProtection="1">
      <alignment horizontal="center" vertical="center" wrapText="1"/>
    </xf>
    <xf numFmtId="0" fontId="9" fillId="10" borderId="44" xfId="5" applyFont="1" applyFill="1" applyBorder="1" applyAlignment="1" applyProtection="1">
      <alignment horizontal="center" vertical="center" wrapText="1"/>
    </xf>
    <xf numFmtId="0" fontId="9" fillId="10" borderId="45" xfId="5" applyFont="1" applyFill="1" applyBorder="1" applyAlignment="1" applyProtection="1">
      <alignment horizontal="center" vertical="center" wrapText="1"/>
    </xf>
    <xf numFmtId="0" fontId="9" fillId="10" borderId="46" xfId="5" applyFont="1" applyFill="1" applyBorder="1" applyAlignment="1" applyProtection="1">
      <alignment horizontal="center" vertical="center" wrapText="1"/>
    </xf>
    <xf numFmtId="0" fontId="17" fillId="3" borderId="0" xfId="0" applyFont="1" applyFill="1" applyAlignment="1">
      <alignment vertical="center" wrapText="1"/>
    </xf>
    <xf numFmtId="0" fontId="18" fillId="11" borderId="24" xfId="0" applyFont="1" applyFill="1" applyBorder="1" applyAlignment="1">
      <alignment horizontal="center" vertical="center" wrapText="1"/>
    </xf>
    <xf numFmtId="0" fontId="18" fillId="11" borderId="28" xfId="0" applyFont="1" applyFill="1" applyBorder="1" applyAlignment="1">
      <alignment wrapText="1"/>
    </xf>
    <xf numFmtId="0" fontId="18" fillId="11" borderId="27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2" fontId="18" fillId="11" borderId="1" xfId="0" applyNumberFormat="1" applyFont="1" applyFill="1" applyBorder="1" applyAlignment="1">
      <alignment horizontal="center" vertical="center" wrapText="1"/>
    </xf>
    <xf numFmtId="2" fontId="18" fillId="11" borderId="28" xfId="0" applyNumberFormat="1" applyFont="1" applyFill="1" applyBorder="1" applyAlignment="1">
      <alignment horizontal="center" vertical="center" wrapText="1"/>
    </xf>
    <xf numFmtId="0" fontId="18" fillId="3" borderId="0" xfId="0" applyFont="1" applyFill="1"/>
    <xf numFmtId="0" fontId="18" fillId="0" borderId="0" xfId="0" applyFont="1"/>
    <xf numFmtId="0" fontId="6" fillId="0" borderId="24" xfId="0" applyFont="1" applyFill="1" applyBorder="1" applyAlignment="1">
      <alignment wrapText="1"/>
    </xf>
    <xf numFmtId="0" fontId="6" fillId="0" borderId="28" xfId="0" applyFont="1" applyFill="1" applyBorder="1" applyAlignment="1">
      <alignment wrapText="1"/>
    </xf>
    <xf numFmtId="0" fontId="6" fillId="0" borderId="27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28" xfId="0" applyFont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3" fillId="3" borderId="0" xfId="3" applyFont="1" applyFill="1" applyAlignment="1">
      <alignment horizontal="left" vertical="center"/>
    </xf>
    <xf numFmtId="0" fontId="9" fillId="5" borderId="19" xfId="0" applyFont="1" applyFill="1" applyBorder="1" applyAlignment="1">
      <alignment horizontal="left" vertical="center"/>
    </xf>
    <xf numFmtId="0" fontId="9" fillId="5" borderId="47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9" fillId="5" borderId="33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8" fillId="5" borderId="49" xfId="0" applyFont="1" applyFill="1" applyBorder="1" applyAlignment="1">
      <alignment horizontal="center" vertical="center"/>
    </xf>
    <xf numFmtId="0" fontId="6" fillId="11" borderId="37" xfId="0" applyFont="1" applyFill="1" applyBorder="1" applyAlignment="1">
      <alignment horizontal="left" indent="1"/>
    </xf>
    <xf numFmtId="0" fontId="6" fillId="0" borderId="19" xfId="0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6" fillId="0" borderId="50" xfId="0" applyNumberFormat="1" applyFont="1" applyBorder="1" applyAlignment="1">
      <alignment horizontal="center" vertical="center"/>
    </xf>
    <xf numFmtId="0" fontId="6" fillId="3" borderId="0" xfId="0" applyFont="1" applyFill="1" applyAlignment="1"/>
    <xf numFmtId="0" fontId="6" fillId="11" borderId="11" xfId="0" applyFont="1" applyFill="1" applyBorder="1" applyAlignment="1">
      <alignment horizontal="left" vertical="center" indent="3"/>
    </xf>
    <xf numFmtId="0" fontId="6" fillId="0" borderId="1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center" vertical="center"/>
    </xf>
    <xf numFmtId="0" fontId="6" fillId="11" borderId="11" xfId="0" applyFont="1" applyFill="1" applyBorder="1" applyAlignment="1">
      <alignment horizontal="left" vertical="center" indent="1"/>
    </xf>
    <xf numFmtId="0" fontId="6" fillId="11" borderId="3" xfId="0" applyFont="1" applyFill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3" fontId="6" fillId="0" borderId="53" xfId="0" applyNumberFormat="1" applyFont="1" applyBorder="1" applyAlignment="1">
      <alignment horizontal="center" vertical="center"/>
    </xf>
    <xf numFmtId="3" fontId="6" fillId="0" borderId="54" xfId="0" applyNumberFormat="1" applyFont="1" applyBorder="1" applyAlignment="1">
      <alignment horizontal="center" vertical="center"/>
    </xf>
    <xf numFmtId="0" fontId="6" fillId="11" borderId="38" xfId="0" applyFont="1" applyFill="1" applyBorder="1" applyAlignment="1">
      <alignment horizontal="left" vertical="center" indent="1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11" borderId="12" xfId="0" applyFont="1" applyFill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9" fillId="5" borderId="55" xfId="0" applyFont="1" applyFill="1" applyBorder="1" applyAlignment="1">
      <alignment horizontal="left"/>
    </xf>
    <xf numFmtId="0" fontId="6" fillId="7" borderId="47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3" fontId="6" fillId="7" borderId="9" xfId="0" applyNumberFormat="1" applyFont="1" applyFill="1" applyBorder="1" applyAlignment="1">
      <alignment horizontal="center" vertical="center"/>
    </xf>
    <xf numFmtId="0" fontId="6" fillId="11" borderId="22" xfId="0" applyFont="1" applyFill="1" applyBorder="1" applyAlignment="1">
      <alignment horizontal="left" indent="1"/>
    </xf>
    <xf numFmtId="0" fontId="6" fillId="0" borderId="20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6" fillId="11" borderId="26" xfId="0" applyFont="1" applyFill="1" applyBorder="1" applyAlignment="1">
      <alignment horizontal="left" indent="1"/>
    </xf>
    <xf numFmtId="0" fontId="6" fillId="11" borderId="26" xfId="0" applyFont="1" applyFill="1" applyBorder="1" applyAlignment="1">
      <alignment horizontal="left" vertical="center" indent="1"/>
    </xf>
    <xf numFmtId="0" fontId="20" fillId="11" borderId="26" xfId="0" applyFont="1" applyFill="1" applyBorder="1" applyAlignment="1">
      <alignment horizontal="left" vertical="center" indent="1"/>
    </xf>
    <xf numFmtId="0" fontId="6" fillId="11" borderId="56" xfId="0" applyFont="1" applyFill="1" applyBorder="1" applyAlignment="1">
      <alignment horizontal="left" vertical="center" indent="1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3" fontId="6" fillId="0" borderId="58" xfId="0" applyNumberFormat="1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6" fillId="7" borderId="33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3" fontId="6" fillId="7" borderId="39" xfId="0" applyNumberFormat="1" applyFont="1" applyFill="1" applyBorder="1" applyAlignment="1">
      <alignment horizontal="center" vertical="center"/>
    </xf>
    <xf numFmtId="3" fontId="6" fillId="7" borderId="34" xfId="0" applyNumberFormat="1" applyFont="1" applyFill="1" applyBorder="1" applyAlignment="1">
      <alignment horizontal="center" vertical="center"/>
    </xf>
    <xf numFmtId="0" fontId="6" fillId="7" borderId="40" xfId="0" applyFont="1" applyFill="1" applyBorder="1" applyAlignment="1">
      <alignment horizontal="center" vertical="center"/>
    </xf>
    <xf numFmtId="0" fontId="9" fillId="11" borderId="55" xfId="0" applyFont="1" applyFill="1" applyBorder="1" applyAlignment="1">
      <alignment horizontal="left" vertical="center" wrapText="1"/>
    </xf>
    <xf numFmtId="0" fontId="6" fillId="7" borderId="45" xfId="0" applyFont="1" applyFill="1" applyBorder="1" applyAlignment="1">
      <alignment horizontal="center" vertical="center"/>
    </xf>
    <xf numFmtId="0" fontId="6" fillId="7" borderId="4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11" borderId="22" xfId="0" applyFont="1" applyFill="1" applyBorder="1" applyAlignment="1">
      <alignment horizontal="left" vertical="center" wrapText="1"/>
    </xf>
    <xf numFmtId="3" fontId="6" fillId="0" borderId="19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0" fontId="9" fillId="5" borderId="22" xfId="0" applyFont="1" applyFill="1" applyBorder="1" applyAlignment="1">
      <alignment horizontal="left" vertical="center" wrapText="1"/>
    </xf>
    <xf numFmtId="0" fontId="6" fillId="7" borderId="34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6" fillId="0" borderId="28" xfId="0" applyFont="1" applyBorder="1" applyAlignment="1">
      <alignment horizontal="center" vertical="center"/>
    </xf>
    <xf numFmtId="0" fontId="6" fillId="11" borderId="60" xfId="0" applyFont="1" applyFill="1" applyBorder="1" applyAlignment="1">
      <alignment horizontal="left" indent="1"/>
    </xf>
    <xf numFmtId="0" fontId="6" fillId="0" borderId="59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left"/>
    </xf>
    <xf numFmtId="3" fontId="6" fillId="7" borderId="40" xfId="0" applyNumberFormat="1" applyFont="1" applyFill="1" applyBorder="1" applyAlignment="1">
      <alignment horizontal="center" vertical="center"/>
    </xf>
    <xf numFmtId="3" fontId="6" fillId="7" borderId="49" xfId="0" applyNumberFormat="1" applyFont="1" applyFill="1" applyBorder="1" applyAlignment="1">
      <alignment horizontal="center" vertical="center"/>
    </xf>
    <xf numFmtId="3" fontId="6" fillId="7" borderId="33" xfId="0" applyNumberFormat="1" applyFont="1" applyFill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61" xfId="0" applyNumberFormat="1" applyFont="1" applyBorder="1" applyAlignment="1">
      <alignment horizontal="center" vertical="center"/>
    </xf>
    <xf numFmtId="3" fontId="6" fillId="7" borderId="48" xfId="0" applyNumberFormat="1" applyFont="1" applyFill="1" applyBorder="1" applyAlignment="1">
      <alignment horizontal="center" vertical="center"/>
    </xf>
    <xf numFmtId="0" fontId="6" fillId="11" borderId="60" xfId="0" applyFont="1" applyFill="1" applyBorder="1" applyAlignment="1">
      <alignment horizontal="left" vertical="center" indent="1"/>
    </xf>
    <xf numFmtId="0" fontId="6" fillId="7" borderId="17" xfId="0" applyFont="1" applyFill="1" applyBorder="1" applyAlignment="1">
      <alignment horizontal="center"/>
    </xf>
    <xf numFmtId="0" fontId="6" fillId="7" borderId="62" xfId="0" applyFont="1" applyFill="1" applyBorder="1" applyAlignment="1">
      <alignment horizontal="center"/>
    </xf>
    <xf numFmtId="0" fontId="6" fillId="7" borderId="63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left" wrapText="1"/>
    </xf>
    <xf numFmtId="3" fontId="6" fillId="7" borderId="17" xfId="0" applyNumberFormat="1" applyFont="1" applyFill="1" applyBorder="1" applyAlignment="1">
      <alignment horizontal="center"/>
    </xf>
    <xf numFmtId="3" fontId="6" fillId="7" borderId="62" xfId="0" applyNumberFormat="1" applyFont="1" applyFill="1" applyBorder="1" applyAlignment="1">
      <alignment horizontal="center"/>
    </xf>
    <xf numFmtId="3" fontId="6" fillId="7" borderId="63" xfId="0" applyNumberFormat="1" applyFont="1" applyFill="1" applyBorder="1" applyAlignment="1">
      <alignment horizontal="center"/>
    </xf>
    <xf numFmtId="3" fontId="6" fillId="7" borderId="18" xfId="0" applyNumberFormat="1" applyFont="1" applyFill="1" applyBorder="1" applyAlignment="1">
      <alignment horizontal="center"/>
    </xf>
    <xf numFmtId="0" fontId="9" fillId="11" borderId="2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9" fillId="11" borderId="31" xfId="0" applyFont="1" applyFill="1" applyBorder="1" applyAlignment="1">
      <alignment horizontal="left" vertical="center"/>
    </xf>
    <xf numFmtId="3" fontId="9" fillId="7" borderId="33" xfId="0" applyNumberFormat="1" applyFont="1" applyFill="1" applyBorder="1" applyAlignment="1">
      <alignment horizontal="center" vertical="center"/>
    </xf>
    <xf numFmtId="3" fontId="9" fillId="7" borderId="39" xfId="0" applyNumberFormat="1" applyFont="1" applyFill="1" applyBorder="1" applyAlignment="1">
      <alignment horizontal="center" vertical="center"/>
    </xf>
    <xf numFmtId="3" fontId="9" fillId="7" borderId="34" xfId="0" applyNumberFormat="1" applyFont="1" applyFill="1" applyBorder="1" applyAlignment="1">
      <alignment horizontal="center" vertical="center"/>
    </xf>
    <xf numFmtId="3" fontId="9" fillId="7" borderId="64" xfId="0" applyNumberFormat="1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left" wrapText="1"/>
    </xf>
    <xf numFmtId="3" fontId="9" fillId="7" borderId="4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11" fillId="4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18" fillId="3" borderId="0" xfId="0" applyFont="1" applyFill="1" applyAlignment="1">
      <alignment horizontal="left"/>
    </xf>
    <xf numFmtId="0" fontId="11" fillId="4" borderId="35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/>
    </xf>
    <xf numFmtId="0" fontId="18" fillId="3" borderId="0" xfId="0" applyFont="1" applyFill="1" applyAlignment="1">
      <alignment horizontal="left" wrapText="1"/>
    </xf>
    <xf numFmtId="0" fontId="9" fillId="11" borderId="19" xfId="0" applyFont="1" applyFill="1" applyBorder="1" applyAlignment="1">
      <alignment horizontal="left" vertical="center" wrapText="1"/>
    </xf>
    <xf numFmtId="0" fontId="6" fillId="10" borderId="20" xfId="0" applyFont="1" applyFill="1" applyBorder="1" applyAlignment="1">
      <alignment vertical="center"/>
    </xf>
    <xf numFmtId="0" fontId="23" fillId="11" borderId="24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0" fontId="6" fillId="10" borderId="28" xfId="0" applyFont="1" applyFill="1" applyBorder="1" applyAlignment="1">
      <alignment horizontal="center" vertical="center"/>
    </xf>
    <xf numFmtId="0" fontId="24" fillId="11" borderId="24" xfId="0" applyFont="1" applyFill="1" applyBorder="1" applyAlignment="1">
      <alignment horizontal="left" vertical="center" wrapText="1"/>
    </xf>
    <xf numFmtId="0" fontId="6" fillId="11" borderId="5" xfId="0" applyFont="1" applyFill="1" applyBorder="1" applyAlignment="1">
      <alignment horizontal="left" vertical="center" wrapText="1"/>
    </xf>
    <xf numFmtId="0" fontId="6" fillId="10" borderId="29" xfId="0" applyFont="1" applyFill="1" applyBorder="1" applyAlignment="1">
      <alignment vertical="center"/>
    </xf>
    <xf numFmtId="0" fontId="9" fillId="11" borderId="35" xfId="0" applyFont="1" applyFill="1" applyBorder="1" applyAlignment="1">
      <alignment horizontal="left" vertical="center" wrapText="1"/>
    </xf>
    <xf numFmtId="0" fontId="23" fillId="11" borderId="38" xfId="0" applyFont="1" applyFill="1" applyBorder="1" applyAlignment="1">
      <alignment horizontal="left" vertical="center" wrapText="1"/>
    </xf>
    <xf numFmtId="0" fontId="24" fillId="11" borderId="38" xfId="0" applyFont="1" applyFill="1" applyBorder="1" applyAlignment="1">
      <alignment horizontal="left" vertical="center" wrapText="1"/>
    </xf>
    <xf numFmtId="0" fontId="6" fillId="11" borderId="55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left" vertical="center"/>
    </xf>
    <xf numFmtId="0" fontId="23" fillId="11" borderId="31" xfId="0" applyFont="1" applyFill="1" applyBorder="1" applyAlignment="1">
      <alignment horizontal="left" vertical="center" wrapText="1"/>
    </xf>
    <xf numFmtId="0" fontId="23" fillId="7" borderId="32" xfId="0" applyFont="1" applyFill="1" applyBorder="1" applyAlignment="1">
      <alignment horizontal="center" vertical="center"/>
    </xf>
    <xf numFmtId="0" fontId="23" fillId="7" borderId="29" xfId="0" applyFont="1" applyFill="1" applyBorder="1" applyAlignment="1">
      <alignment horizontal="center" vertical="center"/>
    </xf>
    <xf numFmtId="0" fontId="6" fillId="10" borderId="6" xfId="0" applyFont="1" applyFill="1" applyBorder="1"/>
    <xf numFmtId="0" fontId="24" fillId="11" borderId="37" xfId="0" applyFont="1" applyFill="1" applyBorder="1" applyAlignment="1">
      <alignment horizontal="left" vertical="center" wrapText="1"/>
    </xf>
    <xf numFmtId="0" fontId="23" fillId="7" borderId="19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23" fillId="7" borderId="24" xfId="0" applyFont="1" applyFill="1" applyBorder="1" applyAlignment="1">
      <alignment horizontal="center" vertical="center"/>
    </xf>
    <xf numFmtId="0" fontId="6" fillId="11" borderId="38" xfId="0" applyFont="1" applyFill="1" applyBorder="1" applyAlignment="1">
      <alignment horizontal="left" vertical="center" wrapText="1"/>
    </xf>
    <xf numFmtId="0" fontId="6" fillId="11" borderId="12" xfId="0" applyFont="1" applyFill="1" applyBorder="1" applyAlignment="1">
      <alignment horizontal="left" vertical="center" wrapText="1"/>
    </xf>
    <xf numFmtId="0" fontId="6" fillId="11" borderId="65" xfId="0" applyFont="1" applyFill="1" applyBorder="1" applyAlignment="1">
      <alignment horizontal="left" vertical="center" wrapText="1"/>
    </xf>
    <xf numFmtId="0" fontId="6" fillId="11" borderId="3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10" borderId="10" xfId="0" applyFont="1" applyFill="1" applyBorder="1" applyAlignment="1">
      <alignment vertical="center"/>
    </xf>
    <xf numFmtId="0" fontId="6" fillId="10" borderId="5" xfId="0" applyFont="1" applyFill="1" applyBorder="1" applyAlignment="1">
      <alignment vertical="center"/>
    </xf>
    <xf numFmtId="0" fontId="15" fillId="3" borderId="0" xfId="0" applyFont="1" applyFill="1" applyAlignment="1"/>
    <xf numFmtId="0" fontId="9" fillId="10" borderId="33" xfId="0" applyFont="1" applyFill="1" applyBorder="1" applyAlignment="1">
      <alignment horizontal="center" vertical="center" wrapText="1"/>
    </xf>
    <xf numFmtId="0" fontId="9" fillId="10" borderId="39" xfId="0" applyFont="1" applyFill="1" applyBorder="1" applyAlignment="1">
      <alignment horizontal="center" vertical="center" wrapText="1"/>
    </xf>
    <xf numFmtId="0" fontId="9" fillId="10" borderId="34" xfId="4" applyFont="1" applyFill="1" applyBorder="1" applyAlignment="1" applyProtection="1">
      <alignment horizontal="center" vertical="center" wrapText="1"/>
    </xf>
    <xf numFmtId="0" fontId="9" fillId="10" borderId="40" xfId="4" applyFont="1" applyFill="1" applyBorder="1" applyAlignment="1" applyProtection="1">
      <alignment horizontal="center" vertical="center" wrapText="1"/>
    </xf>
    <xf numFmtId="0" fontId="9" fillId="10" borderId="39" xfId="4" applyFont="1" applyFill="1" applyBorder="1" applyAlignment="1" applyProtection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41" xfId="0" applyFont="1" applyFill="1" applyBorder="1" applyAlignment="1">
      <alignment horizontal="center" vertical="center" wrapText="1"/>
    </xf>
    <xf numFmtId="164" fontId="15" fillId="9" borderId="41" xfId="0" applyNumberFormat="1" applyFont="1" applyFill="1" applyBorder="1" applyAlignment="1">
      <alignment horizontal="center" vertical="center" wrapText="1"/>
    </xf>
    <xf numFmtId="0" fontId="15" fillId="9" borderId="36" xfId="0" applyFont="1" applyFill="1" applyBorder="1" applyAlignment="1">
      <alignment horizontal="center" vertical="center" wrapText="1"/>
    </xf>
    <xf numFmtId="0" fontId="15" fillId="9" borderId="42" xfId="0" applyFont="1" applyFill="1" applyBorder="1" applyAlignment="1">
      <alignment horizontal="center" vertical="center" wrapText="1"/>
    </xf>
    <xf numFmtId="3" fontId="15" fillId="9" borderId="41" xfId="0" applyNumberFormat="1" applyFont="1" applyFill="1" applyBorder="1" applyAlignment="1">
      <alignment horizontal="center" vertical="center" wrapText="1"/>
    </xf>
    <xf numFmtId="0" fontId="15" fillId="3" borderId="0" xfId="0" applyFont="1" applyFill="1"/>
    <xf numFmtId="0" fontId="6" fillId="0" borderId="2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64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0" borderId="52" xfId="0" applyFont="1" applyFill="1" applyBorder="1" applyAlignment="1">
      <alignment horizontal="right"/>
    </xf>
    <xf numFmtId="0" fontId="6" fillId="0" borderId="53" xfId="0" applyFont="1" applyBorder="1" applyAlignment="1">
      <alignment horizontal="center" wrapText="1"/>
    </xf>
    <xf numFmtId="0" fontId="6" fillId="0" borderId="66" xfId="0" applyFont="1" applyBorder="1" applyAlignment="1">
      <alignment horizontal="center" wrapText="1"/>
    </xf>
    <xf numFmtId="0" fontId="6" fillId="0" borderId="67" xfId="0" applyFont="1" applyBorder="1" applyAlignment="1">
      <alignment horizontal="center" wrapText="1"/>
    </xf>
    <xf numFmtId="0" fontId="9" fillId="0" borderId="68" xfId="0" applyFont="1" applyFill="1" applyBorder="1" applyAlignment="1">
      <alignment horizontal="right"/>
    </xf>
    <xf numFmtId="0" fontId="6" fillId="0" borderId="57" xfId="0" applyFont="1" applyBorder="1" applyAlignment="1">
      <alignment horizontal="center" wrapText="1"/>
    </xf>
    <xf numFmtId="0" fontId="6" fillId="0" borderId="58" xfId="0" applyFont="1" applyBorder="1" applyAlignment="1">
      <alignment horizontal="center" wrapText="1"/>
    </xf>
    <xf numFmtId="0" fontId="6" fillId="0" borderId="59" xfId="0" applyFont="1" applyBorder="1" applyAlignment="1">
      <alignment horizontal="center" wrapText="1"/>
    </xf>
    <xf numFmtId="0" fontId="9" fillId="0" borderId="24" xfId="0" applyFont="1" applyFill="1" applyBorder="1" applyAlignment="1">
      <alignment horizontal="right"/>
    </xf>
    <xf numFmtId="0" fontId="9" fillId="0" borderId="47" xfId="0" applyFont="1" applyFill="1" applyBorder="1" applyAlignment="1">
      <alignment horizontal="right"/>
    </xf>
    <xf numFmtId="0" fontId="6" fillId="10" borderId="19" xfId="0" applyFont="1" applyFill="1" applyBorder="1" applyAlignment="1">
      <alignment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9" fillId="10" borderId="3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15" fillId="11" borderId="35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166" fontId="15" fillId="11" borderId="16" xfId="1" applyFont="1" applyFill="1" applyBorder="1" applyAlignment="1">
      <alignment horizontal="center" wrapText="1"/>
    </xf>
    <xf numFmtId="1" fontId="15" fillId="11" borderId="16" xfId="0" applyNumberFormat="1" applyFont="1" applyFill="1" applyBorder="1" applyAlignment="1">
      <alignment horizontal="center" vertical="center" wrapText="1"/>
    </xf>
    <xf numFmtId="164" fontId="15" fillId="11" borderId="16" xfId="0" applyNumberFormat="1" applyFont="1" applyFill="1" applyBorder="1" applyAlignment="1">
      <alignment horizontal="center" vertical="center" wrapText="1"/>
    </xf>
    <xf numFmtId="3" fontId="15" fillId="11" borderId="16" xfId="0" applyNumberFormat="1" applyFont="1" applyFill="1" applyBorder="1" applyAlignment="1">
      <alignment horizontal="center" vertical="center" wrapText="1"/>
    </xf>
    <xf numFmtId="4" fontId="15" fillId="11" borderId="16" xfId="0" applyNumberFormat="1" applyFont="1" applyFill="1" applyBorder="1" applyAlignment="1">
      <alignment horizontal="center" vertical="center" wrapText="1"/>
    </xf>
    <xf numFmtId="167" fontId="15" fillId="11" borderId="16" xfId="1" applyNumberFormat="1" applyFont="1" applyFill="1" applyBorder="1" applyAlignment="1">
      <alignment horizontal="center" vertical="center" wrapText="1"/>
    </xf>
    <xf numFmtId="167" fontId="15" fillId="7" borderId="20" xfId="1" applyNumberFormat="1" applyFont="1" applyFill="1" applyBorder="1" applyAlignment="1">
      <alignment horizontal="center" vertical="center" wrapText="1"/>
    </xf>
    <xf numFmtId="3" fontId="15" fillId="11" borderId="63" xfId="0" applyNumberFormat="1" applyFont="1" applyFill="1" applyBorder="1" applyAlignment="1">
      <alignment horizontal="center" vertical="center" wrapText="1"/>
    </xf>
    <xf numFmtId="10" fontId="15" fillId="11" borderId="16" xfId="1" applyNumberFormat="1" applyFont="1" applyFill="1" applyBorder="1" applyAlignment="1">
      <alignment horizontal="center" vertical="center" wrapText="1"/>
    </xf>
    <xf numFmtId="0" fontId="15" fillId="11" borderId="16" xfId="1" applyNumberFormat="1" applyFont="1" applyFill="1" applyBorder="1" applyAlignment="1">
      <alignment horizontal="center" vertical="center" wrapText="1"/>
    </xf>
    <xf numFmtId="3" fontId="15" fillId="11" borderId="16" xfId="1" applyNumberFormat="1" applyFont="1" applyFill="1" applyBorder="1" applyAlignment="1">
      <alignment horizontal="center" vertical="center" wrapText="1"/>
    </xf>
    <xf numFmtId="9" fontId="15" fillId="11" borderId="16" xfId="1" applyNumberFormat="1" applyFont="1" applyFill="1" applyBorder="1" applyAlignment="1">
      <alignment horizontal="center" vertical="center" wrapText="1"/>
    </xf>
    <xf numFmtId="166" fontId="15" fillId="11" borderId="18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0" fillId="0" borderId="38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7" borderId="58" xfId="1" applyNumberFormat="1" applyFont="1" applyFill="1" applyBorder="1" applyAlignment="1">
      <alignment horizontal="center" vertical="center"/>
    </xf>
    <xf numFmtId="0" fontId="0" fillId="0" borderId="6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7" borderId="29" xfId="1" applyNumberFormat="1" applyFont="1" applyFill="1" applyBorder="1" applyAlignment="1">
      <alignment horizontal="center" vertical="center"/>
    </xf>
    <xf numFmtId="0" fontId="0" fillId="0" borderId="70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3" borderId="0" xfId="0" applyFont="1" applyFill="1" applyAlignment="1">
      <alignment vertical="center" wrapText="1"/>
    </xf>
    <xf numFmtId="0" fontId="10" fillId="3" borderId="0" xfId="0" applyFont="1" applyFill="1" applyAlignment="1"/>
    <xf numFmtId="0" fontId="16" fillId="2" borderId="39" xfId="5" applyFont="1" applyFill="1" applyBorder="1" applyAlignment="1" applyProtection="1">
      <alignment horizontal="center" vertical="center" wrapText="1"/>
    </xf>
    <xf numFmtId="0" fontId="16" fillId="2" borderId="34" xfId="5" applyFont="1" applyFill="1" applyBorder="1" applyAlignment="1" applyProtection="1">
      <alignment horizontal="center" vertical="center" wrapText="1"/>
    </xf>
    <xf numFmtId="0" fontId="6" fillId="0" borderId="41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11" fillId="4" borderId="35" xfId="0" applyFont="1" applyFill="1" applyBorder="1" applyAlignment="1">
      <alignment horizontal="center" vertical="center"/>
    </xf>
    <xf numFmtId="0" fontId="11" fillId="4" borderId="6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/>
    </xf>
    <xf numFmtId="0" fontId="6" fillId="11" borderId="19" xfId="0" applyFont="1" applyFill="1" applyBorder="1" applyAlignment="1">
      <alignment horizontal="left" vertical="center" wrapText="1"/>
    </xf>
    <xf numFmtId="0" fontId="6" fillId="10" borderId="28" xfId="0" applyFont="1" applyFill="1" applyBorder="1" applyAlignment="1">
      <alignment horizontal="left"/>
    </xf>
    <xf numFmtId="0" fontId="6" fillId="11" borderId="24" xfId="0" applyFont="1" applyFill="1" applyBorder="1" applyAlignment="1">
      <alignment horizontal="left" vertical="center" wrapText="1"/>
    </xf>
    <xf numFmtId="0" fontId="24" fillId="11" borderId="5" xfId="0" applyFont="1" applyFill="1" applyBorder="1" applyAlignment="1">
      <alignment horizontal="left" vertical="center" wrapText="1"/>
    </xf>
    <xf numFmtId="0" fontId="23" fillId="7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/>
    </xf>
    <xf numFmtId="0" fontId="23" fillId="11" borderId="5" xfId="0" applyFont="1" applyFill="1" applyBorder="1" applyAlignment="1">
      <alignment horizontal="left" vertical="center" wrapText="1"/>
    </xf>
    <xf numFmtId="0" fontId="6" fillId="10" borderId="6" xfId="0" applyFont="1" applyFill="1" applyBorder="1" applyAlignment="1">
      <alignment horizontal="left"/>
    </xf>
    <xf numFmtId="0" fontId="24" fillId="11" borderId="19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/>
    </xf>
    <xf numFmtId="0" fontId="6" fillId="3" borderId="28" xfId="0" applyFont="1" applyFill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3" borderId="28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6" fillId="4" borderId="33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43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9" fillId="3" borderId="0" xfId="0" applyFont="1" applyFill="1" applyAlignment="1">
      <alignment vertical="center"/>
    </xf>
    <xf numFmtId="0" fontId="16" fillId="4" borderId="62" xfId="0" applyFont="1" applyFill="1" applyBorder="1" applyAlignment="1">
      <alignment horizontal="center" vertical="center"/>
    </xf>
    <xf numFmtId="0" fontId="9" fillId="10" borderId="40" xfId="0" applyFont="1" applyFill="1" applyBorder="1" applyAlignment="1">
      <alignment horizontal="center" vertical="center" wrapText="1"/>
    </xf>
    <xf numFmtId="0" fontId="9" fillId="10" borderId="49" xfId="0" applyFont="1" applyFill="1" applyBorder="1" applyAlignment="1">
      <alignment horizontal="center" vertical="center" wrapText="1"/>
    </xf>
    <xf numFmtId="0" fontId="9" fillId="10" borderId="48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41" xfId="0" applyFont="1" applyBorder="1"/>
    <xf numFmtId="0" fontId="9" fillId="0" borderId="36" xfId="0" applyFont="1" applyBorder="1"/>
    <xf numFmtId="0" fontId="9" fillId="0" borderId="42" xfId="0" applyFont="1" applyBorder="1"/>
    <xf numFmtId="0" fontId="9" fillId="0" borderId="43" xfId="0" applyFont="1" applyBorder="1"/>
    <xf numFmtId="0" fontId="9" fillId="0" borderId="51" xfId="0" applyFont="1" applyBorder="1"/>
    <xf numFmtId="0" fontId="9" fillId="0" borderId="71" xfId="0" applyFont="1" applyBorder="1"/>
    <xf numFmtId="0" fontId="9" fillId="0" borderId="20" xfId="0" applyFont="1" applyBorder="1"/>
    <xf numFmtId="0" fontId="9" fillId="0" borderId="24" xfId="0" applyFont="1" applyBorder="1"/>
    <xf numFmtId="0" fontId="9" fillId="0" borderId="1" xfId="0" applyFont="1" applyBorder="1"/>
    <xf numFmtId="0" fontId="9" fillId="0" borderId="28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72" xfId="0" applyFont="1" applyBorder="1"/>
    <xf numFmtId="0" fontId="9" fillId="0" borderId="69" xfId="0" applyFont="1" applyBorder="1"/>
    <xf numFmtId="0" fontId="9" fillId="0" borderId="5" xfId="0" applyFont="1" applyBorder="1"/>
    <xf numFmtId="0" fontId="9" fillId="0" borderId="29" xfId="0" applyFont="1" applyBorder="1"/>
    <xf numFmtId="0" fontId="9" fillId="0" borderId="6" xfId="0" applyFont="1" applyBorder="1"/>
    <xf numFmtId="0" fontId="9" fillId="0" borderId="32" xfId="0" applyFont="1" applyBorder="1"/>
    <xf numFmtId="0" fontId="9" fillId="0" borderId="30" xfId="0" applyFont="1" applyBorder="1"/>
    <xf numFmtId="0" fontId="9" fillId="0" borderId="73" xfId="0" applyFont="1" applyBorder="1"/>
    <xf numFmtId="0" fontId="9" fillId="0" borderId="70" xfId="0" applyFont="1" applyBorder="1"/>
    <xf numFmtId="0" fontId="6" fillId="0" borderId="3" xfId="0" applyFont="1" applyBorder="1" applyAlignment="1">
      <alignment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0" borderId="19" xfId="0" applyFont="1" applyBorder="1"/>
    <xf numFmtId="0" fontId="9" fillId="0" borderId="23" xfId="0" applyFont="1" applyBorder="1"/>
    <xf numFmtId="0" fontId="9" fillId="0" borderId="4" xfId="0" applyFont="1" applyBorder="1"/>
    <xf numFmtId="0" fontId="3" fillId="0" borderId="0" xfId="3" applyFont="1"/>
    <xf numFmtId="0" fontId="6" fillId="10" borderId="35" xfId="0" applyFont="1" applyFill="1" applyBorder="1" applyAlignment="1">
      <alignment vertical="center" wrapText="1"/>
    </xf>
    <xf numFmtId="0" fontId="9" fillId="8" borderId="52" xfId="0" applyFont="1" applyFill="1" applyBorder="1" applyAlignment="1">
      <alignment horizontal="center"/>
    </xf>
    <xf numFmtId="0" fontId="9" fillId="8" borderId="66" xfId="0" applyFont="1" applyFill="1" applyBorder="1" applyAlignment="1">
      <alignment horizontal="center"/>
    </xf>
    <xf numFmtId="0" fontId="9" fillId="8" borderId="24" xfId="0" applyFont="1" applyFill="1" applyBorder="1" applyAlignment="1">
      <alignment horizontal="center"/>
    </xf>
    <xf numFmtId="0" fontId="9" fillId="8" borderId="67" xfId="0" applyFont="1" applyFill="1" applyBorder="1" applyAlignment="1">
      <alignment horizontal="center"/>
    </xf>
    <xf numFmtId="0" fontId="6" fillId="11" borderId="7" xfId="0" applyFont="1" applyFill="1" applyBorder="1" applyAlignment="1">
      <alignment horizontal="left" vertical="center" wrapText="1"/>
    </xf>
    <xf numFmtId="0" fontId="9" fillId="8" borderId="5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 vertical="center" wrapText="1"/>
    </xf>
    <xf numFmtId="165" fontId="9" fillId="3" borderId="0" xfId="0" applyNumberFormat="1" applyFont="1" applyFill="1" applyAlignment="1">
      <alignment vertical="center"/>
    </xf>
    <xf numFmtId="0" fontId="6" fillId="11" borderId="37" xfId="0" applyFont="1" applyFill="1" applyBorder="1" applyAlignment="1">
      <alignment horizontal="left" vertical="center" wrapText="1"/>
    </xf>
    <xf numFmtId="165" fontId="9" fillId="0" borderId="20" xfId="0" applyNumberFormat="1" applyFont="1" applyBorder="1" applyAlignment="1">
      <alignment vertical="center"/>
    </xf>
    <xf numFmtId="165" fontId="9" fillId="0" borderId="4" xfId="0" applyNumberFormat="1" applyFont="1" applyBorder="1" applyAlignment="1">
      <alignment vertical="center"/>
    </xf>
    <xf numFmtId="165" fontId="9" fillId="0" borderId="29" xfId="0" applyNumberFormat="1" applyFont="1" applyBorder="1" applyAlignment="1">
      <alignment vertical="center"/>
    </xf>
    <xf numFmtId="165" fontId="9" fillId="0" borderId="6" xfId="0" applyNumberFormat="1" applyFont="1" applyBorder="1" applyAlignment="1">
      <alignment vertical="center"/>
    </xf>
    <xf numFmtId="0" fontId="9" fillId="11" borderId="8" xfId="0" applyFont="1" applyFill="1" applyBorder="1" applyAlignment="1">
      <alignment horizontal="left" vertical="center" wrapText="1"/>
    </xf>
    <xf numFmtId="165" fontId="9" fillId="7" borderId="33" xfId="0" applyNumberFormat="1" applyFont="1" applyFill="1" applyBorder="1" applyAlignment="1">
      <alignment vertical="center"/>
    </xf>
    <xf numFmtId="165" fontId="9" fillId="7" borderId="40" xfId="0" applyNumberFormat="1" applyFont="1" applyFill="1" applyBorder="1" applyAlignment="1">
      <alignment vertical="center"/>
    </xf>
    <xf numFmtId="165" fontId="9" fillId="7" borderId="49" xfId="0" applyNumberFormat="1" applyFont="1" applyFill="1" applyBorder="1" applyAlignment="1">
      <alignment vertical="center"/>
    </xf>
    <xf numFmtId="0" fontId="9" fillId="11" borderId="7" xfId="0" applyFont="1" applyFill="1" applyBorder="1" applyAlignment="1">
      <alignment horizontal="left" vertical="center" wrapText="1"/>
    </xf>
    <xf numFmtId="165" fontId="9" fillId="7" borderId="39" xfId="0" applyNumberFormat="1" applyFont="1" applyFill="1" applyBorder="1" applyAlignment="1">
      <alignment vertical="center"/>
    </xf>
    <xf numFmtId="165" fontId="9" fillId="7" borderId="34" xfId="0" applyNumberFormat="1" applyFont="1" applyFill="1" applyBorder="1" applyAlignment="1">
      <alignment vertical="center"/>
    </xf>
    <xf numFmtId="0" fontId="9" fillId="8" borderId="24" xfId="0" applyFont="1" applyFill="1" applyBorder="1" applyAlignment="1">
      <alignment vertical="center" wrapText="1"/>
    </xf>
    <xf numFmtId="0" fontId="9" fillId="0" borderId="0" xfId="0" applyFont="1" applyFill="1" applyAlignment="1">
      <alignment horizontal="right"/>
    </xf>
    <xf numFmtId="0" fontId="6" fillId="11" borderId="22" xfId="0" applyFont="1" applyFill="1" applyBorder="1" applyAlignment="1">
      <alignment horizontal="left" vertical="center" wrapText="1"/>
    </xf>
    <xf numFmtId="165" fontId="9" fillId="0" borderId="23" xfId="0" applyNumberFormat="1" applyFont="1" applyBorder="1" applyAlignment="1">
      <alignment vertical="center"/>
    </xf>
    <xf numFmtId="0" fontId="6" fillId="11" borderId="26" xfId="0" applyFont="1" applyFill="1" applyBorder="1" applyAlignment="1">
      <alignment horizontal="left" vertical="center" wrapText="1"/>
    </xf>
    <xf numFmtId="165" fontId="9" fillId="0" borderId="27" xfId="0" applyNumberFormat="1" applyFont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165" fontId="9" fillId="0" borderId="28" xfId="0" applyNumberFormat="1" applyFont="1" applyBorder="1" applyAlignment="1">
      <alignment vertical="center"/>
    </xf>
    <xf numFmtId="165" fontId="9" fillId="0" borderId="32" xfId="0" applyNumberFormat="1" applyFont="1" applyBorder="1" applyAlignment="1">
      <alignment vertical="center"/>
    </xf>
    <xf numFmtId="165" fontId="9" fillId="7" borderId="23" xfId="0" applyNumberFormat="1" applyFont="1" applyFill="1" applyBorder="1" applyAlignment="1">
      <alignment vertical="center"/>
    </xf>
    <xf numFmtId="165" fontId="9" fillId="7" borderId="20" xfId="0" applyNumberFormat="1" applyFont="1" applyFill="1" applyBorder="1" applyAlignment="1">
      <alignment vertical="center"/>
    </xf>
    <xf numFmtId="165" fontId="9" fillId="7" borderId="4" xfId="0" applyNumberFormat="1" applyFont="1" applyFill="1" applyBorder="1" applyAlignment="1">
      <alignment vertical="center"/>
    </xf>
    <xf numFmtId="0" fontId="13" fillId="3" borderId="0" xfId="3" applyFont="1" applyFill="1"/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 vertical="center"/>
    </xf>
    <xf numFmtId="0" fontId="16" fillId="2" borderId="33" xfId="5" applyFont="1" applyFill="1" applyBorder="1" applyAlignment="1" applyProtection="1">
      <alignment horizontal="center" vertical="center" wrapText="1"/>
    </xf>
    <xf numFmtId="0" fontId="15" fillId="11" borderId="10" xfId="0" applyFont="1" applyFill="1" applyBorder="1" applyAlignment="1">
      <alignment horizontal="center" vertical="center"/>
    </xf>
    <xf numFmtId="0" fontId="18" fillId="11" borderId="41" xfId="0" applyFont="1" applyFill="1" applyBorder="1" applyAlignment="1">
      <alignment horizontal="center" vertical="center"/>
    </xf>
    <xf numFmtId="0" fontId="18" fillId="11" borderId="41" xfId="0" applyFont="1" applyFill="1" applyBorder="1" applyAlignment="1">
      <alignment horizontal="center" vertical="center" wrapText="1"/>
    </xf>
    <xf numFmtId="167" fontId="18" fillId="11" borderId="41" xfId="0" applyNumberFormat="1" applyFont="1" applyFill="1" applyBorder="1" applyAlignment="1">
      <alignment horizontal="center" vertical="center"/>
    </xf>
    <xf numFmtId="0" fontId="18" fillId="11" borderId="36" xfId="0" applyFont="1" applyFill="1" applyBorder="1" applyAlignment="1">
      <alignment horizontal="center" vertical="center"/>
    </xf>
    <xf numFmtId="0" fontId="6" fillId="0" borderId="24" xfId="0" applyFont="1" applyFill="1" applyBorder="1"/>
    <xf numFmtId="0" fontId="6" fillId="0" borderId="1" xfId="0" applyFont="1" applyFill="1" applyBorder="1"/>
    <xf numFmtId="0" fontId="6" fillId="0" borderId="28" xfId="0" applyFont="1" applyFill="1" applyBorder="1"/>
    <xf numFmtId="0" fontId="6" fillId="0" borderId="5" xfId="0" applyFont="1" applyFill="1" applyBorder="1"/>
    <xf numFmtId="0" fontId="6" fillId="0" borderId="29" xfId="0" applyFont="1" applyFill="1" applyBorder="1"/>
    <xf numFmtId="0" fontId="6" fillId="0" borderId="6" xfId="0" applyFont="1" applyFill="1" applyBorder="1"/>
    <xf numFmtId="0" fontId="28" fillId="9" borderId="19" xfId="0" applyFont="1" applyFill="1" applyBorder="1" applyAlignment="1">
      <alignment vertical="center" wrapText="1"/>
    </xf>
    <xf numFmtId="0" fontId="28" fillId="9" borderId="20" xfId="0" applyFont="1" applyFill="1" applyBorder="1" applyAlignment="1">
      <alignment vertical="center" wrapText="1"/>
    </xf>
    <xf numFmtId="0" fontId="29" fillId="9" borderId="20" xfId="3" applyFont="1" applyFill="1" applyBorder="1" applyAlignment="1">
      <alignment vertical="center" wrapText="1"/>
    </xf>
    <xf numFmtId="0" fontId="28" fillId="9" borderId="21" xfId="0" applyFont="1" applyFill="1" applyBorder="1" applyAlignment="1">
      <alignment vertical="center" wrapText="1"/>
    </xf>
    <xf numFmtId="0" fontId="28" fillId="9" borderId="37" xfId="0" applyFont="1" applyFill="1" applyBorder="1" applyAlignment="1">
      <alignment vertical="center" wrapText="1"/>
    </xf>
    <xf numFmtId="0" fontId="3" fillId="0" borderId="1" xfId="3" applyBorder="1" applyAlignment="1">
      <alignment vertical="center" wrapText="1"/>
    </xf>
    <xf numFmtId="0" fontId="30" fillId="9" borderId="10" xfId="0" applyFont="1" applyFill="1" applyBorder="1" applyAlignment="1">
      <alignment vertical="center" wrapText="1"/>
    </xf>
    <xf numFmtId="9" fontId="30" fillId="9" borderId="41" xfId="0" applyNumberFormat="1" applyFont="1" applyFill="1" applyBorder="1" applyAlignment="1">
      <alignment vertical="center" wrapText="1"/>
    </xf>
    <xf numFmtId="0" fontId="30" fillId="9" borderId="41" xfId="0" applyFont="1" applyFill="1" applyBorder="1" applyAlignment="1">
      <alignment vertical="center" wrapText="1"/>
    </xf>
    <xf numFmtId="0" fontId="6" fillId="9" borderId="36" xfId="0" applyFont="1" applyFill="1" applyBorder="1" applyAlignment="1">
      <alignment vertical="center" wrapText="1"/>
    </xf>
    <xf numFmtId="0" fontId="0" fillId="0" borderId="6" xfId="0" applyBorder="1" applyAlignment="1"/>
    <xf numFmtId="0" fontId="7" fillId="4" borderId="2" xfId="0" applyFont="1" applyFill="1" applyBorder="1" applyAlignment="1">
      <alignment horizontal="left" vertical="center"/>
    </xf>
    <xf numFmtId="0" fontId="0" fillId="3" borderId="0" xfId="0" applyFill="1"/>
    <xf numFmtId="0" fontId="6" fillId="0" borderId="4" xfId="0" applyFont="1" applyFill="1" applyBorder="1" applyAlignment="1">
      <alignment horizontal="center" vertical="center"/>
    </xf>
    <xf numFmtId="0" fontId="0" fillId="0" borderId="6" xfId="0" applyFill="1" applyBorder="1"/>
    <xf numFmtId="0" fontId="16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/>
    <xf numFmtId="0" fontId="0" fillId="0" borderId="6" xfId="0" applyBorder="1"/>
    <xf numFmtId="0" fontId="1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9" fillId="8" borderId="34" xfId="0" applyFont="1" applyFill="1" applyBorder="1" applyAlignment="1">
      <alignment horizontal="center" vertical="center" wrapText="1"/>
    </xf>
    <xf numFmtId="14" fontId="0" fillId="0" borderId="4" xfId="0" applyNumberFormat="1" applyBorder="1"/>
    <xf numFmtId="0" fontId="0" fillId="0" borderId="28" xfId="0" applyFill="1" applyBorder="1"/>
    <xf numFmtId="0" fontId="16" fillId="4" borderId="2" xfId="5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wrapText="1"/>
    </xf>
    <xf numFmtId="0" fontId="0" fillId="10" borderId="39" xfId="0" applyFill="1" applyBorder="1"/>
    <xf numFmtId="0" fontId="22" fillId="4" borderId="35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/>
    </xf>
    <xf numFmtId="14" fontId="6" fillId="0" borderId="1" xfId="0" applyNumberFormat="1" applyFont="1" applyBorder="1" applyAlignment="1">
      <alignment vertical="center" wrapText="1"/>
    </xf>
    <xf numFmtId="0" fontId="6" fillId="0" borderId="41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12" fillId="0" borderId="36" xfId="0" applyFont="1" applyFill="1" applyBorder="1" applyAlignment="1">
      <alignment vertical="center" wrapText="1"/>
    </xf>
    <xf numFmtId="0" fontId="12" fillId="0" borderId="41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 wrapText="1"/>
    </xf>
    <xf numFmtId="0" fontId="30" fillId="0" borderId="41" xfId="0" applyFont="1" applyFill="1" applyBorder="1" applyAlignment="1">
      <alignment vertical="center" wrapText="1"/>
    </xf>
    <xf numFmtId="0" fontId="30" fillId="0" borderId="36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8" fillId="3" borderId="0" xfId="0" applyFont="1" applyFill="1" applyAlignment="1"/>
  </cellXfs>
  <cellStyles count="6">
    <cellStyle name="cf1" xfId="2" xr:uid="{00000000-0005-0000-0000-000000000000}"/>
    <cellStyle name="Comma" xfId="1" builtinId="3" customBuiltin="1"/>
    <cellStyle name="Hyperlink" xfId="3" xr:uid="{00000000-0005-0000-0000-000002000000}"/>
    <cellStyle name="Normal" xfId="0" builtinId="0" customBuiltin="1"/>
    <cellStyle name="Normal 2" xfId="4" xr:uid="{00000000-0005-0000-0000-000004000000}"/>
    <cellStyle name="table headings" xfId="5" xr:uid="{00000000-0005-0000-0000-000005000000}"/>
  </cellStyles>
  <dxfs count="2">
    <dxf>
      <font>
        <color rgb="FF4472C4"/>
        <family val="2"/>
      </font>
    </dxf>
    <dxf>
      <font>
        <color rgb="FF4472C4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"/>
  <sheetViews>
    <sheetView workbookViewId="0"/>
  </sheetViews>
  <sheetFormatPr defaultColWidth="9.453125" defaultRowHeight="14" x14ac:dyDescent="0.3"/>
  <cols>
    <col min="1" max="1" width="9" style="2" customWidth="1"/>
    <col min="2" max="6" width="21.453125" style="2" customWidth="1"/>
    <col min="7" max="7" width="9.453125" style="2" customWidth="1"/>
    <col min="8" max="8" width="71.90625" style="2" customWidth="1"/>
    <col min="9" max="9" width="9.453125" style="2" customWidth="1"/>
    <col min="10" max="16384" width="9.453125" style="2"/>
  </cols>
  <sheetData>
    <row r="1" spans="1:2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thickBot="1" x14ac:dyDescent="0.35">
      <c r="A3" s="1"/>
      <c r="B3" s="447" t="s">
        <v>0</v>
      </c>
      <c r="C3" s="447"/>
      <c r="D3" s="447"/>
      <c r="E3" s="1"/>
      <c r="F3" s="1"/>
      <c r="G3" s="1"/>
      <c r="H3" s="44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"/>
      <c r="X3" s="1"/>
      <c r="Y3" s="1"/>
      <c r="Z3" s="1"/>
    </row>
    <row r="4" spans="1:26" ht="15" customHeight="1" x14ac:dyDescent="0.3">
      <c r="A4" s="1"/>
      <c r="B4" s="4" t="s">
        <v>1</v>
      </c>
      <c r="C4" s="449" t="s">
        <v>2</v>
      </c>
      <c r="D4" s="449"/>
      <c r="E4" s="1"/>
      <c r="F4" s="1"/>
      <c r="G4" s="1"/>
      <c r="H4" s="44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thickBot="1" x14ac:dyDescent="0.4">
      <c r="A5" s="1"/>
      <c r="B5" s="6" t="s">
        <v>3</v>
      </c>
      <c r="C5" s="450"/>
      <c r="D5" s="450"/>
      <c r="E5" s="1"/>
      <c r="F5" s="1"/>
      <c r="G5" s="1"/>
      <c r="H5" s="44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1"/>
      <c r="B6" s="1"/>
      <c r="C6" s="1"/>
      <c r="D6" s="1"/>
      <c r="E6" s="1"/>
      <c r="F6" s="1"/>
      <c r="G6" s="1"/>
      <c r="H6" s="44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1"/>
      <c r="B7" s="1"/>
      <c r="C7" s="1"/>
      <c r="D7" s="1"/>
      <c r="E7" s="1"/>
      <c r="F7" s="1"/>
      <c r="G7" s="1"/>
      <c r="H7" s="44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1"/>
      <c r="B8" s="8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1"/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thickBot="1" x14ac:dyDescent="0.35">
      <c r="A12" s="1"/>
      <c r="B12" s="9" t="s">
        <v>6</v>
      </c>
      <c r="C12" s="10" t="s">
        <v>7</v>
      </c>
      <c r="D12" s="9" t="s">
        <v>8</v>
      </c>
      <c r="E12" s="10" t="s">
        <v>9</v>
      </c>
      <c r="F12" s="1"/>
      <c r="G12" s="1"/>
      <c r="H12" s="11"/>
      <c r="I12" s="11"/>
      <c r="J12" s="11"/>
      <c r="K12" s="11"/>
      <c r="L12" s="1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thickBot="1" x14ac:dyDescent="0.35">
      <c r="A13" s="1"/>
      <c r="B13" s="12" t="s">
        <v>10</v>
      </c>
      <c r="C13" s="13" t="s">
        <v>11</v>
      </c>
      <c r="D13" s="12" t="s">
        <v>12</v>
      </c>
      <c r="E13" s="13" t="s">
        <v>13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thickBo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thickBot="1" x14ac:dyDescent="0.35">
      <c r="A15" s="1"/>
      <c r="B15" s="1" t="s">
        <v>14</v>
      </c>
      <c r="C15" s="1"/>
      <c r="D15" s="14" t="s">
        <v>15</v>
      </c>
      <c r="E15" s="15"/>
      <c r="F15" s="15"/>
      <c r="G15" s="1"/>
      <c r="H15" s="1"/>
      <c r="I15" s="1"/>
      <c r="J15" s="1"/>
      <c r="K15" s="1"/>
      <c r="L15" s="15"/>
      <c r="M15" s="1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thickBot="1" x14ac:dyDescent="0.35">
      <c r="A16" s="1"/>
      <c r="B16" s="1"/>
      <c r="C16" s="1"/>
      <c r="D16" s="1"/>
      <c r="E16" s="1"/>
      <c r="F16" s="15"/>
      <c r="G16" s="1"/>
      <c r="H16" s="1"/>
      <c r="I16" s="1"/>
      <c r="J16" s="1"/>
      <c r="K16" s="1"/>
      <c r="L16" s="15"/>
      <c r="M16" s="1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thickBot="1" x14ac:dyDescent="0.35">
      <c r="A17" s="1"/>
      <c r="B17" s="1" t="s">
        <v>16</v>
      </c>
      <c r="C17" s="1"/>
      <c r="D17" s="14" t="s">
        <v>17</v>
      </c>
      <c r="E17" s="15"/>
      <c r="F17" s="15"/>
      <c r="G17" s="1"/>
      <c r="H17" s="1"/>
      <c r="I17" s="1"/>
      <c r="J17" s="1"/>
      <c r="K17" s="1"/>
      <c r="L17" s="15"/>
      <c r="M17" s="1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3">
      <c r="A18" s="1"/>
      <c r="B18" s="1"/>
      <c r="C18" s="1"/>
      <c r="D18" s="16"/>
      <c r="E18" s="15"/>
      <c r="F18" s="15"/>
      <c r="G18" s="1"/>
      <c r="H18" s="1"/>
      <c r="I18" s="1"/>
      <c r="J18" s="1"/>
      <c r="K18" s="1"/>
      <c r="L18" s="15"/>
      <c r="M18" s="1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1"/>
      <c r="B19" s="17" t="s">
        <v>18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1"/>
      <c r="B20" s="18" t="s">
        <v>19</v>
      </c>
      <c r="C20" s="17"/>
      <c r="D20" s="17"/>
      <c r="E20" s="17"/>
      <c r="F20" s="17"/>
      <c r="G20" s="17"/>
      <c r="H20" s="17"/>
      <c r="I20" s="1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20" customFormat="1" ht="14.25" customHeight="1" x14ac:dyDescent="0.3">
      <c r="B22" s="20" t="s">
        <v>20</v>
      </c>
    </row>
    <row r="23" spans="1:26" ht="14.25" customHeight="1" x14ac:dyDescent="0.35">
      <c r="A23" s="1"/>
      <c r="B23" s="19" t="s">
        <v>21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1"/>
      <c r="B25" s="1" t="s">
        <v>22</v>
      </c>
      <c r="C25" s="15"/>
      <c r="D25" s="15"/>
      <c r="E25" s="1"/>
      <c r="F25" s="1"/>
      <c r="G25" s="1"/>
      <c r="H25" s="1"/>
      <c r="I25" s="1"/>
      <c r="J25" s="1"/>
      <c r="K25" s="1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1"/>
      <c r="B26" s="1"/>
      <c r="C26" s="15"/>
      <c r="D26" s="15"/>
      <c r="E26" s="1"/>
      <c r="F26" s="1"/>
      <c r="G26" s="1"/>
      <c r="H26" s="1"/>
      <c r="I26" s="1"/>
      <c r="J26" s="1"/>
      <c r="K26" s="1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1"/>
      <c r="B27" s="1" t="s">
        <v>23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"/>
      <c r="B28" s="19" t="s">
        <v>24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"/>
      <c r="B29" s="1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1"/>
      <c r="B30" s="17" t="s">
        <v>25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1"/>
      <c r="B31" s="1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 x14ac:dyDescent="0.35">
      <c r="A32" s="1"/>
      <c r="B32" s="17" t="s">
        <v>26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 x14ac:dyDescent="0.35">
      <c r="A33" s="1"/>
      <c r="B33" s="1" t="s">
        <v>27</v>
      </c>
      <c r="C33" s="1"/>
      <c r="D33" s="1"/>
      <c r="E33" s="2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1"/>
      <c r="B34" s="1" t="s">
        <v>28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">
      <c r="A36" s="1"/>
      <c r="B36" s="1" t="s">
        <v>29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">
      <c r="A37" s="1"/>
      <c r="B37" s="1" t="s">
        <v>30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"/>
      <c r="B39" s="1" t="s">
        <v>31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">
      <c r="A40" s="1"/>
      <c r="B40" s="1" t="s">
        <v>32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</sheetData>
  <mergeCells count="4">
    <mergeCell ref="B3:D3"/>
    <mergeCell ref="H3:H7"/>
    <mergeCell ref="C4:D4"/>
    <mergeCell ref="C5:D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C64"/>
  <sheetViews>
    <sheetView workbookViewId="0">
      <selection activeCell="I3" sqref="I3"/>
    </sheetView>
  </sheetViews>
  <sheetFormatPr defaultColWidth="9.453125" defaultRowHeight="14" x14ac:dyDescent="0.3"/>
  <cols>
    <col min="1" max="1" width="9" style="23" customWidth="1"/>
    <col min="2" max="4" width="21.453125" style="23" customWidth="1"/>
    <col min="5" max="36" width="16.26953125" style="23" customWidth="1"/>
    <col min="37" max="37" width="9.453125" style="23" customWidth="1"/>
    <col min="38" max="16384" width="9.453125" style="23"/>
  </cols>
  <sheetData>
    <row r="1" spans="1:55" s="22" customFormat="1" x14ac:dyDescent="0.3">
      <c r="B1" s="25" t="s">
        <v>50</v>
      </c>
      <c r="D1" s="478" t="s">
        <v>397</v>
      </c>
      <c r="E1" s="478"/>
      <c r="F1" s="478"/>
      <c r="G1" s="478"/>
      <c r="H1" s="478"/>
      <c r="I1" s="478"/>
      <c r="J1" s="478"/>
    </row>
    <row r="2" spans="1:55" ht="14.5" thickBot="1" x14ac:dyDescent="0.35">
      <c r="A2" s="22"/>
      <c r="B2" s="120"/>
      <c r="C2" s="120"/>
      <c r="D2" s="120"/>
      <c r="E2" s="120"/>
      <c r="F2" s="120"/>
      <c r="G2" s="120"/>
      <c r="H2" s="120"/>
      <c r="I2" s="22"/>
      <c r="J2" s="120"/>
      <c r="K2" s="120"/>
      <c r="L2" s="120"/>
      <c r="M2" s="120"/>
      <c r="N2" s="120"/>
      <c r="O2" s="120"/>
      <c r="P2" s="120"/>
      <c r="Q2" s="120"/>
      <c r="R2" s="120"/>
      <c r="S2" s="22"/>
      <c r="T2" s="120"/>
      <c r="U2" s="120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</row>
    <row r="3" spans="1:55" ht="36.75" customHeight="1" thickBot="1" x14ac:dyDescent="0.35">
      <c r="A3" s="22"/>
      <c r="B3" s="457" t="s">
        <v>206</v>
      </c>
      <c r="C3" s="457"/>
      <c r="D3" s="457"/>
      <c r="E3" s="120"/>
      <c r="F3" s="120"/>
      <c r="G3" s="120"/>
      <c r="H3" s="120"/>
      <c r="I3" s="22"/>
      <c r="J3" s="120"/>
      <c r="K3" s="120"/>
      <c r="L3" s="120"/>
      <c r="M3" s="120"/>
      <c r="N3" s="120"/>
      <c r="O3" s="120"/>
      <c r="P3" s="120"/>
      <c r="Q3" s="120"/>
      <c r="R3" s="120"/>
      <c r="S3" s="22"/>
      <c r="T3" s="120"/>
      <c r="U3" s="120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</row>
    <row r="4" spans="1:55" ht="14.5" x14ac:dyDescent="0.3">
      <c r="A4" s="22"/>
      <c r="B4" s="287" t="s">
        <v>1</v>
      </c>
      <c r="C4" s="458" t="s">
        <v>2</v>
      </c>
      <c r="D4" s="458"/>
      <c r="E4" s="120"/>
      <c r="F4" s="120"/>
      <c r="G4" s="120"/>
      <c r="H4" s="120"/>
      <c r="I4" s="22"/>
      <c r="J4" s="120"/>
      <c r="K4" s="120"/>
      <c r="L4" s="120"/>
      <c r="M4" s="120"/>
      <c r="N4" s="120"/>
      <c r="O4" s="120"/>
      <c r="P4" s="120"/>
      <c r="Q4" s="120"/>
      <c r="R4" s="120"/>
      <c r="S4" s="22"/>
      <c r="T4" s="120"/>
      <c r="U4" s="120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</row>
    <row r="5" spans="1:55" ht="15" thickBot="1" x14ac:dyDescent="0.4">
      <c r="A5" s="22"/>
      <c r="B5" s="79" t="s">
        <v>3</v>
      </c>
      <c r="C5" s="450" t="s">
        <v>365</v>
      </c>
      <c r="D5" s="450"/>
      <c r="E5" s="120"/>
      <c r="F5" s="120"/>
      <c r="G5" s="120"/>
      <c r="H5" s="120"/>
      <c r="I5" s="22"/>
      <c r="J5" s="120"/>
      <c r="K5" s="120"/>
      <c r="L5" s="120"/>
      <c r="M5" s="120"/>
      <c r="N5" s="120"/>
      <c r="O5" s="120"/>
      <c r="P5" s="120"/>
      <c r="Q5" s="120"/>
      <c r="R5" s="120"/>
      <c r="S5" s="22"/>
      <c r="T5" s="120"/>
      <c r="U5" s="120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</row>
    <row r="6" spans="1:55" ht="14.5" x14ac:dyDescent="0.3">
      <c r="A6" s="22"/>
      <c r="B6" s="55"/>
      <c r="C6" s="288"/>
      <c r="D6" s="288"/>
      <c r="E6" s="120"/>
      <c r="F6" s="120"/>
      <c r="G6" s="120"/>
      <c r="H6" s="120"/>
      <c r="I6" s="22"/>
      <c r="J6" s="120"/>
      <c r="K6" s="120"/>
      <c r="L6" s="120"/>
      <c r="M6" s="120"/>
      <c r="N6" s="120"/>
      <c r="O6" s="120"/>
      <c r="P6" s="120"/>
      <c r="Q6" s="120"/>
      <c r="R6" s="120"/>
      <c r="S6" s="22"/>
      <c r="T6" s="120"/>
      <c r="U6" s="120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pans="1:55" ht="14.5" x14ac:dyDescent="0.3">
      <c r="A7" s="22"/>
      <c r="B7" s="69" t="s">
        <v>55</v>
      </c>
      <c r="C7" s="288"/>
      <c r="D7" s="288"/>
      <c r="E7" s="120"/>
      <c r="F7" s="120"/>
      <c r="G7" s="120"/>
      <c r="H7" s="120"/>
      <c r="I7" s="22"/>
      <c r="J7" s="120"/>
      <c r="K7" s="120"/>
      <c r="L7" s="120"/>
      <c r="M7" s="120"/>
      <c r="N7" s="120"/>
      <c r="O7" s="120"/>
      <c r="P7" s="120"/>
      <c r="Q7" s="120"/>
      <c r="R7" s="120"/>
      <c r="S7" s="22"/>
      <c r="T7" s="120"/>
      <c r="U7" s="120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pans="1:55" ht="14.5" x14ac:dyDescent="0.3">
      <c r="A8" s="22"/>
      <c r="B8" s="69" t="s">
        <v>207</v>
      </c>
      <c r="C8" s="288"/>
      <c r="D8" s="288"/>
      <c r="E8" s="120"/>
      <c r="F8" s="120"/>
      <c r="G8" s="120"/>
      <c r="H8" s="120"/>
      <c r="I8" s="22"/>
      <c r="J8" s="120"/>
      <c r="K8" s="120"/>
      <c r="L8" s="120"/>
      <c r="M8" s="120"/>
      <c r="N8" s="120"/>
      <c r="O8" s="120"/>
      <c r="P8" s="120"/>
      <c r="Q8" s="120"/>
      <c r="R8" s="120"/>
      <c r="S8" s="22"/>
      <c r="T8" s="120"/>
      <c r="U8" s="120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</row>
    <row r="9" spans="1:55" ht="14.25" customHeight="1" thickBot="1" x14ac:dyDescent="0.35">
      <c r="A9" s="22"/>
      <c r="B9" s="120"/>
      <c r="C9" s="120"/>
      <c r="D9" s="120"/>
      <c r="E9" s="120"/>
      <c r="F9" s="120"/>
      <c r="G9" s="120"/>
      <c r="H9" s="120"/>
      <c r="I9" s="22"/>
      <c r="J9" s="120"/>
      <c r="K9" s="120"/>
      <c r="L9" s="120"/>
      <c r="M9" s="120"/>
      <c r="N9" s="120"/>
      <c r="O9" s="289"/>
      <c r="P9" s="120"/>
      <c r="Q9" s="290"/>
      <c r="R9" s="120"/>
      <c r="S9" s="22"/>
      <c r="T9" s="120"/>
      <c r="U9" s="120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</row>
    <row r="10" spans="1:55" ht="14.5" thickBot="1" x14ac:dyDescent="0.35">
      <c r="A10" s="22"/>
      <c r="B10" s="472" t="s">
        <v>208</v>
      </c>
      <c r="C10" s="472"/>
      <c r="D10" s="472"/>
      <c r="E10" s="472"/>
      <c r="F10" s="470" t="s">
        <v>209</v>
      </c>
      <c r="G10" s="470"/>
      <c r="H10" s="470"/>
      <c r="I10" s="470"/>
      <c r="J10" s="470" t="s">
        <v>210</v>
      </c>
      <c r="K10" s="470"/>
      <c r="L10" s="470"/>
      <c r="M10" s="470"/>
      <c r="N10" s="470"/>
      <c r="O10" s="470" t="s">
        <v>211</v>
      </c>
      <c r="P10" s="470"/>
      <c r="Q10" s="470"/>
      <c r="R10" s="470"/>
      <c r="S10" s="470"/>
      <c r="T10" s="470" t="s">
        <v>212</v>
      </c>
      <c r="U10" s="470"/>
      <c r="V10" s="470"/>
      <c r="W10" s="470"/>
      <c r="X10" s="470"/>
      <c r="Y10" s="470"/>
      <c r="Z10" s="471" t="s">
        <v>213</v>
      </c>
      <c r="AA10" s="471"/>
      <c r="AB10" s="471"/>
      <c r="AC10" s="471"/>
      <c r="AD10" s="471"/>
      <c r="AE10" s="471"/>
      <c r="AF10" s="471"/>
      <c r="AG10" s="471"/>
      <c r="AH10" s="471"/>
      <c r="AI10" s="471"/>
      <c r="AJ10" s="471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</row>
    <row r="11" spans="1:55" s="293" customFormat="1" ht="42.5" thickBot="1" x14ac:dyDescent="0.35">
      <c r="A11" s="40"/>
      <c r="B11" s="254" t="s">
        <v>93</v>
      </c>
      <c r="C11" s="255" t="s">
        <v>214</v>
      </c>
      <c r="D11" s="255" t="s">
        <v>215</v>
      </c>
      <c r="E11" s="255" t="s">
        <v>216</v>
      </c>
      <c r="F11" s="255" t="s">
        <v>217</v>
      </c>
      <c r="G11" s="255" t="s">
        <v>218</v>
      </c>
      <c r="H11" s="255" t="s">
        <v>219</v>
      </c>
      <c r="I11" s="255" t="s">
        <v>220</v>
      </c>
      <c r="J11" s="255" t="s">
        <v>221</v>
      </c>
      <c r="K11" s="255" t="s">
        <v>222</v>
      </c>
      <c r="L11" s="255" t="s">
        <v>223</v>
      </c>
      <c r="M11" s="255" t="s">
        <v>224</v>
      </c>
      <c r="N11" s="255" t="s">
        <v>225</v>
      </c>
      <c r="O11" s="255" t="s">
        <v>197</v>
      </c>
      <c r="P11" s="255" t="s">
        <v>226</v>
      </c>
      <c r="Q11" s="255" t="s">
        <v>227</v>
      </c>
      <c r="R11" s="255" t="s">
        <v>228</v>
      </c>
      <c r="S11" s="255" t="s">
        <v>229</v>
      </c>
      <c r="T11" s="255" t="s">
        <v>230</v>
      </c>
      <c r="U11" s="255" t="s">
        <v>231</v>
      </c>
      <c r="V11" s="255" t="s">
        <v>232</v>
      </c>
      <c r="W11" s="255" t="s">
        <v>233</v>
      </c>
      <c r="X11" s="255" t="s">
        <v>234</v>
      </c>
      <c r="Y11" s="255" t="s">
        <v>235</v>
      </c>
      <c r="Z11" s="255" t="s">
        <v>236</v>
      </c>
      <c r="AA11" s="255" t="s">
        <v>237</v>
      </c>
      <c r="AB11" s="255" t="s">
        <v>238</v>
      </c>
      <c r="AC11" s="255" t="s">
        <v>239</v>
      </c>
      <c r="AD11" s="255" t="s">
        <v>240</v>
      </c>
      <c r="AE11" s="255" t="s">
        <v>241</v>
      </c>
      <c r="AF11" s="255" t="s">
        <v>242</v>
      </c>
      <c r="AG11" s="255" t="s">
        <v>243</v>
      </c>
      <c r="AH11" s="255" t="s">
        <v>244</v>
      </c>
      <c r="AI11" s="255" t="s">
        <v>245</v>
      </c>
      <c r="AJ11" s="291" t="s">
        <v>246</v>
      </c>
      <c r="AK11" s="292"/>
      <c r="AL11" s="292"/>
      <c r="AM11" s="292"/>
      <c r="AN11" s="292"/>
      <c r="AO11" s="292"/>
      <c r="AP11" s="292"/>
      <c r="AQ11" s="292"/>
      <c r="AR11" s="292"/>
      <c r="AS11" s="292"/>
      <c r="AT11" s="292"/>
      <c r="AU11" s="292"/>
      <c r="AV11" s="292"/>
      <c r="AW11" s="292"/>
      <c r="AX11" s="292"/>
      <c r="AY11" s="292"/>
      <c r="AZ11" s="292"/>
    </row>
    <row r="12" spans="1:55" s="310" customFormat="1" ht="14.5" x14ac:dyDescent="0.35">
      <c r="A12" s="40"/>
      <c r="B12" s="294"/>
      <c r="C12" s="295"/>
      <c r="D12" s="295"/>
      <c r="E12" s="296"/>
      <c r="F12" s="295"/>
      <c r="G12" s="297"/>
      <c r="H12" s="295"/>
      <c r="I12" s="295"/>
      <c r="J12" s="295"/>
      <c r="K12" s="298"/>
      <c r="L12" s="298"/>
      <c r="M12" s="298"/>
      <c r="N12" s="298"/>
      <c r="O12" s="295"/>
      <c r="P12" s="295"/>
      <c r="Q12" s="299"/>
      <c r="R12" s="295"/>
      <c r="S12" s="300"/>
      <c r="T12" s="301"/>
      <c r="U12" s="301"/>
      <c r="V12" s="301"/>
      <c r="W12" s="301"/>
      <c r="X12" s="301"/>
      <c r="Y12" s="302"/>
      <c r="Z12" s="303"/>
      <c r="AA12" s="304"/>
      <c r="AB12" s="305"/>
      <c r="AC12" s="306"/>
      <c r="AD12" s="305"/>
      <c r="AE12" s="307"/>
      <c r="AF12" s="295"/>
      <c r="AG12" s="295"/>
      <c r="AH12" s="305"/>
      <c r="AI12" s="307"/>
      <c r="AJ12" s="308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</row>
    <row r="13" spans="1:55" ht="14.5" x14ac:dyDescent="0.35">
      <c r="A13" s="22"/>
      <c r="B13" s="311"/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3">
        <f t="shared" ref="Y13:Y22" si="0">T13-U13-V13+W13-X13</f>
        <v>0</v>
      </c>
      <c r="Z13" s="314"/>
      <c r="AA13" s="312"/>
      <c r="AB13" s="312"/>
      <c r="AC13" s="312"/>
      <c r="AD13" s="312"/>
      <c r="AE13" s="312"/>
      <c r="AF13" s="312"/>
      <c r="AG13" s="312"/>
      <c r="AH13" s="312"/>
      <c r="AI13" s="312"/>
      <c r="AJ13" s="315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spans="1:55" ht="14.5" x14ac:dyDescent="0.35">
      <c r="A14" s="22"/>
      <c r="B14" s="311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3">
        <f t="shared" si="0"/>
        <v>0</v>
      </c>
      <c r="Z14" s="314"/>
      <c r="AA14" s="312"/>
      <c r="AB14" s="312"/>
      <c r="AC14" s="312"/>
      <c r="AD14" s="312"/>
      <c r="AE14" s="312"/>
      <c r="AF14" s="312"/>
      <c r="AG14" s="312"/>
      <c r="AH14" s="312"/>
      <c r="AI14" s="312"/>
      <c r="AJ14" s="315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spans="1:55" ht="14.5" x14ac:dyDescent="0.35">
      <c r="A15" s="22"/>
      <c r="B15" s="311"/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3">
        <f t="shared" si="0"/>
        <v>0</v>
      </c>
      <c r="Z15" s="314"/>
      <c r="AA15" s="312"/>
      <c r="AB15" s="312"/>
      <c r="AC15" s="312"/>
      <c r="AD15" s="312"/>
      <c r="AE15" s="312"/>
      <c r="AF15" s="312"/>
      <c r="AG15" s="312"/>
      <c r="AH15" s="312"/>
      <c r="AI15" s="312"/>
      <c r="AJ15" s="315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</row>
    <row r="16" spans="1:55" ht="14.5" x14ac:dyDescent="0.35">
      <c r="A16" s="22"/>
      <c r="B16" s="311"/>
      <c r="C16" s="312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2"/>
      <c r="Y16" s="313">
        <f t="shared" si="0"/>
        <v>0</v>
      </c>
      <c r="Z16" s="314"/>
      <c r="AA16" s="312"/>
      <c r="AB16" s="312"/>
      <c r="AC16" s="312"/>
      <c r="AD16" s="312"/>
      <c r="AE16" s="312"/>
      <c r="AF16" s="312"/>
      <c r="AG16" s="312"/>
      <c r="AH16" s="312"/>
      <c r="AI16" s="312"/>
      <c r="AJ16" s="315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</row>
    <row r="17" spans="1:55" ht="14.5" x14ac:dyDescent="0.35">
      <c r="A17" s="22"/>
      <c r="B17" s="311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3">
        <f t="shared" si="0"/>
        <v>0</v>
      </c>
      <c r="Z17" s="314"/>
      <c r="AA17" s="312"/>
      <c r="AB17" s="312"/>
      <c r="AC17" s="312"/>
      <c r="AD17" s="312"/>
      <c r="AE17" s="312"/>
      <c r="AF17" s="312"/>
      <c r="AG17" s="312"/>
      <c r="AH17" s="312"/>
      <c r="AI17" s="312"/>
      <c r="AJ17" s="315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spans="1:55" ht="14.5" x14ac:dyDescent="0.35">
      <c r="A18" s="22"/>
      <c r="B18" s="311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3">
        <f t="shared" si="0"/>
        <v>0</v>
      </c>
      <c r="Z18" s="314"/>
      <c r="AA18" s="312"/>
      <c r="AB18" s="312"/>
      <c r="AC18" s="312"/>
      <c r="AD18" s="312"/>
      <c r="AE18" s="312"/>
      <c r="AF18" s="312"/>
      <c r="AG18" s="312"/>
      <c r="AH18" s="312"/>
      <c r="AI18" s="312"/>
      <c r="AJ18" s="315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5" ht="14.5" x14ac:dyDescent="0.35">
      <c r="A19" s="22"/>
      <c r="B19" s="311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3">
        <f t="shared" si="0"/>
        <v>0</v>
      </c>
      <c r="Z19" s="314"/>
      <c r="AA19" s="312"/>
      <c r="AB19" s="312"/>
      <c r="AC19" s="312"/>
      <c r="AD19" s="312"/>
      <c r="AE19" s="312"/>
      <c r="AF19" s="312"/>
      <c r="AG19" s="312"/>
      <c r="AH19" s="312"/>
      <c r="AI19" s="312"/>
      <c r="AJ19" s="315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  <row r="20" spans="1:55" ht="14.5" x14ac:dyDescent="0.35">
      <c r="A20" s="22"/>
      <c r="B20" s="311"/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3">
        <f t="shared" si="0"/>
        <v>0</v>
      </c>
      <c r="Z20" s="314"/>
      <c r="AA20" s="312"/>
      <c r="AB20" s="312"/>
      <c r="AC20" s="312"/>
      <c r="AD20" s="312"/>
      <c r="AE20" s="312"/>
      <c r="AF20" s="312"/>
      <c r="AG20" s="312"/>
      <c r="AH20" s="312"/>
      <c r="AI20" s="312"/>
      <c r="AJ20" s="315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</row>
    <row r="21" spans="1:55" ht="14.5" x14ac:dyDescent="0.35">
      <c r="A21" s="22"/>
      <c r="B21" s="311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3">
        <f t="shared" si="0"/>
        <v>0</v>
      </c>
      <c r="Z21" s="314"/>
      <c r="AA21" s="312"/>
      <c r="AB21" s="312"/>
      <c r="AC21" s="312"/>
      <c r="AD21" s="312"/>
      <c r="AE21" s="312"/>
      <c r="AF21" s="312"/>
      <c r="AG21" s="312"/>
      <c r="AH21" s="312"/>
      <c r="AI21" s="312"/>
      <c r="AJ21" s="315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5" ht="15" thickBot="1" x14ac:dyDescent="0.4">
      <c r="A22" s="22"/>
      <c r="B22" s="316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8">
        <f t="shared" si="0"/>
        <v>0</v>
      </c>
      <c r="Z22" s="319"/>
      <c r="AA22" s="317"/>
      <c r="AB22" s="317"/>
      <c r="AC22" s="317"/>
      <c r="AD22" s="317"/>
      <c r="AE22" s="317"/>
      <c r="AF22" s="317"/>
      <c r="AG22" s="317"/>
      <c r="AH22" s="317"/>
      <c r="AI22" s="317"/>
      <c r="AJ22" s="320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5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</row>
    <row r="24" spans="1:55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</row>
    <row r="25" spans="1:55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</row>
    <row r="26" spans="1:55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</row>
    <row r="27" spans="1:55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</row>
    <row r="28" spans="1:55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</row>
    <row r="29" spans="1:55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</row>
    <row r="30" spans="1:55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</row>
    <row r="31" spans="1:55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</row>
    <row r="32" spans="1:55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</row>
    <row r="33" spans="1:55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</row>
    <row r="34" spans="1:55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</row>
    <row r="35" spans="1:55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</row>
    <row r="36" spans="1:55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</row>
    <row r="37" spans="1:55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</row>
    <row r="38" spans="1:55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</row>
    <row r="39" spans="1:55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</row>
    <row r="40" spans="1:55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</row>
    <row r="41" spans="1:55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</row>
    <row r="42" spans="1:55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</row>
    <row r="43" spans="1:55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</row>
    <row r="44" spans="1:55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</row>
    <row r="45" spans="1:55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</row>
    <row r="46" spans="1:55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</row>
    <row r="47" spans="1:55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</row>
    <row r="48" spans="1:55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</row>
    <row r="49" spans="1:55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</row>
    <row r="50" spans="1:55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</row>
    <row r="51" spans="1:55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</row>
    <row r="52" spans="1:55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</row>
    <row r="53" spans="1:55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</row>
    <row r="54" spans="1:55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</row>
    <row r="55" spans="1:55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</row>
    <row r="56" spans="1:55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</row>
    <row r="57" spans="1:55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</row>
    <row r="58" spans="1:55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</row>
    <row r="59" spans="1:55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</row>
    <row r="60" spans="1:55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</row>
    <row r="61" spans="1:55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</row>
    <row r="62" spans="1:55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</row>
    <row r="63" spans="1:55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</row>
    <row r="64" spans="1:55" x14ac:dyDescent="0.3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</row>
  </sheetData>
  <mergeCells count="10">
    <mergeCell ref="D1:J1"/>
    <mergeCell ref="O10:S10"/>
    <mergeCell ref="T10:Y10"/>
    <mergeCell ref="Z10:AJ10"/>
    <mergeCell ref="B3:D3"/>
    <mergeCell ref="C4:D4"/>
    <mergeCell ref="C5:D5"/>
    <mergeCell ref="B10:E10"/>
    <mergeCell ref="F10:I10"/>
    <mergeCell ref="J10:N10"/>
  </mergeCells>
  <hyperlinks>
    <hyperlink ref="B1" location="Contents!A1" display="Back to Contents" xr:uid="{00000000-0004-0000-09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63"/>
  <sheetViews>
    <sheetView workbookViewId="0">
      <selection activeCell="D1" sqref="D1:J1"/>
    </sheetView>
  </sheetViews>
  <sheetFormatPr defaultColWidth="23.81640625" defaultRowHeight="14" x14ac:dyDescent="0.3"/>
  <cols>
    <col min="1" max="1" width="9" style="23" customWidth="1"/>
    <col min="2" max="5" width="21.453125" style="23" customWidth="1"/>
    <col min="6" max="6" width="23.81640625" style="23" customWidth="1"/>
    <col min="7" max="16384" width="23.81640625" style="23"/>
  </cols>
  <sheetData>
    <row r="1" spans="1:25" s="22" customFormat="1" ht="15" customHeight="1" x14ac:dyDescent="0.3">
      <c r="B1" s="25" t="s">
        <v>50</v>
      </c>
      <c r="D1" s="478" t="s">
        <v>397</v>
      </c>
      <c r="E1" s="478"/>
      <c r="F1" s="478"/>
      <c r="G1" s="478"/>
      <c r="H1" s="478"/>
      <c r="I1" s="478"/>
      <c r="J1" s="478"/>
    </row>
    <row r="2" spans="1:25" ht="15" customHeight="1" thickBot="1" x14ac:dyDescent="0.35">
      <c r="A2" s="22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22"/>
      <c r="V2" s="22"/>
      <c r="W2" s="22"/>
      <c r="X2" s="22"/>
      <c r="Y2" s="22"/>
    </row>
    <row r="3" spans="1:25" ht="20.149999999999999" customHeight="1" thickBot="1" x14ac:dyDescent="0.35">
      <c r="A3" s="22"/>
      <c r="B3" s="457" t="s">
        <v>247</v>
      </c>
      <c r="C3" s="457"/>
      <c r="D3" s="457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22"/>
      <c r="V3" s="22"/>
      <c r="W3" s="22"/>
      <c r="X3" s="22"/>
      <c r="Y3" s="22"/>
    </row>
    <row r="4" spans="1:25" x14ac:dyDescent="0.3">
      <c r="A4" s="22"/>
      <c r="B4" s="287" t="s">
        <v>1</v>
      </c>
      <c r="C4" s="473" t="s">
        <v>2</v>
      </c>
      <c r="D4" s="47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22"/>
      <c r="V4" s="22"/>
      <c r="W4" s="22"/>
      <c r="X4" s="22"/>
      <c r="Y4" s="22"/>
    </row>
    <row r="5" spans="1:25" ht="15" thickBot="1" x14ac:dyDescent="0.4">
      <c r="A5" s="22"/>
      <c r="B5" s="79" t="s">
        <v>3</v>
      </c>
      <c r="C5" s="450" t="s">
        <v>365</v>
      </c>
      <c r="D5" s="45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22"/>
      <c r="V5" s="22"/>
      <c r="W5" s="22"/>
      <c r="X5" s="22"/>
      <c r="Y5" s="22"/>
    </row>
    <row r="6" spans="1:25" x14ac:dyDescent="0.3">
      <c r="A6" s="22"/>
      <c r="B6" s="22"/>
      <c r="C6" s="55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22"/>
      <c r="V6" s="22"/>
      <c r="W6" s="22"/>
      <c r="X6" s="22"/>
      <c r="Y6" s="22"/>
    </row>
    <row r="7" spans="1:25" x14ac:dyDescent="0.3">
      <c r="A7" s="22"/>
      <c r="B7" s="32" t="s">
        <v>248</v>
      </c>
      <c r="C7" s="321"/>
      <c r="D7" s="322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22"/>
      <c r="V7" s="22"/>
      <c r="W7" s="22"/>
      <c r="X7" s="22"/>
      <c r="Y7" s="22"/>
    </row>
    <row r="8" spans="1:25" ht="14.5" thickBot="1" x14ac:dyDescent="0.35">
      <c r="A8" s="22"/>
      <c r="B8" s="22"/>
      <c r="C8" s="55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22"/>
      <c r="V8" s="22"/>
      <c r="W8" s="22"/>
      <c r="X8" s="22"/>
      <c r="Y8" s="22"/>
    </row>
    <row r="9" spans="1:25" ht="28.5" thickBot="1" x14ac:dyDescent="0.35">
      <c r="A9" s="22"/>
      <c r="B9" s="323" t="s">
        <v>93</v>
      </c>
      <c r="C9" s="323" t="s">
        <v>249</v>
      </c>
      <c r="D9" s="323" t="s">
        <v>250</v>
      </c>
      <c r="E9" s="324" t="s">
        <v>251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22"/>
      <c r="Y9" s="22"/>
    </row>
    <row r="10" spans="1:25" x14ac:dyDescent="0.3">
      <c r="A10" s="22"/>
      <c r="B10" s="325"/>
      <c r="C10" s="325"/>
      <c r="D10" s="325"/>
      <c r="E10" s="326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5" x14ac:dyDescent="0.3">
      <c r="A11" s="22"/>
      <c r="B11" s="97"/>
      <c r="C11" s="97"/>
      <c r="D11" s="97"/>
      <c r="E11" s="98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 x14ac:dyDescent="0.3">
      <c r="A12" s="22"/>
      <c r="B12" s="97"/>
      <c r="C12" s="97"/>
      <c r="D12" s="97"/>
      <c r="E12" s="98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5" x14ac:dyDescent="0.3">
      <c r="A13" s="22"/>
      <c r="B13" s="97"/>
      <c r="C13" s="97"/>
      <c r="D13" s="97"/>
      <c r="E13" s="98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5" x14ac:dyDescent="0.3">
      <c r="A14" s="22"/>
      <c r="B14" s="97"/>
      <c r="C14" s="97"/>
      <c r="D14" s="97"/>
      <c r="E14" s="98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:25" x14ac:dyDescent="0.3">
      <c r="A15" s="22"/>
      <c r="B15" s="97"/>
      <c r="C15" s="97"/>
      <c r="D15" s="97"/>
      <c r="E15" s="98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1:25" x14ac:dyDescent="0.3">
      <c r="A16" s="22"/>
      <c r="B16" s="97"/>
      <c r="C16" s="97"/>
      <c r="D16" s="97"/>
      <c r="E16" s="98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x14ac:dyDescent="0.3">
      <c r="A17" s="22"/>
      <c r="B17" s="97"/>
      <c r="C17" s="97"/>
      <c r="D17" s="97"/>
      <c r="E17" s="98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x14ac:dyDescent="0.3">
      <c r="A18" s="22"/>
      <c r="B18" s="97"/>
      <c r="C18" s="97"/>
      <c r="D18" s="97"/>
      <c r="E18" s="98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5" ht="14.5" thickBot="1" x14ac:dyDescent="0.35">
      <c r="A19" s="22"/>
      <c r="B19" s="102"/>
      <c r="C19" s="102"/>
      <c r="D19" s="102"/>
      <c r="E19" s="103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5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25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1:25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1:25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25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1:25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5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1:25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25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5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25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25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1:25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1:25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1:25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1:25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1:25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spans="1:25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spans="1:25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spans="1:25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spans="1:25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</row>
    <row r="58" spans="1:25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25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spans="1:25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spans="1:25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spans="1:25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</sheetData>
  <mergeCells count="4">
    <mergeCell ref="B3:D3"/>
    <mergeCell ref="C4:D4"/>
    <mergeCell ref="C5:D5"/>
    <mergeCell ref="D1:J1"/>
  </mergeCells>
  <hyperlinks>
    <hyperlink ref="B1" location="Contents!A1" display="Back to Contents" xr:uid="{00000000-0004-0000-0A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118"/>
  <sheetViews>
    <sheetView workbookViewId="0">
      <selection activeCell="D1" sqref="D1:J1"/>
    </sheetView>
  </sheetViews>
  <sheetFormatPr defaultColWidth="9.453125" defaultRowHeight="14" x14ac:dyDescent="0.3"/>
  <cols>
    <col min="1" max="1" width="9" style="22" customWidth="1"/>
    <col min="2" max="2" width="26.6328125" style="23" customWidth="1"/>
    <col min="3" max="4" width="21.453125" style="23" customWidth="1"/>
    <col min="5" max="5" width="42.1796875" style="23" customWidth="1"/>
    <col min="6" max="6" width="9" style="22" customWidth="1"/>
    <col min="7" max="7" width="26.6328125" style="23" customWidth="1"/>
    <col min="8" max="9" width="21.453125" style="23" customWidth="1"/>
    <col min="10" max="10" width="42.90625" style="22" customWidth="1"/>
    <col min="11" max="11" width="16.54296875" style="22" bestFit="1" customWidth="1"/>
    <col min="12" max="12" width="8.26953125" style="22" bestFit="1" customWidth="1"/>
    <col min="13" max="13" width="9.453125" style="22" customWidth="1"/>
    <col min="14" max="14" width="38.81640625" style="22" customWidth="1"/>
    <col min="15" max="15" width="9.453125" style="22" customWidth="1"/>
    <col min="16" max="16384" width="9.453125" style="22"/>
  </cols>
  <sheetData>
    <row r="1" spans="1:33" ht="14.5" x14ac:dyDescent="0.3">
      <c r="B1" s="104" t="s">
        <v>50</v>
      </c>
      <c r="C1" s="1"/>
      <c r="D1" s="478" t="s">
        <v>397</v>
      </c>
      <c r="E1" s="478"/>
      <c r="F1" s="478"/>
      <c r="G1" s="478"/>
      <c r="H1" s="478"/>
      <c r="I1" s="478"/>
      <c r="J1" s="47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</row>
    <row r="2" spans="1:33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</row>
    <row r="3" spans="1:33" ht="18.5" thickBot="1" x14ac:dyDescent="0.35">
      <c r="A3" s="1"/>
      <c r="B3" s="447" t="s">
        <v>252</v>
      </c>
      <c r="C3" s="447"/>
      <c r="D3" s="447"/>
      <c r="E3" s="1"/>
      <c r="F3" s="1"/>
      <c r="G3" s="212" t="s">
        <v>103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</row>
    <row r="4" spans="1:33" ht="15" thickBot="1" x14ac:dyDescent="0.35">
      <c r="A4" s="1"/>
      <c r="B4" s="78" t="s">
        <v>1</v>
      </c>
      <c r="C4" s="458" t="s">
        <v>2</v>
      </c>
      <c r="D4" s="458"/>
      <c r="E4" s="1"/>
      <c r="F4" s="1"/>
      <c r="G4" s="213" t="s">
        <v>104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</row>
    <row r="5" spans="1:33" ht="15" thickBot="1" x14ac:dyDescent="0.4">
      <c r="A5" s="1"/>
      <c r="B5" s="79" t="s">
        <v>3</v>
      </c>
      <c r="C5" s="450" t="s">
        <v>365</v>
      </c>
      <c r="D5" s="450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</row>
    <row r="6" spans="1:33" ht="14.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</row>
    <row r="7" spans="1:33" ht="15" thickBot="1" x14ac:dyDescent="0.4">
      <c r="A7" s="1"/>
      <c r="B7" s="19" t="s">
        <v>159</v>
      </c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</row>
    <row r="8" spans="1:33" s="214" customFormat="1" ht="16" thickBot="1" x14ac:dyDescent="0.4">
      <c r="A8" s="215"/>
      <c r="B8" s="469" t="s">
        <v>253</v>
      </c>
      <c r="C8" s="469"/>
      <c r="D8" s="469"/>
      <c r="E8" s="469"/>
      <c r="G8" s="475" t="s">
        <v>254</v>
      </c>
      <c r="H8" s="475"/>
      <c r="I8" s="475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</row>
    <row r="9" spans="1:33" ht="28.5" thickBot="1" x14ac:dyDescent="0.35">
      <c r="A9" s="217"/>
      <c r="B9" s="327" t="s">
        <v>161</v>
      </c>
      <c r="C9" s="218" t="s">
        <v>255</v>
      </c>
      <c r="D9" s="219" t="s">
        <v>163</v>
      </c>
      <c r="E9" s="328" t="s">
        <v>164</v>
      </c>
      <c r="F9" s="1"/>
      <c r="G9" s="327" t="s">
        <v>161</v>
      </c>
      <c r="H9" s="218" t="s">
        <v>255</v>
      </c>
      <c r="I9" s="219" t="s">
        <v>194</v>
      </c>
      <c r="K9" s="1"/>
      <c r="L9" s="1"/>
      <c r="M9" s="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</row>
    <row r="10" spans="1:33" ht="42.5" thickBot="1" x14ac:dyDescent="0.35">
      <c r="A10" s="221"/>
      <c r="B10" s="222" t="s">
        <v>256</v>
      </c>
      <c r="C10" s="149"/>
      <c r="D10" s="474"/>
      <c r="E10" s="329"/>
      <c r="F10" s="1"/>
      <c r="G10" s="330" t="s">
        <v>257</v>
      </c>
      <c r="H10" s="149"/>
      <c r="I10" s="65"/>
      <c r="K10" s="1"/>
      <c r="L10" s="1"/>
      <c r="M10" s="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</row>
    <row r="11" spans="1:33" ht="42.5" thickBot="1" x14ac:dyDescent="0.35">
      <c r="A11" s="217"/>
      <c r="B11" s="224" t="s">
        <v>166</v>
      </c>
      <c r="C11" s="225">
        <f>C10-C12</f>
        <v>0</v>
      </c>
      <c r="D11" s="474"/>
      <c r="E11" s="331"/>
      <c r="F11" s="1"/>
      <c r="G11" s="332" t="s">
        <v>258</v>
      </c>
      <c r="H11" s="134"/>
      <c r="I11" s="179"/>
      <c r="K11" s="1"/>
      <c r="L11" s="1"/>
      <c r="M11" s="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</row>
    <row r="12" spans="1:33" ht="56.5" thickBot="1" x14ac:dyDescent="0.35">
      <c r="A12" s="217"/>
      <c r="B12" s="228" t="s">
        <v>259</v>
      </c>
      <c r="C12" s="225">
        <f>IF(C10&gt;C15,C13+C15,C15-C13)</f>
        <v>0</v>
      </c>
      <c r="D12" s="474"/>
      <c r="E12" s="331"/>
      <c r="F12" s="1"/>
      <c r="G12" s="333" t="s">
        <v>260</v>
      </c>
      <c r="H12" s="238">
        <f>SUM(H10:H11)</f>
        <v>0</v>
      </c>
      <c r="I12" s="334">
        <f>SUM(I10:I11)</f>
        <v>0</v>
      </c>
      <c r="K12" s="1"/>
      <c r="L12" s="1"/>
      <c r="M12" s="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</row>
    <row r="13" spans="1:33" s="24" customFormat="1" ht="70.5" thickBot="1" x14ac:dyDescent="0.35">
      <c r="A13" s="217"/>
      <c r="B13" s="229" t="s">
        <v>261</v>
      </c>
      <c r="C13" s="140"/>
      <c r="D13" s="474"/>
      <c r="E13" s="335"/>
      <c r="F13" s="1"/>
      <c r="K13" s="1"/>
      <c r="L13" s="1"/>
      <c r="M13" s="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</row>
    <row r="14" spans="1:33" s="24" customFormat="1" ht="15" thickBot="1" x14ac:dyDescent="0.35">
      <c r="A14" s="217"/>
      <c r="B14" s="217"/>
      <c r="C14" s="217"/>
      <c r="D14" s="217"/>
      <c r="E14" s="217"/>
      <c r="F14" s="1"/>
      <c r="G14" s="22"/>
      <c r="H14" s="22"/>
      <c r="I14" s="22"/>
      <c r="K14" s="1"/>
      <c r="L14" s="1"/>
      <c r="M14" s="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</row>
    <row r="15" spans="1:33" ht="70" x14ac:dyDescent="0.3">
      <c r="A15" s="217"/>
      <c r="B15" s="222" t="s">
        <v>262</v>
      </c>
      <c r="C15" s="149"/>
      <c r="D15" s="149"/>
      <c r="E15" s="329"/>
      <c r="F15" s="1"/>
      <c r="G15" s="22"/>
      <c r="H15" s="22"/>
      <c r="I15" s="22"/>
      <c r="K15" s="1"/>
      <c r="L15" s="1"/>
      <c r="M15" s="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</row>
    <row r="16" spans="1:33" ht="15" thickBot="1" x14ac:dyDescent="0.35">
      <c r="A16" s="217"/>
      <c r="B16" s="336" t="s">
        <v>166</v>
      </c>
      <c r="C16" s="238">
        <f>C15-C18</f>
        <v>0</v>
      </c>
      <c r="D16" s="238">
        <f>D18</f>
        <v>0</v>
      </c>
      <c r="E16" s="337"/>
      <c r="F16" s="1"/>
      <c r="G16" s="22"/>
      <c r="H16" s="22"/>
      <c r="I16" s="22"/>
      <c r="K16" s="1"/>
      <c r="L16" s="1"/>
      <c r="M16" s="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</row>
    <row r="17" spans="1:28" ht="15" thickBot="1" x14ac:dyDescent="0.35">
      <c r="A17" s="217"/>
      <c r="B17" s="217"/>
      <c r="C17" s="217"/>
      <c r="D17" s="217"/>
      <c r="E17" s="217"/>
      <c r="F17" s="1"/>
      <c r="G17" s="22"/>
      <c r="H17" s="22"/>
      <c r="I17" s="22"/>
      <c r="K17" s="1"/>
      <c r="L17" s="1"/>
      <c r="M17" s="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</row>
    <row r="18" spans="1:28" ht="42" x14ac:dyDescent="0.3">
      <c r="A18" s="217"/>
      <c r="B18" s="338" t="s">
        <v>263</v>
      </c>
      <c r="C18" s="242">
        <f>SUM(C19:C23)</f>
        <v>0</v>
      </c>
      <c r="D18" s="242">
        <f>SUM(D19:D23)</f>
        <v>0</v>
      </c>
      <c r="E18" s="339"/>
      <c r="F18" s="1"/>
      <c r="G18" s="22"/>
      <c r="H18" s="22"/>
      <c r="I18" s="22"/>
      <c r="K18" s="1"/>
      <c r="L18" s="1"/>
      <c r="M18" s="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</row>
    <row r="19" spans="1:28" ht="28" x14ac:dyDescent="0.3">
      <c r="A19" s="217"/>
      <c r="B19" s="228" t="s">
        <v>264</v>
      </c>
      <c r="C19" s="225">
        <f>C25</f>
        <v>0</v>
      </c>
      <c r="D19" s="225">
        <f>D25</f>
        <v>0</v>
      </c>
      <c r="E19" s="331"/>
      <c r="F19" s="1"/>
      <c r="G19" s="22"/>
      <c r="H19" s="22"/>
      <c r="I19" s="22"/>
      <c r="K19" s="1"/>
      <c r="L19" s="1"/>
      <c r="M19" s="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</row>
    <row r="20" spans="1:28" ht="28" x14ac:dyDescent="0.3">
      <c r="A20" s="235"/>
      <c r="B20" s="332" t="s">
        <v>265</v>
      </c>
      <c r="C20" s="134"/>
      <c r="D20" s="134"/>
      <c r="E20" s="340"/>
      <c r="F20" s="1"/>
      <c r="G20" s="22"/>
      <c r="H20" s="22"/>
      <c r="I20" s="22"/>
      <c r="K20" s="1"/>
      <c r="L20" s="1"/>
      <c r="M20" s="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</row>
    <row r="21" spans="1:28" ht="28" x14ac:dyDescent="0.3">
      <c r="A21" s="235"/>
      <c r="B21" s="332" t="s">
        <v>266</v>
      </c>
      <c r="C21" s="134"/>
      <c r="D21" s="134"/>
      <c r="E21" s="340"/>
      <c r="F21" s="1"/>
      <c r="G21" s="22"/>
      <c r="H21" s="22"/>
      <c r="I21" s="22"/>
      <c r="K21" s="1"/>
      <c r="L21" s="1"/>
      <c r="M21" s="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</row>
    <row r="22" spans="1:28" ht="28" x14ac:dyDescent="0.3">
      <c r="A22" s="235"/>
      <c r="B22" s="332" t="s">
        <v>267</v>
      </c>
      <c r="C22" s="134"/>
      <c r="D22" s="134"/>
      <c r="E22" s="340"/>
      <c r="F22" s="1"/>
      <c r="G22" s="22"/>
      <c r="H22" s="22"/>
      <c r="I22" s="22"/>
      <c r="K22" s="1"/>
      <c r="L22" s="1"/>
      <c r="M22" s="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</row>
    <row r="23" spans="1:28" ht="42.5" thickBot="1" x14ac:dyDescent="0.35">
      <c r="A23" s="235"/>
      <c r="B23" s="229" t="s">
        <v>268</v>
      </c>
      <c r="C23" s="341"/>
      <c r="D23" s="341"/>
      <c r="E23" s="335"/>
      <c r="F23" s="1"/>
      <c r="G23" s="22"/>
      <c r="H23" s="22"/>
      <c r="I23" s="22"/>
      <c r="K23" s="1"/>
      <c r="L23" s="1"/>
      <c r="M23" s="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</row>
    <row r="24" spans="1:28" ht="15" thickBot="1" x14ac:dyDescent="0.35">
      <c r="A24" s="235"/>
      <c r="B24" s="235"/>
      <c r="C24" s="235"/>
      <c r="D24" s="235"/>
      <c r="E24" s="235"/>
      <c r="F24" s="1"/>
      <c r="G24" s="22"/>
      <c r="H24" s="22"/>
      <c r="I24" s="22"/>
      <c r="K24" s="1"/>
      <c r="L24" s="1"/>
      <c r="M24" s="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</row>
    <row r="25" spans="1:28" ht="42" x14ac:dyDescent="0.3">
      <c r="A25" s="235"/>
      <c r="B25" s="240" t="s">
        <v>269</v>
      </c>
      <c r="C25" s="242">
        <f>SUM(C26:C27)</f>
        <v>0</v>
      </c>
      <c r="D25" s="242">
        <f>SUM(D26:D27)</f>
        <v>0</v>
      </c>
      <c r="E25" s="339"/>
      <c r="F25" s="1"/>
      <c r="G25" s="22"/>
      <c r="H25" s="22"/>
      <c r="I25" s="22"/>
      <c r="K25" s="1"/>
      <c r="L25" s="1"/>
      <c r="M25" s="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</row>
    <row r="26" spans="1:28" ht="42" x14ac:dyDescent="0.3">
      <c r="A26" s="235"/>
      <c r="B26" s="245" t="s">
        <v>270</v>
      </c>
      <c r="C26" s="134"/>
      <c r="D26" s="134"/>
      <c r="E26" s="342"/>
      <c r="F26" s="1"/>
      <c r="G26" s="22"/>
      <c r="H26" s="22"/>
      <c r="I26" s="22"/>
      <c r="K26" s="1"/>
      <c r="L26" s="1"/>
      <c r="M26" s="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</row>
    <row r="27" spans="1:28" ht="42.5" thickBot="1" x14ac:dyDescent="0.35">
      <c r="A27" s="235"/>
      <c r="B27" s="246" t="s">
        <v>271</v>
      </c>
      <c r="C27" s="140"/>
      <c r="D27" s="140"/>
      <c r="E27" s="335"/>
      <c r="F27" s="1"/>
      <c r="G27" s="22"/>
      <c r="H27" s="22"/>
      <c r="I27" s="22"/>
      <c r="K27" s="1"/>
      <c r="L27" s="1"/>
      <c r="M27" s="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</row>
    <row r="28" spans="1:28" ht="14.5" x14ac:dyDescent="0.3">
      <c r="A28" s="235"/>
      <c r="B28" s="235"/>
      <c r="C28" s="235"/>
      <c r="D28" s="343"/>
      <c r="E28" s="1"/>
      <c r="F28" s="1"/>
      <c r="G28" s="22"/>
      <c r="H28" s="22"/>
      <c r="I28" s="22"/>
      <c r="K28" s="1"/>
      <c r="L28" s="1"/>
      <c r="M28" s="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</row>
    <row r="29" spans="1:28" ht="14.5" x14ac:dyDescent="0.3">
      <c r="A29" s="217"/>
      <c r="B29" s="1"/>
      <c r="C29" s="1"/>
      <c r="D29" s="1"/>
      <c r="E29" s="1"/>
      <c r="F29" s="1"/>
      <c r="G29" s="22"/>
      <c r="H29" s="22"/>
      <c r="I29" s="22"/>
      <c r="K29" s="1"/>
      <c r="L29" s="1"/>
      <c r="M29" s="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</row>
    <row r="30" spans="1:28" ht="14.5" x14ac:dyDescent="0.3">
      <c r="A30" s="217"/>
      <c r="B30" s="1"/>
      <c r="C30" s="1"/>
      <c r="D30" s="1"/>
      <c r="E30" s="249"/>
      <c r="F30" s="1"/>
      <c r="G30" s="22"/>
      <c r="H30" s="22"/>
      <c r="I30" s="22"/>
      <c r="K30" s="1"/>
      <c r="L30" s="1"/>
      <c r="M30" s="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</row>
    <row r="31" spans="1:28" ht="14.5" x14ac:dyDescent="0.3">
      <c r="A31" s="217"/>
      <c r="B31" s="1"/>
      <c r="C31" s="1"/>
      <c r="D31" s="1"/>
      <c r="E31" s="1"/>
      <c r="F31" s="1"/>
      <c r="G31" s="22"/>
      <c r="H31" s="22"/>
      <c r="I31" s="22"/>
      <c r="K31" s="1"/>
      <c r="L31" s="1"/>
      <c r="M31" s="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</row>
    <row r="32" spans="1:28" ht="14.5" x14ac:dyDescent="0.3">
      <c r="A32" s="217"/>
      <c r="B32" s="1"/>
      <c r="C32" s="1"/>
      <c r="D32" s="1"/>
      <c r="E32" s="1"/>
      <c r="F32" s="1"/>
      <c r="G32" s="22"/>
      <c r="H32" s="22"/>
      <c r="I32" s="22"/>
      <c r="K32" s="1"/>
      <c r="L32" s="1"/>
      <c r="M32" s="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</row>
    <row r="33" spans="1:33" ht="14.5" x14ac:dyDescent="0.3">
      <c r="A33" s="1"/>
      <c r="B33" s="1"/>
      <c r="C33" s="1"/>
      <c r="D33" s="1"/>
      <c r="E33" s="1"/>
      <c r="F33" s="1"/>
      <c r="G33" s="22"/>
      <c r="H33" s="22"/>
      <c r="I33" s="22"/>
      <c r="K33" s="1"/>
      <c r="L33" s="1"/>
      <c r="M33" s="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</row>
    <row r="34" spans="1:33" ht="14.5" x14ac:dyDescent="0.3">
      <c r="A34" s="1"/>
      <c r="B34" s="1"/>
      <c r="C34" s="1"/>
      <c r="D34" s="1"/>
      <c r="E34" s="1"/>
      <c r="F34" s="1"/>
      <c r="G34" s="22"/>
      <c r="H34" s="22"/>
      <c r="I34" s="22"/>
      <c r="K34" s="1"/>
      <c r="L34" s="1"/>
      <c r="M34" s="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</row>
    <row r="35" spans="1:33" ht="14.5" x14ac:dyDescent="0.3">
      <c r="A35" s="1"/>
      <c r="B35" s="1"/>
      <c r="C35" s="1"/>
      <c r="D35" s="1"/>
      <c r="E35" s="1"/>
      <c r="F35" s="1"/>
      <c r="G35" s="22"/>
      <c r="H35" s="22"/>
      <c r="I35" s="22"/>
      <c r="K35" s="1"/>
      <c r="L35" s="1"/>
      <c r="M35" s="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</row>
    <row r="36" spans="1:33" ht="14.5" x14ac:dyDescent="0.3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</row>
    <row r="37" spans="1:33" ht="14.5" x14ac:dyDescent="0.3">
      <c r="A37" s="1"/>
      <c r="B37" s="22"/>
      <c r="C37" s="22"/>
      <c r="D37" s="22"/>
      <c r="E37" s="22"/>
      <c r="F37" s="1"/>
      <c r="G37" s="249"/>
      <c r="H37" s="1"/>
      <c r="I37" s="249"/>
      <c r="J37" s="1"/>
      <c r="K37" s="1"/>
      <c r="P37" s="1"/>
      <c r="Q37" s="1"/>
      <c r="R37" s="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</row>
    <row r="38" spans="1:33" ht="14.5" x14ac:dyDescent="0.3">
      <c r="A38" s="1"/>
      <c r="B38" s="22"/>
      <c r="C38" s="22"/>
      <c r="D38" s="22"/>
      <c r="E38" s="22"/>
      <c r="F38" s="1"/>
      <c r="G38" s="1"/>
      <c r="H38" s="1"/>
      <c r="I38" s="1"/>
      <c r="J38" s="1"/>
      <c r="K38" s="1"/>
      <c r="P38" s="1"/>
      <c r="Q38" s="1"/>
      <c r="R38" s="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</row>
    <row r="39" spans="1:33" ht="14.5" x14ac:dyDescent="0.3">
      <c r="A39" s="1"/>
      <c r="B39" s="22"/>
      <c r="C39" s="22"/>
      <c r="D39" s="22"/>
      <c r="E39" s="22"/>
      <c r="F39" s="1"/>
      <c r="G39" s="1"/>
      <c r="H39" s="1"/>
      <c r="I39" s="1"/>
      <c r="J39" s="1"/>
      <c r="K39" s="1"/>
      <c r="P39" s="1"/>
      <c r="Q39" s="1"/>
      <c r="R39" s="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</row>
    <row r="40" spans="1:33" ht="14.5" x14ac:dyDescent="0.3">
      <c r="A40" s="1"/>
      <c r="B40" s="22"/>
      <c r="C40" s="22"/>
      <c r="D40" s="22"/>
      <c r="E40" s="22"/>
      <c r="F40" s="1"/>
      <c r="G40" s="249"/>
      <c r="H40" s="1"/>
      <c r="I40" s="249"/>
      <c r="J40" s="1"/>
      <c r="K40" s="1"/>
      <c r="P40" s="1"/>
      <c r="Q40" s="1"/>
      <c r="R40" s="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</row>
    <row r="41" spans="1:33" ht="14.5" x14ac:dyDescent="0.3">
      <c r="A41" s="1"/>
      <c r="B41" s="22"/>
      <c r="C41" s="22"/>
      <c r="D41" s="22"/>
      <c r="E41" s="22"/>
      <c r="F41" s="1"/>
      <c r="G41" s="1"/>
      <c r="H41" s="1"/>
      <c r="I41" s="1"/>
      <c r="J41" s="1"/>
      <c r="K41" s="1"/>
      <c r="P41" s="1"/>
      <c r="Q41" s="1"/>
      <c r="R41" s="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</row>
    <row r="42" spans="1:33" ht="14.5" x14ac:dyDescent="0.3">
      <c r="A42" s="1"/>
      <c r="B42" s="22"/>
      <c r="C42" s="22"/>
      <c r="D42" s="22"/>
      <c r="E42" s="22"/>
      <c r="F42" s="1"/>
      <c r="G42" s="1"/>
      <c r="H42" s="1"/>
      <c r="I42" s="1"/>
      <c r="J42" s="1"/>
      <c r="K42" s="1"/>
      <c r="P42" s="1"/>
      <c r="Q42" s="1"/>
      <c r="R42" s="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</row>
    <row r="43" spans="1:33" ht="14.5" x14ac:dyDescent="0.3">
      <c r="A43" s="1"/>
      <c r="B43" s="22"/>
      <c r="C43" s="22"/>
      <c r="D43" s="22"/>
      <c r="E43" s="22"/>
      <c r="F43" s="1"/>
      <c r="G43" s="249"/>
      <c r="H43" s="1"/>
      <c r="I43" s="249"/>
      <c r="J43" s="1"/>
      <c r="K43" s="1"/>
      <c r="P43" s="1"/>
      <c r="Q43" s="1"/>
      <c r="R43" s="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</row>
    <row r="44" spans="1:33" ht="14.5" x14ac:dyDescent="0.3">
      <c r="A44" s="1"/>
      <c r="B44" s="22"/>
      <c r="C44" s="22"/>
      <c r="D44" s="22"/>
      <c r="E44" s="22"/>
      <c r="F44" s="1"/>
      <c r="G44" s="1"/>
      <c r="H44" s="1"/>
      <c r="I44" s="1"/>
      <c r="J44" s="1"/>
      <c r="K44" s="1"/>
      <c r="P44" s="1"/>
      <c r="Q44" s="1"/>
      <c r="R44" s="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</row>
    <row r="45" spans="1:33" ht="14.5" x14ac:dyDescent="0.3">
      <c r="A45" s="249"/>
      <c r="B45" s="1"/>
      <c r="C45" s="249"/>
      <c r="D45" s="1"/>
      <c r="E45" s="249"/>
      <c r="F45" s="1"/>
      <c r="G45" s="1"/>
      <c r="H45" s="1"/>
      <c r="I45" s="1"/>
      <c r="J45" s="1"/>
      <c r="K45" s="1"/>
      <c r="P45" s="1"/>
      <c r="Q45" s="1"/>
      <c r="R45" s="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</row>
    <row r="46" spans="1:33" ht="14.5" x14ac:dyDescent="0.3">
      <c r="A46" s="1"/>
      <c r="B46" s="1"/>
      <c r="C46" s="1"/>
      <c r="D46" s="1"/>
      <c r="E46" s="1"/>
      <c r="F46" s="1"/>
      <c r="G46" s="249"/>
      <c r="H46" s="1"/>
      <c r="I46" s="249"/>
      <c r="J46" s="1"/>
      <c r="K46" s="1"/>
      <c r="L46" s="1"/>
      <c r="M46" s="1"/>
      <c r="N46" s="1"/>
      <c r="O46" s="1"/>
      <c r="P46" s="1"/>
      <c r="Q46" s="1"/>
      <c r="R46" s="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</row>
    <row r="47" spans="1:33" ht="14.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</row>
    <row r="48" spans="1:33" ht="14.5" x14ac:dyDescent="0.3">
      <c r="A48" s="249"/>
      <c r="B48" s="1"/>
      <c r="C48" s="249"/>
      <c r="D48" s="1"/>
      <c r="E48" s="249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</row>
    <row r="49" spans="1:33" ht="14.5" x14ac:dyDescent="0.3">
      <c r="A49" s="1"/>
      <c r="B49" s="1"/>
      <c r="C49" s="1"/>
      <c r="D49" s="1"/>
      <c r="E49" s="1"/>
      <c r="F49" s="1"/>
      <c r="G49" s="249"/>
      <c r="H49" s="1"/>
      <c r="I49" s="249"/>
      <c r="J49" s="1"/>
      <c r="K49" s="1"/>
      <c r="L49" s="1"/>
      <c r="M49" s="1"/>
      <c r="N49" s="1"/>
      <c r="O49" s="1"/>
      <c r="P49" s="1"/>
      <c r="Q49" s="1"/>
      <c r="R49" s="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</row>
    <row r="50" spans="1:33" ht="14.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</row>
    <row r="51" spans="1:33" ht="14.5" x14ac:dyDescent="0.3">
      <c r="A51" s="249"/>
      <c r="B51" s="1"/>
      <c r="C51" s="249"/>
      <c r="D51" s="1"/>
      <c r="E51" s="249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</row>
    <row r="52" spans="1:33" ht="14.5" x14ac:dyDescent="0.3">
      <c r="A52" s="1"/>
      <c r="B52" s="1"/>
      <c r="C52" s="1"/>
      <c r="D52" s="1"/>
      <c r="E52" s="1"/>
      <c r="F52" s="1"/>
      <c r="G52" s="249"/>
      <c r="H52" s="1"/>
      <c r="I52" s="249"/>
      <c r="J52" s="1"/>
      <c r="K52" s="1"/>
      <c r="L52" s="1"/>
      <c r="M52" s="1"/>
      <c r="N52" s="1"/>
      <c r="O52" s="1"/>
      <c r="P52" s="1"/>
      <c r="Q52" s="1"/>
      <c r="R52" s="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</row>
    <row r="53" spans="1:33" ht="14.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</row>
    <row r="54" spans="1:33" ht="14.5" x14ac:dyDescent="0.3">
      <c r="A54" s="249"/>
      <c r="B54" s="1"/>
      <c r="C54" s="249"/>
      <c r="D54" s="1"/>
      <c r="E54" s="249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</row>
    <row r="55" spans="1:33" ht="14.5" x14ac:dyDescent="0.3">
      <c r="A55" s="1"/>
      <c r="B55" s="1"/>
      <c r="C55" s="1"/>
      <c r="D55" s="1"/>
      <c r="E55" s="1"/>
      <c r="F55" s="1"/>
      <c r="G55" s="249"/>
      <c r="H55" s="1"/>
      <c r="I55" s="249"/>
      <c r="J55" s="1"/>
      <c r="K55" s="1"/>
      <c r="L55" s="1"/>
      <c r="M55" s="1"/>
      <c r="N55" s="1"/>
      <c r="O55" s="1"/>
      <c r="P55" s="1"/>
      <c r="Q55" s="1"/>
      <c r="R55" s="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</row>
    <row r="56" spans="1:33" ht="14.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</row>
    <row r="57" spans="1:33" ht="14.5" x14ac:dyDescent="0.3">
      <c r="A57" s="249"/>
      <c r="B57" s="1"/>
      <c r="C57" s="249"/>
      <c r="D57" s="1"/>
      <c r="E57" s="2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</row>
    <row r="58" spans="1:33" ht="14.5" x14ac:dyDescent="0.3">
      <c r="A58" s="1"/>
      <c r="B58" s="1"/>
      <c r="C58" s="1"/>
      <c r="D58" s="1"/>
      <c r="E58" s="1"/>
      <c r="F58" s="1"/>
      <c r="G58" s="249"/>
      <c r="H58" s="1"/>
      <c r="I58" s="249"/>
      <c r="J58" s="1"/>
      <c r="K58" s="1"/>
      <c r="L58" s="1"/>
      <c r="M58" s="1"/>
      <c r="N58" s="1"/>
      <c r="O58" s="1"/>
      <c r="P58" s="1"/>
      <c r="Q58" s="1"/>
      <c r="R58" s="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</row>
    <row r="59" spans="1:33" ht="14.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</row>
    <row r="60" spans="1:33" ht="14.5" x14ac:dyDescent="0.3">
      <c r="A60" s="249"/>
      <c r="B60" s="1"/>
      <c r="C60" s="249"/>
      <c r="D60" s="1"/>
      <c r="E60" s="249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</row>
    <row r="61" spans="1:33" ht="14.5" x14ac:dyDescent="0.3">
      <c r="A61" s="1"/>
      <c r="B61" s="1"/>
      <c r="C61" s="1"/>
      <c r="D61" s="1"/>
      <c r="E61" s="1"/>
      <c r="F61" s="1"/>
      <c r="G61" s="249"/>
      <c r="H61" s="1"/>
      <c r="I61" s="249"/>
      <c r="J61" s="1"/>
      <c r="K61" s="1"/>
      <c r="L61" s="1"/>
      <c r="M61" s="1"/>
      <c r="N61" s="1"/>
      <c r="O61" s="1"/>
      <c r="P61" s="1"/>
      <c r="Q61" s="1"/>
      <c r="R61" s="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</row>
    <row r="62" spans="1:33" ht="14.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</row>
    <row r="63" spans="1:33" ht="14.5" x14ac:dyDescent="0.3">
      <c r="A63" s="249"/>
      <c r="B63" s="1"/>
      <c r="C63" s="249"/>
      <c r="D63" s="1"/>
      <c r="E63" s="249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</row>
    <row r="64" spans="1:33" ht="14.5" x14ac:dyDescent="0.3">
      <c r="A64" s="1"/>
      <c r="B64" s="1"/>
      <c r="C64" s="1"/>
      <c r="D64" s="1"/>
      <c r="E64" s="1"/>
      <c r="F64" s="1"/>
      <c r="G64" s="249"/>
      <c r="H64" s="1"/>
      <c r="I64" s="249"/>
      <c r="J64" s="1"/>
      <c r="K64" s="1"/>
      <c r="L64" s="1"/>
      <c r="M64" s="1"/>
      <c r="N64" s="1"/>
      <c r="O64" s="1"/>
      <c r="P64" s="1"/>
      <c r="Q64" s="1"/>
      <c r="R64" s="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</row>
    <row r="65" spans="1:33" ht="14.5" x14ac:dyDescent="0.3">
      <c r="A65" s="1"/>
      <c r="B65" s="1"/>
      <c r="C65" s="1"/>
      <c r="D65" s="1"/>
      <c r="E65" s="1"/>
      <c r="F65" s="1"/>
      <c r="G65" s="250"/>
      <c r="H65" s="250"/>
      <c r="I65" s="250"/>
      <c r="J65" s="1"/>
      <c r="K65" s="1"/>
      <c r="L65" s="1"/>
      <c r="M65" s="1"/>
      <c r="N65" s="1"/>
      <c r="O65" s="1"/>
      <c r="P65" s="1"/>
      <c r="Q65" s="1"/>
      <c r="R65" s="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</row>
    <row r="66" spans="1:33" ht="14.5" x14ac:dyDescent="0.3">
      <c r="A66" s="249"/>
      <c r="B66" s="1"/>
      <c r="C66" s="249"/>
      <c r="D66" s="1"/>
      <c r="E66" s="249"/>
      <c r="F66" s="1"/>
      <c r="G66" s="250"/>
      <c r="H66" s="250"/>
      <c r="I66" s="250"/>
      <c r="J66" s="1"/>
      <c r="K66" s="1"/>
      <c r="L66" s="1"/>
      <c r="M66" s="1"/>
      <c r="N66" s="1"/>
      <c r="O66" s="1"/>
      <c r="P66" s="1"/>
      <c r="Q66" s="1"/>
      <c r="R66" s="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</row>
    <row r="67" spans="1:33" ht="14.5" x14ac:dyDescent="0.3">
      <c r="A67" s="1"/>
      <c r="B67" s="1"/>
      <c r="C67" s="1"/>
      <c r="D67" s="1"/>
      <c r="E67" s="1"/>
      <c r="F67" s="1"/>
      <c r="G67" s="250"/>
      <c r="H67" s="250"/>
      <c r="I67" s="250"/>
      <c r="J67" s="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</row>
    <row r="68" spans="1:33" ht="14.5" x14ac:dyDescent="0.3">
      <c r="A68" s="1"/>
      <c r="B68" s="1"/>
      <c r="C68" s="1"/>
      <c r="D68" s="1"/>
      <c r="E68" s="1"/>
      <c r="F68" s="1"/>
      <c r="G68" s="250"/>
      <c r="H68" s="250"/>
      <c r="I68" s="250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</row>
    <row r="69" spans="1:33" ht="14.5" x14ac:dyDescent="0.3">
      <c r="A69" s="211"/>
      <c r="B69" s="250"/>
      <c r="C69" s="250"/>
      <c r="D69" s="250"/>
      <c r="E69" s="250"/>
      <c r="F69" s="211"/>
      <c r="G69" s="250"/>
      <c r="H69" s="250"/>
      <c r="I69" s="250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</row>
    <row r="70" spans="1:33" ht="14.5" x14ac:dyDescent="0.3">
      <c r="A70" s="211"/>
      <c r="B70" s="250"/>
      <c r="C70" s="250"/>
      <c r="D70" s="250"/>
      <c r="E70" s="250"/>
      <c r="F70" s="211"/>
      <c r="G70" s="250"/>
      <c r="H70" s="250"/>
      <c r="I70" s="250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</row>
    <row r="71" spans="1:33" ht="14.5" x14ac:dyDescent="0.3">
      <c r="A71" s="211"/>
      <c r="B71" s="250"/>
      <c r="C71" s="250"/>
      <c r="D71" s="250"/>
      <c r="E71" s="250"/>
      <c r="F71" s="211"/>
      <c r="G71" s="250"/>
      <c r="H71" s="250"/>
      <c r="I71" s="250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</row>
    <row r="72" spans="1:33" ht="14.5" x14ac:dyDescent="0.3">
      <c r="A72" s="211"/>
      <c r="B72" s="250"/>
      <c r="C72" s="250"/>
      <c r="D72" s="250"/>
      <c r="E72" s="250"/>
      <c r="F72" s="211"/>
      <c r="G72" s="250"/>
      <c r="H72" s="250"/>
      <c r="I72" s="250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</row>
    <row r="73" spans="1:33" ht="14.5" x14ac:dyDescent="0.3">
      <c r="A73" s="211"/>
      <c r="B73" s="250"/>
      <c r="C73" s="250"/>
      <c r="D73" s="250"/>
      <c r="E73" s="250"/>
      <c r="F73" s="211"/>
      <c r="G73" s="250"/>
      <c r="H73" s="250"/>
      <c r="I73" s="250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</row>
    <row r="74" spans="1:33" ht="14.5" x14ac:dyDescent="0.3">
      <c r="A74" s="211"/>
      <c r="B74" s="250"/>
      <c r="C74" s="250"/>
      <c r="D74" s="250"/>
      <c r="E74" s="250"/>
      <c r="F74" s="211"/>
      <c r="G74" s="250"/>
      <c r="H74" s="250"/>
      <c r="I74" s="250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</row>
    <row r="75" spans="1:33" ht="14.5" x14ac:dyDescent="0.3">
      <c r="A75" s="211"/>
      <c r="B75" s="250"/>
      <c r="C75" s="250"/>
      <c r="D75" s="250"/>
      <c r="E75" s="250"/>
      <c r="F75" s="211"/>
      <c r="G75" s="250"/>
      <c r="H75" s="250"/>
      <c r="I75" s="250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  <c r="AG75" s="211"/>
    </row>
    <row r="76" spans="1:33" ht="14.5" x14ac:dyDescent="0.3">
      <c r="A76" s="211"/>
      <c r="B76" s="250"/>
      <c r="C76" s="250"/>
      <c r="D76" s="250"/>
      <c r="E76" s="250"/>
      <c r="F76" s="211"/>
      <c r="G76" s="250"/>
      <c r="H76" s="250"/>
      <c r="I76" s="250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</row>
    <row r="77" spans="1:33" ht="14.5" x14ac:dyDescent="0.3">
      <c r="A77" s="211"/>
      <c r="B77" s="250"/>
      <c r="C77" s="250"/>
      <c r="D77" s="250"/>
      <c r="E77" s="250"/>
      <c r="F77" s="211"/>
      <c r="G77" s="250"/>
      <c r="H77" s="250"/>
      <c r="I77" s="250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</row>
    <row r="78" spans="1:33" ht="14.5" x14ac:dyDescent="0.3">
      <c r="A78" s="211"/>
      <c r="B78" s="250"/>
      <c r="C78" s="250"/>
      <c r="D78" s="250"/>
      <c r="E78" s="250"/>
      <c r="F78" s="211"/>
      <c r="G78" s="250"/>
      <c r="H78" s="250"/>
      <c r="I78" s="250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</row>
    <row r="79" spans="1:33" ht="14.5" x14ac:dyDescent="0.3">
      <c r="A79" s="211"/>
      <c r="B79" s="250"/>
      <c r="C79" s="250"/>
      <c r="D79" s="250"/>
      <c r="E79" s="250"/>
      <c r="F79" s="211"/>
      <c r="G79" s="250"/>
      <c r="H79" s="250"/>
      <c r="I79" s="250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</row>
    <row r="80" spans="1:33" ht="14.5" x14ac:dyDescent="0.3">
      <c r="A80" s="211"/>
      <c r="B80" s="250"/>
      <c r="C80" s="250"/>
      <c r="D80" s="250"/>
      <c r="E80" s="250"/>
      <c r="F80" s="211"/>
      <c r="G80" s="250"/>
      <c r="H80" s="250"/>
      <c r="I80" s="250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</row>
    <row r="81" spans="1:33" ht="14.5" x14ac:dyDescent="0.3">
      <c r="A81" s="211"/>
      <c r="B81" s="250"/>
      <c r="C81" s="250"/>
      <c r="D81" s="250"/>
      <c r="E81" s="250"/>
      <c r="F81" s="211"/>
      <c r="G81" s="250"/>
      <c r="H81" s="250"/>
      <c r="I81" s="250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</row>
    <row r="82" spans="1:33" ht="14.5" x14ac:dyDescent="0.3">
      <c r="A82" s="211"/>
      <c r="B82" s="250"/>
      <c r="C82" s="250"/>
      <c r="D82" s="250"/>
      <c r="E82" s="250"/>
      <c r="F82" s="211"/>
      <c r="G82" s="250"/>
      <c r="H82" s="250"/>
      <c r="I82" s="250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</row>
    <row r="83" spans="1:33" ht="14.5" x14ac:dyDescent="0.3">
      <c r="A83" s="211"/>
      <c r="B83" s="250"/>
      <c r="C83" s="250"/>
      <c r="D83" s="250"/>
      <c r="E83" s="250"/>
      <c r="F83" s="211"/>
      <c r="G83" s="250"/>
      <c r="H83" s="250"/>
      <c r="I83" s="250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</row>
    <row r="84" spans="1:33" ht="14.5" x14ac:dyDescent="0.3">
      <c r="A84" s="211"/>
      <c r="B84" s="250"/>
      <c r="C84" s="250"/>
      <c r="D84" s="250"/>
      <c r="E84" s="250"/>
      <c r="F84" s="211"/>
      <c r="G84" s="250"/>
      <c r="H84" s="250"/>
      <c r="I84" s="250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  <c r="AG84" s="211"/>
    </row>
    <row r="85" spans="1:33" ht="14.5" x14ac:dyDescent="0.3">
      <c r="A85" s="211"/>
      <c r="B85" s="250"/>
      <c r="C85" s="250"/>
      <c r="D85" s="250"/>
      <c r="E85" s="250"/>
      <c r="F85" s="211"/>
      <c r="G85" s="250"/>
      <c r="H85" s="250"/>
      <c r="I85" s="250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</row>
    <row r="86" spans="1:33" ht="14.5" x14ac:dyDescent="0.3">
      <c r="A86" s="211"/>
      <c r="B86" s="250"/>
      <c r="C86" s="250"/>
      <c r="D86" s="250"/>
      <c r="E86" s="250"/>
      <c r="F86" s="211"/>
      <c r="G86" s="250"/>
      <c r="H86" s="250"/>
      <c r="I86" s="250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</row>
    <row r="87" spans="1:33" ht="14.5" x14ac:dyDescent="0.3">
      <c r="A87" s="211"/>
      <c r="B87" s="250"/>
      <c r="C87" s="250"/>
      <c r="D87" s="250"/>
      <c r="E87" s="250"/>
      <c r="F87" s="211"/>
      <c r="G87" s="250"/>
      <c r="H87" s="250"/>
      <c r="I87" s="250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</row>
    <row r="88" spans="1:33" ht="14.5" x14ac:dyDescent="0.3">
      <c r="A88" s="211"/>
      <c r="B88" s="250"/>
      <c r="C88" s="250"/>
      <c r="D88" s="250"/>
      <c r="E88" s="250"/>
      <c r="F88" s="211"/>
      <c r="G88" s="250"/>
      <c r="H88" s="250"/>
      <c r="I88" s="250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</row>
    <row r="89" spans="1:33" ht="14.5" x14ac:dyDescent="0.3">
      <c r="A89" s="211"/>
      <c r="B89" s="250"/>
      <c r="C89" s="250"/>
      <c r="D89" s="250"/>
      <c r="E89" s="250"/>
      <c r="F89" s="211"/>
      <c r="G89" s="250"/>
      <c r="H89" s="250"/>
      <c r="I89" s="250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</row>
    <row r="90" spans="1:33" ht="14.5" x14ac:dyDescent="0.3">
      <c r="A90" s="211"/>
      <c r="B90" s="250"/>
      <c r="C90" s="250"/>
      <c r="D90" s="250"/>
      <c r="E90" s="250"/>
      <c r="F90" s="211"/>
      <c r="G90" s="250"/>
      <c r="H90" s="250"/>
      <c r="I90" s="250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</row>
    <row r="91" spans="1:33" ht="14.5" x14ac:dyDescent="0.3">
      <c r="A91" s="211"/>
      <c r="B91" s="250"/>
      <c r="C91" s="250"/>
      <c r="D91" s="250"/>
      <c r="E91" s="250"/>
      <c r="F91" s="211"/>
      <c r="G91" s="250"/>
      <c r="H91" s="250"/>
      <c r="I91" s="250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</row>
    <row r="92" spans="1:33" ht="14.5" x14ac:dyDescent="0.3">
      <c r="A92" s="211"/>
      <c r="B92" s="250"/>
      <c r="C92" s="250"/>
      <c r="D92" s="250"/>
      <c r="E92" s="250"/>
      <c r="F92" s="211"/>
      <c r="G92" s="250"/>
      <c r="H92" s="250"/>
      <c r="I92" s="250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</row>
    <row r="93" spans="1:33" ht="14.5" x14ac:dyDescent="0.3">
      <c r="A93" s="211"/>
      <c r="B93" s="250"/>
      <c r="C93" s="250"/>
      <c r="D93" s="250"/>
      <c r="E93" s="250"/>
      <c r="F93" s="211"/>
      <c r="G93" s="250"/>
      <c r="H93" s="250"/>
      <c r="I93" s="250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</row>
    <row r="94" spans="1:33" ht="14.5" x14ac:dyDescent="0.3">
      <c r="A94" s="211"/>
      <c r="B94" s="250"/>
      <c r="C94" s="250"/>
      <c r="D94" s="250"/>
      <c r="E94" s="250"/>
      <c r="F94" s="211"/>
      <c r="G94" s="250"/>
      <c r="H94" s="250"/>
      <c r="I94" s="250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</row>
    <row r="95" spans="1:33" ht="14.5" x14ac:dyDescent="0.3">
      <c r="A95" s="211"/>
      <c r="B95" s="250"/>
      <c r="C95" s="250"/>
      <c r="D95" s="250"/>
      <c r="E95" s="250"/>
      <c r="F95" s="211"/>
      <c r="G95" s="250"/>
      <c r="H95" s="250"/>
      <c r="I95" s="250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</row>
    <row r="96" spans="1:33" ht="14.5" x14ac:dyDescent="0.3">
      <c r="A96" s="211"/>
      <c r="B96" s="250"/>
      <c r="C96" s="250"/>
      <c r="D96" s="250"/>
      <c r="E96" s="250"/>
      <c r="F96" s="211"/>
      <c r="G96" s="250"/>
      <c r="H96" s="250"/>
      <c r="I96" s="250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</row>
    <row r="97" spans="1:26" ht="14.5" x14ac:dyDescent="0.3">
      <c r="A97" s="211"/>
      <c r="B97" s="250"/>
      <c r="C97" s="250"/>
      <c r="D97" s="250"/>
      <c r="E97" s="250"/>
      <c r="F97" s="211"/>
      <c r="G97" s="250"/>
      <c r="H97" s="250"/>
      <c r="I97" s="250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</row>
    <row r="98" spans="1:26" ht="14.5" x14ac:dyDescent="0.3">
      <c r="A98" s="211"/>
      <c r="B98" s="250"/>
      <c r="C98" s="250"/>
      <c r="D98" s="250"/>
      <c r="E98" s="250"/>
      <c r="F98" s="211"/>
      <c r="G98" s="250"/>
      <c r="H98" s="250"/>
      <c r="I98" s="250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</row>
    <row r="99" spans="1:26" ht="14.5" x14ac:dyDescent="0.3">
      <c r="A99" s="211"/>
      <c r="B99" s="250"/>
      <c r="C99" s="250"/>
      <c r="D99" s="250"/>
      <c r="E99" s="250"/>
      <c r="F99" s="211"/>
      <c r="G99" s="250"/>
      <c r="H99" s="250"/>
      <c r="I99" s="250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</row>
    <row r="100" spans="1:26" ht="14.5" x14ac:dyDescent="0.3">
      <c r="A100" s="211"/>
      <c r="B100" s="250"/>
      <c r="C100" s="250"/>
      <c r="D100" s="250"/>
      <c r="E100" s="250"/>
      <c r="F100" s="211"/>
      <c r="G100" s="250"/>
      <c r="H100" s="250"/>
      <c r="I100" s="250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</row>
    <row r="101" spans="1:26" ht="14.5" x14ac:dyDescent="0.3">
      <c r="A101" s="211"/>
      <c r="B101" s="250"/>
      <c r="C101" s="250"/>
      <c r="D101" s="250"/>
      <c r="E101" s="250"/>
      <c r="F101" s="211"/>
      <c r="G101" s="250"/>
      <c r="H101" s="250"/>
      <c r="I101" s="250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</row>
    <row r="102" spans="1:26" ht="14.5" x14ac:dyDescent="0.3">
      <c r="A102" s="211"/>
      <c r="B102" s="250"/>
      <c r="C102" s="250"/>
      <c r="D102" s="250"/>
      <c r="E102" s="250"/>
      <c r="F102" s="211"/>
      <c r="G102" s="250"/>
      <c r="H102" s="250"/>
      <c r="I102" s="250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</row>
    <row r="103" spans="1:26" ht="14.5" x14ac:dyDescent="0.3">
      <c r="A103" s="211"/>
      <c r="B103" s="250"/>
      <c r="C103" s="250"/>
      <c r="D103" s="250"/>
      <c r="E103" s="250"/>
      <c r="F103" s="211"/>
      <c r="G103" s="250"/>
      <c r="H103" s="250"/>
      <c r="I103" s="250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</row>
    <row r="104" spans="1:26" ht="14.5" x14ac:dyDescent="0.3">
      <c r="A104" s="211"/>
      <c r="B104" s="250"/>
      <c r="C104" s="250"/>
      <c r="D104" s="250"/>
      <c r="E104" s="250"/>
      <c r="F104" s="211"/>
      <c r="G104" s="250"/>
      <c r="H104" s="250"/>
      <c r="I104" s="250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</row>
    <row r="105" spans="1:26" ht="14.5" x14ac:dyDescent="0.3">
      <c r="A105" s="211"/>
      <c r="B105" s="250"/>
      <c r="C105" s="250"/>
      <c r="D105" s="250"/>
      <c r="E105" s="250"/>
      <c r="F105" s="211"/>
      <c r="G105" s="250"/>
      <c r="H105" s="250"/>
      <c r="I105" s="250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</row>
    <row r="106" spans="1:26" ht="14.5" x14ac:dyDescent="0.3">
      <c r="A106" s="211"/>
      <c r="B106" s="250"/>
      <c r="C106" s="250"/>
      <c r="D106" s="250"/>
      <c r="E106" s="250"/>
      <c r="F106" s="211"/>
      <c r="G106" s="250"/>
      <c r="H106" s="250"/>
      <c r="I106" s="250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</row>
    <row r="107" spans="1:26" ht="14.5" x14ac:dyDescent="0.3">
      <c r="A107" s="211"/>
      <c r="B107" s="250"/>
      <c r="C107" s="250"/>
      <c r="D107" s="250"/>
      <c r="E107" s="250"/>
      <c r="F107" s="211"/>
      <c r="G107" s="250"/>
      <c r="H107" s="250"/>
      <c r="I107" s="250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</row>
    <row r="108" spans="1:26" ht="14.5" x14ac:dyDescent="0.3">
      <c r="A108" s="211"/>
      <c r="B108" s="250"/>
      <c r="C108" s="250"/>
      <c r="D108" s="250"/>
      <c r="E108" s="250"/>
      <c r="F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</row>
    <row r="109" spans="1:26" ht="14.5" x14ac:dyDescent="0.3">
      <c r="A109" s="211"/>
      <c r="B109" s="250"/>
      <c r="C109" s="250"/>
      <c r="D109" s="250"/>
      <c r="E109" s="250"/>
      <c r="F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  <c r="X109" s="211"/>
      <c r="Y109" s="211"/>
      <c r="Z109" s="211"/>
    </row>
    <row r="110" spans="1:26" ht="14.5" x14ac:dyDescent="0.3">
      <c r="A110" s="211"/>
      <c r="B110" s="250"/>
      <c r="C110" s="250"/>
      <c r="D110" s="250"/>
      <c r="E110" s="250"/>
      <c r="F110" s="211"/>
      <c r="J110" s="211"/>
      <c r="K110" s="211"/>
      <c r="L110" s="211"/>
      <c r="M110" s="211"/>
      <c r="N110" s="211"/>
      <c r="O110" s="211"/>
      <c r="P110" s="211"/>
      <c r="Q110" s="211"/>
      <c r="R110" s="211"/>
      <c r="S110" s="211"/>
      <c r="T110" s="211"/>
      <c r="U110" s="211"/>
      <c r="V110" s="211"/>
      <c r="W110" s="211"/>
      <c r="X110" s="211"/>
      <c r="Y110" s="211"/>
      <c r="Z110" s="211"/>
    </row>
    <row r="111" spans="1:26" ht="14.5" x14ac:dyDescent="0.3">
      <c r="A111" s="211"/>
      <c r="B111" s="250"/>
      <c r="C111" s="250"/>
      <c r="D111" s="250"/>
      <c r="E111" s="250"/>
      <c r="F111" s="211"/>
      <c r="K111" s="211"/>
      <c r="L111" s="211"/>
      <c r="M111" s="211"/>
      <c r="N111" s="211"/>
      <c r="O111" s="211"/>
      <c r="P111" s="211"/>
      <c r="Q111" s="211"/>
      <c r="R111" s="211"/>
      <c r="S111" s="211"/>
      <c r="T111" s="211"/>
      <c r="U111" s="211"/>
      <c r="V111" s="211"/>
      <c r="W111" s="211"/>
      <c r="X111" s="211"/>
      <c r="Y111" s="211"/>
      <c r="Z111" s="211"/>
    </row>
    <row r="112" spans="1:26" ht="14.5" x14ac:dyDescent="0.3">
      <c r="A112" s="211"/>
      <c r="B112" s="250"/>
      <c r="C112" s="250"/>
      <c r="D112" s="250"/>
      <c r="E112" s="250"/>
      <c r="F112" s="211"/>
      <c r="K112" s="211"/>
      <c r="L112" s="211"/>
      <c r="M112" s="211"/>
      <c r="N112" s="211"/>
      <c r="O112" s="211"/>
      <c r="P112" s="211"/>
      <c r="Q112" s="211"/>
      <c r="R112" s="211"/>
      <c r="S112" s="211"/>
      <c r="T112" s="211"/>
      <c r="U112" s="211"/>
      <c r="V112" s="211"/>
      <c r="W112" s="211"/>
      <c r="X112" s="211"/>
      <c r="Y112" s="211"/>
      <c r="Z112" s="211"/>
    </row>
    <row r="113" spans="1:26" ht="14.5" x14ac:dyDescent="0.3">
      <c r="A113" s="211"/>
      <c r="B113" s="250"/>
      <c r="C113" s="250"/>
      <c r="D113" s="250"/>
      <c r="E113" s="250"/>
      <c r="F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</row>
    <row r="114" spans="1:26" ht="14.5" x14ac:dyDescent="0.3">
      <c r="A114" s="211"/>
      <c r="B114" s="250"/>
      <c r="C114" s="250"/>
      <c r="D114" s="250"/>
      <c r="E114" s="250"/>
      <c r="F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</row>
    <row r="115" spans="1:26" ht="14.5" x14ac:dyDescent="0.3">
      <c r="A115" s="211"/>
      <c r="B115" s="250"/>
      <c r="C115" s="250"/>
      <c r="D115" s="250"/>
      <c r="E115" s="250"/>
      <c r="F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</row>
    <row r="116" spans="1:26" ht="14.5" x14ac:dyDescent="0.3">
      <c r="A116" s="211"/>
      <c r="F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</row>
    <row r="117" spans="1:26" ht="14.5" x14ac:dyDescent="0.3">
      <c r="A117" s="211"/>
      <c r="F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</row>
    <row r="118" spans="1:26" ht="14.5" x14ac:dyDescent="0.3">
      <c r="A118" s="211"/>
      <c r="F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</row>
  </sheetData>
  <mergeCells count="7">
    <mergeCell ref="G8:I8"/>
    <mergeCell ref="D1:J1"/>
    <mergeCell ref="D10:D13"/>
    <mergeCell ref="B3:D3"/>
    <mergeCell ref="C4:D4"/>
    <mergeCell ref="C5:D5"/>
    <mergeCell ref="B8:E8"/>
  </mergeCells>
  <conditionalFormatting sqref="C11 C16:D16">
    <cfRule type="cellIs" dxfId="0" priority="1" stopIfTrue="1" operator="notEqual">
      <formula>0</formula>
    </cfRule>
  </conditionalFormatting>
  <hyperlinks>
    <hyperlink ref="B1" location="Contents!A1" display="Back to Contents" xr:uid="{00000000-0004-0000-0B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60"/>
  <sheetViews>
    <sheetView workbookViewId="0">
      <selection activeCell="D1" sqref="D1:J1"/>
    </sheetView>
  </sheetViews>
  <sheetFormatPr defaultColWidth="9.453125" defaultRowHeight="14" x14ac:dyDescent="0.3"/>
  <cols>
    <col min="1" max="1" width="9" style="23" customWidth="1"/>
    <col min="2" max="8" width="21.453125" style="23" customWidth="1"/>
    <col min="9" max="9" width="9.453125" style="23" customWidth="1"/>
    <col min="10" max="16384" width="9.453125" style="23"/>
  </cols>
  <sheetData>
    <row r="1" spans="1:27" s="22" customFormat="1" ht="15" customHeight="1" x14ac:dyDescent="0.3">
      <c r="B1" s="25" t="s">
        <v>50</v>
      </c>
      <c r="D1" s="478" t="s">
        <v>397</v>
      </c>
      <c r="E1" s="478"/>
      <c r="F1" s="478"/>
      <c r="G1" s="478"/>
      <c r="H1" s="478"/>
      <c r="I1" s="478"/>
      <c r="J1" s="478"/>
    </row>
    <row r="2" spans="1:27" ht="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20.149999999999999" customHeight="1" thickBot="1" x14ac:dyDescent="0.35">
      <c r="A3" s="22"/>
      <c r="B3" s="457" t="s">
        <v>272</v>
      </c>
      <c r="C3" s="457"/>
      <c r="D3" s="457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4.5" x14ac:dyDescent="0.3">
      <c r="A4" s="22"/>
      <c r="B4" s="78" t="s">
        <v>1</v>
      </c>
      <c r="C4" s="458" t="s">
        <v>2</v>
      </c>
      <c r="D4" s="458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 thickBot="1" x14ac:dyDescent="0.4">
      <c r="A5" s="22"/>
      <c r="B5" s="79" t="s">
        <v>3</v>
      </c>
      <c r="C5" s="450" t="s">
        <v>365</v>
      </c>
      <c r="D5" s="45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4.5" thickBo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8.5" thickBot="1" x14ac:dyDescent="0.35">
      <c r="A7" s="22"/>
      <c r="B7" s="344" t="s">
        <v>93</v>
      </c>
      <c r="C7" s="345" t="s">
        <v>71</v>
      </c>
      <c r="D7" s="345" t="s">
        <v>273</v>
      </c>
      <c r="E7" s="345" t="s">
        <v>274</v>
      </c>
      <c r="F7" s="345" t="s">
        <v>275</v>
      </c>
      <c r="G7" s="275" t="s">
        <v>276</v>
      </c>
      <c r="H7" s="275" t="s">
        <v>277</v>
      </c>
      <c r="I7" s="346" t="s">
        <v>276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x14ac:dyDescent="0.3">
      <c r="A8" s="22"/>
      <c r="B8" s="347"/>
      <c r="C8" s="325"/>
      <c r="D8" s="325"/>
      <c r="E8" s="325"/>
      <c r="F8" s="325"/>
      <c r="G8" s="348"/>
      <c r="H8" s="326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x14ac:dyDescent="0.3">
      <c r="A9" s="22"/>
      <c r="B9" s="349"/>
      <c r="C9" s="97"/>
      <c r="D9" s="97"/>
      <c r="E9" s="97"/>
      <c r="F9" s="97"/>
      <c r="G9" s="350"/>
      <c r="H9" s="98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x14ac:dyDescent="0.3">
      <c r="A10" s="22"/>
      <c r="B10" s="349"/>
      <c r="C10" s="97"/>
      <c r="D10" s="97"/>
      <c r="E10" s="97"/>
      <c r="F10" s="97"/>
      <c r="G10" s="350"/>
      <c r="H10" s="98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x14ac:dyDescent="0.3">
      <c r="A11" s="22"/>
      <c r="B11" s="349"/>
      <c r="C11" s="97"/>
      <c r="D11" s="97"/>
      <c r="E11" s="97"/>
      <c r="F11" s="97"/>
      <c r="G11" s="350"/>
      <c r="H11" s="98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x14ac:dyDescent="0.3">
      <c r="A12" s="22"/>
      <c r="B12" s="349"/>
      <c r="C12" s="97"/>
      <c r="D12" s="97"/>
      <c r="E12" s="97"/>
      <c r="F12" s="97"/>
      <c r="G12" s="350"/>
      <c r="H12" s="98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x14ac:dyDescent="0.3">
      <c r="A13" s="22"/>
      <c r="B13" s="349"/>
      <c r="C13" s="97"/>
      <c r="D13" s="97"/>
      <c r="E13" s="97"/>
      <c r="F13" s="97"/>
      <c r="G13" s="350"/>
      <c r="H13" s="98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3">
      <c r="A14" s="22"/>
      <c r="B14" s="349"/>
      <c r="C14" s="97"/>
      <c r="D14" s="97"/>
      <c r="E14" s="97"/>
      <c r="F14" s="97"/>
      <c r="G14" s="350"/>
      <c r="H14" s="98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3">
      <c r="A15" s="22"/>
      <c r="B15" s="349"/>
      <c r="C15" s="97"/>
      <c r="D15" s="97"/>
      <c r="E15" s="97"/>
      <c r="F15" s="97"/>
      <c r="G15" s="350"/>
      <c r="H15" s="98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3">
      <c r="A16" s="22"/>
      <c r="B16" s="349"/>
      <c r="C16" s="97"/>
      <c r="D16" s="97"/>
      <c r="E16" s="97"/>
      <c r="F16" s="97"/>
      <c r="G16" s="350"/>
      <c r="H16" s="98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4.5" thickBot="1" x14ac:dyDescent="0.35">
      <c r="A17" s="22"/>
      <c r="B17" s="351"/>
      <c r="C17" s="102"/>
      <c r="D17" s="102"/>
      <c r="E17" s="102"/>
      <c r="F17" s="102"/>
      <c r="G17" s="352"/>
      <c r="H17" s="103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</sheetData>
  <mergeCells count="4">
    <mergeCell ref="B3:D3"/>
    <mergeCell ref="C4:D4"/>
    <mergeCell ref="C5:D5"/>
    <mergeCell ref="D1:J1"/>
  </mergeCells>
  <hyperlinks>
    <hyperlink ref="B1" location="Contents!A1" display="Back to Contents" xr:uid="{00000000-0004-0000-0C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61"/>
  <sheetViews>
    <sheetView workbookViewId="0">
      <selection activeCell="D1" sqref="D1:J1"/>
    </sheetView>
  </sheetViews>
  <sheetFormatPr defaultColWidth="9.453125" defaultRowHeight="14" x14ac:dyDescent="0.3"/>
  <cols>
    <col min="1" max="1" width="9" style="23" customWidth="1"/>
    <col min="2" max="2" width="25.54296875" style="23" customWidth="1"/>
    <col min="3" max="30" width="21.453125" style="23" customWidth="1"/>
    <col min="31" max="31" width="9.453125" style="23" customWidth="1"/>
    <col min="32" max="16384" width="9.453125" style="23"/>
  </cols>
  <sheetData>
    <row r="1" spans="1:53" s="22" customFormat="1" ht="15" customHeight="1" x14ac:dyDescent="0.3">
      <c r="B1" s="25" t="s">
        <v>50</v>
      </c>
      <c r="D1" s="478" t="s">
        <v>397</v>
      </c>
      <c r="E1" s="478"/>
      <c r="F1" s="478"/>
      <c r="G1" s="478"/>
      <c r="H1" s="478"/>
      <c r="I1" s="478"/>
      <c r="J1" s="478"/>
    </row>
    <row r="2" spans="1:53" ht="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</row>
    <row r="3" spans="1:53" ht="20.149999999999999" customHeight="1" thickBot="1" x14ac:dyDescent="0.35">
      <c r="A3" s="22"/>
      <c r="B3" s="457" t="s">
        <v>278</v>
      </c>
      <c r="C3" s="457"/>
      <c r="D3" s="457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</row>
    <row r="4" spans="1:53" ht="14.5" x14ac:dyDescent="0.3">
      <c r="A4" s="22"/>
      <c r="B4" s="78" t="s">
        <v>1</v>
      </c>
      <c r="C4" s="458" t="s">
        <v>2</v>
      </c>
      <c r="D4" s="458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</row>
    <row r="5" spans="1:53" ht="18" customHeight="1" thickBot="1" x14ac:dyDescent="0.4">
      <c r="A5" s="22"/>
      <c r="B5" s="79" t="s">
        <v>3</v>
      </c>
      <c r="C5" s="450" t="s">
        <v>365</v>
      </c>
      <c r="D5" s="45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</row>
    <row r="6" spans="1:53" ht="14.5" thickBo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9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</row>
    <row r="7" spans="1:53" s="26" customFormat="1" ht="18" customHeight="1" thickBot="1" x14ac:dyDescent="0.4">
      <c r="A7" s="24"/>
      <c r="B7" s="353"/>
      <c r="C7" s="451" t="s">
        <v>279</v>
      </c>
      <c r="D7" s="451"/>
      <c r="E7" s="451"/>
      <c r="F7" s="451" t="s">
        <v>280</v>
      </c>
      <c r="G7" s="451"/>
      <c r="H7" s="451" t="s">
        <v>281</v>
      </c>
      <c r="I7" s="451"/>
      <c r="J7" s="451" t="s">
        <v>282</v>
      </c>
      <c r="K7" s="451"/>
      <c r="L7" s="451"/>
      <c r="M7" s="451"/>
      <c r="N7" s="451"/>
      <c r="O7" s="451" t="s">
        <v>283</v>
      </c>
      <c r="P7" s="451"/>
      <c r="Q7" s="354" t="s">
        <v>284</v>
      </c>
      <c r="R7" s="354" t="s">
        <v>285</v>
      </c>
      <c r="S7" s="451" t="s">
        <v>286</v>
      </c>
      <c r="T7" s="451"/>
      <c r="U7" s="451"/>
      <c r="V7" s="451"/>
      <c r="W7" s="451"/>
      <c r="X7" s="451"/>
      <c r="Y7" s="451" t="s">
        <v>287</v>
      </c>
      <c r="Z7" s="451"/>
      <c r="AA7" s="451"/>
      <c r="AB7" s="451"/>
      <c r="AC7" s="451" t="s">
        <v>288</v>
      </c>
      <c r="AD7" s="451"/>
      <c r="AE7" s="353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</row>
    <row r="8" spans="1:53" s="58" customFormat="1" ht="70.5" thickBot="1" x14ac:dyDescent="0.4">
      <c r="A8" s="55"/>
      <c r="B8" s="254" t="s">
        <v>202</v>
      </c>
      <c r="C8" s="254" t="s">
        <v>289</v>
      </c>
      <c r="D8" s="255" t="s">
        <v>290</v>
      </c>
      <c r="E8" s="291" t="s">
        <v>291</v>
      </c>
      <c r="F8" s="355" t="s">
        <v>292</v>
      </c>
      <c r="G8" s="291" t="s">
        <v>293</v>
      </c>
      <c r="H8" s="355" t="s">
        <v>294</v>
      </c>
      <c r="I8" s="291" t="s">
        <v>295</v>
      </c>
      <c r="J8" s="355" t="s">
        <v>296</v>
      </c>
      <c r="K8" s="255" t="s">
        <v>297</v>
      </c>
      <c r="L8" s="255" t="s">
        <v>298</v>
      </c>
      <c r="M8" s="355" t="s">
        <v>299</v>
      </c>
      <c r="N8" s="355" t="s">
        <v>300</v>
      </c>
      <c r="O8" s="254" t="s">
        <v>301</v>
      </c>
      <c r="P8" s="356" t="s">
        <v>302</v>
      </c>
      <c r="Q8" s="356" t="s">
        <v>303</v>
      </c>
      <c r="R8" s="356" t="s">
        <v>304</v>
      </c>
      <c r="S8" s="355" t="s">
        <v>305</v>
      </c>
      <c r="T8" s="255" t="s">
        <v>306</v>
      </c>
      <c r="U8" s="255" t="s">
        <v>307</v>
      </c>
      <c r="V8" s="255" t="s">
        <v>308</v>
      </c>
      <c r="W8" s="255" t="s">
        <v>309</v>
      </c>
      <c r="X8" s="291" t="s">
        <v>310</v>
      </c>
      <c r="Y8" s="357" t="s">
        <v>311</v>
      </c>
      <c r="Z8" s="255" t="s">
        <v>312</v>
      </c>
      <c r="AA8" s="255" t="s">
        <v>313</v>
      </c>
      <c r="AB8" s="291" t="s">
        <v>314</v>
      </c>
      <c r="AC8" s="355" t="s">
        <v>315</v>
      </c>
      <c r="AD8" s="291" t="s">
        <v>316</v>
      </c>
      <c r="AE8" s="71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</row>
    <row r="9" spans="1:53" x14ac:dyDescent="0.3">
      <c r="A9" s="22"/>
      <c r="B9" s="277" t="s">
        <v>10</v>
      </c>
      <c r="C9" s="358"/>
      <c r="D9" s="359"/>
      <c r="E9" s="360"/>
      <c r="F9" s="361"/>
      <c r="G9" s="360"/>
      <c r="H9" s="361"/>
      <c r="I9" s="360"/>
      <c r="J9" s="361"/>
      <c r="K9" s="359"/>
      <c r="L9" s="359"/>
      <c r="M9" s="361"/>
      <c r="N9" s="362"/>
      <c r="O9" s="358"/>
      <c r="P9" s="363"/>
      <c r="Q9" s="363"/>
      <c r="R9" s="363"/>
      <c r="S9" s="361"/>
      <c r="T9" s="359"/>
      <c r="U9" s="359"/>
      <c r="V9" s="359"/>
      <c r="W9" s="359"/>
      <c r="X9" s="360"/>
      <c r="Y9" s="364"/>
      <c r="Z9" s="365"/>
      <c r="AA9" s="359"/>
      <c r="AB9" s="360"/>
      <c r="AC9" s="361"/>
      <c r="AD9" s="360"/>
      <c r="AE9" s="276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</row>
    <row r="10" spans="1:53" x14ac:dyDescent="0.3">
      <c r="A10" s="22"/>
      <c r="B10" s="281" t="s">
        <v>11</v>
      </c>
      <c r="C10" s="366"/>
      <c r="D10" s="367"/>
      <c r="E10" s="368"/>
      <c r="F10" s="369"/>
      <c r="G10" s="368"/>
      <c r="H10" s="369"/>
      <c r="I10" s="368"/>
      <c r="J10" s="369"/>
      <c r="K10" s="367"/>
      <c r="L10" s="367"/>
      <c r="M10" s="369"/>
      <c r="N10" s="370"/>
      <c r="O10" s="366"/>
      <c r="P10" s="371"/>
      <c r="Q10" s="371"/>
      <c r="R10" s="371"/>
      <c r="S10" s="369"/>
      <c r="T10" s="367"/>
      <c r="U10" s="367"/>
      <c r="V10" s="367"/>
      <c r="W10" s="367"/>
      <c r="X10" s="368"/>
      <c r="Y10" s="372"/>
      <c r="Z10" s="367"/>
      <c r="AA10" s="367"/>
      <c r="AB10" s="368"/>
      <c r="AC10" s="369"/>
      <c r="AD10" s="368"/>
      <c r="AE10" s="276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</row>
    <row r="11" spans="1:53" x14ac:dyDescent="0.3">
      <c r="A11" s="22"/>
      <c r="B11" s="285" t="s">
        <v>12</v>
      </c>
      <c r="C11" s="366"/>
      <c r="D11" s="367"/>
      <c r="E11" s="368"/>
      <c r="F11" s="369"/>
      <c r="G11" s="368"/>
      <c r="H11" s="369"/>
      <c r="I11" s="368"/>
      <c r="J11" s="369"/>
      <c r="K11" s="367"/>
      <c r="L11" s="367"/>
      <c r="M11" s="369"/>
      <c r="N11" s="370"/>
      <c r="O11" s="366"/>
      <c r="P11" s="371"/>
      <c r="Q11" s="371"/>
      <c r="R11" s="371"/>
      <c r="S11" s="369"/>
      <c r="T11" s="367"/>
      <c r="U11" s="367"/>
      <c r="V11" s="367"/>
      <c r="W11" s="367"/>
      <c r="X11" s="368"/>
      <c r="Y11" s="372"/>
      <c r="Z11" s="367"/>
      <c r="AA11" s="367"/>
      <c r="AB11" s="368"/>
      <c r="AC11" s="369"/>
      <c r="AD11" s="368"/>
      <c r="AE11" s="276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</row>
    <row r="12" spans="1:53" ht="14.5" thickBot="1" x14ac:dyDescent="0.35">
      <c r="A12" s="22"/>
      <c r="B12" s="286" t="s">
        <v>13</v>
      </c>
      <c r="C12" s="373"/>
      <c r="D12" s="374"/>
      <c r="E12" s="375"/>
      <c r="F12" s="376"/>
      <c r="G12" s="375"/>
      <c r="H12" s="376"/>
      <c r="I12" s="375"/>
      <c r="J12" s="376"/>
      <c r="K12" s="374"/>
      <c r="L12" s="374"/>
      <c r="M12" s="376"/>
      <c r="N12" s="377"/>
      <c r="O12" s="373"/>
      <c r="P12" s="378"/>
      <c r="Q12" s="378"/>
      <c r="R12" s="378"/>
      <c r="S12" s="376"/>
      <c r="T12" s="374"/>
      <c r="U12" s="374"/>
      <c r="V12" s="374"/>
      <c r="W12" s="374"/>
      <c r="X12" s="375"/>
      <c r="Y12" s="379"/>
      <c r="Z12" s="374"/>
      <c r="AA12" s="374"/>
      <c r="AB12" s="375"/>
      <c r="AC12" s="376"/>
      <c r="AD12" s="375"/>
      <c r="AE12" s="276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</row>
    <row r="13" spans="1:53" x14ac:dyDescent="0.3">
      <c r="A13" s="22"/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</row>
    <row r="14" spans="1:53" x14ac:dyDescent="0.3">
      <c r="A14" s="22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x14ac:dyDescent="0.3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</row>
    <row r="16" spans="1:53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</row>
    <row r="17" spans="1:53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</row>
    <row r="18" spans="1:53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</row>
    <row r="19" spans="1:53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</row>
    <row r="20" spans="1:53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</row>
    <row r="21" spans="1:53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</row>
    <row r="22" spans="1:53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</row>
    <row r="23" spans="1:53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</row>
    <row r="24" spans="1:53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</row>
    <row r="25" spans="1:53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</row>
    <row r="26" spans="1:53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</row>
    <row r="27" spans="1:53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</row>
    <row r="28" spans="1:53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</row>
    <row r="29" spans="1:53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</row>
    <row r="30" spans="1:53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</row>
    <row r="31" spans="1:53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</row>
    <row r="32" spans="1:53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</row>
    <row r="33" spans="1:53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</row>
    <row r="34" spans="1:53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</row>
    <row r="35" spans="1:53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</row>
    <row r="36" spans="1:53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</row>
    <row r="37" spans="1:53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</row>
    <row r="38" spans="1:53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</row>
    <row r="39" spans="1:53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</row>
    <row r="40" spans="1:53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</row>
    <row r="41" spans="1:53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</row>
    <row r="42" spans="1:53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</row>
    <row r="43" spans="1:53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</row>
    <row r="44" spans="1:53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</row>
    <row r="45" spans="1:53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</row>
    <row r="46" spans="1:53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</row>
    <row r="47" spans="1:53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</row>
    <row r="48" spans="1:53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</row>
    <row r="49" spans="1:53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</row>
    <row r="50" spans="1:53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</row>
    <row r="51" spans="1:53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</row>
    <row r="52" spans="1:53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</row>
    <row r="53" spans="1:53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</row>
    <row r="54" spans="1:53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</row>
    <row r="55" spans="1:53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</row>
    <row r="56" spans="1:53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</row>
    <row r="57" spans="1:53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</row>
    <row r="58" spans="1:53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</row>
    <row r="59" spans="1:53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</row>
    <row r="60" spans="1:53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</row>
    <row r="61" spans="1:53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</row>
  </sheetData>
  <mergeCells count="12">
    <mergeCell ref="D1:J1"/>
    <mergeCell ref="J7:N7"/>
    <mergeCell ref="O7:P7"/>
    <mergeCell ref="S7:X7"/>
    <mergeCell ref="Y7:AB7"/>
    <mergeCell ref="AC7:AD7"/>
    <mergeCell ref="H7:I7"/>
    <mergeCell ref="B3:D3"/>
    <mergeCell ref="C4:D4"/>
    <mergeCell ref="C5:D5"/>
    <mergeCell ref="C7:E7"/>
    <mergeCell ref="F7:G7"/>
  </mergeCells>
  <hyperlinks>
    <hyperlink ref="B1" location="Contents!A1" display="Back to Contents" xr:uid="{00000000-0004-0000-0D00-000000000000}"/>
  </hyperlinks>
  <pageMargins left="0.25" right="0.25" top="0.75" bottom="0.75" header="0.30000000000000004" footer="0.30000000000000004"/>
  <pageSetup paperSize="0" fitToWidth="0" fitToHeight="0" orientation="landscape" horizontalDpi="0" verticalDpi="0" copies="0"/>
  <colBreaks count="1" manualBreakCount="1">
    <brk id="2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Z61"/>
  <sheetViews>
    <sheetView workbookViewId="0">
      <selection activeCell="D1" sqref="D1:J1"/>
    </sheetView>
  </sheetViews>
  <sheetFormatPr defaultColWidth="9.453125" defaultRowHeight="14" x14ac:dyDescent="0.3"/>
  <cols>
    <col min="1" max="1" width="9" style="23" customWidth="1"/>
    <col min="2" max="2" width="27.1796875" style="23" customWidth="1"/>
    <col min="3" max="10" width="21.453125" style="23" customWidth="1"/>
    <col min="11" max="11" width="20.7265625" style="23" bestFit="1" customWidth="1"/>
    <col min="12" max="12" width="9.453125" style="23" customWidth="1"/>
    <col min="13" max="16384" width="9.453125" style="23"/>
  </cols>
  <sheetData>
    <row r="1" spans="1:52" s="22" customFormat="1" ht="14.15" customHeight="1" x14ac:dyDescent="0.3">
      <c r="B1" s="25" t="s">
        <v>50</v>
      </c>
      <c r="D1" s="478" t="s">
        <v>397</v>
      </c>
      <c r="E1" s="478"/>
      <c r="F1" s="478"/>
      <c r="G1" s="478"/>
      <c r="H1" s="478"/>
      <c r="I1" s="478"/>
      <c r="J1" s="478"/>
    </row>
    <row r="2" spans="1:52" ht="14.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</row>
    <row r="3" spans="1:52" ht="20.149999999999999" customHeight="1" thickBot="1" x14ac:dyDescent="0.35">
      <c r="A3" s="22"/>
      <c r="B3" s="457" t="s">
        <v>317</v>
      </c>
      <c r="C3" s="457"/>
      <c r="D3" s="457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</row>
    <row r="4" spans="1:52" ht="14.5" x14ac:dyDescent="0.3">
      <c r="A4" s="22"/>
      <c r="B4" s="380" t="s">
        <v>1</v>
      </c>
      <c r="C4" s="458" t="s">
        <v>2</v>
      </c>
      <c r="D4" s="458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</row>
    <row r="5" spans="1:52" ht="15" thickBot="1" x14ac:dyDescent="0.4">
      <c r="A5" s="22"/>
      <c r="B5" s="68" t="s">
        <v>3</v>
      </c>
      <c r="C5" s="450" t="s">
        <v>365</v>
      </c>
      <c r="D5" s="45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52" ht="14.5" thickBo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s="58" customFormat="1" ht="56.5" thickBot="1" x14ac:dyDescent="0.4">
      <c r="A7" s="55"/>
      <c r="B7" s="71" t="s">
        <v>318</v>
      </c>
      <c r="C7" s="381" t="s">
        <v>319</v>
      </c>
      <c r="D7" s="382" t="s">
        <v>320</v>
      </c>
      <c r="E7" s="382" t="s">
        <v>321</v>
      </c>
      <c r="F7" s="382" t="s">
        <v>322</v>
      </c>
      <c r="G7" s="382" t="s">
        <v>323</v>
      </c>
      <c r="H7" s="382" t="s">
        <v>324</v>
      </c>
      <c r="I7" s="382" t="s">
        <v>325</v>
      </c>
      <c r="J7" s="383" t="s">
        <v>326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</row>
    <row r="8" spans="1:52" x14ac:dyDescent="0.3">
      <c r="A8" s="22"/>
      <c r="B8" s="277" t="s">
        <v>10</v>
      </c>
      <c r="C8" s="384"/>
      <c r="D8" s="385"/>
      <c r="E8" s="365"/>
      <c r="F8" s="365"/>
      <c r="G8" s="365"/>
      <c r="H8" s="365"/>
      <c r="I8" s="365"/>
      <c r="J8" s="386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2" x14ac:dyDescent="0.3">
      <c r="A9" s="22"/>
      <c r="B9" s="281" t="s">
        <v>11</v>
      </c>
      <c r="C9" s="366"/>
      <c r="D9" s="369"/>
      <c r="E9" s="367"/>
      <c r="F9" s="367"/>
      <c r="G9" s="367"/>
      <c r="H9" s="367"/>
      <c r="I9" s="367"/>
      <c r="J9" s="368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</row>
    <row r="10" spans="1:52" x14ac:dyDescent="0.3">
      <c r="A10" s="22"/>
      <c r="B10" s="285" t="s">
        <v>12</v>
      </c>
      <c r="C10" s="366"/>
      <c r="D10" s="369"/>
      <c r="E10" s="367"/>
      <c r="F10" s="367"/>
      <c r="G10" s="367"/>
      <c r="H10" s="367"/>
      <c r="I10" s="367"/>
      <c r="J10" s="368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</row>
    <row r="11" spans="1:52" ht="14.5" thickBot="1" x14ac:dyDescent="0.35">
      <c r="A11" s="22"/>
      <c r="B11" s="286" t="s">
        <v>13</v>
      </c>
      <c r="C11" s="373"/>
      <c r="D11" s="376"/>
      <c r="E11" s="374"/>
      <c r="F11" s="374"/>
      <c r="G11" s="374"/>
      <c r="H11" s="374"/>
      <c r="I11" s="374"/>
      <c r="J11" s="375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</row>
    <row r="12" spans="1:52" ht="14.5" thickBot="1" x14ac:dyDescent="0.35">
      <c r="A12" s="22"/>
      <c r="B12" s="276"/>
      <c r="C12" s="276"/>
      <c r="D12" s="276"/>
      <c r="E12" s="276"/>
      <c r="F12" s="276"/>
      <c r="G12" s="276"/>
      <c r="H12" s="276"/>
      <c r="I12" s="276"/>
      <c r="J12" s="276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2" ht="56.5" thickBot="1" x14ac:dyDescent="0.35">
      <c r="A13" s="22"/>
      <c r="B13" s="71" t="s">
        <v>327</v>
      </c>
      <c r="C13" s="381" t="s">
        <v>319</v>
      </c>
      <c r="D13" s="382" t="s">
        <v>328</v>
      </c>
      <c r="E13" s="382" t="s">
        <v>321</v>
      </c>
      <c r="F13" s="382" t="s">
        <v>322</v>
      </c>
      <c r="G13" s="382" t="s">
        <v>323</v>
      </c>
      <c r="H13" s="382" t="s">
        <v>324</v>
      </c>
      <c r="I13" s="382" t="s">
        <v>325</v>
      </c>
      <c r="J13" s="383" t="s">
        <v>326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spans="1:52" x14ac:dyDescent="0.3">
      <c r="A14" s="22"/>
      <c r="B14" s="277" t="s">
        <v>10</v>
      </c>
      <c r="C14" s="384"/>
      <c r="D14" s="385"/>
      <c r="E14" s="365"/>
      <c r="F14" s="365"/>
      <c r="G14" s="365"/>
      <c r="H14" s="365"/>
      <c r="I14" s="365"/>
      <c r="J14" s="386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spans="1:52" x14ac:dyDescent="0.3">
      <c r="A15" s="22"/>
      <c r="B15" s="281" t="s">
        <v>11</v>
      </c>
      <c r="C15" s="366"/>
      <c r="D15" s="369"/>
      <c r="E15" s="367"/>
      <c r="F15" s="367"/>
      <c r="G15" s="367"/>
      <c r="H15" s="367"/>
      <c r="I15" s="367"/>
      <c r="J15" s="368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</row>
    <row r="16" spans="1:52" x14ac:dyDescent="0.3">
      <c r="A16" s="22"/>
      <c r="B16" s="285" t="s">
        <v>12</v>
      </c>
      <c r="C16" s="366"/>
      <c r="D16" s="369"/>
      <c r="E16" s="367"/>
      <c r="F16" s="367"/>
      <c r="G16" s="367"/>
      <c r="H16" s="367"/>
      <c r="I16" s="367"/>
      <c r="J16" s="368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</row>
    <row r="17" spans="1:52" ht="14.5" thickBot="1" x14ac:dyDescent="0.35">
      <c r="A17" s="22"/>
      <c r="B17" s="286" t="s">
        <v>13</v>
      </c>
      <c r="C17" s="373"/>
      <c r="D17" s="376"/>
      <c r="E17" s="374"/>
      <c r="F17" s="374"/>
      <c r="G17" s="374"/>
      <c r="H17" s="374"/>
      <c r="I17" s="374"/>
      <c r="J17" s="375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spans="1:52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  <row r="20" spans="1:52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</row>
    <row r="21" spans="1:52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2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</row>
    <row r="24" spans="1:52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2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</row>
    <row r="26" spans="1:52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</row>
    <row r="27" spans="1:52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</row>
    <row r="28" spans="1:52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</row>
    <row r="29" spans="1:52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</row>
    <row r="30" spans="1:52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</row>
    <row r="31" spans="1:52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</row>
    <row r="32" spans="1:52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</row>
    <row r="33" spans="1:52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</row>
    <row r="34" spans="1:52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</row>
    <row r="35" spans="1:52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</row>
    <row r="36" spans="1:52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</row>
    <row r="37" spans="1:52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</row>
    <row r="38" spans="1:52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</row>
    <row r="39" spans="1:52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</row>
    <row r="40" spans="1:52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</row>
    <row r="41" spans="1:52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</row>
    <row r="42" spans="1:52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</row>
    <row r="43" spans="1:52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</row>
    <row r="44" spans="1:52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</row>
    <row r="45" spans="1:52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</row>
    <row r="46" spans="1:52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</row>
    <row r="47" spans="1:52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</row>
    <row r="48" spans="1:52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</row>
    <row r="49" spans="1:52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</row>
    <row r="50" spans="1:52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</row>
    <row r="51" spans="1:52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</row>
    <row r="52" spans="1:52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</row>
    <row r="53" spans="1:52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</row>
    <row r="54" spans="1:52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</row>
    <row r="55" spans="1:52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</row>
    <row r="56" spans="1:52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</row>
    <row r="57" spans="1:52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</row>
    <row r="58" spans="1:52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</row>
    <row r="59" spans="1:52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</row>
    <row r="60" spans="1:52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</row>
    <row r="61" spans="1:52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</row>
  </sheetData>
  <mergeCells count="4">
    <mergeCell ref="B3:D3"/>
    <mergeCell ref="C4:D4"/>
    <mergeCell ref="C5:D5"/>
    <mergeCell ref="D1:J1"/>
  </mergeCells>
  <hyperlinks>
    <hyperlink ref="B1" location="Contents!A1" display="Back to Contents" xr:uid="{00000000-0004-0000-0E00-000000000000}"/>
  </hyperlinks>
  <pageMargins left="0.25" right="0.25" top="0.75" bottom="0.75" header="0.30000000000000004" footer="0.30000000000000004"/>
  <pageSetup paperSize="0" scale="22" fitToWidth="0" fitToHeight="0" orientation="landscape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N37"/>
  <sheetViews>
    <sheetView workbookViewId="0">
      <selection activeCell="C1" sqref="C1:I1"/>
    </sheetView>
  </sheetViews>
  <sheetFormatPr defaultColWidth="9.453125" defaultRowHeight="14" x14ac:dyDescent="0.3"/>
  <cols>
    <col min="1" max="1" width="9" style="23" customWidth="1"/>
    <col min="2" max="2" width="30.6328125" style="23" customWidth="1"/>
    <col min="3" max="6" width="23.54296875" style="23" customWidth="1"/>
    <col min="7" max="7" width="9.453125" style="23" customWidth="1"/>
    <col min="8" max="16384" width="9.453125" style="23"/>
  </cols>
  <sheetData>
    <row r="1" spans="1:40" s="22" customFormat="1" ht="14.15" customHeight="1" x14ac:dyDescent="0.35">
      <c r="B1" s="387" t="s">
        <v>50</v>
      </c>
      <c r="C1" s="478" t="s">
        <v>397</v>
      </c>
      <c r="D1" s="478"/>
      <c r="E1" s="478"/>
      <c r="F1" s="478"/>
      <c r="G1" s="478"/>
      <c r="H1" s="478"/>
      <c r="I1" s="478"/>
    </row>
    <row r="2" spans="1:40" ht="14.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40" ht="20.149999999999999" customHeight="1" thickBot="1" x14ac:dyDescent="0.35">
      <c r="A3" s="22"/>
      <c r="B3" s="457" t="s">
        <v>329</v>
      </c>
      <c r="C3" s="457"/>
      <c r="D3" s="457"/>
      <c r="E3" s="22"/>
      <c r="F3" s="212" t="s">
        <v>103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40" ht="15" thickBot="1" x14ac:dyDescent="0.35">
      <c r="A4" s="22"/>
      <c r="B4" s="388" t="s">
        <v>1</v>
      </c>
      <c r="C4" s="458" t="s">
        <v>2</v>
      </c>
      <c r="D4" s="458"/>
      <c r="E4" s="22"/>
      <c r="F4" s="213" t="s">
        <v>104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</row>
    <row r="5" spans="1:40" ht="15" thickBot="1" x14ac:dyDescent="0.4">
      <c r="A5" s="22"/>
      <c r="B5" s="79" t="s">
        <v>3</v>
      </c>
      <c r="C5" s="450" t="s">
        <v>365</v>
      </c>
      <c r="D5" s="45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</row>
    <row r="6" spans="1:40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s="22" customFormat="1" ht="14.5" thickBot="1" x14ac:dyDescent="0.35"/>
    <row r="8" spans="1:40" s="22" customFormat="1" ht="15" customHeight="1" thickBot="1" x14ac:dyDescent="0.35">
      <c r="C8" s="456" t="s">
        <v>330</v>
      </c>
      <c r="D8" s="456"/>
      <c r="E8" s="456"/>
      <c r="F8" s="456"/>
    </row>
    <row r="9" spans="1:40" ht="14.5" thickBot="1" x14ac:dyDescent="0.35">
      <c r="A9" s="22"/>
      <c r="B9" s="71"/>
      <c r="C9" s="389" t="s">
        <v>331</v>
      </c>
      <c r="D9" s="390" t="s">
        <v>332</v>
      </c>
      <c r="E9" s="391" t="s">
        <v>333</v>
      </c>
      <c r="F9" s="392" t="s">
        <v>334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</row>
    <row r="10" spans="1:40" ht="42" customHeight="1" thickBot="1" x14ac:dyDescent="0.35">
      <c r="A10" s="22"/>
      <c r="B10" s="393" t="s">
        <v>335</v>
      </c>
      <c r="C10" s="394" t="s">
        <v>336</v>
      </c>
      <c r="D10" s="394" t="s">
        <v>337</v>
      </c>
      <c r="E10" s="394" t="s">
        <v>338</v>
      </c>
      <c r="F10" s="394" t="s">
        <v>339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</row>
    <row r="11" spans="1:40" s="22" customFormat="1" ht="10" customHeight="1" thickBot="1" x14ac:dyDescent="0.35">
      <c r="B11" s="395"/>
      <c r="C11" s="396"/>
      <c r="D11" s="396"/>
      <c r="E11" s="396"/>
      <c r="F11" s="396"/>
    </row>
    <row r="12" spans="1:40" ht="16" customHeight="1" thickBot="1" x14ac:dyDescent="0.35">
      <c r="A12" s="22"/>
      <c r="B12" s="476" t="s">
        <v>340</v>
      </c>
      <c r="C12" s="476"/>
      <c r="D12" s="476"/>
      <c r="E12" s="476"/>
      <c r="F12" s="476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40" ht="42" customHeight="1" x14ac:dyDescent="0.3">
      <c r="A13" s="22"/>
      <c r="B13" s="397" t="s">
        <v>341</v>
      </c>
      <c r="C13" s="398"/>
      <c r="D13" s="398"/>
      <c r="E13" s="398"/>
      <c r="F13" s="399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40" ht="42" customHeight="1" thickBot="1" x14ac:dyDescent="0.35">
      <c r="A14" s="22"/>
      <c r="B14" s="246" t="s">
        <v>342</v>
      </c>
      <c r="C14" s="400"/>
      <c r="D14" s="400"/>
      <c r="E14" s="400"/>
      <c r="F14" s="401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40" ht="46.25" customHeight="1" thickBot="1" x14ac:dyDescent="0.35">
      <c r="A15" s="22"/>
      <c r="B15" s="402" t="s">
        <v>343</v>
      </c>
      <c r="C15" s="403">
        <f>C13-C14</f>
        <v>0</v>
      </c>
      <c r="D15" s="404">
        <f>D13-D14</f>
        <v>0</v>
      </c>
      <c r="E15" s="404">
        <f>E13-E14</f>
        <v>0</v>
      </c>
      <c r="F15" s="405">
        <f>F13-F14</f>
        <v>0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</row>
    <row r="16" spans="1:40" ht="10" customHeight="1" thickBot="1" x14ac:dyDescent="0.35">
      <c r="A16" s="22"/>
      <c r="B16" s="395"/>
      <c r="C16" s="396"/>
      <c r="D16" s="396"/>
      <c r="E16" s="396"/>
      <c r="F16" s="396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</row>
    <row r="17" spans="1:40" ht="17.5" customHeight="1" thickBot="1" x14ac:dyDescent="0.35">
      <c r="A17" s="22"/>
      <c r="B17" s="476" t="s">
        <v>344</v>
      </c>
      <c r="C17" s="476"/>
      <c r="D17" s="476"/>
      <c r="E17" s="476"/>
      <c r="F17" s="476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</row>
    <row r="18" spans="1:40" ht="42" customHeight="1" x14ac:dyDescent="0.3">
      <c r="A18" s="22"/>
      <c r="B18" s="397" t="s">
        <v>345</v>
      </c>
      <c r="C18" s="398"/>
      <c r="D18" s="398"/>
      <c r="E18" s="398"/>
      <c r="F18" s="399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</row>
    <row r="19" spans="1:40" ht="42" customHeight="1" thickBot="1" x14ac:dyDescent="0.35">
      <c r="A19" s="22"/>
      <c r="B19" s="246" t="s">
        <v>346</v>
      </c>
      <c r="C19" s="400"/>
      <c r="D19" s="400"/>
      <c r="E19" s="400"/>
      <c r="F19" s="401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</row>
    <row r="20" spans="1:40" ht="46.25" customHeight="1" thickBot="1" x14ac:dyDescent="0.35">
      <c r="A20" s="22"/>
      <c r="B20" s="402" t="s">
        <v>347</v>
      </c>
      <c r="C20" s="403">
        <f>C18-C19</f>
        <v>0</v>
      </c>
      <c r="D20" s="404">
        <f>D18-D19</f>
        <v>0</v>
      </c>
      <c r="E20" s="404">
        <f>E18-E19</f>
        <v>0</v>
      </c>
      <c r="F20" s="405">
        <f>F18-F19</f>
        <v>0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</row>
    <row r="21" spans="1:40" ht="10" customHeight="1" thickBot="1" x14ac:dyDescent="0.35">
      <c r="A21" s="22"/>
      <c r="B21" s="395"/>
      <c r="C21" s="396"/>
      <c r="D21" s="396"/>
      <c r="E21" s="396"/>
      <c r="F21" s="396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40" ht="62.25" customHeight="1" thickBot="1" x14ac:dyDescent="0.35">
      <c r="A22" s="22"/>
      <c r="B22" s="406" t="s">
        <v>348</v>
      </c>
      <c r="C22" s="403">
        <f>C15+C20</f>
        <v>0</v>
      </c>
      <c r="D22" s="407">
        <f>D15+D20</f>
        <v>0</v>
      </c>
      <c r="E22" s="407">
        <f>E15+E20</f>
        <v>0</v>
      </c>
      <c r="F22" s="408">
        <f>F15+F20</f>
        <v>0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40" ht="50.5" customHeight="1" thickBot="1" x14ac:dyDescent="0.35">
      <c r="A23" s="22"/>
      <c r="B23" s="199" t="s">
        <v>349</v>
      </c>
      <c r="C23" s="403">
        <f>IF(C22=0,,C10/C22)</f>
        <v>0</v>
      </c>
      <c r="D23" s="404">
        <f>IF(D22=0,,D10/D22)</f>
        <v>0</v>
      </c>
      <c r="E23" s="404">
        <f>IF(E22=0,,E10/E22)</f>
        <v>0</v>
      </c>
      <c r="F23" s="405">
        <f>IF(F22=0,,F10/F22)</f>
        <v>0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</row>
    <row r="24" spans="1:40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0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</sheetData>
  <mergeCells count="7">
    <mergeCell ref="C1:I1"/>
    <mergeCell ref="B17:F17"/>
    <mergeCell ref="B3:D3"/>
    <mergeCell ref="C4:D4"/>
    <mergeCell ref="C5:D5"/>
    <mergeCell ref="C8:F8"/>
    <mergeCell ref="B12:F12"/>
  </mergeCells>
  <hyperlinks>
    <hyperlink ref="B1" location="Contents!A1" display="Back to Contents" xr:uid="{00000000-0004-0000-0F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32"/>
  <sheetViews>
    <sheetView workbookViewId="0">
      <selection activeCell="C1" sqref="C1"/>
    </sheetView>
  </sheetViews>
  <sheetFormatPr defaultColWidth="9.453125" defaultRowHeight="14" x14ac:dyDescent="0.3"/>
  <cols>
    <col min="1" max="1" width="9" style="23" customWidth="1"/>
    <col min="2" max="2" width="30.6328125" style="23" customWidth="1"/>
    <col min="3" max="6" width="14.1796875" style="23" customWidth="1"/>
    <col min="7" max="7" width="9.453125" style="23" customWidth="1"/>
    <col min="8" max="16384" width="9.453125" style="23"/>
  </cols>
  <sheetData>
    <row r="1" spans="1:40" s="22" customFormat="1" ht="14.15" customHeight="1" x14ac:dyDescent="0.35">
      <c r="B1" s="387" t="s">
        <v>50</v>
      </c>
      <c r="C1" s="491" t="s">
        <v>397</v>
      </c>
      <c r="D1" s="491"/>
      <c r="E1" s="491"/>
      <c r="F1" s="491"/>
      <c r="G1" s="491"/>
      <c r="H1" s="491"/>
      <c r="I1" s="491"/>
    </row>
    <row r="2" spans="1:40" ht="14.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40" ht="20.149999999999999" customHeight="1" thickBot="1" x14ac:dyDescent="0.35">
      <c r="A3" s="22"/>
      <c r="B3" s="477" t="s">
        <v>350</v>
      </c>
      <c r="C3" s="477"/>
      <c r="D3" s="477"/>
      <c r="E3" s="22"/>
      <c r="F3" s="212" t="s">
        <v>103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40" ht="15" thickBot="1" x14ac:dyDescent="0.35">
      <c r="A4" s="22"/>
      <c r="B4" s="409" t="s">
        <v>351</v>
      </c>
      <c r="C4" s="458" t="s">
        <v>2</v>
      </c>
      <c r="D4" s="458"/>
      <c r="E4" s="22"/>
      <c r="F4" s="213" t="s">
        <v>104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</row>
    <row r="5" spans="1:40" ht="15" thickBot="1" x14ac:dyDescent="0.4">
      <c r="A5" s="22"/>
      <c r="B5" s="57" t="s">
        <v>3</v>
      </c>
      <c r="C5" s="450" t="s">
        <v>365</v>
      </c>
      <c r="D5" s="45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</row>
    <row r="6" spans="1:40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s="22" customFormat="1" ht="14.5" thickBot="1" x14ac:dyDescent="0.35">
      <c r="J7" s="410"/>
    </row>
    <row r="8" spans="1:40" s="22" customFormat="1" ht="15" customHeight="1" thickBot="1" x14ac:dyDescent="0.35">
      <c r="C8" s="456" t="s">
        <v>352</v>
      </c>
      <c r="D8" s="456"/>
      <c r="E8" s="456"/>
      <c r="F8" s="456"/>
      <c r="J8" s="410"/>
    </row>
    <row r="9" spans="1:40" ht="42.5" thickBot="1" x14ac:dyDescent="0.35">
      <c r="A9" s="22"/>
      <c r="B9" s="71"/>
      <c r="C9" s="394" t="s">
        <v>336</v>
      </c>
      <c r="D9" s="394" t="s">
        <v>337</v>
      </c>
      <c r="E9" s="394" t="s">
        <v>338</v>
      </c>
      <c r="F9" s="394" t="s">
        <v>339</v>
      </c>
      <c r="G9" s="22"/>
      <c r="H9" s="22"/>
      <c r="I9" s="22"/>
      <c r="J9" s="410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</row>
    <row r="10" spans="1:40" ht="30" customHeight="1" x14ac:dyDescent="0.3">
      <c r="A10" s="22"/>
      <c r="B10" s="411" t="s">
        <v>335</v>
      </c>
      <c r="C10" s="412"/>
      <c r="D10" s="398"/>
      <c r="E10" s="398"/>
      <c r="F10" s="399"/>
      <c r="G10" s="22"/>
      <c r="H10" s="22"/>
      <c r="I10" s="22"/>
      <c r="J10" s="410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</row>
    <row r="11" spans="1:40" ht="30" customHeight="1" x14ac:dyDescent="0.3">
      <c r="A11" s="22"/>
      <c r="B11" s="413" t="s">
        <v>353</v>
      </c>
      <c r="C11" s="414"/>
      <c r="D11" s="415"/>
      <c r="E11" s="415"/>
      <c r="F11" s="416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spans="1:40" ht="30" customHeight="1" x14ac:dyDescent="0.3">
      <c r="A12" s="22"/>
      <c r="B12" s="413" t="s">
        <v>130</v>
      </c>
      <c r="C12" s="414"/>
      <c r="D12" s="415"/>
      <c r="E12" s="415"/>
      <c r="F12" s="416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40" ht="30" customHeight="1" x14ac:dyDescent="0.3">
      <c r="A13" s="22"/>
      <c r="B13" s="413" t="s">
        <v>354</v>
      </c>
      <c r="C13" s="414"/>
      <c r="D13" s="415"/>
      <c r="E13" s="415"/>
      <c r="F13" s="416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40" ht="30" customHeight="1" thickBot="1" x14ac:dyDescent="0.35">
      <c r="A14" s="22"/>
      <c r="B14" s="248" t="s">
        <v>355</v>
      </c>
      <c r="C14" s="417"/>
      <c r="D14" s="400"/>
      <c r="E14" s="400"/>
      <c r="F14" s="401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40" ht="30" customHeight="1" x14ac:dyDescent="0.3">
      <c r="A15" s="22"/>
      <c r="B15" s="169" t="s">
        <v>356</v>
      </c>
      <c r="C15" s="418">
        <f>C16+C17</f>
        <v>0</v>
      </c>
      <c r="D15" s="419">
        <f>D16+D17</f>
        <v>0</v>
      </c>
      <c r="E15" s="419">
        <f>E16+E17</f>
        <v>0</v>
      </c>
      <c r="F15" s="420">
        <f>F16+F17</f>
        <v>0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</row>
    <row r="16" spans="1:40" ht="30" customHeight="1" x14ac:dyDescent="0.3">
      <c r="A16" s="22"/>
      <c r="B16" s="413" t="s">
        <v>357</v>
      </c>
      <c r="C16" s="414"/>
      <c r="D16" s="415"/>
      <c r="E16" s="415"/>
      <c r="F16" s="416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</row>
    <row r="17" spans="1:40" ht="30" customHeight="1" thickBot="1" x14ac:dyDescent="0.35">
      <c r="A17" s="22"/>
      <c r="B17" s="248" t="s">
        <v>358</v>
      </c>
      <c r="C17" s="417"/>
      <c r="D17" s="400"/>
      <c r="E17" s="400"/>
      <c r="F17" s="401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</row>
    <row r="18" spans="1:40" ht="30" customHeight="1" thickBot="1" x14ac:dyDescent="0.35">
      <c r="A18" s="22"/>
      <c r="B18" s="199" t="s">
        <v>359</v>
      </c>
      <c r="C18" s="404">
        <f>C10+C11-C15</f>
        <v>0</v>
      </c>
      <c r="D18" s="407">
        <f>D10+D11-D15</f>
        <v>0</v>
      </c>
      <c r="E18" s="407">
        <f>E10+E11-E15</f>
        <v>0</v>
      </c>
      <c r="F18" s="408">
        <f>F10+F11-F15</f>
        <v>0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</row>
    <row r="19" spans="1:40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</sheetData>
  <mergeCells count="4">
    <mergeCell ref="B3:D3"/>
    <mergeCell ref="C4:D4"/>
    <mergeCell ref="C5:D5"/>
    <mergeCell ref="C8:F8"/>
  </mergeCells>
  <hyperlinks>
    <hyperlink ref="B1" location="Contents!A1" display="Back to Contents" xr:uid="{00000000-0004-0000-10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Y64"/>
  <sheetViews>
    <sheetView tabSelected="1" workbookViewId="0">
      <selection activeCell="J21" sqref="J21"/>
    </sheetView>
  </sheetViews>
  <sheetFormatPr defaultColWidth="9.453125" defaultRowHeight="14" x14ac:dyDescent="0.3"/>
  <cols>
    <col min="1" max="1" width="9" style="23" customWidth="1"/>
    <col min="2" max="8" width="21.453125" style="23" customWidth="1"/>
    <col min="9" max="9" width="9.453125" style="23" customWidth="1"/>
    <col min="10" max="16384" width="9.453125" style="23"/>
  </cols>
  <sheetData>
    <row r="1" spans="1:51" s="22" customFormat="1" ht="15" customHeight="1" x14ac:dyDescent="0.3">
      <c r="B1" s="421" t="s">
        <v>50</v>
      </c>
      <c r="D1" s="491" t="s">
        <v>397</v>
      </c>
    </row>
    <row r="2" spans="1:51" ht="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</row>
    <row r="3" spans="1:51" ht="20.149999999999999" customHeight="1" thickBot="1" x14ac:dyDescent="0.35">
      <c r="A3" s="22"/>
      <c r="B3" s="457" t="s">
        <v>360</v>
      </c>
      <c r="C3" s="457"/>
      <c r="D3" s="457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</row>
    <row r="4" spans="1:51" ht="14.5" x14ac:dyDescent="0.3">
      <c r="A4" s="22"/>
      <c r="B4" s="388" t="s">
        <v>1</v>
      </c>
      <c r="C4" s="458" t="s">
        <v>2</v>
      </c>
      <c r="D4" s="458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</row>
    <row r="5" spans="1:51" ht="15" thickBot="1" x14ac:dyDescent="0.4">
      <c r="A5" s="22"/>
      <c r="B5" s="79" t="s">
        <v>3</v>
      </c>
      <c r="C5" s="450" t="s">
        <v>365</v>
      </c>
      <c r="D5" s="45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</row>
    <row r="6" spans="1:51" ht="14.5" x14ac:dyDescent="0.3">
      <c r="A6" s="22"/>
      <c r="B6" s="55"/>
      <c r="C6" s="422"/>
      <c r="D6" s="4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</row>
    <row r="7" spans="1:51" ht="14.5" x14ac:dyDescent="0.3">
      <c r="A7" s="22"/>
      <c r="B7" s="69" t="s">
        <v>55</v>
      </c>
      <c r="C7" s="422"/>
      <c r="D7" s="4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</row>
    <row r="8" spans="1:51" ht="15" thickBot="1" x14ac:dyDescent="0.35">
      <c r="A8" s="22"/>
      <c r="B8" s="55"/>
      <c r="C8" s="55"/>
      <c r="D8" s="22"/>
      <c r="E8" s="22"/>
      <c r="F8" s="22"/>
      <c r="G8" s="423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</row>
    <row r="9" spans="1:51" ht="28.5" thickBot="1" x14ac:dyDescent="0.35">
      <c r="A9" s="22"/>
      <c r="B9" s="424" t="s">
        <v>217</v>
      </c>
      <c r="C9" s="323" t="s">
        <v>93</v>
      </c>
      <c r="D9" s="323" t="s">
        <v>361</v>
      </c>
      <c r="E9" s="323" t="s">
        <v>362</v>
      </c>
      <c r="F9" s="323" t="s">
        <v>363</v>
      </c>
      <c r="G9" s="323" t="s">
        <v>163</v>
      </c>
      <c r="H9" s="324" t="s">
        <v>364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</row>
    <row r="10" spans="1:51" s="93" customFormat="1" ht="43.5" customHeight="1" x14ac:dyDescent="0.3">
      <c r="A10" s="40"/>
      <c r="B10" s="425"/>
      <c r="C10" s="426"/>
      <c r="D10" s="427"/>
      <c r="E10" s="427"/>
      <c r="F10" s="426"/>
      <c r="G10" s="428"/>
      <c r="H10" s="429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</row>
    <row r="11" spans="1:51" x14ac:dyDescent="0.3">
      <c r="A11" s="22"/>
      <c r="B11" s="430"/>
      <c r="C11" s="431"/>
      <c r="D11" s="431"/>
      <c r="E11" s="431"/>
      <c r="F11" s="431"/>
      <c r="G11" s="431"/>
      <c r="H11" s="43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</row>
    <row r="12" spans="1:51" x14ac:dyDescent="0.3">
      <c r="A12" s="22"/>
      <c r="B12" s="430"/>
      <c r="C12" s="431"/>
      <c r="D12" s="431"/>
      <c r="E12" s="431"/>
      <c r="F12" s="431"/>
      <c r="G12" s="431"/>
      <c r="H12" s="43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</row>
    <row r="13" spans="1:51" x14ac:dyDescent="0.3">
      <c r="A13" s="22"/>
      <c r="B13" s="430"/>
      <c r="C13" s="431"/>
      <c r="D13" s="431"/>
      <c r="E13" s="431"/>
      <c r="F13" s="431"/>
      <c r="G13" s="431"/>
      <c r="H13" s="43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</row>
    <row r="14" spans="1:51" x14ac:dyDescent="0.3">
      <c r="A14" s="22"/>
      <c r="B14" s="430"/>
      <c r="C14" s="431"/>
      <c r="D14" s="431"/>
      <c r="E14" s="431"/>
      <c r="F14" s="431"/>
      <c r="G14" s="431"/>
      <c r="H14" s="43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</row>
    <row r="15" spans="1:51" x14ac:dyDescent="0.3">
      <c r="A15" s="22"/>
      <c r="B15" s="430"/>
      <c r="C15" s="431"/>
      <c r="D15" s="431"/>
      <c r="E15" s="431"/>
      <c r="F15" s="431"/>
      <c r="G15" s="431"/>
      <c r="H15" s="43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</row>
    <row r="16" spans="1:51" ht="14.5" thickBot="1" x14ac:dyDescent="0.35">
      <c r="A16" s="22"/>
      <c r="B16" s="433"/>
      <c r="C16" s="434"/>
      <c r="D16" s="434"/>
      <c r="E16" s="434"/>
      <c r="F16" s="434"/>
      <c r="G16" s="434"/>
      <c r="H16" s="435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</row>
    <row r="17" spans="1:51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</row>
    <row r="18" spans="1:51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</row>
    <row r="19" spans="1:51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</row>
    <row r="20" spans="1:51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</row>
    <row r="21" spans="1:51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</row>
    <row r="22" spans="1:51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</row>
    <row r="23" spans="1:51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</row>
    <row r="24" spans="1:51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</row>
    <row r="25" spans="1:51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</row>
    <row r="26" spans="1:51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</row>
    <row r="27" spans="1:5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</row>
    <row r="28" spans="1:5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</row>
    <row r="29" spans="1:51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</row>
    <row r="30" spans="1:5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</row>
    <row r="31" spans="1:51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1:51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1:51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</row>
    <row r="34" spans="1:51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1:51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</row>
    <row r="36" spans="1:51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</row>
    <row r="37" spans="1:51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</row>
    <row r="38" spans="1:51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</row>
    <row r="39" spans="1:51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</row>
    <row r="40" spans="1:5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1:51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</row>
    <row r="42" spans="1:51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</row>
    <row r="43" spans="1:51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1:51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1:51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1:51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</row>
    <row r="47" spans="1:51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</row>
    <row r="48" spans="1:51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</row>
    <row r="49" spans="1:51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</row>
    <row r="50" spans="1:51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</row>
    <row r="51" spans="1:51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</row>
    <row r="52" spans="1:51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</row>
    <row r="53" spans="1:51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</row>
    <row r="54" spans="1:51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</row>
    <row r="55" spans="1:51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</row>
    <row r="56" spans="1:51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</row>
    <row r="57" spans="1:51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</row>
    <row r="58" spans="1:51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</row>
    <row r="59" spans="1:51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</row>
    <row r="60" spans="1:51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</row>
    <row r="61" spans="1:51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</row>
    <row r="62" spans="1:51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</row>
    <row r="63" spans="1:51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</row>
    <row r="64" spans="1:51" x14ac:dyDescent="0.3">
      <c r="B64" s="22"/>
      <c r="C64" s="22"/>
      <c r="D64" s="22"/>
      <c r="E64" s="22"/>
      <c r="F64" s="22"/>
      <c r="G64" s="22"/>
      <c r="H64" s="22"/>
    </row>
  </sheetData>
  <mergeCells count="3">
    <mergeCell ref="B3:D3"/>
    <mergeCell ref="C4:D4"/>
    <mergeCell ref="C5:D5"/>
  </mergeCells>
  <hyperlinks>
    <hyperlink ref="B1" location="Contents!A1" display="Back to Contents" xr:uid="{00000000-0004-0000-11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1"/>
  <sheetViews>
    <sheetView workbookViewId="0"/>
  </sheetViews>
  <sheetFormatPr defaultColWidth="9.453125" defaultRowHeight="14" x14ac:dyDescent="0.3"/>
  <cols>
    <col min="1" max="1" width="9" style="23" customWidth="1"/>
    <col min="2" max="5" width="11.08984375" style="23" customWidth="1"/>
    <col min="6" max="6" width="9.453125" style="23" customWidth="1"/>
    <col min="7" max="16384" width="9.453125" style="23"/>
  </cols>
  <sheetData>
    <row r="1" spans="1:26" ht="15" customHeight="1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0.149999999999999" customHeight="1" thickBot="1" x14ac:dyDescent="0.35">
      <c r="A3" s="22"/>
      <c r="B3" s="447" t="s">
        <v>33</v>
      </c>
      <c r="C3" s="447"/>
      <c r="D3" s="447"/>
      <c r="E3" s="447"/>
      <c r="F3" s="447"/>
      <c r="G3" s="447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s="26" customFormat="1" ht="15.75" customHeight="1" x14ac:dyDescent="0.35">
      <c r="A5" s="24"/>
      <c r="B5" s="25" t="s">
        <v>34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s="26" customFormat="1" ht="15.75" customHeight="1" x14ac:dyDescent="0.35">
      <c r="A6" s="24"/>
      <c r="B6" s="25" t="s">
        <v>35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26" customFormat="1" ht="15.75" customHeight="1" x14ac:dyDescent="0.35">
      <c r="A7" s="24"/>
      <c r="B7" s="25" t="s">
        <v>36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s="26" customFormat="1" ht="15.75" customHeight="1" x14ac:dyDescent="0.35">
      <c r="A8" s="24"/>
      <c r="B8" s="25" t="s">
        <v>37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s="26" customFormat="1" ht="15.75" customHeight="1" x14ac:dyDescent="0.35">
      <c r="A9" s="24"/>
      <c r="B9" s="25" t="s">
        <v>38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s="26" customFormat="1" ht="15.75" customHeight="1" x14ac:dyDescent="0.35">
      <c r="A10" s="24"/>
      <c r="B10" s="25" t="s">
        <v>39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s="26" customFormat="1" ht="15.75" customHeight="1" x14ac:dyDescent="0.35">
      <c r="A11" s="24"/>
      <c r="B11" s="25" t="s">
        <v>40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6" customFormat="1" ht="15.75" customHeight="1" x14ac:dyDescent="0.35">
      <c r="A12" s="24"/>
      <c r="B12" s="25" t="s">
        <v>41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6" customFormat="1" ht="15.75" customHeight="1" x14ac:dyDescent="0.35">
      <c r="A13" s="24"/>
      <c r="B13" s="25" t="s">
        <v>42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s="26" customFormat="1" ht="15.75" customHeight="1" x14ac:dyDescent="0.35">
      <c r="A14" s="24"/>
      <c r="B14" s="25" t="s">
        <v>43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6" customFormat="1" ht="15.75" customHeight="1" x14ac:dyDescent="0.35">
      <c r="A15" s="24"/>
      <c r="B15" s="25" t="s">
        <v>44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6" customFormat="1" ht="15.75" customHeight="1" x14ac:dyDescent="0.35">
      <c r="A16" s="24"/>
      <c r="B16" s="25" t="s">
        <v>45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s="26" customFormat="1" ht="15.75" customHeight="1" x14ac:dyDescent="0.35">
      <c r="A17" s="24"/>
      <c r="B17" s="25" t="s">
        <v>46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x14ac:dyDescent="0.3">
      <c r="A18" s="22"/>
      <c r="B18" s="25" t="s">
        <v>47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3">
      <c r="A19" s="22"/>
      <c r="B19" s="25" t="s">
        <v>48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3">
      <c r="A20" s="22"/>
      <c r="B20" s="25" t="s">
        <v>49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</sheetData>
  <mergeCells count="1">
    <mergeCell ref="B3:G3"/>
  </mergeCells>
  <hyperlinks>
    <hyperlink ref="B5" location="'1) Related companies'!A1" display="1) Associated companies" xr:uid="{00000000-0004-0000-0100-000000000000}"/>
    <hyperlink ref="B6" location="'2) Shareholdings'!A1" display="2) Shareholdings" xr:uid="{00000000-0004-0000-0100-000001000000}"/>
    <hyperlink ref="B7" location="'3) PCN comparison'!A1" display="3) PCN comparison" xr:uid="{00000000-0004-0000-0100-000002000000}"/>
    <hyperlink ref="B8" location="'4) Cost to make and sell'!A1" display="4) Cost to make and sell" xr:uid="{00000000-0004-0000-0100-000003000000}"/>
    <hyperlink ref="B9" location="'5) Cost reconciliation'!A1" display="5) Cost reconciliation" xr:uid="{00000000-0004-0000-0100-000004000000}"/>
    <hyperlink ref="B10" location="'6) Raw materials and input '!A1" display="6) Raw materials and input purchases" xr:uid="{00000000-0004-0000-0100-000005000000}"/>
    <hyperlink ref="B12" location="'7) T by T domestic sales'!A1" display="8) T by T domestic sales" xr:uid="{00000000-0004-0000-0100-000006000000}"/>
    <hyperlink ref="B13" location="'8)  Export Sales'!A1" display="9) Export Sales" xr:uid="{00000000-0004-0000-0100-000007000000}"/>
    <hyperlink ref="B14" location="'9) Captive sales and use'!A1" display="10) Sales reconciliation" xr:uid="{00000000-0004-0000-0100-000008000000}"/>
    <hyperlink ref="B15" location="'10) Purchases of like goods '!A1" display="11) Captive sales and use" xr:uid="{00000000-0004-0000-0100-000009000000}"/>
    <hyperlink ref="B16" location="'11) Injury'!A1" display="12) Injury" xr:uid="{00000000-0004-0000-0100-00000A000000}"/>
    <hyperlink ref="B17" location="'12) Investments'!A1" display="13) Investments" xr:uid="{00000000-0004-0000-0100-00000B000000}"/>
    <hyperlink ref="B20" location="'13) Forward sales contracts'!A1" display="16) Forward sales contracts" xr:uid="{00000000-0004-0000-0100-00000C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2"/>
  <sheetViews>
    <sheetView workbookViewId="0">
      <selection activeCell="L10" sqref="L10"/>
    </sheetView>
  </sheetViews>
  <sheetFormatPr defaultColWidth="22.1796875" defaultRowHeight="14" x14ac:dyDescent="0.3"/>
  <cols>
    <col min="1" max="1" width="9" style="23" customWidth="1"/>
    <col min="2" max="9" width="21.453125" style="23" customWidth="1"/>
    <col min="10" max="10" width="22.1796875" style="23" customWidth="1"/>
    <col min="11" max="16384" width="22.1796875" style="23"/>
  </cols>
  <sheetData>
    <row r="1" spans="1:26" s="22" customFormat="1" ht="15" customHeight="1" x14ac:dyDescent="0.3">
      <c r="B1" s="25" t="s">
        <v>50</v>
      </c>
      <c r="C1" s="478" t="s">
        <v>396</v>
      </c>
      <c r="D1" s="478"/>
      <c r="E1" s="478"/>
      <c r="F1" s="478"/>
      <c r="G1" s="478"/>
      <c r="H1" s="478"/>
      <c r="I1" s="478"/>
    </row>
    <row r="2" spans="1:26" ht="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0.149999999999999" customHeight="1" thickBot="1" x14ac:dyDescent="0.35">
      <c r="A3" s="22"/>
      <c r="B3" s="447" t="s">
        <v>51</v>
      </c>
      <c r="C3" s="447"/>
      <c r="D3" s="447"/>
      <c r="E3" s="22"/>
      <c r="F3" s="452" t="s">
        <v>52</v>
      </c>
      <c r="G3" s="452"/>
      <c r="H3" s="45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4.5" x14ac:dyDescent="0.35">
      <c r="A4" s="22"/>
      <c r="B4" s="27" t="s">
        <v>1</v>
      </c>
      <c r="C4" s="453" t="s">
        <v>2</v>
      </c>
      <c r="D4" s="453"/>
      <c r="E4" s="22"/>
      <c r="F4" s="28" t="s">
        <v>53</v>
      </c>
      <c r="G4" s="454" t="s">
        <v>366</v>
      </c>
      <c r="H4" s="454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43" thickBot="1" x14ac:dyDescent="0.4">
      <c r="A5" s="22"/>
      <c r="B5" s="29" t="s">
        <v>3</v>
      </c>
      <c r="C5" s="455" t="s">
        <v>365</v>
      </c>
      <c r="D5" s="455"/>
      <c r="E5" s="1"/>
      <c r="F5" s="30" t="s">
        <v>54</v>
      </c>
      <c r="G5" s="455" t="s">
        <v>367</v>
      </c>
      <c r="H5" s="455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x14ac:dyDescent="0.3">
      <c r="A6" s="22"/>
      <c r="B6" s="22"/>
      <c r="C6" s="22"/>
      <c r="D6" s="22"/>
      <c r="E6" s="1"/>
      <c r="F6" s="1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x14ac:dyDescent="0.3">
      <c r="A7" s="22"/>
      <c r="B7" s="32" t="s">
        <v>55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4.5" thickBot="1" x14ac:dyDescent="0.3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s="26" customFormat="1" ht="18" customHeight="1" thickBot="1" x14ac:dyDescent="0.4">
      <c r="A9" s="24"/>
      <c r="B9" s="451" t="s">
        <v>56</v>
      </c>
      <c r="C9" s="451"/>
      <c r="D9" s="451"/>
      <c r="E9" s="451"/>
      <c r="F9" s="451"/>
      <c r="G9" s="33" t="s">
        <v>57</v>
      </c>
      <c r="H9" s="451" t="s">
        <v>58</v>
      </c>
      <c r="I9" s="451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56.5" thickBot="1" x14ac:dyDescent="0.35">
      <c r="A10" s="22"/>
      <c r="B10" s="34" t="s">
        <v>59</v>
      </c>
      <c r="C10" s="35" t="s">
        <v>60</v>
      </c>
      <c r="D10" s="35" t="s">
        <v>61</v>
      </c>
      <c r="E10" s="35" t="s">
        <v>62</v>
      </c>
      <c r="F10" s="36" t="s">
        <v>63</v>
      </c>
      <c r="G10" s="37" t="s">
        <v>64</v>
      </c>
      <c r="H10" s="38" t="s">
        <v>65</v>
      </c>
      <c r="I10" s="39" t="s">
        <v>66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43.5" x14ac:dyDescent="0.3">
      <c r="A11" s="40"/>
      <c r="B11" s="436" t="s">
        <v>366</v>
      </c>
      <c r="C11" s="437" t="s">
        <v>368</v>
      </c>
      <c r="D11" s="438"/>
      <c r="E11" s="437"/>
      <c r="F11" s="439" t="s">
        <v>369</v>
      </c>
      <c r="G11" s="440" t="s">
        <v>370</v>
      </c>
      <c r="H11" s="41"/>
      <c r="I11" s="4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56" x14ac:dyDescent="0.3">
      <c r="A12" s="22"/>
      <c r="B12" s="43" t="s">
        <v>371</v>
      </c>
      <c r="C12" s="44" t="s">
        <v>372</v>
      </c>
      <c r="D12" s="441"/>
      <c r="E12" s="44"/>
      <c r="F12" s="45" t="s">
        <v>373</v>
      </c>
      <c r="G12" s="66" t="s">
        <v>374</v>
      </c>
      <c r="H12" s="47"/>
      <c r="I12" s="48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56" x14ac:dyDescent="0.3">
      <c r="A13" s="22"/>
      <c r="B13" s="43" t="s">
        <v>375</v>
      </c>
      <c r="C13" s="44" t="s">
        <v>376</v>
      </c>
      <c r="D13" s="441"/>
      <c r="E13" s="44"/>
      <c r="F13" s="45" t="s">
        <v>373</v>
      </c>
      <c r="G13" s="66" t="s">
        <v>377</v>
      </c>
      <c r="H13" s="47"/>
      <c r="I13" s="48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84" x14ac:dyDescent="0.3">
      <c r="A14" s="22"/>
      <c r="B14" s="43" t="s">
        <v>378</v>
      </c>
      <c r="C14" s="44" t="s">
        <v>379</v>
      </c>
      <c r="D14" s="441"/>
      <c r="E14" s="44"/>
      <c r="F14" s="45" t="s">
        <v>373</v>
      </c>
      <c r="G14" s="66" t="s">
        <v>380</v>
      </c>
      <c r="H14" s="47"/>
      <c r="I14" s="48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3">
      <c r="A15" s="22"/>
      <c r="B15" s="43"/>
      <c r="C15" s="44"/>
      <c r="D15" s="44"/>
      <c r="E15" s="44"/>
      <c r="F15" s="45"/>
      <c r="G15" s="46"/>
      <c r="H15" s="47"/>
      <c r="I15" s="48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3">
      <c r="A16" s="22"/>
      <c r="B16" s="43"/>
      <c r="C16" s="44"/>
      <c r="D16" s="44"/>
      <c r="E16" s="44"/>
      <c r="F16" s="45"/>
      <c r="G16" s="46"/>
      <c r="H16" s="47"/>
      <c r="I16" s="48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3">
      <c r="A17" s="22"/>
      <c r="B17" s="43"/>
      <c r="C17" s="44"/>
      <c r="D17" s="44"/>
      <c r="E17" s="44"/>
      <c r="F17" s="45"/>
      <c r="G17" s="46"/>
      <c r="H17" s="47"/>
      <c r="I17" s="48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x14ac:dyDescent="0.3">
      <c r="A18" s="22"/>
      <c r="B18" s="43"/>
      <c r="C18" s="44"/>
      <c r="D18" s="44"/>
      <c r="E18" s="44"/>
      <c r="F18" s="45"/>
      <c r="G18" s="46"/>
      <c r="H18" s="47"/>
      <c r="I18" s="48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3">
      <c r="A19" s="22"/>
      <c r="B19" s="43"/>
      <c r="C19" s="44"/>
      <c r="D19" s="44"/>
      <c r="E19" s="44"/>
      <c r="F19" s="45"/>
      <c r="G19" s="46"/>
      <c r="H19" s="47"/>
      <c r="I19" s="48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3">
      <c r="A20" s="22"/>
      <c r="B20" s="43"/>
      <c r="C20" s="44"/>
      <c r="D20" s="44"/>
      <c r="E20" s="44"/>
      <c r="F20" s="45"/>
      <c r="G20" s="46"/>
      <c r="H20" s="47"/>
      <c r="I20" s="48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3">
      <c r="A21" s="22"/>
      <c r="B21" s="43"/>
      <c r="C21" s="44"/>
      <c r="D21" s="44"/>
      <c r="E21" s="44"/>
      <c r="F21" s="45"/>
      <c r="G21" s="46"/>
      <c r="H21" s="47"/>
      <c r="I21" s="48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x14ac:dyDescent="0.3">
      <c r="A22" s="22"/>
      <c r="B22" s="43"/>
      <c r="C22" s="44"/>
      <c r="D22" s="44"/>
      <c r="E22" s="44"/>
      <c r="F22" s="45"/>
      <c r="G22" s="46"/>
      <c r="H22" s="47"/>
      <c r="I22" s="48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x14ac:dyDescent="0.3">
      <c r="A23" s="22"/>
      <c r="B23" s="43"/>
      <c r="C23" s="44"/>
      <c r="D23" s="44"/>
      <c r="E23" s="44"/>
      <c r="F23" s="45"/>
      <c r="G23" s="46"/>
      <c r="H23" s="47"/>
      <c r="I23" s="48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x14ac:dyDescent="0.3">
      <c r="A24" s="22"/>
      <c r="B24" s="43"/>
      <c r="C24" s="44"/>
      <c r="D24" s="44"/>
      <c r="E24" s="44"/>
      <c r="F24" s="45"/>
      <c r="G24" s="46"/>
      <c r="H24" s="47"/>
      <c r="I24" s="48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4.5" thickBot="1" x14ac:dyDescent="0.35">
      <c r="A25" s="22"/>
      <c r="B25" s="49"/>
      <c r="C25" s="50"/>
      <c r="D25" s="50"/>
      <c r="E25" s="50"/>
      <c r="F25" s="51"/>
      <c r="G25" s="52"/>
      <c r="H25" s="53"/>
      <c r="I25" s="54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3">
      <c r="A26" s="22"/>
      <c r="B26" s="24"/>
      <c r="C26" s="24"/>
      <c r="D26" s="24"/>
      <c r="E26" s="24"/>
      <c r="F26" s="24"/>
      <c r="G26" s="24"/>
      <c r="H26" s="24"/>
      <c r="I26" s="24"/>
      <c r="J26" s="24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3">
      <c r="A27" s="22"/>
      <c r="B27" s="24"/>
      <c r="C27" s="24"/>
      <c r="D27" s="24"/>
      <c r="E27" s="24"/>
      <c r="F27" s="24"/>
      <c r="G27" s="24"/>
      <c r="H27" s="24"/>
      <c r="I27" s="24"/>
      <c r="J27" s="24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3">
      <c r="A28" s="22"/>
      <c r="B28" s="24"/>
      <c r="C28" s="24"/>
      <c r="D28" s="24"/>
      <c r="E28" s="24"/>
      <c r="F28" s="24"/>
      <c r="G28" s="24"/>
      <c r="H28" s="24"/>
      <c r="I28" s="24"/>
      <c r="J28" s="24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3">
      <c r="A29" s="22"/>
      <c r="B29" s="24"/>
      <c r="C29" s="24"/>
      <c r="D29" s="24"/>
      <c r="E29" s="24"/>
      <c r="F29" s="24"/>
      <c r="G29" s="24"/>
      <c r="H29" s="24"/>
      <c r="I29" s="24"/>
      <c r="J29" s="24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3">
      <c r="A30" s="22"/>
      <c r="B30" s="24"/>
      <c r="C30" s="24"/>
      <c r="D30" s="24"/>
      <c r="E30" s="24"/>
      <c r="F30" s="24"/>
      <c r="G30" s="24"/>
      <c r="H30" s="24"/>
      <c r="I30" s="24"/>
      <c r="J30" s="2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3">
      <c r="A31" s="22"/>
      <c r="B31" s="24"/>
      <c r="C31" s="24"/>
      <c r="D31" s="24"/>
      <c r="E31" s="24"/>
      <c r="F31" s="24"/>
      <c r="G31" s="24"/>
      <c r="H31" s="24"/>
      <c r="I31" s="24"/>
      <c r="J31" s="24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3">
      <c r="A32" s="22"/>
      <c r="B32" s="24"/>
      <c r="C32" s="24"/>
      <c r="D32" s="24"/>
      <c r="E32" s="24"/>
      <c r="F32" s="24"/>
      <c r="G32" s="24"/>
      <c r="H32" s="24"/>
      <c r="I32" s="24"/>
      <c r="J32" s="24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3">
      <c r="A33" s="22"/>
      <c r="B33" s="24"/>
      <c r="C33" s="24"/>
      <c r="D33" s="24"/>
      <c r="E33" s="24"/>
      <c r="F33" s="24"/>
      <c r="G33" s="24"/>
      <c r="H33" s="24"/>
      <c r="I33" s="24"/>
      <c r="J33" s="24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</sheetData>
  <mergeCells count="9">
    <mergeCell ref="C1:I1"/>
    <mergeCell ref="B9:F9"/>
    <mergeCell ref="H9:I9"/>
    <mergeCell ref="B3:D3"/>
    <mergeCell ref="F3:H3"/>
    <mergeCell ref="C4:D4"/>
    <mergeCell ref="G4:H4"/>
    <mergeCell ref="C5:D5"/>
    <mergeCell ref="G5:H5"/>
  </mergeCells>
  <hyperlinks>
    <hyperlink ref="B1" location="Contents!A1" display="Back to Contents" xr:uid="{00000000-0004-0000-0200-000000000000}"/>
  </hyperlinks>
  <pageMargins left="0.70000000000000007" right="0.70000000000000007" top="0.75" bottom="0.75" header="0.30000000000000004" footer="0.30000000000000004"/>
  <pageSetup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62"/>
  <sheetViews>
    <sheetView topLeftCell="B1" workbookViewId="0">
      <selection activeCell="D2" sqref="D2"/>
    </sheetView>
  </sheetViews>
  <sheetFormatPr defaultColWidth="9.453125" defaultRowHeight="14" x14ac:dyDescent="0.3"/>
  <cols>
    <col min="1" max="1" width="9" style="23" customWidth="1"/>
    <col min="2" max="5" width="21.453125" style="23" customWidth="1"/>
    <col min="6" max="6" width="11.08984375" style="23" customWidth="1"/>
    <col min="7" max="24" width="21.453125" style="23" customWidth="1"/>
    <col min="25" max="25" width="9.453125" style="23" customWidth="1"/>
    <col min="26" max="16384" width="9.453125" style="23"/>
  </cols>
  <sheetData>
    <row r="1" spans="1:54" s="22" customFormat="1" ht="15" customHeight="1" x14ac:dyDescent="0.3">
      <c r="B1" s="25" t="s">
        <v>50</v>
      </c>
      <c r="D1" s="478" t="s">
        <v>396</v>
      </c>
      <c r="E1" s="478"/>
      <c r="F1" s="478"/>
      <c r="G1" s="478"/>
      <c r="H1" s="478"/>
      <c r="I1" s="478"/>
      <c r="J1" s="478"/>
    </row>
    <row r="2" spans="1:54" ht="15" customHeight="1" thickBot="1" x14ac:dyDescent="0.35">
      <c r="A2" s="2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</row>
    <row r="3" spans="1:54" ht="20.149999999999999" customHeight="1" thickBot="1" x14ac:dyDescent="0.35">
      <c r="A3" s="22"/>
      <c r="B3" s="457" t="s">
        <v>67</v>
      </c>
      <c r="C3" s="457"/>
      <c r="D3" s="457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</row>
    <row r="4" spans="1:54" ht="14.5" x14ac:dyDescent="0.3">
      <c r="A4" s="22"/>
      <c r="B4" s="56" t="s">
        <v>1</v>
      </c>
      <c r="C4" s="458" t="s">
        <v>2</v>
      </c>
      <c r="D4" s="458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</row>
    <row r="5" spans="1:54" ht="15.65" customHeight="1" thickBot="1" x14ac:dyDescent="0.4">
      <c r="A5" s="22"/>
      <c r="B5" s="57" t="s">
        <v>3</v>
      </c>
      <c r="C5" s="455" t="s">
        <v>365</v>
      </c>
      <c r="D5" s="4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</row>
    <row r="6" spans="1:54" ht="14.5" thickBot="1" x14ac:dyDescent="0.35">
      <c r="A6" s="22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</row>
    <row r="7" spans="1:54" ht="35.25" customHeight="1" thickBot="1" x14ac:dyDescent="0.35">
      <c r="A7" s="22"/>
      <c r="B7" s="456" t="s">
        <v>68</v>
      </c>
      <c r="C7" s="456"/>
      <c r="D7" s="58"/>
      <c r="E7" s="456" t="s">
        <v>69</v>
      </c>
      <c r="F7" s="456"/>
      <c r="G7" s="456"/>
      <c r="H7" s="55"/>
      <c r="I7" s="22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</row>
    <row r="8" spans="1:54" ht="14.5" thickBot="1" x14ac:dyDescent="0.35">
      <c r="A8" s="22"/>
      <c r="B8" s="59" t="s">
        <v>70</v>
      </c>
      <c r="C8" s="60" t="s">
        <v>71</v>
      </c>
      <c r="D8" s="55"/>
      <c r="E8" s="61" t="s">
        <v>72</v>
      </c>
      <c r="F8" s="459" t="s">
        <v>71</v>
      </c>
      <c r="G8" s="459"/>
      <c r="H8" s="55"/>
      <c r="I8" s="22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</row>
    <row r="9" spans="1:54" ht="28" x14ac:dyDescent="0.35">
      <c r="A9" s="22"/>
      <c r="B9" s="62"/>
      <c r="C9" s="63"/>
      <c r="D9" s="55"/>
      <c r="E9" s="64" t="s">
        <v>381</v>
      </c>
      <c r="F9" s="460">
        <v>25457</v>
      </c>
      <c r="G9" s="454"/>
      <c r="H9" s="55"/>
      <c r="I9" s="22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</row>
    <row r="10" spans="1:54" ht="14.5" x14ac:dyDescent="0.35">
      <c r="A10" s="22"/>
      <c r="B10" s="43"/>
      <c r="C10" s="48"/>
      <c r="D10" s="55"/>
      <c r="E10" s="66"/>
      <c r="F10" s="461"/>
      <c r="G10" s="461"/>
      <c r="H10" s="55"/>
      <c r="I10" s="22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</row>
    <row r="11" spans="1:54" ht="14.5" x14ac:dyDescent="0.35">
      <c r="A11" s="22"/>
      <c r="B11" s="43"/>
      <c r="C11" s="48"/>
      <c r="D11" s="55"/>
      <c r="E11" s="67"/>
      <c r="F11" s="461"/>
      <c r="G11" s="461"/>
      <c r="H11" s="55"/>
      <c r="I11" s="22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</row>
    <row r="12" spans="1:54" ht="15" thickBot="1" x14ac:dyDescent="0.4">
      <c r="A12" s="22"/>
      <c r="B12" s="49"/>
      <c r="C12" s="54"/>
      <c r="D12" s="55"/>
      <c r="E12" s="68"/>
      <c r="F12" s="450"/>
      <c r="G12" s="450"/>
      <c r="H12" s="55"/>
      <c r="I12" s="22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</row>
    <row r="13" spans="1:54" x14ac:dyDescent="0.3">
      <c r="A13" s="22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</row>
    <row r="14" spans="1:54" x14ac:dyDescent="0.3">
      <c r="A14" s="22"/>
      <c r="B14" s="69" t="s">
        <v>55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</row>
    <row r="15" spans="1:54" ht="14.5" thickBot="1" x14ac:dyDescent="0.35">
      <c r="A15" s="22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</row>
    <row r="16" spans="1:54" ht="49.5" customHeight="1" thickBot="1" x14ac:dyDescent="0.35">
      <c r="A16" s="22"/>
      <c r="B16" s="456" t="s">
        <v>73</v>
      </c>
      <c r="C16" s="456"/>
      <c r="D16" s="456"/>
      <c r="E16" s="456"/>
      <c r="F16" s="55"/>
      <c r="G16" s="456" t="s">
        <v>74</v>
      </c>
      <c r="H16" s="456"/>
      <c r="I16" s="456"/>
      <c r="J16" s="456"/>
      <c r="K16" s="456"/>
      <c r="L16" s="456"/>
      <c r="M16" s="456"/>
      <c r="N16" s="55"/>
      <c r="O16" s="456" t="s">
        <v>75</v>
      </c>
      <c r="P16" s="456"/>
      <c r="Q16" s="456"/>
      <c r="R16" s="456"/>
      <c r="S16" s="55"/>
      <c r="T16" s="456" t="s">
        <v>76</v>
      </c>
      <c r="U16" s="456"/>
      <c r="V16" s="456"/>
      <c r="W16" s="456"/>
      <c r="X16" s="456"/>
      <c r="Y16" s="55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</row>
    <row r="17" spans="1:54" ht="70.5" thickBot="1" x14ac:dyDescent="0.35">
      <c r="A17" s="22"/>
      <c r="B17" s="59" t="s">
        <v>77</v>
      </c>
      <c r="C17" s="70" t="s">
        <v>78</v>
      </c>
      <c r="D17" s="70" t="s">
        <v>79</v>
      </c>
      <c r="E17" s="60" t="s">
        <v>80</v>
      </c>
      <c r="F17" s="71"/>
      <c r="G17" s="59" t="s">
        <v>77</v>
      </c>
      <c r="H17" s="72" t="s">
        <v>81</v>
      </c>
      <c r="I17" s="70" t="s">
        <v>82</v>
      </c>
      <c r="J17" s="70" t="s">
        <v>83</v>
      </c>
      <c r="K17" s="70" t="s">
        <v>84</v>
      </c>
      <c r="L17" s="60" t="s">
        <v>79</v>
      </c>
      <c r="M17" s="60" t="s">
        <v>85</v>
      </c>
      <c r="N17" s="71"/>
      <c r="O17" s="59" t="s">
        <v>77</v>
      </c>
      <c r="P17" s="70" t="s">
        <v>78</v>
      </c>
      <c r="Q17" s="70" t="s">
        <v>79</v>
      </c>
      <c r="R17" s="60" t="s">
        <v>80</v>
      </c>
      <c r="S17" s="71"/>
      <c r="T17" s="59" t="s">
        <v>77</v>
      </c>
      <c r="U17" s="70" t="s">
        <v>86</v>
      </c>
      <c r="V17" s="70" t="s">
        <v>87</v>
      </c>
      <c r="W17" s="70" t="s">
        <v>88</v>
      </c>
      <c r="X17" s="60" t="s">
        <v>89</v>
      </c>
      <c r="Y17" s="55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</row>
    <row r="18" spans="1:54" ht="28" x14ac:dyDescent="0.3">
      <c r="A18" s="40"/>
      <c r="B18" s="442" t="s">
        <v>366</v>
      </c>
      <c r="C18" s="443">
        <v>1</v>
      </c>
      <c r="D18" s="444" t="s">
        <v>382</v>
      </c>
      <c r="E18" s="445" t="s">
        <v>370</v>
      </c>
      <c r="F18" s="55"/>
      <c r="G18" s="44" t="s">
        <v>383</v>
      </c>
      <c r="H18" s="44" t="s">
        <v>384</v>
      </c>
      <c r="I18" s="44" t="s">
        <v>385</v>
      </c>
      <c r="J18" s="75"/>
      <c r="K18" s="480" t="s">
        <v>392</v>
      </c>
      <c r="L18" s="481" t="s">
        <v>382</v>
      </c>
      <c r="M18" s="482"/>
      <c r="N18" s="77"/>
      <c r="O18" s="73"/>
      <c r="P18" s="74"/>
      <c r="Q18" s="75"/>
      <c r="R18" s="76"/>
      <c r="S18" s="77"/>
      <c r="T18" s="486" t="s">
        <v>394</v>
      </c>
      <c r="U18" s="487" t="s">
        <v>385</v>
      </c>
      <c r="V18" s="487"/>
      <c r="W18" s="487" t="s">
        <v>392</v>
      </c>
      <c r="X18" s="488" t="s">
        <v>382</v>
      </c>
      <c r="Y18" s="55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</row>
    <row r="19" spans="1:54" ht="28" x14ac:dyDescent="0.3">
      <c r="A19" s="22"/>
      <c r="B19" s="43"/>
      <c r="C19" s="44"/>
      <c r="D19" s="44"/>
      <c r="E19" s="48"/>
      <c r="F19" s="55"/>
      <c r="G19" s="44" t="s">
        <v>386</v>
      </c>
      <c r="H19" s="44" t="s">
        <v>387</v>
      </c>
      <c r="I19" s="44" t="s">
        <v>385</v>
      </c>
      <c r="J19" s="44"/>
      <c r="K19" s="483" t="s">
        <v>392</v>
      </c>
      <c r="L19" s="484" t="s">
        <v>382</v>
      </c>
      <c r="M19" s="485"/>
      <c r="N19" s="55"/>
      <c r="O19" s="43"/>
      <c r="P19" s="44"/>
      <c r="Q19" s="44"/>
      <c r="R19" s="48"/>
      <c r="S19" s="55"/>
      <c r="T19" s="489" t="s">
        <v>395</v>
      </c>
      <c r="U19" s="487" t="s">
        <v>385</v>
      </c>
      <c r="V19" s="490"/>
      <c r="W19" s="490" t="s">
        <v>392</v>
      </c>
      <c r="X19" s="485" t="s">
        <v>382</v>
      </c>
      <c r="Y19" s="55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</row>
    <row r="20" spans="1:54" ht="14.5" x14ac:dyDescent="0.3">
      <c r="A20" s="22"/>
      <c r="B20" s="43"/>
      <c r="C20" s="44"/>
      <c r="D20" s="44"/>
      <c r="E20" s="48"/>
      <c r="F20" s="55"/>
      <c r="G20" s="44" t="s">
        <v>388</v>
      </c>
      <c r="H20" s="44" t="s">
        <v>384</v>
      </c>
      <c r="I20" s="44" t="s">
        <v>385</v>
      </c>
      <c r="J20" s="44"/>
      <c r="K20" s="483" t="s">
        <v>392</v>
      </c>
      <c r="L20" s="484" t="s">
        <v>382</v>
      </c>
      <c r="M20" s="485"/>
      <c r="N20" s="55"/>
      <c r="O20" s="43"/>
      <c r="P20" s="44"/>
      <c r="Q20" s="44"/>
      <c r="R20" s="48"/>
      <c r="S20" s="55"/>
      <c r="T20" s="43"/>
      <c r="U20" s="44"/>
      <c r="V20" s="44"/>
      <c r="W20" s="44"/>
      <c r="X20" s="48"/>
      <c r="Y20" s="55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</row>
    <row r="21" spans="1:54" ht="14.5" x14ac:dyDescent="0.3">
      <c r="A21" s="22"/>
      <c r="B21" s="43"/>
      <c r="C21" s="44"/>
      <c r="D21" s="44"/>
      <c r="E21" s="48"/>
      <c r="F21" s="55"/>
      <c r="G21" s="44" t="s">
        <v>389</v>
      </c>
      <c r="H21" s="44" t="s">
        <v>384</v>
      </c>
      <c r="I21" s="44" t="s">
        <v>385</v>
      </c>
      <c r="J21" s="44"/>
      <c r="K21" s="483" t="s">
        <v>392</v>
      </c>
      <c r="L21" s="484" t="s">
        <v>382</v>
      </c>
      <c r="M21" s="485"/>
      <c r="N21" s="55"/>
      <c r="O21" s="43"/>
      <c r="P21" s="44"/>
      <c r="Q21" s="44"/>
      <c r="R21" s="48"/>
      <c r="S21" s="55"/>
      <c r="T21" s="43"/>
      <c r="U21" s="44"/>
      <c r="V21" s="44"/>
      <c r="W21" s="44"/>
      <c r="X21" s="48"/>
      <c r="Y21" s="55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</row>
    <row r="22" spans="1:54" ht="29" x14ac:dyDescent="0.3">
      <c r="A22" s="22"/>
      <c r="B22" s="43"/>
      <c r="C22" s="44"/>
      <c r="D22" s="44"/>
      <c r="E22" s="48"/>
      <c r="F22" s="55"/>
      <c r="G22" s="44" t="s">
        <v>390</v>
      </c>
      <c r="H22" s="44" t="s">
        <v>387</v>
      </c>
      <c r="I22" s="44" t="s">
        <v>385</v>
      </c>
      <c r="J22" s="44"/>
      <c r="K22" s="483" t="s">
        <v>393</v>
      </c>
      <c r="L22" s="484" t="s">
        <v>382</v>
      </c>
      <c r="M22" s="485" t="s">
        <v>384</v>
      </c>
      <c r="N22" s="55"/>
      <c r="O22" s="43"/>
      <c r="P22" s="44"/>
      <c r="Q22" s="44"/>
      <c r="R22" s="48"/>
      <c r="S22" s="55"/>
      <c r="T22" s="43"/>
      <c r="U22" s="44"/>
      <c r="V22" s="44"/>
      <c r="W22" s="44"/>
      <c r="X22" s="48"/>
      <c r="Y22" s="55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</row>
    <row r="23" spans="1:54" ht="14.5" x14ac:dyDescent="0.3">
      <c r="A23" s="22"/>
      <c r="B23" s="43"/>
      <c r="C23" s="44"/>
      <c r="D23" s="44"/>
      <c r="E23" s="48"/>
      <c r="F23" s="55"/>
      <c r="G23" s="44" t="s">
        <v>391</v>
      </c>
      <c r="H23" s="479">
        <v>43111</v>
      </c>
      <c r="I23" s="44" t="s">
        <v>385</v>
      </c>
      <c r="J23" s="44"/>
      <c r="K23" s="483" t="s">
        <v>392</v>
      </c>
      <c r="L23" s="484" t="s">
        <v>382</v>
      </c>
      <c r="M23" s="485" t="s">
        <v>384</v>
      </c>
      <c r="N23" s="55"/>
      <c r="O23" s="43"/>
      <c r="P23" s="44"/>
      <c r="Q23" s="44"/>
      <c r="R23" s="48"/>
      <c r="S23" s="55"/>
      <c r="T23" s="43"/>
      <c r="U23" s="44"/>
      <c r="V23" s="44"/>
      <c r="W23" s="44"/>
      <c r="X23" s="48"/>
      <c r="Y23" s="5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</row>
    <row r="24" spans="1:54" x14ac:dyDescent="0.3">
      <c r="A24" s="22"/>
      <c r="B24" s="43"/>
      <c r="C24" s="44"/>
      <c r="D24" s="44"/>
      <c r="E24" s="48"/>
      <c r="F24" s="55"/>
      <c r="G24" s="43"/>
      <c r="H24" s="47"/>
      <c r="I24" s="44"/>
      <c r="J24" s="44"/>
      <c r="K24" s="44"/>
      <c r="L24" s="45"/>
      <c r="M24" s="48"/>
      <c r="N24" s="55"/>
      <c r="O24" s="43"/>
      <c r="P24" s="44"/>
      <c r="Q24" s="44"/>
      <c r="R24" s="48"/>
      <c r="S24" s="55"/>
      <c r="T24" s="43"/>
      <c r="U24" s="44"/>
      <c r="V24" s="44"/>
      <c r="W24" s="44"/>
      <c r="X24" s="48"/>
      <c r="Y24" s="5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</row>
    <row r="25" spans="1:54" x14ac:dyDescent="0.3">
      <c r="A25" s="22"/>
      <c r="B25" s="43"/>
      <c r="C25" s="44"/>
      <c r="D25" s="44"/>
      <c r="E25" s="48"/>
      <c r="F25" s="55"/>
      <c r="G25" s="43"/>
      <c r="H25" s="47"/>
      <c r="I25" s="44"/>
      <c r="J25" s="44"/>
      <c r="K25" s="44"/>
      <c r="L25" s="45"/>
      <c r="M25" s="48"/>
      <c r="N25" s="55"/>
      <c r="O25" s="43"/>
      <c r="P25" s="44"/>
      <c r="Q25" s="44"/>
      <c r="R25" s="48"/>
      <c r="S25" s="55"/>
      <c r="T25" s="43"/>
      <c r="U25" s="44"/>
      <c r="V25" s="44"/>
      <c r="W25" s="44"/>
      <c r="X25" s="48"/>
      <c r="Y25" s="55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</row>
    <row r="26" spans="1:54" x14ac:dyDescent="0.3">
      <c r="A26" s="22"/>
      <c r="B26" s="43"/>
      <c r="C26" s="44"/>
      <c r="D26" s="44"/>
      <c r="E26" s="48"/>
      <c r="F26" s="55"/>
      <c r="G26" s="43"/>
      <c r="H26" s="47"/>
      <c r="I26" s="44"/>
      <c r="J26" s="44"/>
      <c r="K26" s="44"/>
      <c r="L26" s="45"/>
      <c r="M26" s="48"/>
      <c r="N26" s="55"/>
      <c r="O26" s="43"/>
      <c r="P26" s="44"/>
      <c r="Q26" s="44"/>
      <c r="R26" s="48"/>
      <c r="S26" s="55"/>
      <c r="T26" s="43"/>
      <c r="U26" s="44"/>
      <c r="V26" s="44"/>
      <c r="W26" s="44"/>
      <c r="X26" s="48"/>
      <c r="Y26" s="55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</row>
    <row r="27" spans="1:54" x14ac:dyDescent="0.3">
      <c r="A27" s="22"/>
      <c r="B27" s="43"/>
      <c r="C27" s="44"/>
      <c r="D27" s="44"/>
      <c r="E27" s="48"/>
      <c r="F27" s="55"/>
      <c r="G27" s="43"/>
      <c r="H27" s="47"/>
      <c r="I27" s="44"/>
      <c r="J27" s="44"/>
      <c r="K27" s="44"/>
      <c r="L27" s="45"/>
      <c r="M27" s="48"/>
      <c r="N27" s="55"/>
      <c r="O27" s="43"/>
      <c r="P27" s="44"/>
      <c r="Q27" s="44"/>
      <c r="R27" s="48"/>
      <c r="S27" s="55"/>
      <c r="T27" s="43"/>
      <c r="U27" s="44"/>
      <c r="V27" s="44"/>
      <c r="W27" s="44"/>
      <c r="X27" s="48"/>
      <c r="Y27" s="55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</row>
    <row r="28" spans="1:54" x14ac:dyDescent="0.3">
      <c r="A28" s="22"/>
      <c r="B28" s="43"/>
      <c r="C28" s="44"/>
      <c r="D28" s="44"/>
      <c r="E28" s="48"/>
      <c r="F28" s="55"/>
      <c r="G28" s="43"/>
      <c r="H28" s="47"/>
      <c r="I28" s="44"/>
      <c r="J28" s="44"/>
      <c r="K28" s="44"/>
      <c r="L28" s="45"/>
      <c r="M28" s="48"/>
      <c r="N28" s="55"/>
      <c r="O28" s="43"/>
      <c r="P28" s="44"/>
      <c r="Q28" s="44"/>
      <c r="R28" s="48"/>
      <c r="S28" s="55"/>
      <c r="T28" s="43"/>
      <c r="U28" s="44"/>
      <c r="V28" s="44"/>
      <c r="W28" s="44"/>
      <c r="X28" s="48"/>
      <c r="Y28" s="55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</row>
    <row r="29" spans="1:54" x14ac:dyDescent="0.3">
      <c r="A29" s="22"/>
      <c r="B29" s="43"/>
      <c r="C29" s="44"/>
      <c r="D29" s="44"/>
      <c r="E29" s="48"/>
      <c r="F29" s="55"/>
      <c r="G29" s="43"/>
      <c r="H29" s="47"/>
      <c r="I29" s="44"/>
      <c r="J29" s="44"/>
      <c r="K29" s="44"/>
      <c r="L29" s="45"/>
      <c r="M29" s="48"/>
      <c r="N29" s="55"/>
      <c r="O29" s="43"/>
      <c r="P29" s="44"/>
      <c r="Q29" s="44"/>
      <c r="R29" s="48"/>
      <c r="S29" s="55"/>
      <c r="T29" s="43"/>
      <c r="U29" s="44"/>
      <c r="V29" s="44"/>
      <c r="W29" s="44"/>
      <c r="X29" s="48"/>
      <c r="Y29" s="55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</row>
    <row r="30" spans="1:54" ht="14.5" thickBot="1" x14ac:dyDescent="0.35">
      <c r="A30" s="22"/>
      <c r="B30" s="49"/>
      <c r="C30" s="50"/>
      <c r="D30" s="50"/>
      <c r="E30" s="54"/>
      <c r="F30" s="55"/>
      <c r="G30" s="49"/>
      <c r="H30" s="53"/>
      <c r="I30" s="50"/>
      <c r="J30" s="50"/>
      <c r="K30" s="50"/>
      <c r="L30" s="51"/>
      <c r="M30" s="54"/>
      <c r="N30" s="55"/>
      <c r="O30" s="49"/>
      <c r="P30" s="50"/>
      <c r="Q30" s="50"/>
      <c r="R30" s="54"/>
      <c r="S30" s="55"/>
      <c r="T30" s="49"/>
      <c r="U30" s="50"/>
      <c r="V30" s="50"/>
      <c r="W30" s="50"/>
      <c r="X30" s="54"/>
      <c r="Y30" s="55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</row>
    <row r="31" spans="1:54" x14ac:dyDescent="0.3">
      <c r="A31" s="22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</row>
    <row r="32" spans="1:54" x14ac:dyDescent="0.3">
      <c r="A32" s="22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</row>
    <row r="33" spans="1:54" x14ac:dyDescent="0.3">
      <c r="A33" s="22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</row>
    <row r="34" spans="1:54" x14ac:dyDescent="0.3">
      <c r="A34" s="22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</row>
    <row r="35" spans="1:54" x14ac:dyDescent="0.3">
      <c r="A35" s="22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</row>
    <row r="36" spans="1:54" x14ac:dyDescent="0.3">
      <c r="A36" s="22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</row>
    <row r="37" spans="1:54" x14ac:dyDescent="0.3">
      <c r="A37" s="22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</row>
    <row r="38" spans="1:54" x14ac:dyDescent="0.3">
      <c r="A38" s="22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</row>
    <row r="39" spans="1:54" x14ac:dyDescent="0.3">
      <c r="A39" s="22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</row>
    <row r="40" spans="1:54" x14ac:dyDescent="0.3">
      <c r="A40" s="22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</row>
    <row r="41" spans="1:54" x14ac:dyDescent="0.3">
      <c r="A41" s="22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</row>
    <row r="42" spans="1:54" x14ac:dyDescent="0.3">
      <c r="A42" s="22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</row>
    <row r="43" spans="1:54" x14ac:dyDescent="0.3">
      <c r="A43" s="22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</row>
    <row r="44" spans="1:54" x14ac:dyDescent="0.3">
      <c r="A44" s="22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</row>
    <row r="45" spans="1:54" x14ac:dyDescent="0.3">
      <c r="A45" s="22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</row>
    <row r="46" spans="1:54" x14ac:dyDescent="0.3">
      <c r="A46" s="22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</row>
    <row r="47" spans="1:54" x14ac:dyDescent="0.3">
      <c r="A47" s="22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</row>
    <row r="48" spans="1:54" x14ac:dyDescent="0.3">
      <c r="A48" s="22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</row>
    <row r="49" spans="1:54" x14ac:dyDescent="0.3">
      <c r="A49" s="22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</row>
    <row r="50" spans="1:54" x14ac:dyDescent="0.3">
      <c r="A50" s="22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</row>
    <row r="51" spans="1:54" x14ac:dyDescent="0.3">
      <c r="A51" s="22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</row>
    <row r="52" spans="1:54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</row>
    <row r="53" spans="1:54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</row>
    <row r="54" spans="1:54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</row>
    <row r="55" spans="1:54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</row>
    <row r="56" spans="1:54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</row>
    <row r="57" spans="1:54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</row>
    <row r="58" spans="1:54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</row>
    <row r="59" spans="1:54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</row>
    <row r="60" spans="1:54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</row>
    <row r="61" spans="1:54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</row>
    <row r="62" spans="1:54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</row>
  </sheetData>
  <mergeCells count="15">
    <mergeCell ref="D1:J1"/>
    <mergeCell ref="O16:R16"/>
    <mergeCell ref="T16:X16"/>
    <mergeCell ref="F9:G9"/>
    <mergeCell ref="F10:G10"/>
    <mergeCell ref="F11:G11"/>
    <mergeCell ref="F12:G12"/>
    <mergeCell ref="B16:E16"/>
    <mergeCell ref="G16:M16"/>
    <mergeCell ref="B3:D3"/>
    <mergeCell ref="C4:D4"/>
    <mergeCell ref="C5:D5"/>
    <mergeCell ref="B7:C7"/>
    <mergeCell ref="E7:G7"/>
    <mergeCell ref="F8:G8"/>
  </mergeCells>
  <hyperlinks>
    <hyperlink ref="B1" location="Contents!A1" display="Back to Contents" xr:uid="{00000000-0004-0000-03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63"/>
  <sheetViews>
    <sheetView workbookViewId="0">
      <selection activeCell="D1" sqref="D1:J1"/>
    </sheetView>
  </sheetViews>
  <sheetFormatPr defaultColWidth="9.453125" defaultRowHeight="14" x14ac:dyDescent="0.3"/>
  <cols>
    <col min="1" max="1" width="9" style="23" customWidth="1"/>
    <col min="2" max="10" width="21.453125" style="23" customWidth="1"/>
    <col min="11" max="11" width="9.453125" style="23" customWidth="1"/>
    <col min="12" max="16384" width="9.453125" style="23"/>
  </cols>
  <sheetData>
    <row r="1" spans="1:52" s="22" customFormat="1" ht="15" customHeight="1" x14ac:dyDescent="0.3">
      <c r="B1" s="25" t="s">
        <v>50</v>
      </c>
      <c r="D1" s="478" t="s">
        <v>397</v>
      </c>
      <c r="E1" s="478"/>
      <c r="F1" s="478"/>
      <c r="G1" s="478"/>
      <c r="H1" s="478"/>
      <c r="I1" s="478"/>
      <c r="J1" s="478"/>
    </row>
    <row r="2" spans="1:52" ht="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</row>
    <row r="3" spans="1:52" ht="20.149999999999999" customHeight="1" thickBot="1" x14ac:dyDescent="0.35">
      <c r="A3" s="22"/>
      <c r="B3" s="457" t="s">
        <v>90</v>
      </c>
      <c r="C3" s="457"/>
      <c r="D3" s="457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</row>
    <row r="4" spans="1:52" ht="14.5" x14ac:dyDescent="0.3">
      <c r="A4" s="22"/>
      <c r="B4" s="78" t="s">
        <v>1</v>
      </c>
      <c r="C4" s="458" t="s">
        <v>2</v>
      </c>
      <c r="D4" s="458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</row>
    <row r="5" spans="1:52" ht="15" thickBot="1" x14ac:dyDescent="0.4">
      <c r="A5" s="22"/>
      <c r="B5" s="79" t="s">
        <v>3</v>
      </c>
      <c r="C5" s="455" t="s">
        <v>365</v>
      </c>
      <c r="D5" s="455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52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x14ac:dyDescent="0.3">
      <c r="A7" s="22"/>
      <c r="B7" s="32" t="s">
        <v>55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 spans="1:52" ht="14.5" thickBot="1" x14ac:dyDescent="0.3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2" ht="18" customHeight="1" thickBot="1" x14ac:dyDescent="0.35">
      <c r="A9" s="22"/>
      <c r="B9" s="462" t="s">
        <v>91</v>
      </c>
      <c r="C9" s="462"/>
      <c r="D9" s="462" t="s">
        <v>92</v>
      </c>
      <c r="E9" s="462"/>
      <c r="F9" s="462"/>
      <c r="G9" s="462"/>
      <c r="H9" s="462"/>
      <c r="I9" s="462"/>
      <c r="J9" s="46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</row>
    <row r="10" spans="1:52" ht="42.5" thickBot="1" x14ac:dyDescent="0.35">
      <c r="A10" s="22"/>
      <c r="B10" s="80" t="s">
        <v>93</v>
      </c>
      <c r="C10" s="81" t="s">
        <v>94</v>
      </c>
      <c r="D10" s="82" t="s">
        <v>95</v>
      </c>
      <c r="E10" s="83" t="s">
        <v>96</v>
      </c>
      <c r="F10" s="83" t="s">
        <v>97</v>
      </c>
      <c r="G10" s="83" t="s">
        <v>98</v>
      </c>
      <c r="H10" s="83" t="s">
        <v>99</v>
      </c>
      <c r="I10" s="83" t="s">
        <v>100</v>
      </c>
      <c r="J10" s="84" t="s">
        <v>101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</row>
    <row r="11" spans="1:52" s="93" customFormat="1" ht="44.25" customHeight="1" x14ac:dyDescent="0.3">
      <c r="A11" s="85"/>
      <c r="B11" s="86"/>
      <c r="C11" s="87"/>
      <c r="D11" s="88"/>
      <c r="E11" s="89"/>
      <c r="F11" s="89"/>
      <c r="G11" s="89"/>
      <c r="H11" s="89"/>
      <c r="I11" s="90"/>
      <c r="J11" s="91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</row>
    <row r="12" spans="1:52" x14ac:dyDescent="0.3">
      <c r="A12" s="22"/>
      <c r="B12" s="94"/>
      <c r="C12" s="95"/>
      <c r="D12" s="96"/>
      <c r="E12" s="97"/>
      <c r="F12" s="97"/>
      <c r="G12" s="97"/>
      <c r="H12" s="97"/>
      <c r="I12" s="97"/>
      <c r="J12" s="98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2" x14ac:dyDescent="0.3">
      <c r="A13" s="22"/>
      <c r="B13" s="94"/>
      <c r="C13" s="95"/>
      <c r="D13" s="96"/>
      <c r="E13" s="97"/>
      <c r="F13" s="97"/>
      <c r="G13" s="97"/>
      <c r="H13" s="97"/>
      <c r="I13" s="97"/>
      <c r="J13" s="98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spans="1:52" x14ac:dyDescent="0.3">
      <c r="A14" s="22"/>
      <c r="B14" s="94"/>
      <c r="C14" s="95"/>
      <c r="D14" s="96"/>
      <c r="E14" s="97"/>
      <c r="F14" s="97"/>
      <c r="G14" s="97"/>
      <c r="H14" s="97"/>
      <c r="I14" s="97"/>
      <c r="J14" s="98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spans="1:52" x14ac:dyDescent="0.3">
      <c r="A15" s="22"/>
      <c r="B15" s="94"/>
      <c r="C15" s="95"/>
      <c r="D15" s="96"/>
      <c r="E15" s="97"/>
      <c r="F15" s="97"/>
      <c r="G15" s="97"/>
      <c r="H15" s="97"/>
      <c r="I15" s="97"/>
      <c r="J15" s="98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</row>
    <row r="16" spans="1:52" ht="14.5" thickBot="1" x14ac:dyDescent="0.35">
      <c r="A16" s="22"/>
      <c r="B16" s="99"/>
      <c r="C16" s="100"/>
      <c r="D16" s="101"/>
      <c r="E16" s="102"/>
      <c r="F16" s="102"/>
      <c r="G16" s="102"/>
      <c r="H16" s="102"/>
      <c r="I16" s="102"/>
      <c r="J16" s="103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</row>
    <row r="17" spans="1:52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spans="1:52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  <row r="20" spans="1:52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</row>
    <row r="21" spans="1:52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2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</row>
    <row r="24" spans="1:52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2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</row>
    <row r="26" spans="1:52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</row>
    <row r="27" spans="1:52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</row>
    <row r="28" spans="1:52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</row>
    <row r="29" spans="1:52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</row>
    <row r="30" spans="1:52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</row>
    <row r="31" spans="1:52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</row>
    <row r="32" spans="1:52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</row>
    <row r="33" spans="1:52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</row>
    <row r="34" spans="1:52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</row>
    <row r="35" spans="1:52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</row>
    <row r="36" spans="1:52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</row>
    <row r="37" spans="1:52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</row>
    <row r="38" spans="1:52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</row>
    <row r="39" spans="1:52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</row>
    <row r="40" spans="1:52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</row>
    <row r="41" spans="1:52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</row>
    <row r="42" spans="1:52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</row>
    <row r="43" spans="1:52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</row>
    <row r="44" spans="1:52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</row>
    <row r="45" spans="1:52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</row>
    <row r="46" spans="1:52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</row>
    <row r="47" spans="1:52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</row>
    <row r="48" spans="1:52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</row>
    <row r="49" spans="1:52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</row>
    <row r="50" spans="1:52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</row>
    <row r="51" spans="1:52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</row>
    <row r="52" spans="1:52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</row>
    <row r="53" spans="1:52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</row>
    <row r="54" spans="1:52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</row>
    <row r="55" spans="1:52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</row>
    <row r="56" spans="1:52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</row>
    <row r="57" spans="1:52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</row>
    <row r="58" spans="1:52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</row>
    <row r="59" spans="1:52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</row>
    <row r="60" spans="1:52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</row>
    <row r="61" spans="1:52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</row>
    <row r="62" spans="1:52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</row>
    <row r="63" spans="1:52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</row>
  </sheetData>
  <mergeCells count="6">
    <mergeCell ref="D1:J1"/>
    <mergeCell ref="B3:D3"/>
    <mergeCell ref="C4:D4"/>
    <mergeCell ref="C5:D5"/>
    <mergeCell ref="B9:C9"/>
    <mergeCell ref="D9:J9"/>
  </mergeCells>
  <hyperlinks>
    <hyperlink ref="B1" location="Contents!A1" display="Back to Contents" xr:uid="{00000000-0004-0000-04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91"/>
  <sheetViews>
    <sheetView workbookViewId="0">
      <selection activeCell="C1" sqref="C1:M1"/>
    </sheetView>
  </sheetViews>
  <sheetFormatPr defaultColWidth="9" defaultRowHeight="14" x14ac:dyDescent="0.3"/>
  <cols>
    <col min="1" max="1" width="9" style="2" customWidth="1"/>
    <col min="2" max="2" width="21.453125" style="2" customWidth="1"/>
    <col min="3" max="11" width="11.08984375" style="2" customWidth="1"/>
    <col min="12" max="12" width="9" style="2" customWidth="1"/>
    <col min="13" max="16384" width="9" style="2"/>
  </cols>
  <sheetData>
    <row r="1" spans="1:42" s="1" customFormat="1" ht="15" customHeight="1" x14ac:dyDescent="0.3">
      <c r="B1" s="104" t="s">
        <v>50</v>
      </c>
      <c r="C1" s="478" t="s">
        <v>397</v>
      </c>
      <c r="D1" s="478"/>
      <c r="E1" s="478"/>
      <c r="F1" s="478"/>
      <c r="G1" s="478"/>
      <c r="H1" s="478"/>
      <c r="I1" s="478"/>
      <c r="J1" s="478"/>
      <c r="K1" s="478"/>
      <c r="L1" s="478"/>
      <c r="M1" s="478"/>
    </row>
    <row r="2" spans="1:42" ht="1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2" ht="20.149999999999999" customHeight="1" thickBot="1" x14ac:dyDescent="0.35">
      <c r="A3" s="1"/>
      <c r="B3" s="447" t="s">
        <v>102</v>
      </c>
      <c r="C3" s="447"/>
      <c r="D3" s="447"/>
      <c r="E3" s="447"/>
      <c r="F3" s="447"/>
      <c r="G3" s="1"/>
      <c r="H3" s="463" t="s">
        <v>103</v>
      </c>
      <c r="I3" s="46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2" ht="14.25" customHeight="1" thickBot="1" x14ac:dyDescent="0.35">
      <c r="A4" s="1"/>
      <c r="B4" s="105" t="s">
        <v>1</v>
      </c>
      <c r="C4" s="464" t="s">
        <v>2</v>
      </c>
      <c r="D4" s="464"/>
      <c r="E4" s="464"/>
      <c r="F4" s="464"/>
      <c r="G4" s="1"/>
      <c r="H4" s="465" t="s">
        <v>104</v>
      </c>
      <c r="I4" s="46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5.65" customHeight="1" thickBot="1" x14ac:dyDescent="0.4">
      <c r="A5" s="1"/>
      <c r="B5" s="106" t="s">
        <v>3</v>
      </c>
      <c r="C5" s="446" t="s">
        <v>365</v>
      </c>
      <c r="D5" s="446"/>
      <c r="E5" s="446"/>
      <c r="F5" s="44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2" x14ac:dyDescent="0.3">
      <c r="A7" s="1"/>
      <c r="B7" s="107" t="s">
        <v>105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2" x14ac:dyDescent="0.3">
      <c r="A8" s="1"/>
      <c r="B8" s="10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2" ht="18" thickBot="1" x14ac:dyDescent="0.4">
      <c r="A9" s="1"/>
      <c r="B9" s="108" t="s">
        <v>106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2" ht="15" customHeight="1" thickBot="1" x14ac:dyDescent="0.35">
      <c r="A10" s="1"/>
      <c r="B10" s="1"/>
      <c r="C10" s="451" t="s">
        <v>107</v>
      </c>
      <c r="D10" s="451"/>
      <c r="E10" s="451"/>
      <c r="F10" s="451"/>
      <c r="G10" s="451"/>
      <c r="H10" s="451" t="s">
        <v>108</v>
      </c>
      <c r="I10" s="451"/>
      <c r="J10" s="45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2" ht="14.5" thickBot="1" x14ac:dyDescent="0.35">
      <c r="A11" s="1"/>
      <c r="B11" s="1"/>
      <c r="C11" s="109" t="s">
        <v>109</v>
      </c>
      <c r="D11" s="110" t="s">
        <v>110</v>
      </c>
      <c r="E11" s="110" t="s">
        <v>111</v>
      </c>
      <c r="F11" s="110" t="s">
        <v>112</v>
      </c>
      <c r="G11" s="111" t="s">
        <v>113</v>
      </c>
      <c r="H11" s="112" t="s">
        <v>114</v>
      </c>
      <c r="I11" s="113" t="s">
        <v>114</v>
      </c>
      <c r="J11" s="114" t="s">
        <v>114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2" ht="15" customHeight="1" thickBot="1" x14ac:dyDescent="0.35">
      <c r="A12" s="1"/>
      <c r="B12" s="466" t="s">
        <v>115</v>
      </c>
      <c r="C12" s="466"/>
      <c r="D12" s="466"/>
      <c r="E12" s="466"/>
      <c r="F12" s="466"/>
      <c r="G12" s="466"/>
      <c r="H12" s="466"/>
      <c r="I12" s="466"/>
      <c r="J12" s="46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2" x14ac:dyDescent="0.3">
      <c r="A13" s="1"/>
      <c r="B13" s="115" t="s">
        <v>116</v>
      </c>
      <c r="C13" s="116"/>
      <c r="D13" s="117">
        <f t="shared" ref="D13:J13" si="0">SUM(D14:D17)</f>
        <v>0</v>
      </c>
      <c r="E13" s="118">
        <f t="shared" si="0"/>
        <v>0</v>
      </c>
      <c r="F13" s="117">
        <f t="shared" si="0"/>
        <v>0</v>
      </c>
      <c r="G13" s="119">
        <f t="shared" si="0"/>
        <v>0</v>
      </c>
      <c r="H13" s="118">
        <f t="shared" si="0"/>
        <v>0</v>
      </c>
      <c r="I13" s="117">
        <f t="shared" si="0"/>
        <v>0</v>
      </c>
      <c r="J13" s="119">
        <f t="shared" si="0"/>
        <v>0</v>
      </c>
      <c r="K13" s="12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2" x14ac:dyDescent="0.3">
      <c r="A14" s="1"/>
      <c r="B14" s="121" t="s">
        <v>117</v>
      </c>
      <c r="C14" s="122"/>
      <c r="D14" s="123">
        <f t="shared" ref="D14:D19" si="1">SUM(E14:J14)</f>
        <v>0</v>
      </c>
      <c r="E14" s="123"/>
      <c r="F14" s="124"/>
      <c r="G14" s="125"/>
      <c r="H14" s="123"/>
      <c r="I14" s="124"/>
      <c r="J14" s="12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2" x14ac:dyDescent="0.3">
      <c r="A15" s="1"/>
      <c r="B15" s="121" t="s">
        <v>118</v>
      </c>
      <c r="C15" s="122"/>
      <c r="D15" s="123">
        <f t="shared" si="1"/>
        <v>0</v>
      </c>
      <c r="E15" s="123"/>
      <c r="F15" s="124"/>
      <c r="G15" s="125"/>
      <c r="H15" s="123"/>
      <c r="I15" s="124"/>
      <c r="J15" s="12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2" x14ac:dyDescent="0.3">
      <c r="A16" s="1"/>
      <c r="B16" s="121" t="s">
        <v>119</v>
      </c>
      <c r="C16" s="122"/>
      <c r="D16" s="123">
        <f t="shared" si="1"/>
        <v>0</v>
      </c>
      <c r="E16" s="123"/>
      <c r="F16" s="124"/>
      <c r="G16" s="125"/>
      <c r="H16" s="123"/>
      <c r="I16" s="124"/>
      <c r="J16" s="12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x14ac:dyDescent="0.3">
      <c r="A17" s="1"/>
      <c r="B17" s="121" t="s">
        <v>120</v>
      </c>
      <c r="C17" s="122"/>
      <c r="D17" s="123">
        <f t="shared" si="1"/>
        <v>0</v>
      </c>
      <c r="E17" s="123"/>
      <c r="F17" s="124"/>
      <c r="G17" s="125"/>
      <c r="H17" s="123"/>
      <c r="I17" s="124"/>
      <c r="J17" s="12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15.25" customHeight="1" x14ac:dyDescent="0.3">
      <c r="A18" s="1"/>
      <c r="B18" s="126" t="s">
        <v>121</v>
      </c>
      <c r="C18" s="122"/>
      <c r="D18" s="123">
        <f t="shared" si="1"/>
        <v>0</v>
      </c>
      <c r="E18" s="123"/>
      <c r="F18" s="124"/>
      <c r="G18" s="125"/>
      <c r="H18" s="123"/>
      <c r="I18" s="124"/>
      <c r="J18" s="12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x14ac:dyDescent="0.3">
      <c r="A19" s="1"/>
      <c r="B19" s="127" t="s">
        <v>122</v>
      </c>
      <c r="C19" s="128"/>
      <c r="D19" s="123">
        <f t="shared" si="1"/>
        <v>0</v>
      </c>
      <c r="E19" s="129"/>
      <c r="F19" s="130"/>
      <c r="G19" s="131"/>
      <c r="H19" s="129"/>
      <c r="I19" s="130"/>
      <c r="J19" s="13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x14ac:dyDescent="0.3">
      <c r="A20" s="1"/>
      <c r="B20" s="132" t="s">
        <v>123</v>
      </c>
      <c r="C20" s="133"/>
      <c r="D20" s="134"/>
      <c r="E20" s="134"/>
      <c r="F20" s="135"/>
      <c r="G20" s="136"/>
      <c r="H20" s="137"/>
      <c r="I20" s="135"/>
      <c r="J20" s="13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4.5" thickBot="1" x14ac:dyDescent="0.35">
      <c r="A21" s="1"/>
      <c r="B21" s="138" t="s">
        <v>123</v>
      </c>
      <c r="C21" s="139"/>
      <c r="D21" s="140"/>
      <c r="E21" s="140"/>
      <c r="F21" s="141"/>
      <c r="G21" s="142"/>
      <c r="H21" s="143"/>
      <c r="I21" s="141"/>
      <c r="J21" s="14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4.5" thickBot="1" x14ac:dyDescent="0.35">
      <c r="A22" s="1"/>
      <c r="B22" s="144" t="s">
        <v>124</v>
      </c>
      <c r="C22" s="145">
        <f t="shared" ref="C22:J22" si="2">SUM(C14:C21)</f>
        <v>0</v>
      </c>
      <c r="D22" s="146">
        <f t="shared" si="2"/>
        <v>0</v>
      </c>
      <c r="E22" s="146">
        <f t="shared" si="2"/>
        <v>0</v>
      </c>
      <c r="F22" s="146">
        <f t="shared" si="2"/>
        <v>0</v>
      </c>
      <c r="G22" s="147">
        <f t="shared" si="2"/>
        <v>0</v>
      </c>
      <c r="H22" s="146">
        <f t="shared" si="2"/>
        <v>0</v>
      </c>
      <c r="I22" s="146">
        <f t="shared" si="2"/>
        <v>0</v>
      </c>
      <c r="J22" s="147">
        <f t="shared" si="2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4.5" thickBot="1" x14ac:dyDescent="0.35">
      <c r="A23" s="1"/>
      <c r="B23" s="467" t="s">
        <v>125</v>
      </c>
      <c r="C23" s="467"/>
      <c r="D23" s="467"/>
      <c r="E23" s="467"/>
      <c r="F23" s="467"/>
      <c r="G23" s="467"/>
      <c r="H23" s="467"/>
      <c r="I23" s="467"/>
      <c r="J23" s="46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.25" customHeight="1" x14ac:dyDescent="0.3">
      <c r="A24" s="1"/>
      <c r="B24" s="148" t="s">
        <v>126</v>
      </c>
      <c r="C24" s="118"/>
      <c r="D24" s="117">
        <f t="shared" ref="D24:D29" si="3">SUM(E24:J24)</f>
        <v>0</v>
      </c>
      <c r="E24" s="149"/>
      <c r="F24" s="149"/>
      <c r="G24" s="150"/>
      <c r="H24" s="118"/>
      <c r="I24" s="149"/>
      <c r="J24" s="15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x14ac:dyDescent="0.3">
      <c r="A25" s="1"/>
      <c r="B25" s="151" t="s">
        <v>127</v>
      </c>
      <c r="C25" s="137"/>
      <c r="D25" s="123">
        <f t="shared" si="3"/>
        <v>0</v>
      </c>
      <c r="E25" s="134"/>
      <c r="F25" s="135"/>
      <c r="G25" s="136"/>
      <c r="H25" s="137"/>
      <c r="I25" s="135"/>
      <c r="J25" s="13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x14ac:dyDescent="0.3">
      <c r="A26" s="1"/>
      <c r="B26" s="151" t="s">
        <v>128</v>
      </c>
      <c r="C26" s="137"/>
      <c r="D26" s="123">
        <f t="shared" si="3"/>
        <v>0</v>
      </c>
      <c r="E26" s="134"/>
      <c r="F26" s="135"/>
      <c r="G26" s="136"/>
      <c r="H26" s="137"/>
      <c r="I26" s="135"/>
      <c r="J26" s="13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x14ac:dyDescent="0.3">
      <c r="A27" s="1"/>
      <c r="B27" s="151" t="s">
        <v>129</v>
      </c>
      <c r="C27" s="137"/>
      <c r="D27" s="123">
        <f t="shared" si="3"/>
        <v>0</v>
      </c>
      <c r="E27" s="134"/>
      <c r="F27" s="135"/>
      <c r="G27" s="136"/>
      <c r="H27" s="137"/>
      <c r="I27" s="135"/>
      <c r="J27" s="13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x14ac:dyDescent="0.3">
      <c r="A28" s="1"/>
      <c r="B28" s="152" t="s">
        <v>130</v>
      </c>
      <c r="C28" s="137"/>
      <c r="D28" s="123">
        <f t="shared" si="3"/>
        <v>0</v>
      </c>
      <c r="E28" s="134"/>
      <c r="F28" s="135"/>
      <c r="G28" s="136"/>
      <c r="H28" s="137"/>
      <c r="I28" s="135"/>
      <c r="J28" s="13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x14ac:dyDescent="0.3">
      <c r="A29" s="1"/>
      <c r="B29" s="152" t="s">
        <v>122</v>
      </c>
      <c r="C29" s="137"/>
      <c r="D29" s="123">
        <f t="shared" si="3"/>
        <v>0</v>
      </c>
      <c r="E29" s="134"/>
      <c r="F29" s="135"/>
      <c r="G29" s="136"/>
      <c r="H29" s="137"/>
      <c r="I29" s="135"/>
      <c r="J29" s="13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x14ac:dyDescent="0.3">
      <c r="A30" s="1"/>
      <c r="B30" s="153"/>
      <c r="C30" s="137"/>
      <c r="D30" s="134"/>
      <c r="E30" s="134"/>
      <c r="F30" s="135"/>
      <c r="G30" s="136"/>
      <c r="H30" s="137"/>
      <c r="I30" s="135"/>
      <c r="J30" s="13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14.5" thickBot="1" x14ac:dyDescent="0.35">
      <c r="A31" s="1"/>
      <c r="B31" s="154" t="s">
        <v>123</v>
      </c>
      <c r="C31" s="155"/>
      <c r="D31" s="156"/>
      <c r="E31" s="156"/>
      <c r="F31" s="157"/>
      <c r="G31" s="158"/>
      <c r="H31" s="155"/>
      <c r="I31" s="157"/>
      <c r="J31" s="15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4.5" thickBot="1" x14ac:dyDescent="0.35">
      <c r="A32" s="1"/>
      <c r="B32" s="159" t="s">
        <v>131</v>
      </c>
      <c r="C32" s="160">
        <f t="shared" ref="C32:J32" si="4">SUM(C24:C31)</f>
        <v>0</v>
      </c>
      <c r="D32" s="161">
        <f t="shared" si="4"/>
        <v>0</v>
      </c>
      <c r="E32" s="161">
        <f t="shared" si="4"/>
        <v>0</v>
      </c>
      <c r="F32" s="162">
        <f t="shared" si="4"/>
        <v>0</v>
      </c>
      <c r="G32" s="163">
        <f t="shared" si="4"/>
        <v>0</v>
      </c>
      <c r="H32" s="164">
        <f t="shared" si="4"/>
        <v>0</v>
      </c>
      <c r="I32" s="162">
        <f t="shared" si="4"/>
        <v>0</v>
      </c>
      <c r="J32" s="163">
        <f t="shared" si="4"/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s="168" customFormat="1" ht="42.5" thickBot="1" x14ac:dyDescent="0.4">
      <c r="A33" s="17"/>
      <c r="B33" s="165" t="s">
        <v>132</v>
      </c>
      <c r="C33" s="145">
        <f t="shared" ref="C33:J33" si="5">SUM(C22,C32)</f>
        <v>0</v>
      </c>
      <c r="D33" s="166">
        <f t="shared" si="5"/>
        <v>0</v>
      </c>
      <c r="E33" s="166">
        <f t="shared" si="5"/>
        <v>0</v>
      </c>
      <c r="F33" s="166">
        <f t="shared" si="5"/>
        <v>0</v>
      </c>
      <c r="G33" s="167">
        <f t="shared" si="5"/>
        <v>0</v>
      </c>
      <c r="H33" s="146">
        <f t="shared" si="5"/>
        <v>0</v>
      </c>
      <c r="I33" s="166">
        <f t="shared" si="5"/>
        <v>0</v>
      </c>
      <c r="J33" s="167">
        <f t="shared" si="5"/>
        <v>0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</row>
    <row r="34" spans="1:41" s="168" customFormat="1" ht="14.5" thickBot="1" x14ac:dyDescent="0.4">
      <c r="A34" s="17"/>
      <c r="B34" s="466" t="s">
        <v>133</v>
      </c>
      <c r="C34" s="466"/>
      <c r="D34" s="466"/>
      <c r="E34" s="466"/>
      <c r="F34" s="466"/>
      <c r="G34" s="466"/>
      <c r="H34" s="466"/>
      <c r="I34" s="466"/>
      <c r="J34" s="466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</row>
    <row r="35" spans="1:41" s="168" customFormat="1" x14ac:dyDescent="0.3">
      <c r="A35" s="17"/>
      <c r="B35" s="148" t="s">
        <v>134</v>
      </c>
      <c r="C35" s="118"/>
      <c r="D35" s="117">
        <f>SUM(E35:J35)</f>
        <v>0</v>
      </c>
      <c r="E35" s="149"/>
      <c r="F35" s="149"/>
      <c r="G35" s="150"/>
      <c r="H35" s="118"/>
      <c r="I35" s="149"/>
      <c r="J35" s="150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</row>
    <row r="36" spans="1:41" s="168" customFormat="1" x14ac:dyDescent="0.3">
      <c r="A36" s="17"/>
      <c r="B36" s="151" t="s">
        <v>135</v>
      </c>
      <c r="C36" s="137"/>
      <c r="D36" s="123">
        <f>SUM(E36:J36)</f>
        <v>0</v>
      </c>
      <c r="E36" s="134"/>
      <c r="F36" s="135"/>
      <c r="G36" s="136"/>
      <c r="H36" s="137"/>
      <c r="I36" s="135"/>
      <c r="J36" s="136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</row>
    <row r="37" spans="1:41" s="168" customFormat="1" x14ac:dyDescent="0.3">
      <c r="A37" s="17"/>
      <c r="B37" s="151" t="s">
        <v>136</v>
      </c>
      <c r="C37" s="137"/>
      <c r="D37" s="123">
        <f>SUM(E37:J37)</f>
        <v>0</v>
      </c>
      <c r="E37" s="134"/>
      <c r="F37" s="135"/>
      <c r="G37" s="136"/>
      <c r="H37" s="137"/>
      <c r="I37" s="135"/>
      <c r="J37" s="136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</row>
    <row r="38" spans="1:41" s="168" customFormat="1" ht="14.5" thickBot="1" x14ac:dyDescent="0.4">
      <c r="A38" s="17"/>
      <c r="B38" s="154" t="s">
        <v>123</v>
      </c>
      <c r="C38" s="155"/>
      <c r="D38" s="156"/>
      <c r="E38" s="156"/>
      <c r="F38" s="157"/>
      <c r="G38" s="158"/>
      <c r="H38" s="155"/>
      <c r="I38" s="157"/>
      <c r="J38" s="158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</row>
    <row r="39" spans="1:41" s="168" customFormat="1" ht="14.5" thickBot="1" x14ac:dyDescent="0.4">
      <c r="A39" s="17"/>
      <c r="B39" s="159" t="s">
        <v>137</v>
      </c>
      <c r="C39" s="160">
        <f t="shared" ref="C39:J39" si="6">SUM(C35:C38)</f>
        <v>0</v>
      </c>
      <c r="D39" s="161">
        <f t="shared" si="6"/>
        <v>0</v>
      </c>
      <c r="E39" s="161">
        <f t="shared" si="6"/>
        <v>0</v>
      </c>
      <c r="F39" s="162">
        <f t="shared" si="6"/>
        <v>0</v>
      </c>
      <c r="G39" s="163">
        <f t="shared" si="6"/>
        <v>0</v>
      </c>
      <c r="H39" s="164">
        <f t="shared" si="6"/>
        <v>0</v>
      </c>
      <c r="I39" s="162">
        <f t="shared" si="6"/>
        <v>0</v>
      </c>
      <c r="J39" s="163">
        <f t="shared" si="6"/>
        <v>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</row>
    <row r="40" spans="1:41" s="168" customFormat="1" ht="42.5" thickBot="1" x14ac:dyDescent="0.4">
      <c r="A40" s="17"/>
      <c r="B40" s="165" t="s">
        <v>138</v>
      </c>
      <c r="C40" s="145">
        <f t="shared" ref="C40:J40" si="7">C33-C39</f>
        <v>0</v>
      </c>
      <c r="D40" s="166">
        <f t="shared" si="7"/>
        <v>0</v>
      </c>
      <c r="E40" s="166">
        <f t="shared" si="7"/>
        <v>0</v>
      </c>
      <c r="F40" s="166">
        <f t="shared" si="7"/>
        <v>0</v>
      </c>
      <c r="G40" s="167">
        <f t="shared" si="7"/>
        <v>0</v>
      </c>
      <c r="H40" s="146">
        <f t="shared" si="7"/>
        <v>0</v>
      </c>
      <c r="I40" s="166">
        <f t="shared" si="7"/>
        <v>0</v>
      </c>
      <c r="J40" s="167">
        <f t="shared" si="7"/>
        <v>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</row>
    <row r="41" spans="1:41" ht="28" x14ac:dyDescent="0.3">
      <c r="A41" s="1"/>
      <c r="B41" s="169" t="s">
        <v>139</v>
      </c>
      <c r="C41" s="170"/>
      <c r="D41" s="171"/>
      <c r="E41" s="171"/>
      <c r="F41" s="171"/>
      <c r="G41" s="172"/>
      <c r="H41" s="170"/>
      <c r="I41" s="171"/>
      <c r="J41" s="150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28.5" thickBot="1" x14ac:dyDescent="0.35">
      <c r="A42" s="1"/>
      <c r="B42" s="165" t="s">
        <v>140</v>
      </c>
      <c r="C42" s="173"/>
      <c r="D42" s="141"/>
      <c r="E42" s="141"/>
      <c r="F42" s="141"/>
      <c r="G42" s="174"/>
      <c r="H42" s="173"/>
      <c r="I42" s="141"/>
      <c r="J42" s="14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28.5" thickBot="1" x14ac:dyDescent="0.35">
      <c r="A43" s="1"/>
      <c r="B43" s="175" t="s">
        <v>141</v>
      </c>
      <c r="C43" s="160">
        <f t="shared" ref="C43:J43" si="8">IF(ISNUMBER(C41),C40/C41,0)</f>
        <v>0</v>
      </c>
      <c r="D43" s="161">
        <f t="shared" si="8"/>
        <v>0</v>
      </c>
      <c r="E43" s="161">
        <f t="shared" si="8"/>
        <v>0</v>
      </c>
      <c r="F43" s="161">
        <f t="shared" si="8"/>
        <v>0</v>
      </c>
      <c r="G43" s="176">
        <f t="shared" si="8"/>
        <v>0</v>
      </c>
      <c r="H43" s="164">
        <f t="shared" si="8"/>
        <v>0</v>
      </c>
      <c r="I43" s="161">
        <f t="shared" si="8"/>
        <v>0</v>
      </c>
      <c r="J43" s="176">
        <f t="shared" si="8"/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s="1" customFormat="1" ht="32.25" customHeight="1" x14ac:dyDescent="0.3"/>
    <row r="45" spans="1:41" ht="18" thickBot="1" x14ac:dyDescent="0.4">
      <c r="A45" s="1"/>
      <c r="B45" s="177" t="s">
        <v>142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8" thickBot="1" x14ac:dyDescent="0.4">
      <c r="A46" s="1"/>
      <c r="B46" s="177"/>
      <c r="C46" s="451" t="s">
        <v>143</v>
      </c>
      <c r="D46" s="451"/>
      <c r="E46" s="451"/>
      <c r="F46" s="451"/>
      <c r="G46" s="451"/>
      <c r="H46" s="451" t="s">
        <v>108</v>
      </c>
      <c r="I46" s="451"/>
      <c r="J46" s="45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4.5" thickBot="1" x14ac:dyDescent="0.35">
      <c r="A47" s="1"/>
      <c r="B47" s="178"/>
      <c r="C47" s="109" t="s">
        <v>109</v>
      </c>
      <c r="D47" s="110" t="s">
        <v>110</v>
      </c>
      <c r="E47" s="110" t="s">
        <v>111</v>
      </c>
      <c r="F47" s="110" t="s">
        <v>112</v>
      </c>
      <c r="G47" s="111" t="s">
        <v>113</v>
      </c>
      <c r="H47" s="112" t="s">
        <v>114</v>
      </c>
      <c r="I47" s="113" t="s">
        <v>114</v>
      </c>
      <c r="J47" s="114" t="s">
        <v>114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4.5" thickBot="1" x14ac:dyDescent="0.35">
      <c r="A48" s="1"/>
      <c r="B48" s="466" t="s">
        <v>144</v>
      </c>
      <c r="C48" s="466"/>
      <c r="D48" s="466"/>
      <c r="E48" s="466"/>
      <c r="F48" s="466"/>
      <c r="G48" s="466"/>
      <c r="H48" s="466"/>
      <c r="I48" s="466"/>
      <c r="J48" s="46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3">
      <c r="A49" s="1"/>
      <c r="B49" s="148" t="s">
        <v>145</v>
      </c>
      <c r="C49" s="118"/>
      <c r="D49" s="171"/>
      <c r="E49" s="149"/>
      <c r="F49" s="171"/>
      <c r="G49" s="5"/>
      <c r="H49" s="118"/>
      <c r="I49" s="171"/>
      <c r="J49" s="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3">
      <c r="A50" s="1"/>
      <c r="B50" s="151" t="s">
        <v>146</v>
      </c>
      <c r="C50" s="137"/>
      <c r="D50" s="135"/>
      <c r="E50" s="134"/>
      <c r="F50" s="135"/>
      <c r="G50" s="179"/>
      <c r="H50" s="137"/>
      <c r="I50" s="135"/>
      <c r="J50" s="17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3">
      <c r="A51" s="1"/>
      <c r="B51" s="151" t="s">
        <v>122</v>
      </c>
      <c r="C51" s="137"/>
      <c r="D51" s="135"/>
      <c r="E51" s="134"/>
      <c r="F51" s="135"/>
      <c r="G51" s="179"/>
      <c r="H51" s="137"/>
      <c r="I51" s="135"/>
      <c r="J51" s="179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4.5" thickBot="1" x14ac:dyDescent="0.35">
      <c r="A52" s="1"/>
      <c r="B52" s="180" t="s">
        <v>123</v>
      </c>
      <c r="C52" s="155"/>
      <c r="D52" s="157"/>
      <c r="E52" s="156"/>
      <c r="F52" s="157"/>
      <c r="G52" s="181"/>
      <c r="H52" s="155"/>
      <c r="I52" s="157"/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4.5" thickBot="1" x14ac:dyDescent="0.35">
      <c r="A53" s="1"/>
      <c r="B53" s="182" t="s">
        <v>124</v>
      </c>
      <c r="C53" s="183">
        <f t="shared" ref="C53:J53" si="9">SUM(C49:C52)</f>
        <v>0</v>
      </c>
      <c r="D53" s="183">
        <f t="shared" si="9"/>
        <v>0</v>
      </c>
      <c r="E53" s="183">
        <f t="shared" si="9"/>
        <v>0</v>
      </c>
      <c r="F53" s="183">
        <f t="shared" si="9"/>
        <v>0</v>
      </c>
      <c r="G53" s="184">
        <f t="shared" si="9"/>
        <v>0</v>
      </c>
      <c r="H53" s="185">
        <f t="shared" si="9"/>
        <v>0</v>
      </c>
      <c r="I53" s="162">
        <f t="shared" si="9"/>
        <v>0</v>
      </c>
      <c r="J53" s="163">
        <f t="shared" si="9"/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4.5" thickBot="1" x14ac:dyDescent="0.35">
      <c r="A54" s="1"/>
      <c r="B54" s="466" t="s">
        <v>147</v>
      </c>
      <c r="C54" s="466"/>
      <c r="D54" s="466"/>
      <c r="E54" s="466"/>
      <c r="F54" s="466"/>
      <c r="G54" s="466"/>
      <c r="H54" s="466"/>
      <c r="I54" s="466"/>
      <c r="J54" s="46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x14ac:dyDescent="0.3">
      <c r="A55" s="1"/>
      <c r="B55" s="148" t="s">
        <v>148</v>
      </c>
      <c r="C55" s="118"/>
      <c r="D55" s="171"/>
      <c r="E55" s="149"/>
      <c r="F55" s="171"/>
      <c r="G55" s="150"/>
      <c r="H55" s="171"/>
      <c r="I55" s="172"/>
      <c r="J55" s="150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x14ac:dyDescent="0.3">
      <c r="A56" s="1"/>
      <c r="B56" s="151" t="s">
        <v>149</v>
      </c>
      <c r="C56" s="137"/>
      <c r="D56" s="135"/>
      <c r="E56" s="134"/>
      <c r="F56" s="135"/>
      <c r="G56" s="136"/>
      <c r="H56" s="135"/>
      <c r="I56" s="186"/>
      <c r="J56" s="13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x14ac:dyDescent="0.3">
      <c r="A57" s="1"/>
      <c r="B57" s="152" t="s">
        <v>122</v>
      </c>
      <c r="C57" s="137"/>
      <c r="D57" s="135"/>
      <c r="E57" s="134"/>
      <c r="F57" s="135"/>
      <c r="G57" s="136"/>
      <c r="H57" s="135"/>
      <c r="I57" s="186"/>
      <c r="J57" s="13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4.5" thickBot="1" x14ac:dyDescent="0.35">
      <c r="A58" s="1"/>
      <c r="B58" s="180" t="s">
        <v>123</v>
      </c>
      <c r="C58" s="155"/>
      <c r="D58" s="157"/>
      <c r="E58" s="156"/>
      <c r="F58" s="157"/>
      <c r="G58" s="158"/>
      <c r="H58" s="157"/>
      <c r="I58" s="187"/>
      <c r="J58" s="158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4.5" thickBot="1" x14ac:dyDescent="0.35">
      <c r="A59" s="1"/>
      <c r="B59" s="182" t="s">
        <v>131</v>
      </c>
      <c r="C59" s="183">
        <f t="shared" ref="C59:J59" si="10">SUM(C55:C58)</f>
        <v>0</v>
      </c>
      <c r="D59" s="183">
        <f t="shared" si="10"/>
        <v>0</v>
      </c>
      <c r="E59" s="183">
        <f t="shared" si="10"/>
        <v>0</v>
      </c>
      <c r="F59" s="183">
        <f t="shared" si="10"/>
        <v>0</v>
      </c>
      <c r="G59" s="184">
        <f t="shared" si="10"/>
        <v>0</v>
      </c>
      <c r="H59" s="183">
        <f t="shared" si="10"/>
        <v>0</v>
      </c>
      <c r="I59" s="188">
        <f t="shared" si="10"/>
        <v>0</v>
      </c>
      <c r="J59" s="163">
        <f t="shared" si="10"/>
        <v>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4.5" thickBot="1" x14ac:dyDescent="0.35">
      <c r="A60" s="1"/>
      <c r="B60" s="466" t="s">
        <v>150</v>
      </c>
      <c r="C60" s="466"/>
      <c r="D60" s="466"/>
      <c r="E60" s="466"/>
      <c r="F60" s="466"/>
      <c r="G60" s="466"/>
      <c r="H60" s="466"/>
      <c r="I60" s="466"/>
      <c r="J60" s="46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x14ac:dyDescent="0.3">
      <c r="A61" s="1"/>
      <c r="B61" s="148" t="s">
        <v>151</v>
      </c>
      <c r="C61" s="118"/>
      <c r="D61" s="149"/>
      <c r="E61" s="149"/>
      <c r="F61" s="149"/>
      <c r="G61" s="150"/>
      <c r="H61" s="149"/>
      <c r="I61" s="172"/>
      <c r="J61" s="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x14ac:dyDescent="0.3">
      <c r="A62" s="1"/>
      <c r="B62" s="152" t="s">
        <v>152</v>
      </c>
      <c r="C62" s="137"/>
      <c r="D62" s="134"/>
      <c r="E62" s="134"/>
      <c r="F62" s="135"/>
      <c r="G62" s="136"/>
      <c r="H62" s="135"/>
      <c r="I62" s="186"/>
      <c r="J62" s="13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x14ac:dyDescent="0.3">
      <c r="A63" s="1"/>
      <c r="B63" s="152" t="s">
        <v>122</v>
      </c>
      <c r="C63" s="137"/>
      <c r="D63" s="134"/>
      <c r="E63" s="134"/>
      <c r="F63" s="135"/>
      <c r="G63" s="136"/>
      <c r="H63" s="135"/>
      <c r="I63" s="186"/>
      <c r="J63" s="13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x14ac:dyDescent="0.3">
      <c r="A64" s="1"/>
      <c r="B64" s="152" t="s">
        <v>123</v>
      </c>
      <c r="C64" s="137"/>
      <c r="D64" s="134"/>
      <c r="E64" s="134"/>
      <c r="F64" s="135"/>
      <c r="G64" s="136"/>
      <c r="H64" s="135"/>
      <c r="I64" s="186"/>
      <c r="J64" s="13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4.5" thickBot="1" x14ac:dyDescent="0.35">
      <c r="A65" s="1"/>
      <c r="B65" s="189" t="s">
        <v>123</v>
      </c>
      <c r="C65" s="155"/>
      <c r="D65" s="156"/>
      <c r="E65" s="156"/>
      <c r="F65" s="157"/>
      <c r="G65" s="158"/>
      <c r="H65" s="157"/>
      <c r="I65" s="187"/>
      <c r="J65" s="158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4.5" thickBot="1" x14ac:dyDescent="0.35">
      <c r="A66" s="1"/>
      <c r="B66" s="182" t="s">
        <v>153</v>
      </c>
      <c r="C66" s="190">
        <f t="shared" ref="C66:J66" si="11">SUM(C61:C65)</f>
        <v>0</v>
      </c>
      <c r="D66" s="190">
        <f t="shared" si="11"/>
        <v>0</v>
      </c>
      <c r="E66" s="190">
        <f t="shared" si="11"/>
        <v>0</v>
      </c>
      <c r="F66" s="190">
        <f t="shared" si="11"/>
        <v>0</v>
      </c>
      <c r="G66" s="191">
        <f t="shared" si="11"/>
        <v>0</v>
      </c>
      <c r="H66" s="190">
        <f t="shared" si="11"/>
        <v>0</v>
      </c>
      <c r="I66" s="192">
        <f t="shared" si="11"/>
        <v>0</v>
      </c>
      <c r="J66" s="193">
        <f t="shared" si="11"/>
        <v>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28.5" thickBot="1" x14ac:dyDescent="0.35">
      <c r="A67" s="1"/>
      <c r="B67" s="194" t="s">
        <v>154</v>
      </c>
      <c r="C67" s="195">
        <f t="shared" ref="C67:J67" si="12">SUM(C66+C59+C53)</f>
        <v>0</v>
      </c>
      <c r="D67" s="195">
        <f t="shared" si="12"/>
        <v>0</v>
      </c>
      <c r="E67" s="195">
        <f t="shared" si="12"/>
        <v>0</v>
      </c>
      <c r="F67" s="195">
        <f t="shared" si="12"/>
        <v>0</v>
      </c>
      <c r="G67" s="196">
        <f t="shared" si="12"/>
        <v>0</v>
      </c>
      <c r="H67" s="195">
        <f t="shared" si="12"/>
        <v>0</v>
      </c>
      <c r="I67" s="197">
        <f t="shared" si="12"/>
        <v>0</v>
      </c>
      <c r="J67" s="198">
        <f t="shared" si="12"/>
        <v>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28.5" thickBot="1" x14ac:dyDescent="0.35">
      <c r="A68" s="1"/>
      <c r="B68" s="199" t="s">
        <v>155</v>
      </c>
      <c r="C68" s="200"/>
      <c r="D68" s="201"/>
      <c r="E68" s="201"/>
      <c r="F68" s="201"/>
      <c r="G68" s="202"/>
      <c r="H68" s="201"/>
      <c r="I68" s="203"/>
      <c r="J68" s="20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4.5" thickBot="1" x14ac:dyDescent="0.35">
      <c r="A69" s="1"/>
      <c r="B69" s="204" t="s">
        <v>156</v>
      </c>
      <c r="C69" s="205">
        <f t="shared" ref="C69:J69" si="13">IF(C68&gt;0, C67/C68, 0)</f>
        <v>0</v>
      </c>
      <c r="D69" s="206">
        <f t="shared" si="13"/>
        <v>0</v>
      </c>
      <c r="E69" s="206">
        <f t="shared" si="13"/>
        <v>0</v>
      </c>
      <c r="F69" s="206">
        <f t="shared" si="13"/>
        <v>0</v>
      </c>
      <c r="G69" s="207">
        <f t="shared" si="13"/>
        <v>0</v>
      </c>
      <c r="H69" s="206">
        <f t="shared" si="13"/>
        <v>0</v>
      </c>
      <c r="I69" s="208">
        <f t="shared" si="13"/>
        <v>0</v>
      </c>
      <c r="J69" s="207">
        <f t="shared" si="13"/>
        <v>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4.5" thickBo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28.5" thickBot="1" x14ac:dyDescent="0.35">
      <c r="A73" s="1"/>
      <c r="B73" s="209" t="s">
        <v>157</v>
      </c>
      <c r="C73" s="210">
        <f t="shared" ref="C73:J73" si="14">C69+C43</f>
        <v>0</v>
      </c>
      <c r="D73" s="210">
        <f t="shared" si="14"/>
        <v>0</v>
      </c>
      <c r="E73" s="210">
        <f t="shared" si="14"/>
        <v>0</v>
      </c>
      <c r="F73" s="210">
        <f t="shared" si="14"/>
        <v>0</v>
      </c>
      <c r="G73" s="207">
        <f t="shared" si="14"/>
        <v>0</v>
      </c>
      <c r="H73" s="210">
        <f t="shared" si="14"/>
        <v>0</v>
      </c>
      <c r="I73" s="210">
        <f t="shared" si="14"/>
        <v>0</v>
      </c>
      <c r="J73" s="210">
        <f t="shared" si="14"/>
        <v>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</sheetData>
  <mergeCells count="15">
    <mergeCell ref="C1:M1"/>
    <mergeCell ref="B54:J54"/>
    <mergeCell ref="B60:J60"/>
    <mergeCell ref="B12:J12"/>
    <mergeCell ref="B23:J23"/>
    <mergeCell ref="B34:J34"/>
    <mergeCell ref="C46:G46"/>
    <mergeCell ref="H46:J46"/>
    <mergeCell ref="B48:J48"/>
    <mergeCell ref="C10:G10"/>
    <mergeCell ref="H10:J10"/>
    <mergeCell ref="B3:F3"/>
    <mergeCell ref="H3:I3"/>
    <mergeCell ref="C4:F4"/>
    <mergeCell ref="H4:I4"/>
  </mergeCells>
  <hyperlinks>
    <hyperlink ref="B1" location="Contents!A1" display="Back to Contents" xr:uid="{00000000-0004-0000-05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19"/>
  <sheetViews>
    <sheetView workbookViewId="0">
      <selection activeCell="C1" sqref="C1:G1"/>
    </sheetView>
  </sheetViews>
  <sheetFormatPr defaultColWidth="9.453125" defaultRowHeight="14" x14ac:dyDescent="0.3"/>
  <cols>
    <col min="1" max="1" width="9" style="22" customWidth="1"/>
    <col min="2" max="2" width="26.6328125" style="23" customWidth="1"/>
    <col min="3" max="4" width="21.453125" style="23" customWidth="1"/>
    <col min="5" max="5" width="42.1796875" style="23" customWidth="1"/>
    <col min="6" max="6" width="9.453125" style="22" customWidth="1"/>
    <col min="7" max="7" width="29" style="23" bestFit="1" customWidth="1"/>
    <col min="8" max="9" width="21.453125" style="22" customWidth="1"/>
    <col min="10" max="10" width="42.90625" style="22" customWidth="1"/>
    <col min="11" max="11" width="16.54296875" style="22" bestFit="1" customWidth="1"/>
    <col min="12" max="12" width="8.26953125" style="22" bestFit="1" customWidth="1"/>
    <col min="13" max="13" width="9.453125" style="22" customWidth="1"/>
    <col min="14" max="14" width="38.81640625" style="22" customWidth="1"/>
    <col min="15" max="15" width="9.453125" style="22" customWidth="1"/>
    <col min="16" max="16384" width="9.453125" style="22"/>
  </cols>
  <sheetData>
    <row r="1" spans="1:33" ht="14.5" x14ac:dyDescent="0.3">
      <c r="B1" s="104" t="s">
        <v>50</v>
      </c>
      <c r="C1" s="478" t="s">
        <v>397</v>
      </c>
      <c r="D1" s="478"/>
      <c r="E1" s="478"/>
      <c r="F1" s="478"/>
      <c r="G1" s="478"/>
      <c r="H1" s="491"/>
      <c r="I1" s="491"/>
      <c r="J1" s="491"/>
      <c r="K1" s="491"/>
      <c r="L1" s="491"/>
      <c r="M1" s="491"/>
      <c r="N1" s="1"/>
      <c r="O1" s="1"/>
      <c r="P1" s="1"/>
      <c r="Q1" s="1"/>
      <c r="R1" s="1"/>
      <c r="S1" s="1"/>
      <c r="T1" s="1"/>
      <c r="U1" s="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</row>
    <row r="2" spans="1:33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</row>
    <row r="3" spans="1:33" ht="18.5" thickBot="1" x14ac:dyDescent="0.35">
      <c r="A3" s="1"/>
      <c r="B3" s="447" t="s">
        <v>158</v>
      </c>
      <c r="C3" s="447"/>
      <c r="D3" s="447"/>
      <c r="E3" s="1"/>
      <c r="F3" s="1"/>
      <c r="G3" s="212" t="s">
        <v>103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</row>
    <row r="4" spans="1:33" ht="15" thickBot="1" x14ac:dyDescent="0.35">
      <c r="A4" s="1"/>
      <c r="B4" s="56" t="s">
        <v>1</v>
      </c>
      <c r="C4" s="468" t="s">
        <v>2</v>
      </c>
      <c r="D4" s="468"/>
      <c r="E4" s="1"/>
      <c r="F4" s="1"/>
      <c r="G4" s="213" t="s">
        <v>104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</row>
    <row r="5" spans="1:33" ht="15" thickBot="1" x14ac:dyDescent="0.4">
      <c r="A5" s="1"/>
      <c r="B5" s="57" t="s">
        <v>3</v>
      </c>
      <c r="C5" s="450" t="s">
        <v>365</v>
      </c>
      <c r="D5" s="450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</row>
    <row r="6" spans="1:33" ht="14.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</row>
    <row r="7" spans="1:33" ht="15" thickBot="1" x14ac:dyDescent="0.4">
      <c r="A7" s="1"/>
      <c r="B7" s="19" t="s">
        <v>159</v>
      </c>
      <c r="C7" s="1"/>
      <c r="D7" s="1"/>
      <c r="E7" s="1"/>
      <c r="F7" s="1"/>
      <c r="G7" s="214"/>
      <c r="H7" s="214"/>
      <c r="I7" s="214"/>
      <c r="J7" s="21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</row>
    <row r="8" spans="1:33" s="214" customFormat="1" ht="16" thickBot="1" x14ac:dyDescent="0.4">
      <c r="A8" s="215"/>
      <c r="B8" s="469" t="s">
        <v>160</v>
      </c>
      <c r="C8" s="469"/>
      <c r="D8" s="469"/>
      <c r="E8" s="469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</row>
    <row r="9" spans="1:33" ht="28.5" thickBot="1" x14ac:dyDescent="0.35">
      <c r="A9" s="217"/>
      <c r="B9" s="218" t="s">
        <v>161</v>
      </c>
      <c r="C9" s="218" t="s">
        <v>162</v>
      </c>
      <c r="D9" s="219" t="s">
        <v>163</v>
      </c>
      <c r="E9" s="220" t="s">
        <v>164</v>
      </c>
      <c r="F9" s="1"/>
      <c r="G9" s="214"/>
      <c r="H9" s="214"/>
      <c r="I9" s="214"/>
      <c r="J9" s="214"/>
      <c r="K9" s="1"/>
      <c r="P9" s="1"/>
      <c r="Q9" s="1"/>
      <c r="R9" s="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</row>
    <row r="10" spans="1:33" ht="28" x14ac:dyDescent="0.3">
      <c r="A10" s="221"/>
      <c r="B10" s="222" t="s">
        <v>165</v>
      </c>
      <c r="C10" s="149"/>
      <c r="D10" s="223"/>
      <c r="E10" s="5"/>
      <c r="F10" s="1"/>
      <c r="G10" s="214"/>
      <c r="H10" s="214"/>
      <c r="I10" s="214"/>
      <c r="J10" s="214"/>
      <c r="K10" s="1"/>
      <c r="P10" s="1"/>
      <c r="Q10" s="1"/>
      <c r="R10" s="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</row>
    <row r="11" spans="1:33" ht="14.5" x14ac:dyDescent="0.3">
      <c r="A11" s="217"/>
      <c r="B11" s="224" t="s">
        <v>166</v>
      </c>
      <c r="C11" s="225">
        <f>C10-C12</f>
        <v>0</v>
      </c>
      <c r="D11" s="226"/>
      <c r="E11" s="227"/>
      <c r="F11" s="1"/>
      <c r="G11" s="214"/>
      <c r="H11" s="214"/>
      <c r="I11" s="214"/>
      <c r="J11" s="214"/>
      <c r="K11" s="1"/>
      <c r="P11" s="1"/>
      <c r="Q11" s="1"/>
      <c r="R11" s="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</row>
    <row r="12" spans="1:33" ht="56" x14ac:dyDescent="0.3">
      <c r="A12" s="217"/>
      <c r="B12" s="228" t="s">
        <v>167</v>
      </c>
      <c r="C12" s="225">
        <f>IF(C10&gt;C15,C13+C15,C15-C13)</f>
        <v>0</v>
      </c>
      <c r="D12" s="226"/>
      <c r="E12" s="179"/>
      <c r="F12" s="1"/>
      <c r="G12" s="214"/>
      <c r="H12" s="214"/>
      <c r="I12" s="214"/>
      <c r="J12" s="214"/>
      <c r="K12" s="1"/>
      <c r="P12" s="1"/>
      <c r="Q12" s="1"/>
      <c r="R12" s="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</row>
    <row r="13" spans="1:33" s="24" customFormat="1" ht="112.5" thickBot="1" x14ac:dyDescent="0.35">
      <c r="A13" s="217"/>
      <c r="B13" s="229" t="s">
        <v>168</v>
      </c>
      <c r="C13" s="140"/>
      <c r="D13" s="230"/>
      <c r="E13" s="7"/>
      <c r="F13" s="1"/>
      <c r="G13" s="214"/>
      <c r="H13" s="214"/>
      <c r="I13" s="214"/>
      <c r="J13" s="214"/>
      <c r="K13" s="1"/>
      <c r="P13" s="1"/>
      <c r="Q13" s="1"/>
      <c r="R13" s="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</row>
    <row r="14" spans="1:33" s="24" customFormat="1" ht="15" thickBot="1" x14ac:dyDescent="0.35">
      <c r="A14" s="217"/>
      <c r="B14" s="217"/>
      <c r="C14" s="217"/>
      <c r="D14" s="217"/>
      <c r="E14" s="217"/>
      <c r="F14" s="1"/>
      <c r="G14" s="214"/>
      <c r="H14" s="214"/>
      <c r="I14" s="214"/>
      <c r="J14" s="214"/>
      <c r="K14" s="1"/>
      <c r="P14" s="1"/>
      <c r="Q14" s="1"/>
      <c r="R14" s="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</row>
    <row r="15" spans="1:33" ht="56" x14ac:dyDescent="0.3">
      <c r="A15" s="217"/>
      <c r="B15" s="231" t="s">
        <v>169</v>
      </c>
      <c r="C15" s="149"/>
      <c r="D15" s="223"/>
      <c r="E15" s="5"/>
      <c r="F15" s="1"/>
      <c r="G15" s="214"/>
      <c r="H15" s="214"/>
      <c r="I15" s="214"/>
      <c r="J15" s="214"/>
      <c r="K15" s="1"/>
      <c r="P15" s="1"/>
      <c r="Q15" s="1"/>
      <c r="R15" s="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</row>
    <row r="16" spans="1:33" ht="14.5" x14ac:dyDescent="0.3">
      <c r="A16" s="217"/>
      <c r="B16" s="232" t="s">
        <v>166</v>
      </c>
      <c r="C16" s="225">
        <f>C15-C17</f>
        <v>0</v>
      </c>
      <c r="D16" s="226"/>
      <c r="E16" s="227"/>
      <c r="F16" s="1"/>
      <c r="G16" s="214"/>
      <c r="H16" s="214"/>
      <c r="I16" s="214"/>
      <c r="J16" s="214"/>
      <c r="K16" s="1"/>
      <c r="P16" s="1"/>
      <c r="Q16" s="1"/>
      <c r="R16" s="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</row>
    <row r="17" spans="1:33" ht="28" x14ac:dyDescent="0.3">
      <c r="A17" s="217"/>
      <c r="B17" s="233" t="s">
        <v>170</v>
      </c>
      <c r="C17" s="225">
        <f>C18+C20</f>
        <v>0</v>
      </c>
      <c r="D17" s="226"/>
      <c r="E17" s="227"/>
      <c r="F17" s="1"/>
      <c r="G17" s="214"/>
      <c r="H17" s="214"/>
      <c r="I17" s="214"/>
      <c r="J17" s="214"/>
      <c r="K17" s="1"/>
      <c r="P17" s="1"/>
      <c r="Q17" s="1"/>
      <c r="R17" s="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</row>
    <row r="18" spans="1:33" ht="42.5" thickBot="1" x14ac:dyDescent="0.35">
      <c r="A18" s="217"/>
      <c r="B18" s="234" t="s">
        <v>171</v>
      </c>
      <c r="C18" s="140"/>
      <c r="D18" s="230"/>
      <c r="E18" s="7"/>
      <c r="F18" s="1"/>
      <c r="G18" s="214"/>
      <c r="H18" s="214"/>
      <c r="I18" s="214"/>
      <c r="J18" s="214"/>
      <c r="K18" s="1"/>
      <c r="P18" s="1"/>
      <c r="Q18" s="1"/>
      <c r="R18" s="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</row>
    <row r="19" spans="1:33" ht="15" thickBot="1" x14ac:dyDescent="0.35">
      <c r="A19" s="217"/>
      <c r="B19" s="217"/>
      <c r="C19" s="217"/>
      <c r="D19" s="217"/>
      <c r="E19" s="217"/>
      <c r="F19" s="1"/>
      <c r="G19" s="214"/>
      <c r="H19" s="214"/>
      <c r="I19" s="214"/>
      <c r="J19" s="214"/>
      <c r="K19" s="1"/>
      <c r="P19" s="1"/>
      <c r="Q19" s="1"/>
      <c r="R19" s="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</row>
    <row r="20" spans="1:33" ht="70" x14ac:dyDescent="0.3">
      <c r="A20" s="217"/>
      <c r="B20" s="169" t="s">
        <v>172</v>
      </c>
      <c r="C20" s="118"/>
      <c r="D20" s="149"/>
      <c r="E20" s="5"/>
      <c r="F20" s="1"/>
      <c r="G20" s="214"/>
      <c r="H20" s="214"/>
      <c r="I20" s="214"/>
      <c r="J20" s="214"/>
      <c r="K20" s="1"/>
      <c r="P20" s="1"/>
      <c r="Q20" s="1"/>
      <c r="R20" s="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</row>
    <row r="21" spans="1:33" ht="15" thickBot="1" x14ac:dyDescent="0.35">
      <c r="A21" s="235"/>
      <c r="B21" s="236" t="s">
        <v>166</v>
      </c>
      <c r="C21" s="237">
        <f>C20-C23</f>
        <v>0</v>
      </c>
      <c r="D21" s="238">
        <f>D23</f>
        <v>0</v>
      </c>
      <c r="E21" s="239"/>
      <c r="F21" s="1"/>
      <c r="G21" s="214"/>
      <c r="H21" s="214"/>
      <c r="I21" s="214"/>
      <c r="J21" s="214"/>
      <c r="K21" s="1"/>
      <c r="P21" s="1"/>
      <c r="Q21" s="1"/>
      <c r="R21" s="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</row>
    <row r="22" spans="1:33" ht="15" thickBot="1" x14ac:dyDescent="0.35">
      <c r="A22" s="235"/>
      <c r="B22" s="235"/>
      <c r="C22" s="235"/>
      <c r="D22" s="235"/>
      <c r="E22" s="235"/>
      <c r="F22" s="1"/>
      <c r="G22" s="214"/>
      <c r="H22" s="214"/>
      <c r="I22" s="214"/>
      <c r="J22" s="214"/>
      <c r="K22" s="1"/>
      <c r="P22" s="1"/>
      <c r="Q22" s="1"/>
      <c r="R22" s="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</row>
    <row r="23" spans="1:33" ht="42" x14ac:dyDescent="0.3">
      <c r="A23" s="235"/>
      <c r="B23" s="240" t="s">
        <v>173</v>
      </c>
      <c r="C23" s="241">
        <f>SUM(C24:C28)</f>
        <v>0</v>
      </c>
      <c r="D23" s="242">
        <f>SUM(D24:D28)</f>
        <v>0</v>
      </c>
      <c r="E23" s="243"/>
      <c r="F23" s="1"/>
      <c r="G23" s="214"/>
      <c r="H23" s="214"/>
      <c r="I23" s="214"/>
      <c r="J23" s="214"/>
      <c r="K23" s="1"/>
      <c r="P23" s="1"/>
      <c r="Q23" s="1"/>
      <c r="R23" s="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</row>
    <row r="24" spans="1:33" ht="28" x14ac:dyDescent="0.3">
      <c r="A24" s="235"/>
      <c r="B24" s="232" t="s">
        <v>174</v>
      </c>
      <c r="C24" s="244">
        <f>C30</f>
        <v>0</v>
      </c>
      <c r="D24" s="225">
        <f>D30</f>
        <v>0</v>
      </c>
      <c r="E24" s="227"/>
      <c r="F24" s="1"/>
      <c r="G24" s="214"/>
      <c r="H24" s="214"/>
      <c r="I24" s="214"/>
      <c r="J24" s="214"/>
      <c r="K24" s="1"/>
      <c r="P24" s="1"/>
      <c r="Q24" s="1"/>
      <c r="R24" s="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</row>
    <row r="25" spans="1:33" ht="28" x14ac:dyDescent="0.3">
      <c r="A25" s="235"/>
      <c r="B25" s="245" t="s">
        <v>175</v>
      </c>
      <c r="C25" s="133"/>
      <c r="D25" s="134"/>
      <c r="E25" s="179"/>
      <c r="F25" s="1"/>
      <c r="G25" s="214"/>
      <c r="H25" s="214"/>
      <c r="I25" s="214"/>
      <c r="J25" s="214"/>
      <c r="K25" s="1"/>
      <c r="P25" s="1"/>
      <c r="Q25" s="1"/>
      <c r="R25" s="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</row>
    <row r="26" spans="1:33" ht="28" x14ac:dyDescent="0.3">
      <c r="A26" s="235"/>
      <c r="B26" s="245" t="s">
        <v>176</v>
      </c>
      <c r="C26" s="133"/>
      <c r="D26" s="134"/>
      <c r="E26" s="179"/>
      <c r="F26" s="1"/>
      <c r="G26" s="214"/>
      <c r="H26" s="214"/>
      <c r="I26" s="214"/>
      <c r="J26" s="214"/>
      <c r="K26" s="1"/>
      <c r="P26" s="1"/>
      <c r="Q26" s="1"/>
      <c r="R26" s="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</row>
    <row r="27" spans="1:33" ht="28" x14ac:dyDescent="0.3">
      <c r="A27" s="235"/>
      <c r="B27" s="245" t="s">
        <v>177</v>
      </c>
      <c r="C27" s="133"/>
      <c r="D27" s="134"/>
      <c r="E27" s="179"/>
      <c r="F27" s="1"/>
      <c r="G27" s="214"/>
      <c r="H27" s="214"/>
      <c r="I27" s="214"/>
      <c r="J27" s="214"/>
      <c r="K27" s="1"/>
      <c r="P27" s="1"/>
      <c r="Q27" s="1"/>
      <c r="R27" s="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</row>
    <row r="28" spans="1:33" ht="42.5" thickBot="1" x14ac:dyDescent="0.35">
      <c r="A28" s="235"/>
      <c r="B28" s="246" t="s">
        <v>178</v>
      </c>
      <c r="C28" s="139"/>
      <c r="D28" s="140"/>
      <c r="E28" s="7"/>
      <c r="F28" s="1"/>
      <c r="G28" s="214"/>
      <c r="H28" s="214"/>
      <c r="I28" s="214"/>
      <c r="J28" s="214"/>
      <c r="K28" s="1"/>
      <c r="P28" s="1"/>
      <c r="Q28" s="1"/>
      <c r="R28" s="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</row>
    <row r="29" spans="1:33" ht="15" thickBot="1" x14ac:dyDescent="0.35">
      <c r="A29" s="235"/>
      <c r="B29" s="235"/>
      <c r="C29" s="235"/>
      <c r="D29" s="235"/>
      <c r="E29" s="235"/>
      <c r="F29" s="235"/>
      <c r="G29" s="214"/>
      <c r="H29" s="214"/>
      <c r="I29" s="214"/>
      <c r="J29" s="214"/>
      <c r="K29" s="1"/>
      <c r="P29" s="1"/>
      <c r="Q29" s="1"/>
      <c r="R29" s="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</row>
    <row r="30" spans="1:33" ht="42" x14ac:dyDescent="0.3">
      <c r="A30" s="217"/>
      <c r="B30" s="240" t="s">
        <v>179</v>
      </c>
      <c r="C30" s="241">
        <f>SUM(C31:C32)</f>
        <v>0</v>
      </c>
      <c r="D30" s="242">
        <f>SUM(D31:D32)</f>
        <v>0</v>
      </c>
      <c r="E30" s="243"/>
      <c r="F30" s="1"/>
      <c r="G30" s="214"/>
      <c r="H30" s="214"/>
      <c r="I30" s="214"/>
      <c r="J30" s="214"/>
      <c r="K30" s="1"/>
      <c r="P30" s="1"/>
      <c r="Q30" s="1"/>
      <c r="R30" s="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</row>
    <row r="31" spans="1:33" ht="56" x14ac:dyDescent="0.3">
      <c r="A31" s="217"/>
      <c r="B31" s="247" t="s">
        <v>180</v>
      </c>
      <c r="C31" s="133"/>
      <c r="D31" s="134"/>
      <c r="E31" s="179"/>
      <c r="F31" s="1"/>
      <c r="G31" s="214"/>
      <c r="H31" s="214"/>
      <c r="I31" s="214"/>
      <c r="J31" s="214"/>
      <c r="K31" s="1"/>
      <c r="P31" s="1"/>
      <c r="Q31" s="1"/>
      <c r="R31" s="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</row>
    <row r="32" spans="1:33" ht="42.5" thickBot="1" x14ac:dyDescent="0.35">
      <c r="A32" s="217"/>
      <c r="B32" s="248" t="s">
        <v>181</v>
      </c>
      <c r="C32" s="139"/>
      <c r="D32" s="140"/>
      <c r="E32" s="7"/>
      <c r="F32" s="1"/>
      <c r="G32" s="214"/>
      <c r="H32" s="214"/>
      <c r="I32" s="214"/>
      <c r="J32" s="214"/>
      <c r="K32" s="1"/>
      <c r="P32" s="1"/>
      <c r="Q32" s="1"/>
      <c r="R32" s="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</row>
    <row r="33" spans="1:33" ht="14.5" x14ac:dyDescent="0.3">
      <c r="A33" s="217"/>
      <c r="B33" s="22"/>
      <c r="C33" s="22"/>
      <c r="D33" s="22"/>
      <c r="E33" s="22"/>
      <c r="F33" s="1"/>
      <c r="G33" s="214"/>
      <c r="H33" s="214"/>
      <c r="I33" s="214"/>
      <c r="J33" s="214"/>
      <c r="K33" s="1"/>
      <c r="P33" s="1"/>
      <c r="Q33" s="1"/>
      <c r="R33" s="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</row>
    <row r="34" spans="1:33" ht="14.5" x14ac:dyDescent="0.3">
      <c r="A34" s="1"/>
      <c r="B34" s="22"/>
      <c r="C34" s="22"/>
      <c r="D34" s="22"/>
      <c r="E34" s="22"/>
      <c r="F34" s="1"/>
      <c r="G34" s="214"/>
      <c r="H34" s="214"/>
      <c r="I34" s="214"/>
      <c r="J34" s="214"/>
      <c r="K34" s="1"/>
      <c r="P34" s="1"/>
      <c r="Q34" s="1"/>
      <c r="R34" s="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</row>
    <row r="35" spans="1:33" ht="14.5" x14ac:dyDescent="0.3">
      <c r="A35" s="1"/>
      <c r="B35" s="22"/>
      <c r="C35" s="22"/>
      <c r="D35" s="22"/>
      <c r="E35" s="22"/>
      <c r="F35" s="1"/>
      <c r="G35" s="214"/>
      <c r="H35" s="214"/>
      <c r="I35" s="214"/>
      <c r="J35" s="214"/>
      <c r="K35" s="1"/>
      <c r="P35" s="1"/>
      <c r="Q35" s="1"/>
      <c r="R35" s="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</row>
    <row r="36" spans="1:33" ht="14.5" x14ac:dyDescent="0.3">
      <c r="A36" s="1"/>
      <c r="B36" s="22"/>
      <c r="C36" s="22"/>
      <c r="D36" s="22"/>
      <c r="E36" s="22"/>
      <c r="F36" s="1"/>
      <c r="G36" s="214"/>
      <c r="H36" s="214"/>
      <c r="I36" s="214"/>
      <c r="J36" s="214"/>
      <c r="K36" s="1"/>
      <c r="P36" s="1"/>
      <c r="Q36" s="1"/>
      <c r="R36" s="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</row>
    <row r="37" spans="1:33" ht="14.5" x14ac:dyDescent="0.3">
      <c r="A37" s="1"/>
      <c r="B37" s="22"/>
      <c r="C37" s="22"/>
      <c r="D37" s="22"/>
      <c r="E37" s="22"/>
      <c r="F37" s="1"/>
      <c r="G37" s="1"/>
      <c r="H37" s="1"/>
      <c r="I37" s="1"/>
      <c r="J37" s="1"/>
      <c r="K37" s="1"/>
      <c r="P37" s="1"/>
      <c r="Q37" s="1"/>
      <c r="R37" s="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</row>
    <row r="38" spans="1:33" ht="14.5" x14ac:dyDescent="0.3">
      <c r="A38" s="1"/>
      <c r="B38" s="22"/>
      <c r="C38" s="22"/>
      <c r="D38" s="22"/>
      <c r="E38" s="22"/>
      <c r="F38" s="1"/>
      <c r="G38" s="1"/>
      <c r="H38" s="1"/>
      <c r="I38" s="1"/>
      <c r="J38" s="1"/>
      <c r="K38" s="1"/>
      <c r="P38" s="1"/>
      <c r="Q38" s="1"/>
      <c r="R38" s="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</row>
    <row r="39" spans="1:33" ht="14.5" x14ac:dyDescent="0.3">
      <c r="A39" s="1"/>
      <c r="B39" s="22"/>
      <c r="C39" s="22"/>
      <c r="D39" s="22"/>
      <c r="E39" s="22"/>
      <c r="F39" s="1"/>
      <c r="G39" s="249"/>
      <c r="H39" s="1"/>
      <c r="I39" s="249"/>
      <c r="J39" s="1"/>
      <c r="K39" s="1"/>
      <c r="P39" s="1"/>
      <c r="Q39" s="1"/>
      <c r="R39" s="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</row>
    <row r="40" spans="1:33" ht="14.5" x14ac:dyDescent="0.3">
      <c r="A40" s="1"/>
      <c r="B40" s="22"/>
      <c r="C40" s="22"/>
      <c r="D40" s="22"/>
      <c r="E40" s="22"/>
      <c r="F40" s="1"/>
      <c r="G40" s="1"/>
      <c r="H40" s="1"/>
      <c r="I40" s="1"/>
      <c r="J40" s="1"/>
      <c r="K40" s="1"/>
      <c r="P40" s="1"/>
      <c r="Q40" s="1"/>
      <c r="R40" s="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</row>
    <row r="41" spans="1:33" ht="14.5" x14ac:dyDescent="0.3">
      <c r="A41" s="1"/>
      <c r="B41" s="22"/>
      <c r="C41" s="22"/>
      <c r="D41" s="22"/>
      <c r="E41" s="22"/>
      <c r="F41" s="1"/>
      <c r="G41" s="1"/>
      <c r="H41" s="1"/>
      <c r="I41" s="1"/>
      <c r="J41" s="1"/>
      <c r="K41" s="1"/>
      <c r="P41" s="1"/>
      <c r="Q41" s="1"/>
      <c r="R41" s="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</row>
    <row r="42" spans="1:33" ht="14.5" x14ac:dyDescent="0.3">
      <c r="A42" s="1"/>
      <c r="B42" s="22"/>
      <c r="C42" s="22"/>
      <c r="D42" s="22"/>
      <c r="E42" s="22"/>
      <c r="F42" s="1"/>
      <c r="G42" s="249"/>
      <c r="H42" s="1"/>
      <c r="I42" s="249"/>
      <c r="J42" s="1"/>
      <c r="K42" s="1"/>
      <c r="P42" s="1"/>
      <c r="Q42" s="1"/>
      <c r="R42" s="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</row>
    <row r="43" spans="1:33" ht="14.5" x14ac:dyDescent="0.3">
      <c r="A43" s="1"/>
      <c r="B43" s="22"/>
      <c r="C43" s="22"/>
      <c r="D43" s="22"/>
      <c r="E43" s="22"/>
      <c r="F43" s="1"/>
      <c r="G43" s="1"/>
      <c r="H43" s="1"/>
      <c r="I43" s="1"/>
      <c r="J43" s="1"/>
      <c r="K43" s="1"/>
      <c r="P43" s="1"/>
      <c r="Q43" s="1"/>
      <c r="R43" s="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</row>
    <row r="44" spans="1:33" ht="14.5" x14ac:dyDescent="0.3">
      <c r="A44" s="1"/>
      <c r="B44" s="22"/>
      <c r="C44" s="22"/>
      <c r="D44" s="22"/>
      <c r="E44" s="22"/>
      <c r="F44" s="1"/>
      <c r="G44" s="1"/>
      <c r="H44" s="1"/>
      <c r="I44" s="1"/>
      <c r="J44" s="1"/>
      <c r="K44" s="1"/>
      <c r="P44" s="1"/>
      <c r="Q44" s="1"/>
      <c r="R44" s="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</row>
    <row r="45" spans="1:33" ht="14.5" x14ac:dyDescent="0.3">
      <c r="A45" s="1"/>
      <c r="B45" s="22"/>
      <c r="C45" s="22"/>
      <c r="D45" s="22"/>
      <c r="E45" s="22"/>
      <c r="F45" s="1"/>
      <c r="G45" s="249"/>
      <c r="H45" s="1"/>
      <c r="I45" s="249"/>
      <c r="J45" s="1"/>
      <c r="K45" s="1"/>
      <c r="P45" s="1"/>
      <c r="Q45" s="1"/>
      <c r="R45" s="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</row>
    <row r="46" spans="1:33" ht="14.5" x14ac:dyDescent="0.3">
      <c r="A46" s="249"/>
      <c r="B46" s="1"/>
      <c r="C46" s="249"/>
      <c r="D46" s="1"/>
      <c r="E46" s="249"/>
      <c r="F46" s="1"/>
      <c r="G46" s="1"/>
      <c r="H46" s="1"/>
      <c r="I46" s="1"/>
      <c r="J46" s="1"/>
      <c r="K46" s="1"/>
      <c r="P46" s="1"/>
      <c r="Q46" s="1"/>
      <c r="R46" s="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</row>
    <row r="47" spans="1:33" ht="14.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</row>
    <row r="48" spans="1:33" ht="14.5" x14ac:dyDescent="0.3">
      <c r="A48" s="1"/>
      <c r="B48" s="1"/>
      <c r="C48" s="1"/>
      <c r="D48" s="1"/>
      <c r="E48" s="1"/>
      <c r="F48" s="1"/>
      <c r="G48" s="249"/>
      <c r="H48" s="1"/>
      <c r="I48" s="249"/>
      <c r="J48" s="1"/>
      <c r="K48" s="1"/>
      <c r="L48" s="1"/>
      <c r="M48" s="1"/>
      <c r="N48" s="1"/>
      <c r="O48" s="1"/>
      <c r="P48" s="1"/>
      <c r="Q48" s="1"/>
      <c r="R48" s="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</row>
    <row r="49" spans="1:33" ht="14.5" x14ac:dyDescent="0.3">
      <c r="A49" s="249"/>
      <c r="B49" s="1"/>
      <c r="C49" s="249"/>
      <c r="D49" s="1"/>
      <c r="E49" s="249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</row>
    <row r="50" spans="1:33" ht="14.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</row>
    <row r="51" spans="1:33" ht="14.5" x14ac:dyDescent="0.3">
      <c r="A51" s="1"/>
      <c r="B51" s="1"/>
      <c r="C51" s="1"/>
      <c r="D51" s="1"/>
      <c r="E51" s="1"/>
      <c r="F51" s="1"/>
      <c r="G51" s="249"/>
      <c r="H51" s="1"/>
      <c r="I51" s="249"/>
      <c r="J51" s="1"/>
      <c r="K51" s="1"/>
      <c r="L51" s="1"/>
      <c r="M51" s="1"/>
      <c r="N51" s="1"/>
      <c r="O51" s="1"/>
      <c r="P51" s="1"/>
      <c r="Q51" s="1"/>
      <c r="R51" s="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</row>
    <row r="52" spans="1:33" ht="14.5" x14ac:dyDescent="0.3">
      <c r="A52" s="249"/>
      <c r="B52" s="1"/>
      <c r="C52" s="249"/>
      <c r="D52" s="1"/>
      <c r="E52" s="249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</row>
    <row r="53" spans="1:33" ht="14.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</row>
    <row r="54" spans="1:33" ht="14.5" x14ac:dyDescent="0.3">
      <c r="A54" s="1"/>
      <c r="B54" s="1"/>
      <c r="C54" s="1"/>
      <c r="D54" s="1"/>
      <c r="E54" s="1"/>
      <c r="F54" s="1"/>
      <c r="G54" s="249"/>
      <c r="H54" s="1"/>
      <c r="I54" s="249"/>
      <c r="J54" s="1"/>
      <c r="K54" s="1"/>
      <c r="L54" s="1"/>
      <c r="M54" s="1"/>
      <c r="N54" s="1"/>
      <c r="O54" s="1"/>
      <c r="P54" s="1"/>
      <c r="Q54" s="1"/>
      <c r="R54" s="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</row>
    <row r="55" spans="1:33" ht="14.5" x14ac:dyDescent="0.3">
      <c r="A55" s="249"/>
      <c r="B55" s="1"/>
      <c r="C55" s="249"/>
      <c r="D55" s="1"/>
      <c r="E55" s="24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</row>
    <row r="56" spans="1:33" ht="14.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</row>
    <row r="57" spans="1:33" ht="14.5" x14ac:dyDescent="0.3">
      <c r="A57" s="1"/>
      <c r="B57" s="1"/>
      <c r="C57" s="1"/>
      <c r="D57" s="1"/>
      <c r="E57" s="1"/>
      <c r="F57" s="1"/>
      <c r="G57" s="249"/>
      <c r="H57" s="1"/>
      <c r="I57" s="249"/>
      <c r="J57" s="1"/>
      <c r="K57" s="1"/>
      <c r="L57" s="1"/>
      <c r="M57" s="1"/>
      <c r="N57" s="1"/>
      <c r="O57" s="1"/>
      <c r="P57" s="1"/>
      <c r="Q57" s="1"/>
      <c r="R57" s="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</row>
    <row r="58" spans="1:33" ht="14.5" x14ac:dyDescent="0.3">
      <c r="A58" s="249"/>
      <c r="B58" s="1"/>
      <c r="C58" s="249"/>
      <c r="D58" s="1"/>
      <c r="E58" s="24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</row>
    <row r="59" spans="1:33" ht="14.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</row>
    <row r="60" spans="1:33" ht="14.5" x14ac:dyDescent="0.3">
      <c r="A60" s="1"/>
      <c r="B60" s="1"/>
      <c r="C60" s="1"/>
      <c r="D60" s="1"/>
      <c r="E60" s="1"/>
      <c r="F60" s="1"/>
      <c r="G60" s="249"/>
      <c r="H60" s="1"/>
      <c r="I60" s="249"/>
      <c r="J60" s="1"/>
      <c r="K60" s="1"/>
      <c r="L60" s="1"/>
      <c r="M60" s="1"/>
      <c r="N60" s="1"/>
      <c r="O60" s="1"/>
      <c r="P60" s="1"/>
      <c r="Q60" s="1"/>
      <c r="R60" s="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</row>
    <row r="61" spans="1:33" ht="14.5" x14ac:dyDescent="0.3">
      <c r="A61" s="249"/>
      <c r="B61" s="1"/>
      <c r="C61" s="249"/>
      <c r="D61" s="1"/>
      <c r="E61" s="249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</row>
    <row r="62" spans="1:33" ht="14.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</row>
    <row r="63" spans="1:33" ht="14.5" x14ac:dyDescent="0.3">
      <c r="A63" s="1"/>
      <c r="B63" s="1"/>
      <c r="C63" s="1"/>
      <c r="D63" s="1"/>
      <c r="E63" s="1"/>
      <c r="F63" s="1"/>
      <c r="G63" s="249"/>
      <c r="H63" s="1"/>
      <c r="I63" s="249"/>
      <c r="J63" s="1"/>
      <c r="K63" s="1"/>
      <c r="L63" s="1"/>
      <c r="M63" s="1"/>
      <c r="N63" s="1"/>
      <c r="O63" s="1"/>
      <c r="P63" s="1"/>
      <c r="Q63" s="1"/>
      <c r="R63" s="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</row>
    <row r="64" spans="1:33" ht="14.5" x14ac:dyDescent="0.3">
      <c r="A64" s="249"/>
      <c r="B64" s="1"/>
      <c r="C64" s="249"/>
      <c r="D64" s="1"/>
      <c r="E64" s="249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</row>
    <row r="65" spans="1:33" ht="14.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</row>
    <row r="66" spans="1:33" ht="14.5" x14ac:dyDescent="0.3">
      <c r="A66" s="1"/>
      <c r="B66" s="1"/>
      <c r="C66" s="1"/>
      <c r="D66" s="1"/>
      <c r="E66" s="1"/>
      <c r="F66" s="1"/>
      <c r="G66" s="249"/>
      <c r="H66" s="1"/>
      <c r="I66" s="249"/>
      <c r="J66" s="1"/>
      <c r="K66" s="1"/>
      <c r="L66" s="1"/>
      <c r="M66" s="1"/>
      <c r="N66" s="1"/>
      <c r="O66" s="1"/>
      <c r="P66" s="1"/>
      <c r="Q66" s="1"/>
      <c r="R66" s="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</row>
    <row r="67" spans="1:33" ht="14.5" x14ac:dyDescent="0.3">
      <c r="A67" s="249"/>
      <c r="B67" s="1"/>
      <c r="C67" s="249"/>
      <c r="D67" s="1"/>
      <c r="E67" s="249"/>
      <c r="F67" s="1"/>
      <c r="G67" s="250"/>
      <c r="H67" s="211"/>
      <c r="I67" s="211"/>
      <c r="J67" s="1"/>
      <c r="K67" s="1"/>
      <c r="L67" s="1"/>
      <c r="M67" s="1"/>
      <c r="N67" s="1"/>
      <c r="O67" s="1"/>
      <c r="P67" s="1"/>
      <c r="Q67" s="1"/>
      <c r="R67" s="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</row>
    <row r="68" spans="1:33" ht="14.5" x14ac:dyDescent="0.3">
      <c r="A68" s="1"/>
      <c r="B68" s="1"/>
      <c r="C68" s="1"/>
      <c r="D68" s="1"/>
      <c r="E68" s="1"/>
      <c r="F68" s="1"/>
      <c r="G68" s="250"/>
      <c r="H68" s="211"/>
      <c r="I68" s="211"/>
      <c r="J68" s="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</row>
    <row r="69" spans="1:33" ht="14.5" x14ac:dyDescent="0.3">
      <c r="A69" s="1"/>
      <c r="B69" s="1"/>
      <c r="C69" s="1"/>
      <c r="D69" s="1"/>
      <c r="E69" s="1"/>
      <c r="F69" s="1"/>
      <c r="G69" s="250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</row>
    <row r="70" spans="1:33" ht="14.5" x14ac:dyDescent="0.3">
      <c r="A70" s="211"/>
      <c r="B70" s="250"/>
      <c r="C70" s="250"/>
      <c r="D70" s="250"/>
      <c r="E70" s="250"/>
      <c r="F70" s="211"/>
      <c r="G70" s="250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</row>
    <row r="71" spans="1:33" ht="14.5" x14ac:dyDescent="0.3">
      <c r="A71" s="211"/>
      <c r="B71" s="250"/>
      <c r="C71" s="250"/>
      <c r="D71" s="250"/>
      <c r="E71" s="250"/>
      <c r="F71" s="211"/>
      <c r="G71" s="250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</row>
    <row r="72" spans="1:33" ht="14.5" x14ac:dyDescent="0.3">
      <c r="A72" s="211"/>
      <c r="B72" s="250"/>
      <c r="C72" s="250"/>
      <c r="D72" s="250"/>
      <c r="E72" s="250"/>
      <c r="F72" s="211"/>
      <c r="G72" s="250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</row>
    <row r="73" spans="1:33" ht="14.5" x14ac:dyDescent="0.3">
      <c r="A73" s="211"/>
      <c r="B73" s="250"/>
      <c r="C73" s="250"/>
      <c r="D73" s="250"/>
      <c r="E73" s="250"/>
      <c r="F73" s="211"/>
      <c r="G73" s="250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</row>
    <row r="74" spans="1:33" ht="14.5" x14ac:dyDescent="0.3">
      <c r="A74" s="211"/>
      <c r="B74" s="250"/>
      <c r="C74" s="250"/>
      <c r="D74" s="250"/>
      <c r="E74" s="250"/>
      <c r="F74" s="211"/>
      <c r="G74" s="250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</row>
    <row r="75" spans="1:33" ht="14.5" x14ac:dyDescent="0.3">
      <c r="A75" s="211"/>
      <c r="B75" s="250"/>
      <c r="C75" s="250"/>
      <c r="D75" s="250"/>
      <c r="E75" s="250"/>
      <c r="F75" s="211"/>
      <c r="G75" s="250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  <c r="AG75" s="211"/>
    </row>
    <row r="76" spans="1:33" ht="14.5" x14ac:dyDescent="0.3">
      <c r="A76" s="211"/>
      <c r="B76" s="250"/>
      <c r="C76" s="250"/>
      <c r="D76" s="250"/>
      <c r="E76" s="250"/>
      <c r="F76" s="211"/>
      <c r="G76" s="250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</row>
    <row r="77" spans="1:33" ht="14.5" x14ac:dyDescent="0.3">
      <c r="A77" s="211"/>
      <c r="B77" s="250"/>
      <c r="C77" s="250"/>
      <c r="D77" s="250"/>
      <c r="E77" s="250"/>
      <c r="F77" s="211"/>
      <c r="G77" s="250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</row>
    <row r="78" spans="1:33" ht="14.5" x14ac:dyDescent="0.3">
      <c r="A78" s="211"/>
      <c r="B78" s="250"/>
      <c r="C78" s="250"/>
      <c r="D78" s="250"/>
      <c r="E78" s="250"/>
      <c r="F78" s="211"/>
      <c r="G78" s="250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</row>
    <row r="79" spans="1:33" ht="14.5" x14ac:dyDescent="0.3">
      <c r="A79" s="211"/>
      <c r="B79" s="250"/>
      <c r="C79" s="250"/>
      <c r="D79" s="250"/>
      <c r="E79" s="250"/>
      <c r="F79" s="211"/>
      <c r="G79" s="250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</row>
    <row r="80" spans="1:33" ht="14.5" x14ac:dyDescent="0.3">
      <c r="A80" s="211"/>
      <c r="B80" s="250"/>
      <c r="C80" s="250"/>
      <c r="D80" s="250"/>
      <c r="E80" s="250"/>
      <c r="F80" s="211"/>
      <c r="G80" s="250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</row>
    <row r="81" spans="1:33" ht="14.5" x14ac:dyDescent="0.3">
      <c r="A81" s="211"/>
      <c r="B81" s="250"/>
      <c r="C81" s="250"/>
      <c r="D81" s="250"/>
      <c r="E81" s="250"/>
      <c r="F81" s="211"/>
      <c r="G81" s="250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</row>
    <row r="82" spans="1:33" ht="14.5" x14ac:dyDescent="0.3">
      <c r="A82" s="211"/>
      <c r="B82" s="250"/>
      <c r="C82" s="250"/>
      <c r="D82" s="250"/>
      <c r="E82" s="250"/>
      <c r="F82" s="211"/>
      <c r="G82" s="250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</row>
    <row r="83" spans="1:33" ht="14.5" x14ac:dyDescent="0.3">
      <c r="A83" s="211"/>
      <c r="B83" s="250"/>
      <c r="C83" s="250"/>
      <c r="D83" s="250"/>
      <c r="E83" s="250"/>
      <c r="F83" s="211"/>
      <c r="G83" s="250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</row>
    <row r="84" spans="1:33" ht="14.5" x14ac:dyDescent="0.3">
      <c r="A84" s="211"/>
      <c r="B84" s="250"/>
      <c r="C84" s="250"/>
      <c r="D84" s="250"/>
      <c r="E84" s="250"/>
      <c r="F84" s="211"/>
      <c r="G84" s="250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  <c r="AG84" s="211"/>
    </row>
    <row r="85" spans="1:33" ht="14.5" x14ac:dyDescent="0.3">
      <c r="A85" s="211"/>
      <c r="B85" s="250"/>
      <c r="C85" s="250"/>
      <c r="D85" s="250"/>
      <c r="E85" s="250"/>
      <c r="F85" s="211"/>
      <c r="G85" s="250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</row>
    <row r="86" spans="1:33" ht="14.5" x14ac:dyDescent="0.3">
      <c r="A86" s="211"/>
      <c r="B86" s="250"/>
      <c r="C86" s="250"/>
      <c r="D86" s="250"/>
      <c r="E86" s="250"/>
      <c r="F86" s="211"/>
      <c r="G86" s="250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</row>
    <row r="87" spans="1:33" ht="14.5" x14ac:dyDescent="0.3">
      <c r="A87" s="211"/>
      <c r="B87" s="250"/>
      <c r="C87" s="250"/>
      <c r="D87" s="250"/>
      <c r="E87" s="250"/>
      <c r="F87" s="211"/>
      <c r="G87" s="250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</row>
    <row r="88" spans="1:33" ht="14.5" x14ac:dyDescent="0.3">
      <c r="A88" s="211"/>
      <c r="B88" s="250"/>
      <c r="C88" s="250"/>
      <c r="D88" s="250"/>
      <c r="E88" s="250"/>
      <c r="F88" s="211"/>
      <c r="G88" s="250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</row>
    <row r="89" spans="1:33" ht="14.5" x14ac:dyDescent="0.3">
      <c r="A89" s="211"/>
      <c r="B89" s="250"/>
      <c r="C89" s="250"/>
      <c r="D89" s="250"/>
      <c r="E89" s="250"/>
      <c r="F89" s="211"/>
      <c r="G89" s="250"/>
      <c r="H89" s="211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</row>
    <row r="90" spans="1:33" ht="14.5" x14ac:dyDescent="0.3">
      <c r="A90" s="211"/>
      <c r="B90" s="250"/>
      <c r="C90" s="250"/>
      <c r="D90" s="250"/>
      <c r="E90" s="250"/>
      <c r="F90" s="211"/>
      <c r="G90" s="250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</row>
    <row r="91" spans="1:33" ht="14.5" x14ac:dyDescent="0.3">
      <c r="A91" s="211"/>
      <c r="B91" s="250"/>
      <c r="C91" s="250"/>
      <c r="D91" s="250"/>
      <c r="E91" s="250"/>
      <c r="F91" s="211"/>
      <c r="G91" s="250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</row>
    <row r="92" spans="1:33" ht="14.5" x14ac:dyDescent="0.3">
      <c r="A92" s="211"/>
      <c r="B92" s="250"/>
      <c r="C92" s="250"/>
      <c r="D92" s="250"/>
      <c r="E92" s="250"/>
      <c r="F92" s="211"/>
      <c r="G92" s="250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</row>
    <row r="93" spans="1:33" ht="14.5" x14ac:dyDescent="0.3">
      <c r="A93" s="211"/>
      <c r="B93" s="250"/>
      <c r="C93" s="250"/>
      <c r="D93" s="250"/>
      <c r="E93" s="250"/>
      <c r="F93" s="211"/>
      <c r="G93" s="250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</row>
    <row r="94" spans="1:33" ht="14.5" x14ac:dyDescent="0.3">
      <c r="A94" s="211"/>
      <c r="B94" s="250"/>
      <c r="C94" s="250"/>
      <c r="D94" s="250"/>
      <c r="E94" s="250"/>
      <c r="F94" s="211"/>
      <c r="G94" s="250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</row>
    <row r="95" spans="1:33" ht="14.5" x14ac:dyDescent="0.3">
      <c r="A95" s="211"/>
      <c r="B95" s="250"/>
      <c r="C95" s="250"/>
      <c r="D95" s="250"/>
      <c r="E95" s="250"/>
      <c r="F95" s="211"/>
      <c r="G95" s="250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</row>
    <row r="96" spans="1:33" ht="14.5" x14ac:dyDescent="0.3">
      <c r="A96" s="211"/>
      <c r="B96" s="250"/>
      <c r="C96" s="250"/>
      <c r="D96" s="250"/>
      <c r="E96" s="250"/>
      <c r="F96" s="211"/>
      <c r="G96" s="250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</row>
    <row r="97" spans="1:26" ht="14.5" x14ac:dyDescent="0.3">
      <c r="A97" s="211"/>
      <c r="B97" s="250"/>
      <c r="C97" s="250"/>
      <c r="D97" s="250"/>
      <c r="E97" s="250"/>
      <c r="F97" s="211"/>
      <c r="G97" s="250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</row>
    <row r="98" spans="1:26" ht="14.5" x14ac:dyDescent="0.3">
      <c r="A98" s="211"/>
      <c r="B98" s="250"/>
      <c r="C98" s="250"/>
      <c r="D98" s="250"/>
      <c r="E98" s="250"/>
      <c r="F98" s="211"/>
      <c r="G98" s="250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</row>
    <row r="99" spans="1:26" ht="14.5" x14ac:dyDescent="0.3">
      <c r="A99" s="211"/>
      <c r="B99" s="250"/>
      <c r="C99" s="250"/>
      <c r="D99" s="250"/>
      <c r="E99" s="250"/>
      <c r="F99" s="211"/>
      <c r="G99" s="250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</row>
    <row r="100" spans="1:26" ht="14.5" x14ac:dyDescent="0.3">
      <c r="A100" s="211"/>
      <c r="B100" s="250"/>
      <c r="C100" s="250"/>
      <c r="D100" s="250"/>
      <c r="E100" s="250"/>
      <c r="F100" s="211"/>
      <c r="G100" s="250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</row>
    <row r="101" spans="1:26" ht="14.5" x14ac:dyDescent="0.3">
      <c r="A101" s="211"/>
      <c r="B101" s="250"/>
      <c r="C101" s="250"/>
      <c r="D101" s="250"/>
      <c r="E101" s="250"/>
      <c r="F101" s="211"/>
      <c r="G101" s="250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</row>
    <row r="102" spans="1:26" ht="14.5" x14ac:dyDescent="0.3">
      <c r="A102" s="211"/>
      <c r="B102" s="250"/>
      <c r="C102" s="250"/>
      <c r="D102" s="250"/>
      <c r="E102" s="250"/>
      <c r="F102" s="211"/>
      <c r="G102" s="250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</row>
    <row r="103" spans="1:26" ht="14.5" x14ac:dyDescent="0.3">
      <c r="A103" s="211"/>
      <c r="B103" s="250"/>
      <c r="C103" s="250"/>
      <c r="D103" s="250"/>
      <c r="E103" s="250"/>
      <c r="F103" s="211"/>
      <c r="G103" s="250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</row>
    <row r="104" spans="1:26" ht="14.5" x14ac:dyDescent="0.3">
      <c r="A104" s="211"/>
      <c r="B104" s="250"/>
      <c r="C104" s="250"/>
      <c r="D104" s="250"/>
      <c r="E104" s="250"/>
      <c r="F104" s="211"/>
      <c r="G104" s="250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</row>
    <row r="105" spans="1:26" ht="14.5" x14ac:dyDescent="0.3">
      <c r="A105" s="211"/>
      <c r="B105" s="250"/>
      <c r="C105" s="250"/>
      <c r="D105" s="250"/>
      <c r="E105" s="250"/>
      <c r="F105" s="211"/>
      <c r="G105" s="250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</row>
    <row r="106" spans="1:26" ht="14.5" x14ac:dyDescent="0.3">
      <c r="A106" s="211"/>
      <c r="B106" s="250"/>
      <c r="C106" s="250"/>
      <c r="D106" s="250"/>
      <c r="E106" s="250"/>
      <c r="F106" s="211"/>
      <c r="G106" s="250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</row>
    <row r="107" spans="1:26" ht="14.5" x14ac:dyDescent="0.3">
      <c r="A107" s="211"/>
      <c r="B107" s="250"/>
      <c r="C107" s="250"/>
      <c r="D107" s="250"/>
      <c r="E107" s="250"/>
      <c r="F107" s="211"/>
      <c r="G107" s="250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</row>
    <row r="108" spans="1:26" ht="14.5" x14ac:dyDescent="0.3">
      <c r="A108" s="211"/>
      <c r="B108" s="250"/>
      <c r="C108" s="250"/>
      <c r="D108" s="250"/>
      <c r="E108" s="250"/>
      <c r="F108" s="211"/>
      <c r="G108" s="250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</row>
    <row r="109" spans="1:26" ht="14.5" x14ac:dyDescent="0.3">
      <c r="A109" s="211"/>
      <c r="B109" s="250"/>
      <c r="C109" s="250"/>
      <c r="D109" s="250"/>
      <c r="E109" s="250"/>
      <c r="F109" s="211"/>
      <c r="G109" s="250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  <c r="X109" s="211"/>
      <c r="Y109" s="211"/>
      <c r="Z109" s="211"/>
    </row>
    <row r="110" spans="1:26" ht="14.5" x14ac:dyDescent="0.3">
      <c r="A110" s="211"/>
      <c r="B110" s="250"/>
      <c r="C110" s="250"/>
      <c r="D110" s="250"/>
      <c r="E110" s="250"/>
      <c r="F110" s="211"/>
      <c r="J110" s="211"/>
      <c r="K110" s="211"/>
      <c r="L110" s="211"/>
      <c r="M110" s="211"/>
      <c r="N110" s="211"/>
      <c r="O110" s="211"/>
      <c r="P110" s="211"/>
      <c r="Q110" s="211"/>
      <c r="R110" s="211"/>
      <c r="S110" s="211"/>
      <c r="T110" s="211"/>
      <c r="U110" s="211"/>
      <c r="V110" s="211"/>
      <c r="W110" s="211"/>
      <c r="X110" s="211"/>
      <c r="Y110" s="211"/>
      <c r="Z110" s="211"/>
    </row>
    <row r="111" spans="1:26" ht="14.5" x14ac:dyDescent="0.3">
      <c r="A111" s="211"/>
      <c r="B111" s="250"/>
      <c r="C111" s="250"/>
      <c r="D111" s="250"/>
      <c r="E111" s="250"/>
      <c r="F111" s="211"/>
      <c r="J111" s="211"/>
      <c r="K111" s="211"/>
      <c r="L111" s="211"/>
      <c r="M111" s="211"/>
      <c r="N111" s="211"/>
      <c r="O111" s="211"/>
      <c r="P111" s="211"/>
      <c r="Q111" s="211"/>
      <c r="R111" s="211"/>
      <c r="S111" s="211"/>
      <c r="T111" s="211"/>
      <c r="U111" s="211"/>
      <c r="V111" s="211"/>
      <c r="W111" s="211"/>
      <c r="X111" s="211"/>
      <c r="Y111" s="211"/>
      <c r="Z111" s="211"/>
    </row>
    <row r="112" spans="1:26" ht="14.5" x14ac:dyDescent="0.3">
      <c r="A112" s="211"/>
      <c r="B112" s="250"/>
      <c r="C112" s="250"/>
      <c r="D112" s="250"/>
      <c r="E112" s="250"/>
      <c r="F112" s="211"/>
      <c r="K112" s="211"/>
      <c r="L112" s="211"/>
      <c r="M112" s="211"/>
      <c r="N112" s="211"/>
      <c r="O112" s="211"/>
      <c r="P112" s="211"/>
      <c r="Q112" s="211"/>
      <c r="R112" s="211"/>
      <c r="S112" s="211"/>
      <c r="T112" s="211"/>
      <c r="U112" s="211"/>
      <c r="V112" s="211"/>
      <c r="W112" s="211"/>
      <c r="X112" s="211"/>
      <c r="Y112" s="211"/>
      <c r="Z112" s="211"/>
    </row>
    <row r="113" spans="1:26" ht="14.5" x14ac:dyDescent="0.3">
      <c r="A113" s="211"/>
      <c r="B113" s="250"/>
      <c r="C113" s="250"/>
      <c r="D113" s="250"/>
      <c r="E113" s="250"/>
      <c r="F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</row>
    <row r="114" spans="1:26" ht="14.5" x14ac:dyDescent="0.3">
      <c r="A114" s="211"/>
      <c r="B114" s="250"/>
      <c r="C114" s="250"/>
      <c r="D114" s="250"/>
      <c r="E114" s="250"/>
      <c r="F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</row>
    <row r="115" spans="1:26" ht="14.5" x14ac:dyDescent="0.3">
      <c r="A115" s="211"/>
      <c r="B115" s="250"/>
      <c r="C115" s="250"/>
      <c r="D115" s="250"/>
      <c r="E115" s="250"/>
      <c r="F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</row>
    <row r="116" spans="1:26" ht="14.5" x14ac:dyDescent="0.3">
      <c r="A116" s="211"/>
      <c r="B116" s="250"/>
      <c r="C116" s="250"/>
      <c r="D116" s="250"/>
      <c r="E116" s="250"/>
      <c r="F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</row>
    <row r="117" spans="1:26" ht="14.5" x14ac:dyDescent="0.3">
      <c r="A117" s="211"/>
      <c r="F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</row>
    <row r="118" spans="1:26" ht="14.5" x14ac:dyDescent="0.3">
      <c r="A118" s="211"/>
      <c r="F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</row>
    <row r="119" spans="1:26" ht="14.5" x14ac:dyDescent="0.3">
      <c r="A119" s="211"/>
      <c r="F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</row>
  </sheetData>
  <mergeCells count="5">
    <mergeCell ref="B3:D3"/>
    <mergeCell ref="C4:D4"/>
    <mergeCell ref="C5:D5"/>
    <mergeCell ref="B8:E8"/>
    <mergeCell ref="C1:G1"/>
  </mergeCells>
  <conditionalFormatting sqref="C11 C16 C21:D21">
    <cfRule type="cellIs" dxfId="1" priority="1" stopIfTrue="1" operator="notEqual">
      <formula>0</formula>
    </cfRule>
  </conditionalFormatting>
  <hyperlinks>
    <hyperlink ref="B1" location="Contents!A1" display="Back to Contents" xr:uid="{00000000-0004-0000-06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Z62"/>
  <sheetViews>
    <sheetView workbookViewId="0">
      <selection activeCell="G4" sqref="G4"/>
    </sheetView>
  </sheetViews>
  <sheetFormatPr defaultColWidth="9.453125" defaultRowHeight="14" x14ac:dyDescent="0.3"/>
  <cols>
    <col min="1" max="1" width="9" style="23" customWidth="1"/>
    <col min="2" max="18" width="21.453125" style="23" customWidth="1"/>
    <col min="19" max="19" width="9.453125" style="23" customWidth="1"/>
    <col min="20" max="16384" width="9.453125" style="23"/>
  </cols>
  <sheetData>
    <row r="1" spans="1:52" s="22" customFormat="1" ht="15" customHeight="1" x14ac:dyDescent="0.3">
      <c r="B1" s="25" t="s">
        <v>50</v>
      </c>
      <c r="D1" s="478" t="s">
        <v>397</v>
      </c>
      <c r="E1" s="478"/>
      <c r="F1" s="478"/>
      <c r="G1" s="478"/>
      <c r="H1" s="478"/>
    </row>
    <row r="2" spans="1:52" ht="15" customHeight="1" thickBo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</row>
    <row r="3" spans="1:52" ht="20.149999999999999" customHeight="1" thickBot="1" x14ac:dyDescent="0.35">
      <c r="A3" s="22"/>
      <c r="B3" s="447" t="s">
        <v>182</v>
      </c>
      <c r="C3" s="447"/>
      <c r="D3" s="447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</row>
    <row r="4" spans="1:52" ht="13.5" customHeight="1" x14ac:dyDescent="0.3">
      <c r="A4" s="22"/>
      <c r="B4" s="251" t="s">
        <v>1</v>
      </c>
      <c r="C4" s="458" t="s">
        <v>2</v>
      </c>
      <c r="D4" s="458"/>
      <c r="E4" s="22"/>
      <c r="F4" s="22"/>
      <c r="G4" s="1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</row>
    <row r="5" spans="1:52" ht="14.25" customHeight="1" thickBot="1" x14ac:dyDescent="0.4">
      <c r="A5" s="22"/>
      <c r="B5" s="252" t="s">
        <v>3</v>
      </c>
      <c r="C5" s="450" t="s">
        <v>365</v>
      </c>
      <c r="D5" s="450"/>
      <c r="E5" s="22"/>
      <c r="F5" s="22"/>
      <c r="G5" s="1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52" ht="14.25" customHeight="1" x14ac:dyDescent="0.3">
      <c r="A6" s="22"/>
      <c r="B6" s="24"/>
      <c r="C6" s="214"/>
      <c r="D6" s="214"/>
      <c r="E6" s="22"/>
      <c r="F6" s="22"/>
      <c r="G6" s="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ht="14.25" customHeight="1" x14ac:dyDescent="0.3">
      <c r="A7" s="22"/>
      <c r="B7" s="69" t="s">
        <v>55</v>
      </c>
      <c r="C7" s="214"/>
      <c r="D7" s="214"/>
      <c r="E7" s="22"/>
      <c r="F7" s="22"/>
      <c r="G7" s="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 spans="1:52" ht="14.25" customHeight="1" thickBot="1" x14ac:dyDescent="0.4">
      <c r="A8" s="22"/>
      <c r="B8" s="22"/>
      <c r="C8" s="1"/>
      <c r="D8" s="1"/>
      <c r="E8" s="1"/>
      <c r="F8" s="1"/>
      <c r="G8" s="1"/>
      <c r="H8" s="22"/>
      <c r="I8" s="22"/>
      <c r="J8" s="22"/>
      <c r="K8" s="253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2" ht="18" customHeight="1" thickBot="1" x14ac:dyDescent="0.35">
      <c r="A9" s="22"/>
      <c r="B9" s="451" t="s">
        <v>183</v>
      </c>
      <c r="C9" s="451"/>
      <c r="D9" s="451"/>
      <c r="E9" s="451"/>
      <c r="F9" s="451"/>
      <c r="G9" s="451"/>
      <c r="H9" s="451"/>
      <c r="I9" s="451" t="s">
        <v>184</v>
      </c>
      <c r="J9" s="451"/>
      <c r="K9" s="451"/>
      <c r="L9" s="451"/>
      <c r="M9" s="451"/>
      <c r="N9" s="451"/>
      <c r="O9" s="451"/>
      <c r="P9" s="451"/>
      <c r="Q9" s="451"/>
      <c r="R9" s="451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</row>
    <row r="10" spans="1:52" ht="70.5" thickBot="1" x14ac:dyDescent="0.35">
      <c r="A10" s="22"/>
      <c r="B10" s="254" t="s">
        <v>185</v>
      </c>
      <c r="C10" s="255" t="s">
        <v>186</v>
      </c>
      <c r="D10" s="255" t="s">
        <v>187</v>
      </c>
      <c r="E10" s="255" t="s">
        <v>188</v>
      </c>
      <c r="F10" s="255" t="s">
        <v>189</v>
      </c>
      <c r="G10" s="255" t="s">
        <v>190</v>
      </c>
      <c r="H10" s="256" t="s">
        <v>191</v>
      </c>
      <c r="I10" s="257" t="s">
        <v>192</v>
      </c>
      <c r="J10" s="258" t="s">
        <v>193</v>
      </c>
      <c r="K10" s="258" t="s">
        <v>194</v>
      </c>
      <c r="L10" s="258" t="s">
        <v>195</v>
      </c>
      <c r="M10" s="258" t="s">
        <v>196</v>
      </c>
      <c r="N10" s="258" t="s">
        <v>103</v>
      </c>
      <c r="O10" s="258" t="s">
        <v>197</v>
      </c>
      <c r="P10" s="258" t="s">
        <v>198</v>
      </c>
      <c r="Q10" s="258" t="s">
        <v>199</v>
      </c>
      <c r="R10" s="256" t="s">
        <v>200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</row>
    <row r="11" spans="1:52" s="93" customFormat="1" ht="14.5" x14ac:dyDescent="0.35">
      <c r="A11" s="40"/>
      <c r="B11" s="259"/>
      <c r="C11" s="260"/>
      <c r="D11" s="260"/>
      <c r="E11" s="260"/>
      <c r="F11" s="261"/>
      <c r="G11" s="261"/>
      <c r="H11" s="262"/>
      <c r="I11" s="263"/>
      <c r="J11" s="261"/>
      <c r="K11" s="264"/>
      <c r="L11" s="264"/>
      <c r="M11" s="260"/>
      <c r="N11" s="260"/>
      <c r="O11" s="260"/>
      <c r="P11" s="260"/>
      <c r="Q11" s="260"/>
      <c r="R11" s="262"/>
      <c r="S11" s="265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</row>
    <row r="12" spans="1:52" x14ac:dyDescent="0.3">
      <c r="A12" s="22"/>
      <c r="B12" s="266"/>
      <c r="C12" s="267"/>
      <c r="D12" s="267"/>
      <c r="E12" s="267"/>
      <c r="F12" s="267"/>
      <c r="G12" s="267"/>
      <c r="H12" s="268"/>
      <c r="I12" s="269"/>
      <c r="J12" s="267"/>
      <c r="K12" s="267"/>
      <c r="L12" s="267"/>
      <c r="M12" s="267"/>
      <c r="N12" s="267"/>
      <c r="O12" s="267"/>
      <c r="P12" s="267"/>
      <c r="Q12" s="267"/>
      <c r="R12" s="268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2" ht="15" customHeight="1" x14ac:dyDescent="0.3">
      <c r="A13" s="22"/>
      <c r="B13" s="266"/>
      <c r="C13" s="267"/>
      <c r="D13" s="267"/>
      <c r="E13" s="267"/>
      <c r="F13" s="267"/>
      <c r="G13" s="267"/>
      <c r="H13" s="268"/>
      <c r="I13" s="269"/>
      <c r="J13" s="267"/>
      <c r="K13" s="267"/>
      <c r="L13" s="267"/>
      <c r="M13" s="267"/>
      <c r="N13" s="267"/>
      <c r="O13" s="267"/>
      <c r="P13" s="267"/>
      <c r="Q13" s="267"/>
      <c r="R13" s="268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spans="1:52" ht="15" customHeight="1" x14ac:dyDescent="0.3">
      <c r="A14" s="22"/>
      <c r="B14" s="266"/>
      <c r="C14" s="267"/>
      <c r="D14" s="267"/>
      <c r="E14" s="267"/>
      <c r="F14" s="267"/>
      <c r="G14" s="267"/>
      <c r="H14" s="268"/>
      <c r="I14" s="269"/>
      <c r="J14" s="267"/>
      <c r="K14" s="267"/>
      <c r="L14" s="267"/>
      <c r="M14" s="267"/>
      <c r="N14" s="267"/>
      <c r="O14" s="267"/>
      <c r="P14" s="267"/>
      <c r="Q14" s="267"/>
      <c r="R14" s="268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spans="1:52" ht="15" customHeight="1" x14ac:dyDescent="0.3">
      <c r="A15" s="22"/>
      <c r="B15" s="266"/>
      <c r="C15" s="267"/>
      <c r="D15" s="267"/>
      <c r="E15" s="267"/>
      <c r="F15" s="267"/>
      <c r="G15" s="267"/>
      <c r="H15" s="268"/>
      <c r="I15" s="269"/>
      <c r="J15" s="267"/>
      <c r="K15" s="267"/>
      <c r="L15" s="267"/>
      <c r="M15" s="267"/>
      <c r="N15" s="267"/>
      <c r="O15" s="267"/>
      <c r="P15" s="267"/>
      <c r="Q15" s="267"/>
      <c r="R15" s="268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</row>
    <row r="16" spans="1:52" ht="15" customHeight="1" x14ac:dyDescent="0.3">
      <c r="A16" s="22"/>
      <c r="B16" s="266"/>
      <c r="C16" s="267"/>
      <c r="D16" s="267"/>
      <c r="E16" s="267"/>
      <c r="F16" s="267"/>
      <c r="G16" s="267"/>
      <c r="H16" s="268"/>
      <c r="I16" s="269"/>
      <c r="J16" s="267"/>
      <c r="K16" s="267"/>
      <c r="L16" s="267"/>
      <c r="M16" s="267"/>
      <c r="N16" s="267"/>
      <c r="O16" s="267"/>
      <c r="P16" s="267"/>
      <c r="Q16" s="267"/>
      <c r="R16" s="268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</row>
    <row r="17" spans="1:52" ht="15" customHeight="1" thickBot="1" x14ac:dyDescent="0.35">
      <c r="A17" s="22"/>
      <c r="B17" s="270"/>
      <c r="C17" s="271"/>
      <c r="D17" s="271"/>
      <c r="E17" s="271"/>
      <c r="F17" s="271"/>
      <c r="G17" s="271"/>
      <c r="H17" s="31"/>
      <c r="I17" s="272"/>
      <c r="J17" s="271"/>
      <c r="K17" s="271"/>
      <c r="L17" s="271"/>
      <c r="M17" s="271"/>
      <c r="N17" s="271"/>
      <c r="O17" s="271"/>
      <c r="P17" s="271"/>
      <c r="Q17" s="271"/>
      <c r="R17" s="31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spans="1:52" ht="15" customHeight="1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 ht="15" customHeight="1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  <row r="20" spans="1:52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</row>
    <row r="21" spans="1:52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2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</row>
    <row r="24" spans="1:52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2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</row>
    <row r="26" spans="1:52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</row>
    <row r="27" spans="1:52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</row>
    <row r="28" spans="1:52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</row>
    <row r="29" spans="1:52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</row>
    <row r="30" spans="1:52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</row>
    <row r="31" spans="1:52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</row>
    <row r="32" spans="1:52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</row>
    <row r="33" spans="1:52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</row>
    <row r="34" spans="1:52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</row>
    <row r="35" spans="1:52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</row>
    <row r="36" spans="1:52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</row>
    <row r="37" spans="1:52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</row>
    <row r="38" spans="1:52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</row>
    <row r="39" spans="1:52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</row>
    <row r="40" spans="1:52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</row>
    <row r="41" spans="1:52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</row>
    <row r="42" spans="1:52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</row>
    <row r="43" spans="1:52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</row>
    <row r="44" spans="1:52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</row>
    <row r="45" spans="1:52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</row>
    <row r="46" spans="1:52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</row>
    <row r="47" spans="1:52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</row>
    <row r="48" spans="1:52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</row>
    <row r="49" spans="1:52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</row>
    <row r="50" spans="1:52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</row>
    <row r="51" spans="1:52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</row>
    <row r="52" spans="1:52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</row>
    <row r="53" spans="1:52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</row>
    <row r="54" spans="1:52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</row>
    <row r="55" spans="1:52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</row>
    <row r="56" spans="1:52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</row>
    <row r="57" spans="1:52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</row>
    <row r="58" spans="1:52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</row>
    <row r="59" spans="1:52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</row>
    <row r="60" spans="1:52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</row>
    <row r="61" spans="1:52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</row>
    <row r="62" spans="1:52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</row>
  </sheetData>
  <mergeCells count="6">
    <mergeCell ref="D1:H1"/>
    <mergeCell ref="B3:D3"/>
    <mergeCell ref="C4:D4"/>
    <mergeCell ref="C5:D5"/>
    <mergeCell ref="B9:H9"/>
    <mergeCell ref="I9:R9"/>
  </mergeCells>
  <hyperlinks>
    <hyperlink ref="B1" location="Contents!A1" display="Back to Contents" xr:uid="{00000000-0004-0000-07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61"/>
  <sheetViews>
    <sheetView workbookViewId="0">
      <selection activeCell="C1" sqref="C1:I1"/>
    </sheetView>
  </sheetViews>
  <sheetFormatPr defaultColWidth="9.453125" defaultRowHeight="14" x14ac:dyDescent="0.3"/>
  <cols>
    <col min="1" max="1" width="9" style="23" customWidth="1"/>
    <col min="2" max="2" width="27.6328125" style="23" customWidth="1"/>
    <col min="3" max="5" width="21.453125" style="23" customWidth="1"/>
    <col min="6" max="6" width="9.453125" style="23" customWidth="1"/>
    <col min="7" max="16384" width="9.453125" style="23"/>
  </cols>
  <sheetData>
    <row r="1" spans="1:26" s="22" customFormat="1" ht="15" customHeight="1" x14ac:dyDescent="0.3">
      <c r="B1" s="25" t="s">
        <v>50</v>
      </c>
      <c r="C1" s="478" t="s">
        <v>397</v>
      </c>
      <c r="D1" s="478"/>
      <c r="E1" s="478"/>
      <c r="F1" s="478"/>
      <c r="G1" s="478"/>
      <c r="H1" s="478"/>
      <c r="I1" s="478"/>
    </row>
    <row r="2" spans="1:26" ht="15" customHeight="1" thickBot="1" x14ac:dyDescent="0.35">
      <c r="A2" s="120"/>
      <c r="B2" s="120"/>
      <c r="C2" s="120"/>
      <c r="D2" s="120"/>
      <c r="E2" s="120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0.149999999999999" customHeight="1" thickBot="1" x14ac:dyDescent="0.35">
      <c r="A3" s="120"/>
      <c r="B3" s="457" t="s">
        <v>201</v>
      </c>
      <c r="C3" s="457"/>
      <c r="D3" s="457"/>
      <c r="E3" s="120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7.25" customHeight="1" x14ac:dyDescent="0.3">
      <c r="A4" s="120"/>
      <c r="B4" s="78" t="s">
        <v>1</v>
      </c>
      <c r="C4" s="458" t="s">
        <v>2</v>
      </c>
      <c r="D4" s="458"/>
      <c r="E4" s="120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" customHeight="1" thickBot="1" x14ac:dyDescent="0.4">
      <c r="A5" s="120"/>
      <c r="B5" s="79" t="s">
        <v>3</v>
      </c>
      <c r="C5" s="450" t="s">
        <v>365</v>
      </c>
      <c r="D5" s="450"/>
      <c r="E5" s="120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4.5" thickBot="1" x14ac:dyDescent="0.35">
      <c r="A6" s="120"/>
      <c r="B6" s="120"/>
      <c r="C6" s="120"/>
      <c r="D6" s="120"/>
      <c r="E6" s="120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44.25" customHeight="1" thickBot="1" x14ac:dyDescent="0.35">
      <c r="A7" s="22"/>
      <c r="B7" s="273" t="s">
        <v>202</v>
      </c>
      <c r="C7" s="274" t="s">
        <v>203</v>
      </c>
      <c r="D7" s="274" t="s">
        <v>204</v>
      </c>
      <c r="E7" s="275" t="s">
        <v>205</v>
      </c>
      <c r="F7" s="276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x14ac:dyDescent="0.3">
      <c r="A8" s="22"/>
      <c r="B8" s="277" t="s">
        <v>10</v>
      </c>
      <c r="C8" s="278"/>
      <c r="D8" s="279"/>
      <c r="E8" s="280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x14ac:dyDescent="0.3">
      <c r="A9" s="22"/>
      <c r="B9" s="281" t="s">
        <v>11</v>
      </c>
      <c r="C9" s="282"/>
      <c r="D9" s="283"/>
      <c r="E9" s="284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x14ac:dyDescent="0.3">
      <c r="A10" s="22"/>
      <c r="B10" s="285" t="s">
        <v>12</v>
      </c>
      <c r="C10" s="282"/>
      <c r="D10" s="283"/>
      <c r="E10" s="284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4.5" thickBot="1" x14ac:dyDescent="0.35">
      <c r="A11" s="22"/>
      <c r="B11" s="286" t="s">
        <v>13</v>
      </c>
      <c r="C11" s="272"/>
      <c r="D11" s="271"/>
      <c r="E11" s="3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3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3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</sheetData>
  <mergeCells count="4">
    <mergeCell ref="B3:D3"/>
    <mergeCell ref="C4:D4"/>
    <mergeCell ref="C5:D5"/>
    <mergeCell ref="C1:I1"/>
  </mergeCells>
  <hyperlinks>
    <hyperlink ref="B1" location="Contents!A1" display="Back to Contents" xr:uid="{00000000-0004-0000-08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2" ma:contentTypeDescription="Create a new document." ma:contentTypeScope="" ma:versionID="56950577f264f632766a75cb3b9aba8c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aa30e3010c7aed7f30ac38113d41b4b5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CCF93994-5F4F-4CE3-B812-3FF78DD35462}"/>
</file>

<file path=customXml/itemProps2.xml><?xml version="1.0" encoding="utf-8"?>
<ds:datastoreItem xmlns:ds="http://schemas.openxmlformats.org/officeDocument/2006/customXml" ds:itemID="{5601C47D-130E-4D75-BD92-069DB717CFB2}"/>
</file>

<file path=customXml/itemProps3.xml><?xml version="1.0" encoding="utf-8"?>
<ds:datastoreItem xmlns:ds="http://schemas.openxmlformats.org/officeDocument/2006/customXml" ds:itemID="{71A326FC-5F0C-491F-BC52-27BF2CF657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Guidance</vt:lpstr>
      <vt:lpstr>Contents</vt:lpstr>
      <vt:lpstr>1)_Associated_companies</vt:lpstr>
      <vt:lpstr>2)_Shareholdings</vt:lpstr>
      <vt:lpstr>3)_PCN_comparison</vt:lpstr>
      <vt:lpstr>4)_Cost_to_make_and_sell</vt:lpstr>
      <vt:lpstr>5)_Cost_reconciliation</vt:lpstr>
      <vt:lpstr>6)_Raw_materials_and_input</vt:lpstr>
      <vt:lpstr>7)_Purchases_of_like_goods_</vt:lpstr>
      <vt:lpstr>8)_T_by_T_domestic_sales</vt:lpstr>
      <vt:lpstr>9)__Export_Sales</vt:lpstr>
      <vt:lpstr>10)_Sales_reconciliation</vt:lpstr>
      <vt:lpstr>11)_Captive_sales_and_use</vt:lpstr>
      <vt:lpstr>12)_Injury</vt:lpstr>
      <vt:lpstr>13)_Investments</vt:lpstr>
      <vt:lpstr>14)_Returns_on_fixed_assets</vt:lpstr>
      <vt:lpstr>15)_Cash_flow</vt:lpstr>
      <vt:lpstr>16)_Forward_sales_contracts</vt:lpstr>
      <vt:lpstr>'12)_Injury'!Print_Area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Sharp</dc:creator>
  <dc:description/>
  <cp:lastModifiedBy>Roger Ablett</cp:lastModifiedBy>
  <dcterms:created xsi:type="dcterms:W3CDTF">2019-07-24T08:21:43Z</dcterms:created>
  <dcterms:modified xsi:type="dcterms:W3CDTF">2021-10-18T11:48:13Z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150e91-1403-4795-80a4-b7d1f9621190_Enabled">
    <vt:lpwstr>True</vt:lpwstr>
  </property>
  <property fmtid="{D5CDD505-2E9C-101B-9397-08002B2CF9AE}" pid="3" name="MSIP_Label_eb150e91-1403-4795-80a4-b7d1f9621190_SiteId">
    <vt:lpwstr>6d05c462-2956-4ec4-a0d4-480181c849f9</vt:lpwstr>
  </property>
  <property fmtid="{D5CDD505-2E9C-101B-9397-08002B2CF9AE}" pid="4" name="MSIP_Label_eb150e91-1403-4795-80a4-b7d1f9621190_Owner">
    <vt:lpwstr>Timothy.Sharp@traderemedies.gov.uk</vt:lpwstr>
  </property>
  <property fmtid="{D5CDD505-2E9C-101B-9397-08002B2CF9AE}" pid="5" name="MSIP_Label_eb150e91-1403-4795-80a4-b7d1f9621190_SetDate">
    <vt:lpwstr>2019-07-24T09:45:37.4283098Z</vt:lpwstr>
  </property>
  <property fmtid="{D5CDD505-2E9C-101B-9397-08002B2CF9AE}" pid="6" name="MSIP_Label_eb150e91-1403-4795-80a4-b7d1f9621190_Name">
    <vt:lpwstr>OFFICIAL</vt:lpwstr>
  </property>
  <property fmtid="{D5CDD505-2E9C-101B-9397-08002B2CF9AE}" pid="7" name="MSIP_Label_eb150e91-1403-4795-80a4-b7d1f9621190_Application">
    <vt:lpwstr>Microsoft Azure Information Protection</vt:lpwstr>
  </property>
  <property fmtid="{D5CDD505-2E9C-101B-9397-08002B2CF9AE}" pid="8" name="MSIP_Label_eb150e91-1403-4795-80a4-b7d1f9621190_ActionId">
    <vt:lpwstr>b916ff69-82bd-4005-892b-2c304788abdb</vt:lpwstr>
  </property>
  <property fmtid="{D5CDD505-2E9C-101B-9397-08002B2CF9AE}" pid="9" name="MSIP_Label_eb150e91-1403-4795-80a4-b7d1f9621190_Extended_MSFT_Method">
    <vt:lpwstr>Automatic</vt:lpwstr>
  </property>
  <property fmtid="{D5CDD505-2E9C-101B-9397-08002B2CF9AE}" pid="10" name="Sensitivity">
    <vt:lpwstr>OFFICIAL</vt:lpwstr>
  </property>
  <property fmtid="{D5CDD505-2E9C-101B-9397-08002B2CF9AE}" pid="11" name="ContentTypeId">
    <vt:lpwstr>0x010100C9280E48E807ED4AA4BA7BE40CA69573</vt:lpwstr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TemplateUrl">
    <vt:lpwstr/>
  </property>
  <property fmtid="{D5CDD505-2E9C-101B-9397-08002B2CF9AE}" pid="15" name="ComplianceAssetId">
    <vt:lpwstr/>
  </property>
  <property fmtid="{D5CDD505-2E9C-101B-9397-08002B2CF9AE}" pid="16" name="Order">
    <vt:r8>2282500</vt:r8>
  </property>
  <property fmtid="{D5CDD505-2E9C-101B-9397-08002B2CF9AE}" pid="17" name="SharedWithUsers">
    <vt:lpwstr/>
  </property>
  <property fmtid="{D5CDD505-2E9C-101B-9397-08002B2CF9AE}" pid="18" name="_ExtendedDescription">
    <vt:lpwstr/>
  </property>
  <property fmtid="{D5CDD505-2E9C-101B-9397-08002B2CF9AE}" pid="19" name="OperationalTheme">
    <vt:lpwstr/>
  </property>
  <property fmtid="{D5CDD505-2E9C-101B-9397-08002B2CF9AE}" pid="20" name="InvestigationType">
    <vt:lpwstr>65;#Templates|e2efe624-fe4f-432e-ae05-8257c17f4e34</vt:lpwstr>
  </property>
  <property fmtid="{D5CDD505-2E9C-101B-9397-08002B2CF9AE}" pid="21" name="InvestigationArea">
    <vt:lpwstr>71;#Questionnaire|f72e2d00-ee3e-472e-ad03-52ff1dd36cc6</vt:lpwstr>
  </property>
  <property fmtid="{D5CDD505-2E9C-101B-9397-08002B2CF9AE}" pid="22" name="DocumentType">
    <vt:lpwstr/>
  </property>
  <property fmtid="{D5CDD505-2E9C-101B-9397-08002B2CF9AE}" pid="23" name="CaseCountry">
    <vt:lpwstr>31;#China|450f57c4-d239-451b-a905-81825d5a728d</vt:lpwstr>
  </property>
  <property fmtid="{D5CDD505-2E9C-101B-9397-08002B2CF9AE}" pid="24" name="CaseType">
    <vt:lpwstr>7</vt:lpwstr>
  </property>
  <property fmtid="{D5CDD505-2E9C-101B-9397-08002B2CF9AE}" pid="25" name="RelatedCountry">
    <vt:lpwstr/>
  </property>
  <property fmtid="{D5CDD505-2E9C-101B-9397-08002B2CF9AE}" pid="26" name="CaseProduct">
    <vt:lpwstr>136</vt:lpwstr>
  </property>
</Properties>
</file>