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traderemedies.sharepoint.com/sites/Investigations-Docs/Case Files/AS0067 - HVO Biodiesel (USA)/"/>
    </mc:Choice>
  </mc:AlternateContent>
  <xr:revisionPtr revIDLastSave="39" documentId="13_ncr:1_{1E9E3F1C-5A0F-4EC7-82F3-9A2CCA5DE11D}" xr6:coauthVersionLast="47" xr6:coauthVersionMax="47" xr10:uidLastSave="{82B0816D-B75A-4864-A642-D68F3BE381DD}"/>
  <bookViews>
    <workbookView minimized="1" xWindow="30780" yWindow="4545" windowWidth="13830" windowHeight="7245" tabRatio="868" firstSheet="4" activeTab="7" xr2:uid="{AFD5C1A7-AB0A-4D37-917F-5B6B60A226D7}"/>
  </bookViews>
  <sheets>
    <sheet name="Contents" sheetId="1" r:id="rId1"/>
    <sheet name="Guidance" sheetId="2"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8" r:id="rId8"/>
    <sheet name="S2_1_3_-_Purchase_information" sheetId="9" r:id="rId9"/>
    <sheet name="S2_1_4_-_Stocks" sheetId="10" r:id="rId10"/>
    <sheet name="S3_2_-_Sales_to_ind__customers" sheetId="11" r:id="rId11"/>
    <sheet name="S3_3_-_Sales_to_assoc__parties" sheetId="12" r:id="rId12"/>
  </sheets>
  <externalReferences>
    <externalReference r:id="rId13"/>
  </externalReferences>
  <definedNames>
    <definedName name="_xlnm.Print_Area" localSheetId="6">'S2_1_1_-_Purchases'!$B$5:$H$17</definedName>
    <definedName name="_xlnm.Print_Area" localSheetId="7">'S2_1_2_-_Purchases_before_POI'!$B$5:$H$13</definedName>
    <definedName name="_xlnm.Print_Area" localSheetId="8">'S2_1_3_-_Purchase_information'!$B$5:$I$16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0" l="1"/>
  <c r="E38" i="10"/>
  <c r="F38" i="10"/>
  <c r="F62" i="10"/>
  <c r="E62" i="10"/>
  <c r="D62" i="10"/>
  <c r="C62" i="10"/>
  <c r="F61" i="10"/>
  <c r="E61" i="10"/>
  <c r="D61" i="10"/>
  <c r="C61" i="10"/>
  <c r="F60" i="10"/>
  <c r="E60" i="10"/>
  <c r="D60" i="10"/>
  <c r="C60" i="10"/>
  <c r="F59" i="10"/>
  <c r="E59" i="10"/>
  <c r="D59" i="10"/>
  <c r="C59" i="10"/>
  <c r="F58" i="10"/>
  <c r="E58" i="10"/>
  <c r="D58" i="10"/>
  <c r="C58" i="10"/>
  <c r="F57" i="10"/>
  <c r="E57" i="10"/>
  <c r="D57" i="10"/>
  <c r="C57" i="10"/>
  <c r="F54" i="10"/>
  <c r="E54" i="10"/>
  <c r="D54" i="10"/>
  <c r="C54" i="10"/>
  <c r="F53" i="10"/>
  <c r="E53" i="10"/>
  <c r="D53" i="10"/>
  <c r="C53" i="10"/>
  <c r="F52" i="10"/>
  <c r="E52" i="10"/>
  <c r="D52" i="10"/>
  <c r="C52" i="10"/>
  <c r="F51" i="10"/>
  <c r="E51" i="10"/>
  <c r="D51" i="10"/>
  <c r="C51" i="10"/>
  <c r="F50" i="10"/>
  <c r="E50" i="10"/>
  <c r="D50" i="10"/>
  <c r="C50" i="10"/>
  <c r="F49" i="10"/>
  <c r="E49" i="10"/>
  <c r="D49" i="10"/>
  <c r="C49" i="10"/>
  <c r="F46" i="10"/>
  <c r="E46" i="10"/>
  <c r="D46" i="10"/>
  <c r="C46" i="10"/>
  <c r="C38" i="10"/>
  <c r="F29" i="10"/>
  <c r="F63" i="10" s="1"/>
  <c r="E29" i="10"/>
  <c r="E63" i="10" s="1"/>
  <c r="D29" i="10"/>
  <c r="D63" i="10" s="1"/>
  <c r="C29" i="10"/>
  <c r="C63" i="10" s="1"/>
  <c r="F21" i="10"/>
  <c r="F55" i="10" s="1"/>
  <c r="E21" i="10"/>
  <c r="E55" i="10" s="1"/>
  <c r="D21" i="10"/>
  <c r="D55" i="10" s="1"/>
  <c r="C21" i="10"/>
  <c r="C55" i="10" s="1"/>
  <c r="D12" i="10"/>
  <c r="E12" i="10" s="1"/>
  <c r="AA10" i="12" l="1"/>
  <c r="Z10" i="12"/>
  <c r="W10" i="12"/>
  <c r="G19" i="6" l="1"/>
  <c r="G24" i="6" s="1"/>
  <c r="G18" i="6"/>
  <c r="G23" i="6" s="1"/>
  <c r="G16" i="6"/>
  <c r="G15" i="6" s="1"/>
  <c r="D15" i="6" l="1"/>
  <c r="H15" i="6"/>
  <c r="F15" i="6"/>
  <c r="C20" i="6"/>
  <c r="H16" i="6" l="1"/>
  <c r="H18" i="6"/>
  <c r="H23" i="6" s="1"/>
  <c r="H19" i="6"/>
  <c r="H24" i="6" s="1"/>
  <c r="F10" i="5"/>
  <c r="E10" i="5"/>
  <c r="D10" i="5"/>
  <c r="C10" i="5"/>
  <c r="Z19" i="12" l="1"/>
  <c r="Y19" i="12"/>
  <c r="V19" i="12"/>
  <c r="Z18" i="12"/>
  <c r="V18" i="12"/>
  <c r="Y18" i="12" s="1"/>
  <c r="Z17" i="12"/>
  <c r="Y17" i="12"/>
  <c r="V17" i="12"/>
  <c r="Z16" i="12"/>
  <c r="Y16" i="12"/>
  <c r="V16" i="12"/>
  <c r="Z15" i="12"/>
  <c r="Y15" i="12"/>
  <c r="V15" i="12"/>
  <c r="Z14" i="12"/>
  <c r="V14" i="12"/>
  <c r="Y14" i="12" s="1"/>
  <c r="Z13" i="12"/>
  <c r="V13" i="12"/>
  <c r="Y13" i="12" s="1"/>
  <c r="Z12" i="12"/>
  <c r="V12" i="12"/>
  <c r="Y12" i="12" s="1"/>
  <c r="Z11" i="12"/>
  <c r="Y11" i="12"/>
  <c r="V11" i="12"/>
  <c r="AA19" i="11"/>
  <c r="W19" i="11"/>
  <c r="Z19" i="11" s="1"/>
  <c r="AA18" i="11"/>
  <c r="Z18" i="11"/>
  <c r="W18" i="11"/>
  <c r="AA17" i="11"/>
  <c r="W17" i="11"/>
  <c r="Z17" i="11" s="1"/>
  <c r="AA16" i="11"/>
  <c r="W16" i="11"/>
  <c r="Z16" i="11" s="1"/>
  <c r="AA15" i="11"/>
  <c r="W15" i="11"/>
  <c r="Z15" i="11" s="1"/>
  <c r="AA14" i="11"/>
  <c r="Z14" i="11"/>
  <c r="W14" i="11"/>
  <c r="AA13" i="11"/>
  <c r="W13" i="11"/>
  <c r="Z13" i="11" s="1"/>
  <c r="AA12" i="11"/>
  <c r="Z12" i="11"/>
  <c r="W12" i="11"/>
  <c r="AA11" i="11"/>
  <c r="W11" i="11"/>
  <c r="Z11" i="11" s="1"/>
  <c r="AA10" i="11"/>
  <c r="Z10" i="11"/>
  <c r="W10" i="11"/>
  <c r="J22" i="6"/>
  <c r="I22" i="6"/>
  <c r="G22" i="6"/>
  <c r="F22" i="6"/>
  <c r="E22" i="6"/>
  <c r="D22" i="6"/>
  <c r="C22" i="6"/>
  <c r="J21" i="6"/>
  <c r="I21" i="6"/>
  <c r="H21" i="6"/>
  <c r="G21" i="6"/>
  <c r="F21" i="6"/>
  <c r="E21" i="6"/>
  <c r="D21" i="6"/>
  <c r="C21" i="6"/>
  <c r="J20" i="6"/>
  <c r="I20" i="6"/>
  <c r="H20" i="6"/>
  <c r="G20" i="6"/>
  <c r="F20" i="6"/>
  <c r="E20" i="6"/>
  <c r="D20" i="6"/>
  <c r="F13" i="5"/>
  <c r="E13" i="5"/>
  <c r="D13" i="5"/>
  <c r="C13" i="5"/>
</calcChain>
</file>

<file path=xl/sharedStrings.xml><?xml version="1.0" encoding="utf-8"?>
<sst xmlns="http://schemas.openxmlformats.org/spreadsheetml/2006/main" count="369" uniqueCount="199">
  <si>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</si>
  <si>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</si>
  <si>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</si>
  <si>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</si>
  <si>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</si>
  <si>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</si>
  <si>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</si>
  <si>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</si>
  <si>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</si>
  <si>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</si>
  <si>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</si>
  <si>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</si>
  <si>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</si>
  <si>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</si>
  <si>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</si>
  <si>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</si>
  <si>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AD0068</t>
  </si>
  <si>
    <t>Company name:</t>
  </si>
  <si>
    <t>Please complete this Annex in conjunction with the corresponding sections in the Questionnaire</t>
  </si>
  <si>
    <t>The years relevant to this investigation are as follows:</t>
  </si>
  <si>
    <t>Year 1</t>
  </si>
  <si>
    <t>Year 2</t>
  </si>
  <si>
    <t>Year 3</t>
  </si>
  <si>
    <t>POI</t>
  </si>
  <si>
    <t>1/1/21 - 31/12/21</t>
  </si>
  <si>
    <t>1/1/22 - 31/12/22</t>
  </si>
  <si>
    <t>1/1/23 - 31/12/23</t>
  </si>
  <si>
    <t>1/1/24 - 31/12/24</t>
  </si>
  <si>
    <t xml:space="preserve">The accounting currency is: </t>
  </si>
  <si>
    <t>USD</t>
  </si>
  <si>
    <t xml:space="preserve">The unit for volume is: </t>
  </si>
  <si>
    <t>Litres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</si>
  <si>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</si>
  <si>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</si>
  <si>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</si>
  <si>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</si>
  <si>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</si>
  <si>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</si>
  <si>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</si>
  <si>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</si>
  <si>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</si>
  <si>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</si>
  <si>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</si>
  <si>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</si>
  <si>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</si>
  <si>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</si>
  <si>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The 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</si>
  <si>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</si>
  <si>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Phillips 66 Limited</t>
  </si>
  <si>
    <t>List of current shareholders &amp; owners (holding 5% or more of shares)</t>
  </si>
  <si>
    <t>Shareholder Name</t>
  </si>
  <si>
    <t>Percentage of shares held</t>
  </si>
  <si>
    <t>Is this person a state official? If so, specify title and public body.</t>
  </si>
  <si>
    <t>Activity of shareholder</t>
  </si>
  <si>
    <t>Phillips 66 UK Holdings Limited</t>
  </si>
  <si>
    <t>No</t>
  </si>
  <si>
    <t>Holding Co.</t>
  </si>
  <si>
    <t>S1.2.2 - Other Goods</t>
  </si>
  <si>
    <t>Confidential volume/value data.</t>
  </si>
  <si>
    <t>General Information</t>
  </si>
  <si>
    <t>Other goods</t>
  </si>
  <si>
    <t>Description</t>
  </si>
  <si>
    <t>Grouping (if appropriate)</t>
  </si>
  <si>
    <t>Volume (Litres)</t>
  </si>
  <si>
    <t>Mass (MT)</t>
  </si>
  <si>
    <t>Value (USD)</t>
  </si>
  <si>
    <t>Benzene</t>
  </si>
  <si>
    <t>Coke</t>
  </si>
  <si>
    <t>Crude</t>
  </si>
  <si>
    <t>Diesel</t>
  </si>
  <si>
    <t>Diesel - renewable</t>
  </si>
  <si>
    <t>Ethanol</t>
  </si>
  <si>
    <t>FAME</t>
  </si>
  <si>
    <t>feedstock - renewable</t>
  </si>
  <si>
    <t>Fuel oil</t>
  </si>
  <si>
    <t>Gasoil</t>
  </si>
  <si>
    <t>Gasoline</t>
  </si>
  <si>
    <t>Gasoline - Bio</t>
  </si>
  <si>
    <t>Gasoline component</t>
  </si>
  <si>
    <t>Kero</t>
  </si>
  <si>
    <t>LPG</t>
  </si>
  <si>
    <t>MGO</t>
  </si>
  <si>
    <t>Naphtha - Bio</t>
  </si>
  <si>
    <t>PROPYLENE</t>
  </si>
  <si>
    <t>Refinery feedstock</t>
  </si>
  <si>
    <t>SFGO</t>
  </si>
  <si>
    <t>SULFUR</t>
  </si>
  <si>
    <t>Total personnel employed</t>
  </si>
  <si>
    <t>Personnel employed in the production and manufactuing of the goods concerned</t>
  </si>
  <si>
    <t>Personnel employed in the sales and administration of the goods concerned*</t>
  </si>
  <si>
    <t>% of employees relative to total personnel in 2021</t>
  </si>
  <si>
    <t>*This represents the number of FTE managing HVO transactions.</t>
  </si>
  <si>
    <t>- trading</t>
  </si>
  <si>
    <t>- Marketing</t>
  </si>
  <si>
    <t>- Analysys</t>
  </si>
  <si>
    <t>- Operations</t>
  </si>
  <si>
    <t>- Sustainability</t>
  </si>
  <si>
    <t>Currency</t>
  </si>
  <si>
    <t>Our financial data does not track the origin of molecules.  It is not seen as required.</t>
  </si>
  <si>
    <t>2021*</t>
  </si>
  <si>
    <t>Turnover of goods concerned</t>
  </si>
  <si>
    <t>Domestic market</t>
  </si>
  <si>
    <t>Exports to the UK</t>
  </si>
  <si>
    <t>Exports to third countries</t>
  </si>
  <si>
    <t>Turnover of other goods</t>
  </si>
  <si>
    <t>n/a</t>
  </si>
  <si>
    <t>International**</t>
  </si>
  <si>
    <t>Total turnover (All goods)</t>
  </si>
  <si>
    <t>International*</t>
  </si>
  <si>
    <t>P66L sales where purchase and sale wholly outside the UK.</t>
  </si>
  <si>
    <t>Product Control Number*</t>
  </si>
  <si>
    <t>Name of supplier</t>
  </si>
  <si>
    <t>Purchased quantity (in Litres)</t>
  </si>
  <si>
    <t>Total net invoice value</t>
  </si>
  <si>
    <t>Invoice currency</t>
  </si>
  <si>
    <t>General delivery terms</t>
  </si>
  <si>
    <t>Average purchase price per MT on CIF Basis**</t>
  </si>
  <si>
    <t>SEE ANNEX: P66L-AD-Conf S2.1.1 EU Commercial 2024</t>
  </si>
  <si>
    <t>SEE DIR: P66L-AD-Conf S2.1.1 EU Comm invoices 2024</t>
  </si>
  <si>
    <t>- Copies of Purchase and Sales invoices for YR2024</t>
  </si>
  <si>
    <t>* Please refer to Table of PCN codes found in Section B under B1 of the Exporter's Questionnaire</t>
  </si>
  <si>
    <t>PCN (product quality) is not stored transactional data.  PCN is part of the specification agreed at the time of the deal.</t>
  </si>
  <si>
    <t>Products are blended to meet spec required for country of delivery and seasonality.</t>
  </si>
  <si>
    <t>** Please note: In cases where the delivery terms are not CIF, explain the calculation of the average unit CIF price.</t>
  </si>
  <si>
    <t>The tables have confidential client, price and volume data</t>
  </si>
  <si>
    <t>S2.1.2 - Purchases before POI (1 January 2023 to 31 December 2023)</t>
  </si>
  <si>
    <t>SEE ANNEX: P66L-AD-Conf S2.1.2 EU Commercial 2022</t>
  </si>
  <si>
    <t>SEE DIR: P66L-AD-Conf S2.1.2 EU Commercial 2023</t>
  </si>
  <si>
    <t>- Copies of Purchase and Sales invoices for YR2023</t>
  </si>
  <si>
    <t>SEE ANNEX:  P66L-AD-Conf S2.1.2 EU Commercial 2022</t>
  </si>
  <si>
    <t>SEE DIR: P66L-AD-Conf S2.1.2 EU Commercial 2022</t>
  </si>
  <si>
    <t>- Copies of Purchase and Sales invoices for YR2022</t>
  </si>
  <si>
    <t>S2.1.3 - Purchase Information</t>
  </si>
  <si>
    <t>REF</t>
  </si>
  <si>
    <t>Customs value per Litres</t>
  </si>
  <si>
    <t>Cost of freight to the UK per Litre</t>
  </si>
  <si>
    <t>Cost of insurance to the UK per Litre</t>
  </si>
  <si>
    <t>Customs duty paid per Litre</t>
  </si>
  <si>
    <t>Other costs per Litre</t>
  </si>
  <si>
    <t>Costs linked to the imports borne by the supplier (per Litre)</t>
  </si>
  <si>
    <t>TBC</t>
  </si>
  <si>
    <t>* Please refer to the PCN table for PCN codes of the goods concerned originating in the US, detailed in 'The scope of this investigation' within the Exporter's Questionnaire</t>
  </si>
  <si>
    <t>Stock in Phillips 66 Ltd accounts are held at a LIFO basis. As stated in our accounts.</t>
  </si>
  <si>
    <t>We do not track molecules by origin.</t>
  </si>
  <si>
    <t xml:space="preserve">Confidential data.  </t>
  </si>
  <si>
    <r>
      <t xml:space="preserve">Stock </t>
    </r>
    <r>
      <rPr>
        <b/>
        <i/>
        <sz val="11"/>
        <color rgb="FFFFFFFF"/>
        <rFont val="Arial"/>
        <family val="2"/>
      </rPr>
      <t>produced</t>
    </r>
    <r>
      <rPr>
        <b/>
        <sz val="11"/>
        <color rgb="FFFFFFFF"/>
        <rFont val="Arial"/>
        <family val="2"/>
      </rPr>
      <t xml:space="preserve"> by the company</t>
    </r>
  </si>
  <si>
    <t>Goods under investigation in volume (Litres)</t>
  </si>
  <si>
    <t>Opening stock</t>
  </si>
  <si>
    <t>(+) Production</t>
  </si>
  <si>
    <t>(−) Domestic sales</t>
  </si>
  <si>
    <t>(−) Export sales</t>
  </si>
  <si>
    <t>(−) Transfers</t>
  </si>
  <si>
    <t>(−) Others (e.g. wastage, expiration, theft)</t>
  </si>
  <si>
    <t>Closing stock</t>
  </si>
  <si>
    <t>* Please refer to the PCN table for PCN codes of the goods concerned originating in the US, detailed in 'The scope of this investigation' of the Exporter's Questionnaire</t>
  </si>
  <si>
    <t>Goods under investigation in value</t>
  </si>
  <si>
    <r>
      <t xml:space="preserve">Stock </t>
    </r>
    <r>
      <rPr>
        <b/>
        <i/>
        <sz val="11"/>
        <color rgb="FFFFFFFF"/>
        <rFont val="Arial"/>
        <family val="2"/>
      </rPr>
      <t>purchased</t>
    </r>
    <r>
      <rPr>
        <b/>
        <sz val="11"/>
        <color rgb="FFFFFFFF"/>
        <rFont val="Arial"/>
        <family val="2"/>
      </rPr>
      <t xml:space="preserve"> by the company</t>
    </r>
  </si>
  <si>
    <t>(+) Purchase</t>
  </si>
  <si>
    <t>All stock held by the company</t>
  </si>
  <si>
    <t>(+) Production &amp; purchase</t>
  </si>
  <si>
    <t>3.2 - Sales to independent customers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</si>
  <si>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</si>
  <si>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</si>
  <si>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</si>
  <si>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</si>
  <si>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</si>
  <si>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</si>
  <si>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</si>
  <si>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</si>
  <si>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PCN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</si>
  <si>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</si>
  <si>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</si>
  <si>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</si>
  <si>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</si>
  <si>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</si>
  <si>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</si>
  <si>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</si>
  <si>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</si>
  <si>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</si>
  <si>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</si>
  <si>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</si>
  <si>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</si>
  <si>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</si>
  <si>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Litres</t>
  </si>
  <si>
    <t>Gross invoice value</t>
  </si>
  <si>
    <t>Taxes</t>
  </si>
  <si>
    <t>Discounts</t>
  </si>
  <si>
    <t>Rebates</t>
  </si>
  <si>
    <t>Other charges (Specify type)</t>
  </si>
  <si>
    <t>Other charges (Specify quantity)</t>
  </si>
  <si>
    <t>Net invoice value</t>
  </si>
  <si>
    <t>Exchange rate</t>
  </si>
  <si>
    <r>
      <t xml:space="preserve">Net invoice value in </t>
    </r>
    <r>
      <rPr>
        <sz val="11"/>
        <color rgb="FFFF0000"/>
        <rFont val="Arial"/>
        <family val="2"/>
      </rPr>
      <t>accounting currency</t>
    </r>
  </si>
  <si>
    <r>
      <t xml:space="preserve">CIF value in </t>
    </r>
    <r>
      <rPr>
        <sz val="11"/>
        <color rgb="FFFF0000"/>
        <rFont val="Arial"/>
        <family val="2"/>
      </rPr>
      <t>accounting currency</t>
    </r>
  </si>
  <si>
    <t>SEE ANNEX : P66L-AD-Conf S3.2 + 3.3 2024 Mrketing to Ind &amp; Assoc</t>
  </si>
  <si>
    <t>SEE DIR: P66L-AD-Conf S3.2 + 3.3 2024 Mrketing to Ind &amp; Assoc</t>
  </si>
  <si>
    <t>- Copies of sales invoices</t>
  </si>
  <si>
    <t>3.3 - Sales to associated parties in the UK for POI</t>
  </si>
  <si>
    <t>Other charges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</si>
</sst>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quot;* #,##0.0000&quot; &quot;;&quot;-&quot;* #,##0.0000&quot; &quot;;&quot; &quot;* &quot;-&quot;#&quot; &quot;;&quot; &quot;@&quot; &quot;"/>
    <numFmt numFmtId="165" formatCode="0.0"/>
    <numFmt numFmtId="166" formatCode="&quot; &quot;* #,##0.00&quot; &quot;;&quot;-&quot;* #,##0.00&quot; &quot;;&quot; &quot;* &quot;-&quot;#&quot; &quot;;&quot; &quot;@&quot; &quot;"/>
    <numFmt numFmtId="167" formatCode="&quot; &quot;* #,##0&quot; &quot;;&quot;-&quot;* #,##0&quot; &quot;;&quot; &quot;* &quot;-&quot;#&quot; &quot;;&quot; &quot;@&quot; &quot;"/>
    <numFmt numFmtId="168" formatCode="&quot; &quot;* #,##0.0000&quot; &quot;;&quot;-&quot;* #,##0.0000&quot; &quot;;&quot; &quot;* &quot;-&quot;#.000&quot; &quot;;&quot; &quot;@&quot; &quot;"/>
  </numFmts>
  <fonts count="31"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11"/>
      <color rgb="FF000000"/>
      <name val="Arial"/>
      <family val="2"/>
    </font>
    <font>
      <b/>
      <sz val="11"/>
      <color rgb="FF000000"/>
      <name val="Arial"/>
      <family val="2"/>
    </font>
    <font>
      <b/>
      <sz val="14"/>
      <color rgb="FFFFFFFF"/>
      <name val="Arial"/>
      <family val="2"/>
    </font>
    <font>
      <b/>
      <u/>
      <sz val="11"/>
      <color rgb="FF0563C1"/>
      <name val="Arial"/>
      <family val="2"/>
    </font>
    <font>
      <b/>
      <sz val="11"/>
      <color rgb="FFFF0000"/>
      <name val="Arial"/>
      <family val="2"/>
    </font>
    <font>
      <b/>
      <i/>
      <sz val="11"/>
      <color rgb="FF000000"/>
      <name val="Arial"/>
      <family val="2"/>
    </font>
    <font>
      <b/>
      <sz val="11"/>
      <color rgb="FFFFFFFF"/>
      <name val="Arial"/>
      <family val="2"/>
    </font>
    <font>
      <i/>
      <sz val="11"/>
      <color rgb="FF000000"/>
      <name val="Arial"/>
      <family val="2"/>
    </font>
    <font>
      <sz val="14"/>
      <color rgb="FF000000"/>
      <name val="Arial"/>
      <family val="2"/>
    </font>
    <font>
      <b/>
      <i/>
      <sz val="11"/>
      <color rgb="FFFFFFFF"/>
      <name val="Arial"/>
      <family val="2"/>
    </font>
    <font>
      <i/>
      <sz val="8"/>
      <color rgb="FFFF0000"/>
      <name val="Arial"/>
      <family val="2"/>
    </font>
    <font>
      <i/>
      <sz val="11"/>
      <color rgb="FFFF0000"/>
      <name val="Arial"/>
      <family val="2"/>
    </font>
    <font>
      <b/>
      <u/>
      <sz val="11"/>
      <color rgb="FF000000"/>
      <name val="Arial"/>
      <family val="2"/>
    </font>
    <font>
      <sz val="11"/>
      <color rgb="FFFFFFFF"/>
      <name val="Arial"/>
      <family val="2"/>
    </font>
    <font>
      <b/>
      <sz val="14"/>
      <color rgb="FF000000"/>
      <name val="Arial"/>
      <family val="2"/>
    </font>
    <font>
      <b/>
      <i/>
      <sz val="11"/>
      <color rgb="FFFF0000"/>
      <name val="Arial"/>
      <family val="2"/>
    </font>
    <font>
      <sz val="11"/>
      <color rgb="FFFF0000"/>
      <name val="Arial"/>
      <family val="2"/>
    </font>
    <font>
      <i/>
      <sz val="11"/>
      <color rgb="FF00B050"/>
      <name val="Arial"/>
      <family val="2"/>
    </font>
    <font>
      <sz val="11"/>
      <color rgb="FFFF0000"/>
      <name val="Calibri"/>
      <family val="2"/>
    </font>
    <font>
      <sz val="11"/>
      <name val="Arial"/>
      <family val="2"/>
    </font>
    <font>
      <b/>
      <u/>
      <sz val="9"/>
      <color rgb="FF000000"/>
      <name val="Arial"/>
      <family val="2"/>
    </font>
    <font>
      <b/>
      <sz val="9"/>
      <color rgb="FFFFFFFF"/>
      <name val="Arial"/>
      <family val="2"/>
    </font>
    <font>
      <sz val="9"/>
      <color rgb="FF000000"/>
      <name val="Arial"/>
      <family val="2"/>
    </font>
    <font>
      <b/>
      <sz val="11"/>
      <color rgb="FF0070C0"/>
      <name val="Arial"/>
      <family val="2"/>
    </font>
    <font>
      <sz val="11"/>
      <color rgb="FF0070C0"/>
      <name val="Arial"/>
      <family val="2"/>
    </font>
    <font>
      <b/>
      <i/>
      <sz val="11"/>
      <color rgb="FF0070C0"/>
      <name val="Arial"/>
      <family val="2"/>
    </font>
    <font>
      <sz val="8"/>
      <name val="Calibri"/>
      <family val="2"/>
    </font>
  </fonts>
  <fills count="12">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92D050"/>
        <bgColor rgb="FF92D050"/>
      </patternFill>
    </fill>
    <fill>
      <patternFill patternType="solid">
        <fgColor rgb="FFFFF2CC"/>
        <bgColor rgb="FFFFF2CC"/>
      </patternFill>
    </fill>
    <fill>
      <patternFill patternType="solid">
        <fgColor rgb="FFBFBFBF"/>
        <bgColor rgb="FFBFBFBF"/>
      </patternFill>
    </fill>
    <fill>
      <patternFill patternType="solid">
        <fgColor rgb="FFE7E6E6"/>
        <bgColor rgb="FFE7E6E6"/>
      </patternFill>
    </fill>
    <fill>
      <patternFill patternType="solid">
        <fgColor rgb="FFD9D9D9"/>
        <bgColor rgb="FFD9D9D9"/>
      </patternFill>
    </fill>
    <fill>
      <patternFill patternType="solid">
        <fgColor rgb="FFFFFF00"/>
        <bgColor rgb="FFFFFFFF"/>
      </patternFill>
    </fill>
    <fill>
      <patternFill patternType="solid">
        <fgColor rgb="FFFF0000"/>
        <bgColor indexed="64"/>
      </patternFill>
    </fill>
  </fills>
  <borders count="8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right style="thin">
        <color rgb="FF000000"/>
      </right>
      <top/>
      <bottom/>
      <diagonal/>
    </border>
    <border>
      <left/>
      <right style="medium">
        <color rgb="FF000000"/>
      </right>
      <top/>
      <bottom/>
      <diagonal/>
    </border>
    <border>
      <left style="thin">
        <color rgb="FF000000"/>
      </left>
      <right/>
      <top/>
      <bottom/>
      <diagonal/>
    </border>
    <border>
      <left style="thin">
        <color rgb="FF000000"/>
      </left>
      <right style="medium">
        <color rgb="FF000000"/>
      </right>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indexed="64"/>
      </top>
      <bottom/>
      <diagonal/>
    </border>
    <border>
      <left style="thin">
        <color rgb="FF000000"/>
      </left>
      <right style="medium">
        <color indexed="64"/>
      </right>
      <top style="medium">
        <color indexed="64"/>
      </top>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diagonal/>
    </border>
    <border>
      <left style="thin">
        <color rgb="FF000000"/>
      </left>
      <right style="medium">
        <color indexed="64"/>
      </right>
      <top style="thin">
        <color rgb="FF000000"/>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style="thin">
        <color rgb="FF000000"/>
      </top>
      <bottom/>
      <diagonal/>
    </border>
    <border>
      <left style="medium">
        <color indexed="64"/>
      </left>
      <right/>
      <top style="medium">
        <color rgb="FF000000"/>
      </top>
      <bottom/>
      <diagonal/>
    </border>
    <border>
      <left style="medium">
        <color indexed="64"/>
      </left>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rgb="FF000000"/>
      </left>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thin">
        <color rgb="FF000000"/>
      </top>
      <bottom style="medium">
        <color rgb="FF000000"/>
      </bottom>
      <diagonal/>
    </border>
    <border>
      <left style="medium">
        <color indexed="64"/>
      </left>
      <right style="thin">
        <color indexed="64"/>
      </right>
      <top style="thin">
        <color rgb="FF000000"/>
      </top>
      <bottom style="medium">
        <color indexed="64"/>
      </bottom>
      <diagonal/>
    </border>
    <border>
      <left style="thin">
        <color rgb="FF000000"/>
      </left>
      <right style="medium">
        <color rgb="FF000000"/>
      </right>
      <top/>
      <bottom style="medium">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Border="0" applyProtection="0"/>
  </cellStyleXfs>
  <cellXfs count="335">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0" borderId="0" xfId="0" applyFont="1" applyAlignment="1">
      <alignment vertical="center"/>
    </xf>
    <xf numFmtId="0" fontId="7" fillId="2" borderId="0" xfId="3" applyFont="1" applyFill="1" applyAlignment="1">
      <alignment vertical="center"/>
    </xf>
    <xf numFmtId="0" fontId="5" fillId="0" borderId="0" xfId="0" applyFont="1" applyAlignment="1">
      <alignment vertical="center"/>
    </xf>
    <xf numFmtId="0" fontId="4" fillId="2" borderId="0" xfId="0" applyFont="1" applyFill="1" applyAlignment="1">
      <alignment horizontal="left"/>
    </xf>
    <xf numFmtId="0" fontId="4" fillId="0" borderId="0" xfId="0" applyFont="1" applyAlignment="1">
      <alignment horizontal="left"/>
    </xf>
    <xf numFmtId="0" fontId="8" fillId="2" borderId="0" xfId="0" applyFont="1" applyFill="1" applyAlignment="1">
      <alignment horizontal="center" wrapText="1"/>
    </xf>
    <xf numFmtId="0" fontId="5" fillId="4" borderId="2" xfId="0" applyFont="1" applyFill="1" applyBorder="1" applyAlignment="1">
      <alignment horizontal="left" vertical="center"/>
    </xf>
    <xf numFmtId="0" fontId="5" fillId="4" borderId="4" xfId="0" applyFont="1" applyFill="1" applyBorder="1" applyAlignment="1">
      <alignment horizontal="left" vertical="center"/>
    </xf>
    <xf numFmtId="0" fontId="9" fillId="2" borderId="0" xfId="0" applyFont="1" applyFill="1" applyAlignment="1">
      <alignment horizontal="left" vertical="center"/>
    </xf>
    <xf numFmtId="0" fontId="10" fillId="3" borderId="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xf>
    <xf numFmtId="0" fontId="4" fillId="2" borderId="0" xfId="0" applyFont="1" applyFill="1" applyAlignment="1">
      <alignment horizontal="left" wrapText="1"/>
    </xf>
    <xf numFmtId="0" fontId="8" fillId="2" borderId="0" xfId="0" applyFont="1" applyFill="1" applyAlignment="1">
      <alignment horizontal="left"/>
    </xf>
    <xf numFmtId="0" fontId="4" fillId="2" borderId="0" xfId="0" applyFont="1" applyFill="1" applyAlignment="1">
      <alignment horizontal="left" vertical="center"/>
    </xf>
    <xf numFmtId="0" fontId="11" fillId="2" borderId="0" xfId="0" applyFont="1" applyFill="1" applyAlignment="1">
      <alignment horizontal="left" vertical="center"/>
    </xf>
    <xf numFmtId="0" fontId="11" fillId="2" borderId="0" xfId="0" applyFont="1" applyFill="1" applyAlignment="1">
      <alignment horizontal="left"/>
    </xf>
    <xf numFmtId="0" fontId="5" fillId="0" borderId="0" xfId="0" applyFont="1" applyAlignment="1">
      <alignment horizontal="left"/>
    </xf>
    <xf numFmtId="0" fontId="11" fillId="0" borderId="0" xfId="0" applyFont="1" applyAlignment="1">
      <alignment horizontal="left"/>
    </xf>
    <xf numFmtId="0" fontId="4" fillId="6" borderId="1" xfId="0" applyFont="1" applyFill="1" applyBorder="1" applyAlignment="1">
      <alignment horizontal="left"/>
    </xf>
    <xf numFmtId="0" fontId="7" fillId="2" borderId="0" xfId="3" applyFont="1" applyFill="1" applyAlignment="1">
      <alignment horizontal="left" vertical="center"/>
    </xf>
    <xf numFmtId="0" fontId="12" fillId="2" borderId="0" xfId="0" applyFont="1" applyFill="1" applyAlignment="1">
      <alignment horizontal="left"/>
    </xf>
    <xf numFmtId="0" fontId="12" fillId="0" borderId="0" xfId="0" applyFont="1" applyAlignment="1">
      <alignment horizontal="left"/>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5" fillId="2" borderId="0" xfId="0" applyFont="1" applyFill="1" applyAlignment="1">
      <alignment horizontal="left"/>
    </xf>
    <xf numFmtId="0" fontId="10" fillId="3" borderId="19" xfId="0" applyFont="1" applyFill="1" applyBorder="1" applyAlignment="1">
      <alignment horizontal="center"/>
    </xf>
    <xf numFmtId="0" fontId="10" fillId="3" borderId="20" xfId="0" applyFont="1" applyFill="1" applyBorder="1" applyAlignment="1">
      <alignment horizontal="center" vertical="center" wrapText="1"/>
    </xf>
    <xf numFmtId="0" fontId="10" fillId="3" borderId="20" xfId="0" applyFont="1" applyFill="1" applyBorder="1" applyAlignment="1">
      <alignment horizontal="center"/>
    </xf>
    <xf numFmtId="0" fontId="10" fillId="3" borderId="9" xfId="0" applyFont="1" applyFill="1" applyBorder="1" applyAlignment="1">
      <alignment horizontal="center"/>
    </xf>
    <xf numFmtId="0" fontId="4" fillId="8" borderId="21" xfId="0" applyFont="1" applyFill="1" applyBorder="1" applyAlignment="1">
      <alignment horizontal="left" vertical="center" wrapText="1"/>
    </xf>
    <xf numFmtId="0" fontId="4" fillId="0" borderId="22" xfId="0" applyFont="1" applyBorder="1" applyAlignment="1">
      <alignment horizontal="center" vertical="center"/>
    </xf>
    <xf numFmtId="3" fontId="4" fillId="0" borderId="23" xfId="0" applyNumberFormat="1"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8" borderId="24" xfId="0" applyFont="1" applyFill="1" applyBorder="1" applyAlignment="1">
      <alignment horizontal="left" vertical="center" wrapText="1"/>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8" borderId="26" xfId="0" applyFont="1" applyFill="1" applyBorder="1" applyAlignment="1">
      <alignment horizontal="left" vertical="center" wrapText="1"/>
    </xf>
    <xf numFmtId="0" fontId="4" fillId="8" borderId="29" xfId="0" applyFont="1" applyFill="1" applyBorder="1" applyAlignment="1">
      <alignment horizontal="left" vertical="center" wrapText="1"/>
    </xf>
    <xf numFmtId="165" fontId="4" fillId="6" borderId="19" xfId="2" applyNumberFormat="1" applyFont="1" applyFill="1" applyBorder="1" applyAlignment="1">
      <alignment horizontal="center" vertical="center"/>
    </xf>
    <xf numFmtId="165" fontId="4" fillId="6" borderId="20" xfId="2" applyNumberFormat="1" applyFont="1" applyFill="1" applyBorder="1" applyAlignment="1">
      <alignment horizontal="center" vertical="center"/>
    </xf>
    <xf numFmtId="165" fontId="4" fillId="6" borderId="9" xfId="2" applyNumberFormat="1" applyFont="1" applyFill="1" applyBorder="1" applyAlignment="1">
      <alignment horizontal="center" vertical="center"/>
    </xf>
    <xf numFmtId="0" fontId="10" fillId="3" borderId="1" xfId="0" applyFont="1" applyFill="1" applyBorder="1" applyAlignment="1">
      <alignment horizontal="center" vertical="center"/>
    </xf>
    <xf numFmtId="0" fontId="5" fillId="7" borderId="2" xfId="0" applyFont="1" applyFill="1" applyBorder="1" applyAlignment="1">
      <alignment horizontal="center"/>
    </xf>
    <xf numFmtId="0" fontId="5" fillId="7" borderId="31" xfId="0" applyFont="1" applyFill="1" applyBorder="1" applyAlignment="1">
      <alignment horizontal="center"/>
    </xf>
    <xf numFmtId="0" fontId="4" fillId="0" borderId="33" xfId="0" applyFont="1" applyBorder="1" applyAlignment="1">
      <alignment horizontal="center"/>
    </xf>
    <xf numFmtId="0" fontId="4" fillId="0" borderId="31" xfId="0" applyFont="1" applyBorder="1" applyAlignment="1">
      <alignment horizontal="center"/>
    </xf>
    <xf numFmtId="0" fontId="4" fillId="0" borderId="34" xfId="0" applyFont="1" applyBorder="1" applyAlignment="1">
      <alignment horizontal="center"/>
    </xf>
    <xf numFmtId="0" fontId="11" fillId="0" borderId="1" xfId="0" applyFont="1" applyBorder="1" applyAlignment="1">
      <alignment horizontal="center" vertical="center"/>
    </xf>
    <xf numFmtId="0" fontId="4" fillId="2" borderId="0" xfId="4" applyFont="1" applyFill="1" applyAlignment="1">
      <alignment horizontal="left"/>
    </xf>
    <xf numFmtId="0" fontId="4" fillId="0" borderId="0" xfId="4" applyFont="1" applyAlignment="1">
      <alignment horizontal="left"/>
    </xf>
    <xf numFmtId="0" fontId="5" fillId="2" borderId="0" xfId="0" applyFont="1" applyFill="1" applyAlignment="1">
      <alignment horizontal="left" vertical="center"/>
    </xf>
    <xf numFmtId="0" fontId="5" fillId="4" borderId="10" xfId="0" applyFont="1" applyFill="1" applyBorder="1" applyAlignment="1">
      <alignment horizontal="left" vertical="center"/>
    </xf>
    <xf numFmtId="0" fontId="5" fillId="4" borderId="29" xfId="0" applyFont="1" applyFill="1" applyBorder="1" applyAlignment="1">
      <alignment horizontal="left" vertical="center"/>
    </xf>
    <xf numFmtId="0" fontId="16" fillId="2" borderId="0" xfId="4" applyFont="1" applyFill="1" applyAlignment="1">
      <alignment horizontal="left"/>
    </xf>
    <xf numFmtId="0" fontId="4" fillId="2" borderId="0" xfId="4" applyFont="1" applyFill="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4" fillId="0" borderId="0" xfId="4" applyFont="1" applyAlignment="1">
      <alignment horizontal="center" vertical="center"/>
    </xf>
    <xf numFmtId="0" fontId="4" fillId="0" borderId="11" xfId="4" applyFont="1" applyBorder="1" applyAlignment="1">
      <alignment horizontal="left" vertical="top" wrapText="1" indent="1"/>
    </xf>
    <xf numFmtId="0" fontId="4" fillId="0" borderId="12" xfId="4" applyFont="1" applyBorder="1" applyAlignment="1">
      <alignment horizontal="left" vertical="top" wrapText="1" indent="1"/>
    </xf>
    <xf numFmtId="0" fontId="4" fillId="0" borderId="14" xfId="4" applyFont="1" applyBorder="1" applyAlignment="1">
      <alignment horizontal="left" vertical="top" wrapText="1" indent="1"/>
    </xf>
    <xf numFmtId="0" fontId="4" fillId="0" borderId="15" xfId="4" applyFont="1" applyBorder="1" applyAlignment="1">
      <alignment horizontal="left" vertical="top" wrapText="1" indent="1"/>
    </xf>
    <xf numFmtId="0" fontId="4" fillId="0" borderId="14" xfId="4" applyFont="1" applyBorder="1" applyAlignment="1">
      <alignment horizontal="left" vertical="top" wrapText="1"/>
    </xf>
    <xf numFmtId="0" fontId="4" fillId="0" borderId="15" xfId="4" applyFont="1" applyBorder="1" applyAlignment="1">
      <alignment horizontal="left" vertical="top" wrapText="1"/>
    </xf>
    <xf numFmtId="0" fontId="4" fillId="0" borderId="4" xfId="4" applyFont="1" applyBorder="1" applyAlignment="1">
      <alignment horizontal="left" vertical="top" wrapText="1"/>
    </xf>
    <xf numFmtId="0" fontId="4" fillId="0" borderId="16" xfId="4" applyFont="1" applyBorder="1" applyAlignment="1">
      <alignment horizontal="left" vertical="top" wrapText="1"/>
    </xf>
    <xf numFmtId="0" fontId="4" fillId="0" borderId="5" xfId="4" applyFont="1" applyBorder="1" applyAlignment="1">
      <alignment horizontal="left" vertical="top" wrapText="1"/>
    </xf>
    <xf numFmtId="0" fontId="9" fillId="2" borderId="0" xfId="4" applyFont="1" applyFill="1" applyAlignment="1">
      <alignment horizontal="left"/>
    </xf>
    <xf numFmtId="0" fontId="17" fillId="2" borderId="0" xfId="4" applyFont="1" applyFill="1" applyAlignment="1">
      <alignment horizontal="left"/>
    </xf>
    <xf numFmtId="0" fontId="18" fillId="2" borderId="0" xfId="0" applyFont="1" applyFill="1" applyAlignment="1">
      <alignment horizontal="center" vertical="center"/>
    </xf>
    <xf numFmtId="0" fontId="4" fillId="0" borderId="11" xfId="4" applyFont="1" applyBorder="1" applyAlignment="1">
      <alignment horizontal="center" vertical="top" wrapText="1"/>
    </xf>
    <xf numFmtId="0" fontId="4" fillId="0" borderId="12" xfId="4" applyFont="1" applyBorder="1" applyAlignment="1">
      <alignment horizontal="center" vertical="top" wrapText="1"/>
    </xf>
    <xf numFmtId="0" fontId="4" fillId="0" borderId="13" xfId="4" applyFont="1" applyBorder="1" applyAlignment="1">
      <alignment horizontal="center" vertical="top" wrapText="1"/>
    </xf>
    <xf numFmtId="0" fontId="4" fillId="0" borderId="14" xfId="4" applyFont="1" applyBorder="1" applyAlignment="1">
      <alignment horizontal="center" vertical="top" wrapText="1"/>
    </xf>
    <xf numFmtId="0" fontId="4" fillId="0" borderId="15" xfId="4" applyFont="1" applyBorder="1" applyAlignment="1">
      <alignment horizontal="center" vertical="top" wrapText="1"/>
    </xf>
    <xf numFmtId="0" fontId="4" fillId="0" borderId="4" xfId="4" applyFont="1" applyBorder="1" applyAlignment="1">
      <alignment horizontal="center" vertical="top" wrapText="1"/>
    </xf>
    <xf numFmtId="0" fontId="4" fillId="0" borderId="16" xfId="4" applyFont="1" applyBorder="1" applyAlignment="1">
      <alignment horizontal="center" vertical="top" wrapText="1"/>
    </xf>
    <xf numFmtId="0" fontId="4" fillId="0" borderId="5" xfId="4" applyFont="1" applyBorder="1" applyAlignment="1">
      <alignment horizontal="center" vertical="top" wrapText="1"/>
    </xf>
    <xf numFmtId="0" fontId="4" fillId="2" borderId="0" xfId="4" applyFont="1" applyFill="1" applyAlignment="1">
      <alignment horizontal="left" vertical="center"/>
    </xf>
    <xf numFmtId="0" fontId="5" fillId="4" borderId="45" xfId="0" applyFont="1" applyFill="1" applyBorder="1" applyAlignment="1">
      <alignment horizontal="left" vertical="center"/>
    </xf>
    <xf numFmtId="0" fontId="15" fillId="2" borderId="0" xfId="0" applyFont="1" applyFill="1" applyAlignment="1">
      <alignment horizontal="left" wrapText="1"/>
    </xf>
    <xf numFmtId="0" fontId="5" fillId="2" borderId="0" xfId="0" applyFont="1" applyFill="1" applyAlignment="1">
      <alignment horizontal="left"/>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9" xfId="0" applyFont="1" applyFill="1" applyBorder="1" applyAlignment="1">
      <alignment horizontal="center" vertical="center"/>
    </xf>
    <xf numFmtId="0" fontId="10" fillId="2" borderId="0" xfId="0" applyFont="1" applyFill="1" applyAlignment="1">
      <alignment horizontal="center" vertical="center" wrapText="1"/>
    </xf>
    <xf numFmtId="0" fontId="10" fillId="2" borderId="0" xfId="0" applyFont="1" applyFill="1" applyAlignment="1">
      <alignment horizontal="center"/>
    </xf>
    <xf numFmtId="0" fontId="4" fillId="2" borderId="0" xfId="4" applyFont="1" applyFill="1" applyAlignment="1">
      <alignment horizontal="center" vertical="top" wrapText="1"/>
    </xf>
    <xf numFmtId="0" fontId="11" fillId="8" borderId="46" xfId="0" applyFont="1" applyFill="1" applyBorder="1" applyAlignment="1">
      <alignment horizontal="left" vertical="center" indent="1"/>
    </xf>
    <xf numFmtId="0" fontId="4" fillId="8" borderId="36" xfId="0" applyFont="1" applyFill="1" applyBorder="1" applyAlignment="1">
      <alignment horizontal="left" vertical="center" indent="3"/>
    </xf>
    <xf numFmtId="0" fontId="4" fillId="0" borderId="27" xfId="1" applyNumberFormat="1" applyFont="1" applyBorder="1" applyAlignment="1">
      <alignment horizontal="center"/>
    </xf>
    <xf numFmtId="0" fontId="4" fillId="0" borderId="37" xfId="1" applyNumberFormat="1" applyFont="1" applyBorder="1" applyAlignment="1">
      <alignment horizontal="center"/>
    </xf>
    <xf numFmtId="0" fontId="4" fillId="0" borderId="35" xfId="1" applyNumberFormat="1" applyFont="1" applyBorder="1" applyAlignment="1">
      <alignment horizontal="center"/>
    </xf>
    <xf numFmtId="0" fontId="4" fillId="0" borderId="38" xfId="1" applyNumberFormat="1" applyFont="1" applyBorder="1" applyAlignment="1">
      <alignment horizontal="center"/>
    </xf>
    <xf numFmtId="0" fontId="4" fillId="0" borderId="28" xfId="1" applyNumberFormat="1" applyFont="1" applyBorder="1" applyAlignment="1">
      <alignment horizontal="center"/>
    </xf>
    <xf numFmtId="0" fontId="4" fillId="8" borderId="14" xfId="0" applyFont="1" applyFill="1" applyBorder="1" applyAlignment="1">
      <alignment horizontal="left" vertical="center" indent="3"/>
    </xf>
    <xf numFmtId="0" fontId="4" fillId="0" borderId="14" xfId="1" applyNumberFormat="1" applyFont="1" applyFill="1" applyBorder="1" applyAlignment="1">
      <alignment horizontal="center"/>
    </xf>
    <xf numFmtId="0" fontId="19" fillId="2" borderId="0" xfId="4" applyFont="1" applyFill="1" applyAlignment="1">
      <alignment horizontal="left"/>
    </xf>
    <xf numFmtId="0" fontId="11" fillId="8" borderId="36" xfId="0" applyFont="1" applyFill="1" applyBorder="1" applyAlignment="1">
      <alignment horizontal="left" vertical="center" indent="1"/>
    </xf>
    <xf numFmtId="0" fontId="5" fillId="6" borderId="27" xfId="1" applyNumberFormat="1" applyFont="1" applyFill="1" applyBorder="1" applyAlignment="1">
      <alignment horizontal="center" vertical="center"/>
    </xf>
    <xf numFmtId="0" fontId="5" fillId="6" borderId="37" xfId="1" applyNumberFormat="1" applyFont="1" applyFill="1" applyBorder="1" applyAlignment="1">
      <alignment horizontal="center" vertical="center"/>
    </xf>
    <xf numFmtId="0" fontId="4" fillId="6" borderId="14" xfId="1" applyNumberFormat="1" applyFont="1" applyFill="1" applyBorder="1" applyAlignment="1">
      <alignment horizontal="center" vertical="center"/>
    </xf>
    <xf numFmtId="164" fontId="4" fillId="2" borderId="0" xfId="0" applyNumberFormat="1" applyFont="1" applyFill="1" applyAlignment="1">
      <alignment horizontal="left"/>
    </xf>
    <xf numFmtId="0" fontId="5" fillId="4" borderId="53" xfId="0" applyFont="1" applyFill="1" applyBorder="1" applyAlignment="1">
      <alignment horizontal="left" vertical="center"/>
    </xf>
    <xf numFmtId="0" fontId="5" fillId="4" borderId="18"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5" fillId="9" borderId="5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0" borderId="0" xfId="0" applyFont="1" applyAlignment="1">
      <alignment horizontal="left" wrapText="1"/>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56" xfId="0" applyFont="1" applyFill="1" applyBorder="1" applyAlignment="1">
      <alignment horizontal="left"/>
    </xf>
    <xf numFmtId="0" fontId="4" fillId="2" borderId="12" xfId="0" applyFont="1" applyFill="1" applyBorder="1" applyAlignment="1">
      <alignment horizontal="left"/>
    </xf>
    <xf numFmtId="0" fontId="4" fillId="2" borderId="58" xfId="0" applyFont="1" applyFill="1" applyBorder="1" applyAlignment="1">
      <alignment horizontal="left"/>
    </xf>
    <xf numFmtId="0" fontId="4" fillId="6" borderId="12" xfId="1" applyNumberFormat="1" applyFont="1" applyFill="1" applyBorder="1" applyAlignment="1">
      <alignment horizontal="center" vertical="center"/>
    </xf>
    <xf numFmtId="164" fontId="4" fillId="2" borderId="56" xfId="0" applyNumberFormat="1" applyFont="1" applyFill="1" applyBorder="1" applyAlignment="1">
      <alignment horizontal="left"/>
    </xf>
    <xf numFmtId="0" fontId="4" fillId="6" borderId="11" xfId="1" applyNumberFormat="1" applyFont="1" applyFill="1" applyBorder="1" applyAlignment="1">
      <alignment horizontal="center" vertical="center"/>
    </xf>
    <xf numFmtId="0" fontId="4" fillId="2" borderId="13" xfId="0" applyFont="1" applyFill="1" applyBorder="1" applyAlignment="1">
      <alignment horizontal="left"/>
    </xf>
    <xf numFmtId="0" fontId="4" fillId="2" borderId="14" xfId="0" applyFont="1" applyFill="1" applyBorder="1" applyAlignment="1">
      <alignment horizontal="left"/>
    </xf>
    <xf numFmtId="0" fontId="4" fillId="2" borderId="43" xfId="0" applyFont="1" applyFill="1" applyBorder="1" applyAlignment="1">
      <alignment horizontal="left"/>
    </xf>
    <xf numFmtId="0" fontId="4" fillId="2" borderId="15" xfId="0" applyFont="1" applyFill="1" applyBorder="1" applyAlignment="1">
      <alignment horizontal="left"/>
    </xf>
    <xf numFmtId="0" fontId="4" fillId="2" borderId="25" xfId="0" applyFont="1" applyFill="1" applyBorder="1" applyAlignment="1">
      <alignment horizontal="left"/>
    </xf>
    <xf numFmtId="0" fontId="4" fillId="6" borderId="15" xfId="1" applyNumberFormat="1" applyFont="1" applyFill="1" applyBorder="1" applyAlignment="1">
      <alignment horizontal="center" vertical="center"/>
    </xf>
    <xf numFmtId="164" fontId="4" fillId="2" borderId="43" xfId="0" applyNumberFormat="1" applyFont="1" applyFill="1" applyBorder="1" applyAlignment="1">
      <alignment horizontal="left"/>
    </xf>
    <xf numFmtId="0" fontId="4" fillId="2" borderId="4" xfId="0" applyFont="1" applyFill="1" applyBorder="1" applyAlignment="1">
      <alignment horizontal="left"/>
    </xf>
    <xf numFmtId="0" fontId="4" fillId="2" borderId="16" xfId="0" applyFont="1" applyFill="1" applyBorder="1" applyAlignment="1">
      <alignment horizontal="left"/>
    </xf>
    <xf numFmtId="0" fontId="4" fillId="2" borderId="54" xfId="0" applyFont="1" applyFill="1" applyBorder="1" applyAlignment="1">
      <alignment horizontal="left"/>
    </xf>
    <xf numFmtId="0" fontId="4" fillId="2" borderId="5" xfId="0" applyFont="1" applyFill="1" applyBorder="1" applyAlignment="1">
      <alignment horizontal="left"/>
    </xf>
    <xf numFmtId="0" fontId="4" fillId="2" borderId="40" xfId="0" applyFont="1" applyFill="1" applyBorder="1" applyAlignment="1">
      <alignment horizontal="left"/>
    </xf>
    <xf numFmtId="0" fontId="4" fillId="6" borderId="5" xfId="1" applyNumberFormat="1" applyFont="1" applyFill="1" applyBorder="1" applyAlignment="1">
      <alignment horizontal="center" vertical="center"/>
    </xf>
    <xf numFmtId="164" fontId="4" fillId="2" borderId="54" xfId="0" applyNumberFormat="1" applyFont="1" applyFill="1" applyBorder="1" applyAlignment="1">
      <alignment horizontal="left"/>
    </xf>
    <xf numFmtId="0" fontId="4" fillId="6" borderId="16" xfId="1" applyNumberFormat="1" applyFont="1" applyFill="1" applyBorder="1" applyAlignment="1">
      <alignment horizontal="center" vertical="center"/>
    </xf>
    <xf numFmtId="164" fontId="4" fillId="0" borderId="0" xfId="0" applyNumberFormat="1" applyFont="1" applyAlignment="1">
      <alignment horizontal="left"/>
    </xf>
    <xf numFmtId="0" fontId="4" fillId="0" borderId="10" xfId="0" applyFont="1" applyBorder="1" applyAlignment="1">
      <alignment horizontal="left" vertical="center" wrapText="1"/>
    </xf>
    <xf numFmtId="9" fontId="4" fillId="0" borderId="11" xfId="0" applyNumberFormat="1" applyFont="1" applyBorder="1" applyAlignment="1">
      <alignment horizontal="left" vertical="center" wrapText="1"/>
    </xf>
    <xf numFmtId="0" fontId="4" fillId="0" borderId="11" xfId="0" applyFont="1" applyBorder="1" applyAlignment="1">
      <alignment horizontal="left" vertical="center" wrapText="1"/>
    </xf>
    <xf numFmtId="0" fontId="20" fillId="2" borderId="0" xfId="0" applyFont="1" applyFill="1" applyAlignment="1">
      <alignment horizontal="left"/>
    </xf>
    <xf numFmtId="0" fontId="15" fillId="0" borderId="14" xfId="0" applyFont="1" applyBorder="1" applyAlignment="1">
      <alignment horizontal="left" vertical="center" wrapText="1"/>
    </xf>
    <xf numFmtId="0" fontId="22" fillId="0" borderId="0" xfId="0" applyFont="1"/>
    <xf numFmtId="167" fontId="23" fillId="0" borderId="11" xfId="1" applyNumberFormat="1" applyFont="1" applyBorder="1" applyAlignment="1">
      <alignment horizontal="left"/>
    </xf>
    <xf numFmtId="167" fontId="23" fillId="0" borderId="56" xfId="1" applyNumberFormat="1" applyFont="1" applyBorder="1" applyAlignment="1">
      <alignment horizontal="left"/>
    </xf>
    <xf numFmtId="167" fontId="23" fillId="0" borderId="12" xfId="1" applyNumberFormat="1" applyFont="1" applyBorder="1" applyAlignment="1">
      <alignment horizontal="left"/>
    </xf>
    <xf numFmtId="167" fontId="23" fillId="0" borderId="14" xfId="1" applyNumberFormat="1" applyFont="1" applyBorder="1" applyAlignment="1">
      <alignment horizontal="left"/>
    </xf>
    <xf numFmtId="167" fontId="23" fillId="0" borderId="43" xfId="1" applyNumberFormat="1" applyFont="1" applyBorder="1" applyAlignment="1">
      <alignment horizontal="left"/>
    </xf>
    <xf numFmtId="167" fontId="23" fillId="0" borderId="15" xfId="1" applyNumberFormat="1" applyFont="1" applyBorder="1" applyAlignment="1">
      <alignment horizontal="left"/>
    </xf>
    <xf numFmtId="167" fontId="23" fillId="0" borderId="16" xfId="1" applyNumberFormat="1" applyFont="1" applyBorder="1" applyAlignment="1">
      <alignment horizontal="left"/>
    </xf>
    <xf numFmtId="167" fontId="23" fillId="0" borderId="54" xfId="1" applyNumberFormat="1" applyFont="1" applyBorder="1" applyAlignment="1">
      <alignment horizontal="left"/>
    </xf>
    <xf numFmtId="167" fontId="23" fillId="0" borderId="5" xfId="1" applyNumberFormat="1" applyFont="1" applyBorder="1" applyAlignment="1">
      <alignment horizontal="left"/>
    </xf>
    <xf numFmtId="167" fontId="4" fillId="0" borderId="12" xfId="1" applyNumberFormat="1" applyFont="1" applyFill="1" applyBorder="1" applyAlignment="1">
      <alignment horizontal="left" vertical="top" wrapText="1" indent="1"/>
    </xf>
    <xf numFmtId="167" fontId="4" fillId="0" borderId="15" xfId="1" applyNumberFormat="1" applyFont="1" applyFill="1" applyBorder="1" applyAlignment="1">
      <alignment horizontal="left" vertical="top" wrapText="1" indent="1"/>
    </xf>
    <xf numFmtId="0" fontId="5" fillId="4" borderId="33" xfId="0" applyFont="1" applyFill="1" applyBorder="1" applyAlignment="1">
      <alignment horizontal="left" vertical="center"/>
    </xf>
    <xf numFmtId="0" fontId="5" fillId="4" borderId="41" xfId="0" applyFont="1" applyFill="1" applyBorder="1" applyAlignment="1">
      <alignment horizontal="left" vertical="center"/>
    </xf>
    <xf numFmtId="0" fontId="4" fillId="0" borderId="25" xfId="4" applyFont="1" applyBorder="1" applyAlignment="1">
      <alignment horizontal="center" vertical="top" wrapText="1"/>
    </xf>
    <xf numFmtId="0" fontId="4" fillId="0" borderId="40" xfId="4" applyFont="1" applyBorder="1" applyAlignment="1">
      <alignment horizontal="center" vertical="top" wrapText="1"/>
    </xf>
    <xf numFmtId="0" fontId="24" fillId="10" borderId="0" xfId="4" applyFont="1" applyFill="1" applyAlignment="1">
      <alignment horizontal="left"/>
    </xf>
    <xf numFmtId="0" fontId="25" fillId="3" borderId="8" xfId="0" applyFont="1" applyFill="1" applyBorder="1" applyAlignment="1">
      <alignment horizontal="center" vertical="center" wrapText="1"/>
    </xf>
    <xf numFmtId="0" fontId="26" fillId="0" borderId="11" xfId="4" applyFont="1" applyBorder="1" applyAlignment="1">
      <alignment horizontal="left" vertical="top" wrapText="1" indent="1"/>
    </xf>
    <xf numFmtId="0" fontId="26" fillId="0" borderId="14" xfId="4" applyFont="1" applyBorder="1" applyAlignment="1">
      <alignment horizontal="left" vertical="top" wrapText="1" indent="1"/>
    </xf>
    <xf numFmtId="168" fontId="4" fillId="0" borderId="11" xfId="1" applyNumberFormat="1" applyFont="1" applyFill="1" applyBorder="1" applyAlignment="1">
      <alignment horizontal="center" vertical="top" wrapText="1"/>
    </xf>
    <xf numFmtId="168" fontId="4" fillId="0" borderId="14" xfId="1" applyNumberFormat="1" applyFont="1" applyFill="1" applyBorder="1" applyAlignment="1">
      <alignment horizontal="center" vertical="top" wrapText="1"/>
    </xf>
    <xf numFmtId="2" fontId="4" fillId="0" borderId="11" xfId="4" applyNumberFormat="1" applyFont="1" applyBorder="1" applyAlignment="1">
      <alignment horizontal="center" vertical="top" wrapText="1"/>
    </xf>
    <xf numFmtId="2" fontId="4" fillId="0" borderId="14" xfId="4" applyNumberFormat="1" applyFont="1" applyBorder="1" applyAlignment="1">
      <alignment horizontal="center" vertical="top" wrapText="1"/>
    </xf>
    <xf numFmtId="0" fontId="4" fillId="11" borderId="10" xfId="4" applyFont="1" applyFill="1" applyBorder="1" applyAlignment="1">
      <alignment horizontal="center" vertical="top" wrapText="1"/>
    </xf>
    <xf numFmtId="0" fontId="4" fillId="11" borderId="13" xfId="4" applyFont="1" applyFill="1" applyBorder="1" applyAlignment="1">
      <alignment horizontal="center" vertical="top" wrapText="1"/>
    </xf>
    <xf numFmtId="167" fontId="4" fillId="0" borderId="33" xfId="1" applyNumberFormat="1" applyFont="1" applyBorder="1" applyAlignment="1">
      <alignment horizontal="center"/>
    </xf>
    <xf numFmtId="167" fontId="4" fillId="0" borderId="31" xfId="1" applyNumberFormat="1" applyFont="1" applyBorder="1" applyAlignment="1">
      <alignment horizontal="center"/>
    </xf>
    <xf numFmtId="167" fontId="4" fillId="0" borderId="2" xfId="1" applyNumberFormat="1" applyFont="1" applyBorder="1" applyAlignment="1">
      <alignment horizontal="center"/>
    </xf>
    <xf numFmtId="167" fontId="4" fillId="0" borderId="27" xfId="1" applyNumberFormat="1" applyFont="1" applyBorder="1" applyAlignment="1">
      <alignment horizontal="center"/>
    </xf>
    <xf numFmtId="167" fontId="4" fillId="0" borderId="35" xfId="1" applyNumberFormat="1" applyFont="1" applyBorder="1" applyAlignment="1">
      <alignment horizontal="center"/>
    </xf>
    <xf numFmtId="167" fontId="4" fillId="0" borderId="36" xfId="1" applyNumberFormat="1" applyFont="1" applyBorder="1" applyAlignment="1">
      <alignment horizontal="center"/>
    </xf>
    <xf numFmtId="167" fontId="4" fillId="0" borderId="37" xfId="1" applyNumberFormat="1" applyFont="1" applyBorder="1" applyAlignment="1">
      <alignment horizontal="center"/>
    </xf>
    <xf numFmtId="167" fontId="4" fillId="0" borderId="38" xfId="1" applyNumberFormat="1" applyFont="1" applyBorder="1" applyAlignment="1">
      <alignment horizontal="center"/>
    </xf>
    <xf numFmtId="167" fontId="4" fillId="0" borderId="39" xfId="1" applyNumberFormat="1" applyFont="1" applyBorder="1" applyAlignment="1">
      <alignment horizontal="center"/>
    </xf>
    <xf numFmtId="167" fontId="4" fillId="6" borderId="42" xfId="1" applyNumberFormat="1" applyFont="1" applyFill="1" applyBorder="1" applyAlignment="1">
      <alignment horizontal="center"/>
    </xf>
    <xf numFmtId="167" fontId="4" fillId="6" borderId="43" xfId="1" applyNumberFormat="1" applyFont="1" applyFill="1" applyBorder="1" applyAlignment="1">
      <alignment horizontal="center"/>
    </xf>
    <xf numFmtId="167" fontId="4" fillId="6" borderId="15" xfId="1" applyNumberFormat="1" applyFont="1" applyFill="1" applyBorder="1" applyAlignment="1">
      <alignment horizontal="center"/>
    </xf>
    <xf numFmtId="167" fontId="4" fillId="6" borderId="44" xfId="1" applyNumberFormat="1" applyFont="1" applyFill="1" applyBorder="1" applyAlignment="1">
      <alignment horizontal="center"/>
    </xf>
    <xf numFmtId="167" fontId="4" fillId="6" borderId="27" xfId="1" applyNumberFormat="1" applyFont="1" applyFill="1" applyBorder="1" applyAlignment="1">
      <alignment horizontal="center"/>
    </xf>
    <xf numFmtId="167" fontId="4" fillId="6" borderId="35" xfId="1" applyNumberFormat="1" applyFont="1" applyFill="1" applyBorder="1" applyAlignment="1">
      <alignment horizontal="center"/>
    </xf>
    <xf numFmtId="167" fontId="4" fillId="6" borderId="36" xfId="1" applyNumberFormat="1" applyFont="1" applyFill="1" applyBorder="1" applyAlignment="1">
      <alignment horizontal="center"/>
    </xf>
    <xf numFmtId="167" fontId="4" fillId="6" borderId="37" xfId="1" applyNumberFormat="1" applyFont="1" applyFill="1" applyBorder="1" applyAlignment="1">
      <alignment horizontal="center"/>
    </xf>
    <xf numFmtId="167" fontId="4" fillId="6" borderId="38" xfId="1" applyNumberFormat="1" applyFont="1" applyFill="1" applyBorder="1" applyAlignment="1">
      <alignment horizontal="center"/>
    </xf>
    <xf numFmtId="167" fontId="4" fillId="6" borderId="39" xfId="1" applyNumberFormat="1" applyFont="1" applyFill="1" applyBorder="1" applyAlignment="1">
      <alignment horizontal="center"/>
    </xf>
    <xf numFmtId="167" fontId="4" fillId="6" borderId="28" xfId="1" applyNumberFormat="1" applyFont="1" applyFill="1" applyBorder="1" applyAlignment="1">
      <alignment horizontal="center"/>
    </xf>
    <xf numFmtId="167" fontId="4" fillId="0" borderId="28" xfId="1" applyNumberFormat="1" applyFont="1" applyBorder="1" applyAlignment="1">
      <alignment horizontal="right"/>
    </xf>
    <xf numFmtId="167" fontId="4" fillId="0" borderId="59" xfId="1" applyNumberFormat="1" applyFont="1" applyBorder="1" applyAlignment="1">
      <alignment horizontal="center"/>
    </xf>
    <xf numFmtId="167" fontId="4" fillId="0" borderId="60" xfId="1" applyNumberFormat="1" applyFont="1" applyBorder="1" applyAlignment="1">
      <alignment horizontal="center"/>
    </xf>
    <xf numFmtId="167" fontId="4" fillId="0" borderId="61" xfId="1" applyNumberFormat="1" applyFont="1" applyBorder="1" applyAlignment="1">
      <alignment horizontal="center"/>
    </xf>
    <xf numFmtId="167" fontId="4" fillId="0" borderId="62" xfId="1" applyNumberFormat="1" applyFont="1" applyBorder="1" applyAlignment="1">
      <alignment horizontal="center"/>
    </xf>
    <xf numFmtId="167" fontId="4" fillId="0" borderId="63" xfId="1" applyNumberFormat="1" applyFont="1" applyBorder="1" applyAlignment="1">
      <alignment horizontal="center"/>
    </xf>
    <xf numFmtId="167" fontId="4" fillId="6" borderId="64" xfId="1" applyNumberFormat="1" applyFont="1" applyFill="1" applyBorder="1" applyAlignment="1">
      <alignment horizontal="center"/>
    </xf>
    <xf numFmtId="167" fontId="4" fillId="6" borderId="61" xfId="1" applyNumberFormat="1" applyFont="1" applyFill="1" applyBorder="1" applyAlignment="1">
      <alignment horizontal="center"/>
    </xf>
    <xf numFmtId="167" fontId="4" fillId="6" borderId="62" xfId="1" applyNumberFormat="1" applyFont="1" applyFill="1" applyBorder="1" applyAlignment="1">
      <alignment horizontal="center"/>
    </xf>
    <xf numFmtId="167" fontId="4" fillId="0" borderId="66" xfId="1" applyNumberFormat="1" applyFont="1" applyBorder="1" applyAlignment="1">
      <alignment horizontal="center"/>
    </xf>
    <xf numFmtId="0" fontId="5" fillId="8" borderId="67" xfId="0" applyFont="1" applyFill="1" applyBorder="1" applyAlignment="1">
      <alignment horizontal="left" wrapText="1"/>
    </xf>
    <xf numFmtId="0" fontId="4" fillId="8" borderId="68" xfId="0" applyFont="1" applyFill="1" applyBorder="1" applyAlignment="1">
      <alignment horizontal="left" wrapText="1" indent="1"/>
    </xf>
    <xf numFmtId="0" fontId="5" fillId="8" borderId="69" xfId="0" applyFont="1" applyFill="1" applyBorder="1" applyAlignment="1">
      <alignment horizontal="left" wrapText="1"/>
    </xf>
    <xf numFmtId="0" fontId="4" fillId="8" borderId="70" xfId="0" applyFont="1" applyFill="1" applyBorder="1" applyAlignment="1">
      <alignment horizontal="left" wrapText="1" indent="1"/>
    </xf>
    <xf numFmtId="167" fontId="4" fillId="0" borderId="67" xfId="1" applyNumberFormat="1" applyFont="1" applyBorder="1" applyAlignment="1">
      <alignment horizontal="center"/>
    </xf>
    <xf numFmtId="167" fontId="4" fillId="0" borderId="71" xfId="1" applyNumberFormat="1" applyFont="1" applyBorder="1" applyAlignment="1">
      <alignment horizontal="center"/>
    </xf>
    <xf numFmtId="167" fontId="4" fillId="0" borderId="68" xfId="1" applyNumberFormat="1" applyFont="1" applyBorder="1" applyAlignment="1">
      <alignment horizontal="center"/>
    </xf>
    <xf numFmtId="167" fontId="4" fillId="0" borderId="69" xfId="1" applyNumberFormat="1" applyFont="1" applyBorder="1" applyAlignment="1">
      <alignment horizontal="center"/>
    </xf>
    <xf numFmtId="167" fontId="4" fillId="6" borderId="72" xfId="1" applyNumberFormat="1" applyFont="1" applyFill="1" applyBorder="1" applyAlignment="1">
      <alignment horizontal="center"/>
    </xf>
    <xf numFmtId="167" fontId="4" fillId="6" borderId="71" xfId="1" applyNumberFormat="1" applyFont="1" applyFill="1" applyBorder="1" applyAlignment="1">
      <alignment horizontal="center"/>
    </xf>
    <xf numFmtId="167" fontId="4" fillId="6" borderId="68" xfId="1" applyNumberFormat="1" applyFont="1" applyFill="1" applyBorder="1" applyAlignment="1">
      <alignment horizontal="center"/>
    </xf>
    <xf numFmtId="167" fontId="4" fillId="6" borderId="70" xfId="1" applyNumberFormat="1" applyFont="1" applyFill="1" applyBorder="1" applyAlignment="1">
      <alignment horizontal="center"/>
    </xf>
    <xf numFmtId="167" fontId="4" fillId="6" borderId="73" xfId="1" applyNumberFormat="1" applyFont="1" applyFill="1" applyBorder="1" applyAlignment="1">
      <alignment horizontal="center"/>
    </xf>
    <xf numFmtId="167" fontId="4" fillId="6" borderId="74" xfId="1" applyNumberFormat="1" applyFont="1" applyFill="1" applyBorder="1" applyAlignment="1">
      <alignment horizontal="center"/>
    </xf>
    <xf numFmtId="167" fontId="4" fillId="6" borderId="75" xfId="1" applyNumberFormat="1" applyFont="1" applyFill="1" applyBorder="1" applyAlignment="1">
      <alignment horizontal="center"/>
    </xf>
    <xf numFmtId="167" fontId="4" fillId="6" borderId="65" xfId="1" applyNumberFormat="1" applyFont="1" applyFill="1" applyBorder="1" applyAlignment="1">
      <alignment horizontal="center"/>
    </xf>
    <xf numFmtId="167" fontId="4" fillId="6" borderId="76" xfId="1" applyNumberFormat="1" applyFont="1" applyFill="1" applyBorder="1" applyAlignment="1">
      <alignment horizontal="center"/>
    </xf>
    <xf numFmtId="0" fontId="5" fillId="4" borderId="41" xfId="0" applyFont="1" applyFill="1" applyBorder="1" applyAlignment="1">
      <alignment horizontal="center" vertical="center" wrapText="1"/>
    </xf>
    <xf numFmtId="0" fontId="5" fillId="4" borderId="77" xfId="0" applyFont="1" applyFill="1" applyBorder="1" applyAlignment="1">
      <alignment horizontal="center" vertical="center" wrapText="1"/>
    </xf>
    <xf numFmtId="0" fontId="5" fillId="4" borderId="78" xfId="0" applyFont="1" applyFill="1" applyBorder="1" applyAlignment="1">
      <alignment horizontal="center" vertical="center" wrapText="1"/>
    </xf>
    <xf numFmtId="0" fontId="5" fillId="4" borderId="79" xfId="0" applyFont="1" applyFill="1" applyBorder="1" applyAlignment="1">
      <alignment horizontal="center" vertical="center" wrapText="1"/>
    </xf>
    <xf numFmtId="167" fontId="4" fillId="0" borderId="80" xfId="1" applyNumberFormat="1" applyFont="1" applyBorder="1" applyAlignment="1">
      <alignment horizontal="center"/>
    </xf>
    <xf numFmtId="167" fontId="4" fillId="0" borderId="17" xfId="1" applyNumberFormat="1" applyFont="1" applyBorder="1" applyAlignment="1">
      <alignment horizontal="center"/>
    </xf>
    <xf numFmtId="167" fontId="4" fillId="0" borderId="50" xfId="1" applyNumberFormat="1" applyFont="1" applyBorder="1" applyAlignment="1">
      <alignment horizontal="center"/>
    </xf>
    <xf numFmtId="167" fontId="4" fillId="0" borderId="81" xfId="1" applyNumberFormat="1" applyFont="1" applyBorder="1" applyAlignment="1">
      <alignment horizont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1" fillId="0" borderId="56" xfId="0" applyFont="1" applyBorder="1" applyAlignment="1">
      <alignment horizontal="center" vertical="center"/>
    </xf>
    <xf numFmtId="0" fontId="15" fillId="0" borderId="11" xfId="0" applyFont="1" applyBorder="1" applyAlignment="1">
      <alignment horizontal="center" vertical="center"/>
    </xf>
    <xf numFmtId="0" fontId="15" fillId="0" borderId="57" xfId="0" applyFont="1" applyBorder="1" applyAlignment="1">
      <alignment horizontal="center" vertical="center"/>
    </xf>
    <xf numFmtId="0" fontId="15" fillId="0" borderId="55" xfId="1" applyNumberFormat="1" applyFont="1" applyFill="1" applyBorder="1" applyAlignment="1">
      <alignment horizontal="center" vertical="center"/>
    </xf>
    <xf numFmtId="0" fontId="15" fillId="0" borderId="56" xfId="1" applyNumberFormat="1" applyFont="1" applyFill="1" applyBorder="1" applyAlignment="1">
      <alignment horizontal="center" vertical="center"/>
    </xf>
    <xf numFmtId="0" fontId="15" fillId="0" borderId="12" xfId="1" applyNumberFormat="1" applyFont="1" applyFill="1" applyBorder="1" applyAlignment="1">
      <alignment horizontal="center" vertical="center"/>
    </xf>
    <xf numFmtId="0" fontId="8" fillId="2" borderId="13" xfId="0" applyFont="1" applyFill="1" applyBorder="1" applyAlignment="1">
      <alignment horizontal="left"/>
    </xf>
    <xf numFmtId="0" fontId="27" fillId="0" borderId="10" xfId="4" applyFont="1" applyBorder="1" applyAlignment="1">
      <alignment horizontal="center" vertical="top" wrapText="1"/>
    </xf>
    <xf numFmtId="0" fontId="28" fillId="0" borderId="11" xfId="4" applyFont="1" applyBorder="1" applyAlignment="1">
      <alignment horizontal="left" vertical="top" wrapText="1" indent="1"/>
    </xf>
    <xf numFmtId="167" fontId="28" fillId="0" borderId="11" xfId="1" applyNumberFormat="1" applyFont="1" applyFill="1" applyBorder="1" applyAlignment="1">
      <alignment horizontal="left" vertical="top" wrapText="1" indent="1"/>
    </xf>
    <xf numFmtId="0" fontId="27" fillId="2" borderId="13" xfId="0" applyFont="1" applyFill="1" applyBorder="1" applyAlignment="1">
      <alignment horizontal="left"/>
    </xf>
    <xf numFmtId="0" fontId="28" fillId="2" borderId="14" xfId="0" applyFont="1" applyFill="1" applyBorder="1" applyAlignment="1">
      <alignment horizontal="left"/>
    </xf>
    <xf numFmtId="0" fontId="28" fillId="0" borderId="14" xfId="4" applyFont="1" applyBorder="1" applyAlignment="1">
      <alignment horizontal="left" vertical="top" wrapText="1"/>
    </xf>
    <xf numFmtId="0" fontId="29" fillId="2" borderId="14" xfId="0" applyFont="1" applyFill="1" applyBorder="1" applyAlignment="1">
      <alignment horizontal="left"/>
    </xf>
    <xf numFmtId="0" fontId="29" fillId="0" borderId="14" xfId="4" applyFont="1" applyBorder="1" applyAlignment="1">
      <alignment horizontal="left" vertical="top" wrapText="1"/>
    </xf>
    <xf numFmtId="0" fontId="27" fillId="2" borderId="10" xfId="0" applyFont="1" applyFill="1" applyBorder="1" applyAlignment="1">
      <alignment horizontal="left"/>
    </xf>
    <xf numFmtId="0" fontId="28" fillId="2" borderId="11" xfId="0" applyFont="1" applyFill="1" applyBorder="1" applyAlignment="1">
      <alignment horizontal="left"/>
    </xf>
    <xf numFmtId="0" fontId="28" fillId="2" borderId="13" xfId="0" applyFont="1" applyFill="1" applyBorder="1" applyAlignment="1">
      <alignment horizontal="left"/>
    </xf>
    <xf numFmtId="0" fontId="29" fillId="2" borderId="14" xfId="0" quotePrefix="1" applyFont="1" applyFill="1" applyBorder="1" applyAlignment="1">
      <alignment horizontal="left"/>
    </xf>
    <xf numFmtId="0" fontId="4" fillId="2" borderId="0" xfId="0" quotePrefix="1" applyFont="1" applyFill="1" applyAlignment="1">
      <alignment horizontal="left"/>
    </xf>
    <xf numFmtId="0" fontId="4" fillId="0" borderId="0" xfId="0" quotePrefix="1" applyFont="1" applyAlignment="1">
      <alignment horizontal="left"/>
    </xf>
    <xf numFmtId="0" fontId="28" fillId="2" borderId="0" xfId="4" applyFont="1" applyFill="1" applyAlignment="1">
      <alignment horizontal="left"/>
    </xf>
    <xf numFmtId="167" fontId="11" fillId="8" borderId="45" xfId="1" applyNumberFormat="1" applyFont="1" applyFill="1" applyBorder="1" applyAlignment="1">
      <alignment horizontal="left" vertical="center" indent="1"/>
    </xf>
    <xf numFmtId="167" fontId="5" fillId="0" borderId="47" xfId="1" applyNumberFormat="1" applyFont="1" applyBorder="1" applyAlignment="1">
      <alignment horizontal="center" vertical="center"/>
    </xf>
    <xf numFmtId="167" fontId="5" fillId="0" borderId="48" xfId="1" applyNumberFormat="1" applyFont="1" applyBorder="1" applyAlignment="1">
      <alignment horizontal="center" vertical="center"/>
    </xf>
    <xf numFmtId="167" fontId="4" fillId="8" borderId="36" xfId="1" applyNumberFormat="1" applyFont="1" applyFill="1" applyBorder="1" applyAlignment="1">
      <alignment horizontal="left" vertical="center" indent="3"/>
    </xf>
    <xf numFmtId="167" fontId="4" fillId="0" borderId="35" xfId="1" applyNumberFormat="1" applyFont="1" applyBorder="1" applyAlignment="1">
      <alignment horizontal="center" vertical="center"/>
    </xf>
    <xf numFmtId="167" fontId="4" fillId="0" borderId="38" xfId="1" applyNumberFormat="1" applyFont="1" applyBorder="1" applyAlignment="1">
      <alignment horizontal="center" vertical="center"/>
    </xf>
    <xf numFmtId="167" fontId="4" fillId="0" borderId="28" xfId="1" applyNumberFormat="1" applyFont="1" applyBorder="1" applyAlignment="1">
      <alignment horizontal="center" vertical="center"/>
    </xf>
    <xf numFmtId="167" fontId="4" fillId="0" borderId="27" xfId="1" applyNumberFormat="1" applyFont="1" applyBorder="1" applyAlignment="1">
      <alignment horizontal="center" vertical="center"/>
    </xf>
    <xf numFmtId="167" fontId="4" fillId="0" borderId="37" xfId="1" applyNumberFormat="1" applyFont="1" applyBorder="1" applyAlignment="1">
      <alignment horizontal="center" vertical="center"/>
    </xf>
    <xf numFmtId="167" fontId="11" fillId="8" borderId="36" xfId="1" applyNumberFormat="1" applyFont="1" applyFill="1" applyBorder="1" applyAlignment="1">
      <alignment horizontal="left" vertical="center" indent="1"/>
    </xf>
    <xf numFmtId="167" fontId="5" fillId="6" borderId="27" xfId="1" applyNumberFormat="1" applyFont="1" applyFill="1" applyBorder="1" applyAlignment="1">
      <alignment horizontal="center" vertical="center"/>
    </xf>
    <xf numFmtId="167" fontId="5" fillId="6" borderId="37" xfId="1" applyNumberFormat="1" applyFont="1" applyFill="1" applyBorder="1" applyAlignment="1">
      <alignment horizontal="center" vertical="center"/>
    </xf>
    <xf numFmtId="167" fontId="5" fillId="0" borderId="0" xfId="1" applyNumberFormat="1" applyFont="1" applyAlignment="1">
      <alignment horizontal="center" vertical="center"/>
    </xf>
    <xf numFmtId="167" fontId="5" fillId="0" borderId="49" xfId="1" applyNumberFormat="1" applyFont="1" applyBorder="1" applyAlignment="1">
      <alignment horizontal="center" vertical="center"/>
    </xf>
    <xf numFmtId="167" fontId="5" fillId="0" borderId="50" xfId="1" applyNumberFormat="1" applyFont="1" applyBorder="1" applyAlignment="1">
      <alignment horizontal="center" vertical="center"/>
    </xf>
    <xf numFmtId="167" fontId="5" fillId="6" borderId="35" xfId="1" applyNumberFormat="1" applyFont="1" applyFill="1" applyBorder="1" applyAlignment="1">
      <alignment horizontal="center" vertical="center"/>
    </xf>
    <xf numFmtId="167" fontId="5" fillId="6" borderId="38" xfId="1" applyNumberFormat="1" applyFont="1" applyFill="1" applyBorder="1" applyAlignment="1">
      <alignment horizontal="center" vertical="center"/>
    </xf>
    <xf numFmtId="167" fontId="5" fillId="6" borderId="28" xfId="1" applyNumberFormat="1" applyFont="1" applyFill="1" applyBorder="1" applyAlignment="1">
      <alignment horizontal="center" vertical="center"/>
    </xf>
    <xf numFmtId="167" fontId="11" fillId="8" borderId="46" xfId="1" applyNumberFormat="1" applyFont="1" applyFill="1" applyBorder="1" applyAlignment="1">
      <alignment horizontal="left" vertical="center" indent="1"/>
    </xf>
    <xf numFmtId="167" fontId="5" fillId="6" borderId="51" xfId="1" applyNumberFormat="1" applyFont="1" applyFill="1" applyBorder="1" applyAlignment="1">
      <alignment horizontal="center" vertical="center"/>
    </xf>
    <xf numFmtId="167" fontId="5" fillId="6" borderId="52" xfId="1" applyNumberFormat="1" applyFont="1" applyFill="1" applyBorder="1" applyAlignment="1">
      <alignment horizontal="center" vertical="center"/>
    </xf>
    <xf numFmtId="167" fontId="4" fillId="6" borderId="35" xfId="1" applyNumberFormat="1" applyFont="1" applyFill="1" applyBorder="1" applyAlignment="1">
      <alignment horizontal="center" vertical="center"/>
    </xf>
    <xf numFmtId="167" fontId="4" fillId="6" borderId="38" xfId="1" applyNumberFormat="1" applyFont="1" applyFill="1" applyBorder="1" applyAlignment="1">
      <alignment horizontal="center" vertical="center"/>
    </xf>
    <xf numFmtId="167" fontId="4" fillId="6" borderId="28" xfId="1" applyNumberFormat="1" applyFont="1" applyFill="1" applyBorder="1" applyAlignment="1">
      <alignment horizontal="center" vertical="center"/>
    </xf>
    <xf numFmtId="167" fontId="4" fillId="6" borderId="27" xfId="1" applyNumberFormat="1" applyFont="1" applyFill="1" applyBorder="1" applyAlignment="1">
      <alignment horizontal="center" vertical="center"/>
    </xf>
    <xf numFmtId="167" fontId="4" fillId="6" borderId="37" xfId="1" applyNumberFormat="1" applyFont="1" applyFill="1" applyBorder="1" applyAlignment="1">
      <alignment horizontal="center" vertical="center"/>
    </xf>
    <xf numFmtId="167" fontId="4" fillId="8" borderId="39" xfId="1" applyNumberFormat="1" applyFont="1" applyFill="1" applyBorder="1" applyAlignment="1">
      <alignment horizontal="left" vertical="center" indent="3"/>
    </xf>
    <xf numFmtId="167" fontId="11" fillId="8" borderId="17" xfId="1" applyNumberFormat="1" applyFont="1" applyFill="1" applyBorder="1" applyAlignment="1">
      <alignment horizontal="left" vertical="center" indent="1"/>
    </xf>
    <xf numFmtId="167" fontId="5" fillId="6" borderId="11" xfId="1" applyNumberFormat="1" applyFont="1" applyFill="1" applyBorder="1" applyAlignment="1">
      <alignment horizontal="center" vertical="center"/>
    </xf>
    <xf numFmtId="167" fontId="4" fillId="6" borderId="14" xfId="1" applyNumberFormat="1" applyFont="1" applyFill="1" applyBorder="1" applyAlignment="1">
      <alignment horizontal="center" vertical="center"/>
    </xf>
    <xf numFmtId="167" fontId="11" fillId="8" borderId="18" xfId="1" applyNumberFormat="1" applyFont="1" applyFill="1" applyBorder="1" applyAlignment="1">
      <alignment horizontal="left" vertical="center" indent="1"/>
    </xf>
    <xf numFmtId="0" fontId="20" fillId="2" borderId="0" xfId="4" applyFont="1" applyFill="1" applyAlignment="1">
      <alignment horizontal="left"/>
    </xf>
    <xf numFmtId="0" fontId="6" fillId="3" borderId="1" xfId="0" applyFont="1" applyFill="1" applyBorder="1" applyAlignment="1">
      <alignment horizontal="left" vertical="center" wrapText="1"/>
    </xf>
    <xf numFmtId="0" fontId="0" fillId="2" borderId="0" xfId="0" applyFill="1"/>
    <xf numFmtId="0" fontId="5" fillId="0" borderId="3" xfId="0" applyFont="1" applyBorder="1" applyAlignment="1">
      <alignment horizontal="center" vertical="center"/>
    </xf>
    <xf numFmtId="0" fontId="0" fillId="0" borderId="5" xfId="0" applyBorder="1"/>
    <xf numFmtId="0" fontId="4" fillId="2" borderId="0" xfId="0" applyFont="1" applyFill="1" applyAlignment="1">
      <alignment horizontal="left" vertical="center" wrapText="1"/>
    </xf>
    <xf numFmtId="0" fontId="6" fillId="3" borderId="1" xfId="0" applyFont="1" applyFill="1" applyBorder="1" applyAlignment="1">
      <alignment horizontal="left" vertical="center"/>
    </xf>
    <xf numFmtId="0" fontId="11" fillId="0" borderId="3" xfId="0" applyFont="1" applyBorder="1" applyAlignment="1">
      <alignment horizontal="left" vertical="center"/>
    </xf>
    <xf numFmtId="0" fontId="13" fillId="3" borderId="1" xfId="0" applyFont="1" applyFill="1" applyBorder="1" applyAlignment="1">
      <alignment horizontal="center"/>
    </xf>
    <xf numFmtId="0" fontId="13"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1" fillId="0" borderId="1" xfId="0" applyFont="1" applyBorder="1" applyAlignment="1">
      <alignment horizontal="center" vertical="center"/>
    </xf>
    <xf numFmtId="0" fontId="0" fillId="2" borderId="30" xfId="0" applyFill="1" applyBorder="1"/>
    <xf numFmtId="0" fontId="27" fillId="2" borderId="42" xfId="0" applyFont="1" applyFill="1" applyBorder="1" applyAlignment="1">
      <alignment horizontal="left" wrapText="1"/>
    </xf>
    <xf numFmtId="0" fontId="0" fillId="0" borderId="44" xfId="0" applyBorder="1" applyAlignment="1">
      <alignment horizontal="left" wrapText="1"/>
    </xf>
    <xf numFmtId="0" fontId="0" fillId="0" borderId="25" xfId="0" applyBorder="1" applyAlignment="1">
      <alignment horizontal="left" wrapText="1"/>
    </xf>
    <xf numFmtId="0" fontId="6" fillId="3" borderId="17" xfId="0" applyFont="1" applyFill="1" applyBorder="1" applyAlignment="1">
      <alignment horizontal="center" vertical="center"/>
    </xf>
    <xf numFmtId="0" fontId="9" fillId="2" borderId="0" xfId="4" applyFont="1" applyFill="1" applyAlignment="1">
      <alignment horizontal="left" vertical="center" wrapText="1"/>
    </xf>
    <xf numFmtId="167" fontId="5" fillId="4" borderId="1" xfId="1" applyNumberFormat="1" applyFont="1" applyFill="1" applyBorder="1" applyAlignment="1">
      <alignment horizontal="left" indent="1"/>
    </xf>
    <xf numFmtId="0" fontId="5" fillId="4" borderId="1" xfId="0" applyFont="1" applyFill="1" applyBorder="1" applyAlignment="1">
      <alignment horizontal="left" wrapText="1" indent="1"/>
    </xf>
    <xf numFmtId="0" fontId="10" fillId="3" borderId="1" xfId="0" applyFont="1" applyFill="1" applyBorder="1" applyAlignment="1">
      <alignment horizontal="left" vertical="center"/>
    </xf>
    <xf numFmtId="0" fontId="10" fillId="3" borderId="1" xfId="0" applyFont="1" applyFill="1" applyBorder="1" applyAlignment="1">
      <alignment horizontal="left" wrapText="1" indent="1"/>
    </xf>
    <xf numFmtId="167" fontId="10" fillId="3" borderId="1" xfId="1" applyNumberFormat="1" applyFont="1" applyFill="1" applyBorder="1" applyAlignment="1">
      <alignment horizontal="left" vertical="center"/>
    </xf>
    <xf numFmtId="167" fontId="10" fillId="3" borderId="1" xfId="1" applyNumberFormat="1" applyFont="1" applyFill="1" applyBorder="1" applyAlignment="1">
      <alignment horizontal="left" wrapText="1" indent="1"/>
    </xf>
    <xf numFmtId="0" fontId="5" fillId="2" borderId="0" xfId="4" applyFont="1" applyFill="1" applyAlignment="1">
      <alignment horizontal="left" vertical="top"/>
    </xf>
    <xf numFmtId="0" fontId="13" fillId="3" borderId="21" xfId="0" applyFont="1" applyFill="1" applyBorder="1" applyAlignment="1">
      <alignment horizontal="center" vertical="center"/>
    </xf>
    <xf numFmtId="0" fontId="6" fillId="3" borderId="32" xfId="0" applyFont="1" applyFill="1" applyBorder="1" applyAlignment="1">
      <alignment horizontal="left" vertical="center"/>
    </xf>
    <xf numFmtId="0" fontId="11" fillId="0" borderId="83" xfId="0" applyFont="1" applyBorder="1" applyAlignment="1">
      <alignment horizontal="left" vertical="center"/>
    </xf>
    <xf numFmtId="0" fontId="11" fillId="0" borderId="84" xfId="0" applyFont="1" applyBorder="1" applyAlignment="1">
      <alignment horizontal="left" vertical="center"/>
    </xf>
    <xf numFmtId="0" fontId="0" fillId="0" borderId="82" xfId="0" applyBorder="1"/>
    <xf numFmtId="0" fontId="13" fillId="3" borderId="32" xfId="0" applyFont="1" applyFill="1" applyBorder="1" applyAlignment="1">
      <alignment horizontal="center" vertical="center"/>
    </xf>
  </cellXfs>
  <cellStyles count="5">
    <cellStyle name="Comma" xfId="1" builtinId="3" customBuiltin="1"/>
    <cellStyle name="Hyperlink" xfId="3" xr:uid="{222B71E6-1693-4428-B29C-96B30EC3C760}"/>
    <cellStyle name="Normal" xfId="0" builtinId="0" customBuiltin="1"/>
    <cellStyle name="Normal 2" xfId="4" xr:uid="{407F2A3A-6423-41AC-8A32-FB99E99E8D76}"/>
    <cellStyle name="Percent" xfId="2"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X\G2%20INDIRECT%20TAXES%20-%202017+\G7%20UKOITC-INDIRECT%20TAXES\P66%20TRA%20US%20HVO%20(2)\P66Co\P66L%20schedules\S1_4_2\2023+2024summary%20for%20Russ.xlsx" TargetMode="External"/><Relationship Id="rId1" Type="http://schemas.openxmlformats.org/officeDocument/2006/relationships/externalLinkPath" Target="S1_4_2/2023+2024summary%20for%20Ru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8">
          <cell r="I18">
            <v>-13528700572.028683</v>
          </cell>
          <cell r="M18">
            <v>0.46150411511385298</v>
          </cell>
        </row>
        <row r="19">
          <cell r="I19">
            <v>-9445143281.7288208</v>
          </cell>
          <cell r="M19">
            <v>0.15021535290650573</v>
          </cell>
        </row>
        <row r="20">
          <cell r="I20">
            <v>-21606623048.787109</v>
          </cell>
          <cell r="M20">
            <v>0.3882805319796413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4B480-52AF-4D70-835E-51215EB7136F}">
  <dimension ref="A1:Z61"/>
  <sheetViews>
    <sheetView workbookViewId="0">
      <selection activeCell="L21" sqref="L21"/>
    </sheetView>
  </sheetViews>
  <sheetFormatPr defaultColWidth="9.5546875" defaultRowHeight="13.8" x14ac:dyDescent="0.3"/>
  <cols>
    <col min="1" max="1" width="9" style="3" customWidth="1"/>
    <col min="2" max="2" width="11" style="5" customWidth="1"/>
    <col min="3" max="7" width="11" style="3" customWidth="1"/>
    <col min="8" max="8" width="9.5546875" style="3" customWidth="1"/>
    <col min="9" max="16384" width="9.5546875" style="3"/>
  </cols>
  <sheetData>
    <row r="1" spans="1:26" x14ac:dyDescent="0.3">
      <c r="A1" s="1"/>
      <c r="B1" s="2"/>
      <c r="C1" s="1"/>
      <c r="D1" s="1"/>
      <c r="E1" s="1"/>
      <c r="F1" s="1"/>
      <c r="G1" s="1"/>
      <c r="H1" s="1"/>
      <c r="I1" s="1"/>
      <c r="J1" s="1"/>
      <c r="K1" s="1"/>
      <c r="L1" s="1"/>
      <c r="M1" s="1"/>
      <c r="N1" s="1"/>
      <c r="O1" s="1"/>
      <c r="P1" s="1"/>
      <c r="Q1" s="1"/>
      <c r="R1" s="1"/>
      <c r="S1" s="1"/>
      <c r="T1" s="1"/>
      <c r="U1" s="1"/>
      <c r="V1" s="1"/>
      <c r="W1" s="1"/>
      <c r="X1" s="1"/>
      <c r="Y1" s="1"/>
      <c r="Z1" s="1"/>
    </row>
    <row r="2" spans="1:26" ht="14.4" thickBot="1" x14ac:dyDescent="0.35">
      <c r="A2" s="1"/>
      <c r="B2" s="2"/>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5">
      <c r="A3" s="1"/>
      <c r="B3" s="305" t="s">
        <v>0</v>
      </c>
      <c r="C3" s="305"/>
      <c r="D3" s="305"/>
      <c r="E3" s="305"/>
      <c r="F3" s="305"/>
      <c r="G3" s="305"/>
      <c r="H3" s="1"/>
      <c r="I3" s="1"/>
      <c r="J3" s="1"/>
      <c r="K3" s="1"/>
      <c r="L3" s="1"/>
      <c r="M3" s="1"/>
      <c r="N3" s="1"/>
      <c r="O3" s="1"/>
      <c r="P3" s="1"/>
      <c r="Q3" s="1"/>
      <c r="R3" s="1"/>
      <c r="S3" s="1"/>
      <c r="T3" s="1"/>
      <c r="U3" s="1"/>
      <c r="V3" s="1"/>
      <c r="W3" s="1"/>
      <c r="X3" s="1"/>
      <c r="Y3" s="1"/>
      <c r="Z3" s="1"/>
    </row>
    <row r="4" spans="1:26" x14ac:dyDescent="0.3">
      <c r="A4" s="1"/>
      <c r="B4" s="2"/>
      <c r="C4" s="1"/>
      <c r="D4" s="1"/>
      <c r="E4" s="1"/>
      <c r="F4" s="1"/>
      <c r="G4" s="1"/>
      <c r="H4" s="1"/>
      <c r="I4" s="1"/>
      <c r="J4" s="1"/>
      <c r="K4" s="1"/>
      <c r="L4" s="1"/>
      <c r="M4" s="1"/>
      <c r="N4" s="1"/>
      <c r="O4" s="1"/>
      <c r="P4" s="1"/>
      <c r="Q4" s="1"/>
      <c r="R4" s="1"/>
      <c r="S4" s="1"/>
      <c r="T4" s="1"/>
      <c r="U4" s="1"/>
      <c r="V4" s="1"/>
      <c r="W4" s="1"/>
      <c r="X4" s="1"/>
      <c r="Y4" s="1"/>
      <c r="Z4" s="1"/>
    </row>
    <row r="5" spans="1:26" ht="15.75" customHeight="1" x14ac:dyDescent="0.3">
      <c r="A5" s="1"/>
      <c r="B5" s="2" t="s">
        <v>1</v>
      </c>
      <c r="C5" s="1"/>
      <c r="D5" s="1"/>
      <c r="E5" s="1"/>
      <c r="F5" s="1"/>
      <c r="G5" s="1"/>
      <c r="H5" s="1"/>
      <c r="I5" s="1"/>
      <c r="J5" s="1"/>
      <c r="K5" s="1"/>
      <c r="L5" s="1"/>
      <c r="M5" s="1"/>
      <c r="N5" s="1"/>
      <c r="O5" s="1"/>
      <c r="P5" s="1"/>
      <c r="Q5" s="1"/>
      <c r="R5" s="1"/>
      <c r="S5" s="1"/>
      <c r="T5" s="1"/>
      <c r="U5" s="1"/>
      <c r="V5" s="1"/>
      <c r="W5" s="1"/>
      <c r="X5" s="1"/>
      <c r="Y5" s="1"/>
      <c r="Z5" s="1"/>
    </row>
    <row r="6" spans="1:26" ht="15.75" customHeight="1" x14ac:dyDescent="0.3">
      <c r="A6" s="1"/>
      <c r="B6" s="4" t="s">
        <v>2</v>
      </c>
      <c r="C6" s="1"/>
      <c r="D6" s="1"/>
      <c r="E6" s="1"/>
      <c r="F6" s="1"/>
      <c r="G6" s="1"/>
      <c r="H6" s="1"/>
      <c r="I6" s="1"/>
      <c r="J6" s="1"/>
      <c r="K6" s="1"/>
      <c r="L6" s="1"/>
      <c r="M6" s="1"/>
      <c r="N6" s="1"/>
      <c r="O6" s="1"/>
      <c r="P6" s="1"/>
      <c r="Q6" s="1"/>
      <c r="R6" s="1"/>
      <c r="S6" s="1"/>
      <c r="T6" s="1"/>
      <c r="U6" s="1"/>
      <c r="V6" s="1"/>
      <c r="W6" s="1"/>
      <c r="X6" s="1"/>
      <c r="Y6" s="1"/>
      <c r="Z6" s="1"/>
    </row>
    <row r="7" spans="1:26" ht="15.75" customHeight="1" x14ac:dyDescent="0.3">
      <c r="A7" s="1"/>
      <c r="B7" s="4" t="s">
        <v>3</v>
      </c>
      <c r="C7" s="1"/>
      <c r="D7" s="1"/>
      <c r="E7" s="1"/>
      <c r="F7" s="1"/>
      <c r="G7" s="1"/>
      <c r="H7" s="1"/>
      <c r="I7" s="1"/>
      <c r="J7" s="1"/>
      <c r="K7" s="1"/>
      <c r="L7" s="1"/>
      <c r="M7" s="1"/>
      <c r="N7" s="1"/>
      <c r="O7" s="1"/>
      <c r="P7" s="1"/>
      <c r="Q7" s="1"/>
      <c r="R7" s="1"/>
      <c r="S7" s="1"/>
      <c r="T7" s="1"/>
      <c r="U7" s="1"/>
      <c r="V7" s="1"/>
      <c r="W7" s="1"/>
      <c r="X7" s="1"/>
      <c r="Y7" s="1"/>
      <c r="Z7" s="1"/>
    </row>
    <row r="8" spans="1:26" ht="15.75" customHeight="1" x14ac:dyDescent="0.3">
      <c r="A8" s="1"/>
      <c r="B8" s="4" t="s">
        <v>4</v>
      </c>
      <c r="C8" s="1"/>
      <c r="D8" s="1"/>
      <c r="E8" s="1"/>
      <c r="F8" s="1"/>
      <c r="G8" s="1"/>
      <c r="H8" s="1"/>
      <c r="I8" s="1"/>
      <c r="J8" s="1"/>
      <c r="K8" s="1"/>
      <c r="L8" s="1"/>
      <c r="M8" s="1"/>
      <c r="N8" s="1"/>
      <c r="O8" s="1"/>
      <c r="P8" s="1"/>
      <c r="Q8" s="1"/>
      <c r="R8" s="1"/>
      <c r="S8" s="1"/>
      <c r="T8" s="1"/>
      <c r="U8" s="1"/>
      <c r="V8" s="1"/>
      <c r="W8" s="1"/>
      <c r="X8" s="1"/>
      <c r="Y8" s="1"/>
      <c r="Z8" s="1"/>
    </row>
    <row r="9" spans="1:26" ht="15.75" customHeight="1" x14ac:dyDescent="0.3">
      <c r="A9" s="1"/>
      <c r="B9" s="4" t="s">
        <v>5</v>
      </c>
      <c r="C9" s="1"/>
      <c r="D9" s="1"/>
      <c r="E9" s="1"/>
      <c r="F9" s="1"/>
      <c r="G9" s="1"/>
      <c r="H9" s="1"/>
      <c r="I9" s="1"/>
      <c r="J9" s="1"/>
      <c r="K9" s="1"/>
      <c r="L9" s="1"/>
      <c r="M9" s="1"/>
      <c r="N9" s="1"/>
      <c r="O9" s="1"/>
      <c r="P9" s="1"/>
      <c r="Q9" s="1"/>
      <c r="R9" s="1"/>
      <c r="S9" s="1"/>
      <c r="T9" s="1"/>
      <c r="U9" s="1"/>
      <c r="V9" s="1"/>
      <c r="W9" s="1"/>
      <c r="X9" s="1"/>
      <c r="Y9" s="1"/>
      <c r="Z9" s="1"/>
    </row>
    <row r="10" spans="1:26" ht="15.75" customHeight="1" x14ac:dyDescent="0.3">
      <c r="A10" s="1"/>
      <c r="B10" s="2"/>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3">
      <c r="A11" s="1"/>
      <c r="B11" s="2" t="s">
        <v>6</v>
      </c>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x14ac:dyDescent="0.3">
      <c r="A12" s="1"/>
      <c r="B12" s="4" t="s">
        <v>7</v>
      </c>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x14ac:dyDescent="0.3">
      <c r="A13" s="1"/>
      <c r="B13" s="4" t="s">
        <v>8</v>
      </c>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x14ac:dyDescent="0.3">
      <c r="A14" s="1"/>
      <c r="B14" s="4" t="s">
        <v>9</v>
      </c>
      <c r="C14" s="1"/>
      <c r="D14" s="1"/>
      <c r="E14" s="1"/>
      <c r="F14" s="1"/>
      <c r="G14" s="1"/>
      <c r="H14" s="1"/>
      <c r="I14" s="1"/>
      <c r="J14" s="1"/>
      <c r="K14" s="1"/>
      <c r="L14" s="1"/>
      <c r="M14" s="1"/>
      <c r="N14" s="1"/>
      <c r="O14" s="1"/>
      <c r="P14" s="1"/>
      <c r="Q14" s="1"/>
      <c r="R14" s="1"/>
      <c r="S14" s="1"/>
      <c r="T14" s="1"/>
      <c r="U14" s="1"/>
      <c r="V14" s="1"/>
      <c r="W14" s="1"/>
      <c r="X14" s="1"/>
      <c r="Y14" s="1"/>
      <c r="Z14" s="1"/>
    </row>
    <row r="15" spans="1:26" ht="15.75" customHeight="1" x14ac:dyDescent="0.3">
      <c r="A15" s="1"/>
      <c r="B15" s="4" t="s">
        <v>10</v>
      </c>
      <c r="C15" s="1"/>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3">
      <c r="A16" s="1"/>
      <c r="B16" s="2"/>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3">
      <c r="A17" s="1"/>
      <c r="B17" s="2" t="s">
        <v>11</v>
      </c>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3">
      <c r="A18" s="1"/>
      <c r="B18" s="4" t="s">
        <v>12</v>
      </c>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3">
      <c r="A19" s="1"/>
      <c r="B19" s="4" t="s">
        <v>13</v>
      </c>
      <c r="C19" s="1"/>
      <c r="D19" s="1"/>
      <c r="E19" s="1"/>
      <c r="F19" s="1"/>
      <c r="G19" s="1"/>
      <c r="H19" s="1"/>
      <c r="I19" s="1"/>
      <c r="J19" s="1"/>
      <c r="K19" s="1"/>
      <c r="L19" s="1"/>
      <c r="M19" s="1"/>
      <c r="N19" s="1"/>
      <c r="O19" s="1"/>
      <c r="P19" s="1"/>
      <c r="Q19" s="1"/>
      <c r="R19" s="1"/>
      <c r="S19" s="1"/>
      <c r="T19" s="1"/>
      <c r="U19" s="1"/>
      <c r="V19" s="1"/>
      <c r="W19" s="1"/>
      <c r="X19" s="1"/>
      <c r="Y19" s="1"/>
      <c r="Z19" s="1"/>
    </row>
    <row r="20" spans="1:26" x14ac:dyDescent="0.3">
      <c r="A20" s="1"/>
      <c r="B20" s="2"/>
      <c r="C20" s="1"/>
      <c r="D20" s="1"/>
      <c r="E20" s="1"/>
      <c r="F20" s="1"/>
      <c r="G20" s="1"/>
      <c r="H20" s="1"/>
      <c r="I20" s="1"/>
      <c r="J20" s="1"/>
      <c r="K20" s="1"/>
      <c r="L20" s="1"/>
      <c r="M20" s="1"/>
      <c r="N20" s="1"/>
      <c r="O20" s="1"/>
      <c r="P20" s="1"/>
      <c r="Q20" s="1"/>
      <c r="R20" s="1"/>
      <c r="S20" s="1"/>
      <c r="T20" s="1"/>
      <c r="U20" s="1"/>
      <c r="V20" s="1"/>
      <c r="W20" s="1"/>
      <c r="X20" s="1"/>
      <c r="Y20" s="1"/>
      <c r="Z20" s="1"/>
    </row>
    <row r="21" spans="1:26" x14ac:dyDescent="0.3">
      <c r="A21" s="1"/>
      <c r="B21" s="2"/>
      <c r="C21" s="1"/>
      <c r="D21" s="1"/>
      <c r="E21" s="1"/>
      <c r="F21" s="1"/>
      <c r="G21" s="1"/>
      <c r="H21" s="1"/>
      <c r="I21" s="1"/>
      <c r="J21" s="1"/>
      <c r="K21" s="1"/>
      <c r="L21" s="1"/>
      <c r="M21" s="1"/>
      <c r="N21" s="1"/>
      <c r="O21" s="1"/>
      <c r="P21" s="1"/>
      <c r="Q21" s="1"/>
      <c r="R21" s="1"/>
      <c r="S21" s="1"/>
      <c r="T21" s="1"/>
      <c r="U21" s="1"/>
      <c r="V21" s="1"/>
      <c r="W21" s="1"/>
      <c r="X21" s="1"/>
      <c r="Y21" s="1"/>
      <c r="Z21" s="1"/>
    </row>
    <row r="22" spans="1:26" x14ac:dyDescent="0.3">
      <c r="A22" s="1"/>
      <c r="B22" s="2"/>
      <c r="C22" s="1"/>
      <c r="D22" s="1"/>
      <c r="E22" s="1"/>
      <c r="F22" s="1"/>
      <c r="G22" s="1"/>
      <c r="H22" s="1"/>
      <c r="I22" s="1"/>
      <c r="J22" s="1"/>
      <c r="K22" s="1"/>
      <c r="L22" s="1"/>
      <c r="M22" s="1"/>
      <c r="N22" s="1"/>
      <c r="O22" s="1"/>
      <c r="P22" s="1"/>
      <c r="Q22" s="1"/>
      <c r="R22" s="1"/>
      <c r="S22" s="1"/>
      <c r="T22" s="1"/>
      <c r="U22" s="1"/>
      <c r="V22" s="1"/>
      <c r="W22" s="1"/>
      <c r="X22" s="1"/>
      <c r="Y22" s="1"/>
      <c r="Z22" s="1"/>
    </row>
    <row r="23" spans="1:26" x14ac:dyDescent="0.3">
      <c r="A23" s="1"/>
      <c r="B23" s="2"/>
      <c r="C23" s="1"/>
      <c r="D23" s="1"/>
      <c r="E23" s="1"/>
      <c r="F23" s="1"/>
      <c r="G23" s="1"/>
      <c r="H23" s="1"/>
      <c r="I23" s="1"/>
      <c r="J23" s="1"/>
      <c r="K23" s="1"/>
      <c r="L23" s="1"/>
      <c r="M23" s="1"/>
      <c r="N23" s="1"/>
      <c r="O23" s="1"/>
      <c r="P23" s="1"/>
      <c r="Q23" s="1"/>
      <c r="R23" s="1"/>
      <c r="S23" s="1"/>
      <c r="T23" s="1"/>
      <c r="U23" s="1"/>
      <c r="V23" s="1"/>
      <c r="W23" s="1"/>
      <c r="X23" s="1"/>
      <c r="Y23" s="1"/>
      <c r="Z23" s="1"/>
    </row>
    <row r="24" spans="1:26" x14ac:dyDescent="0.3">
      <c r="A24" s="1"/>
      <c r="B24" s="2"/>
      <c r="C24" s="1"/>
      <c r="D24" s="1"/>
      <c r="E24" s="1"/>
      <c r="F24" s="1"/>
      <c r="G24" s="1"/>
      <c r="H24" s="1"/>
      <c r="I24" s="1"/>
      <c r="J24" s="1"/>
      <c r="K24" s="1"/>
      <c r="L24" s="1"/>
      <c r="M24" s="1"/>
      <c r="N24" s="1"/>
      <c r="O24" s="1"/>
      <c r="P24" s="1"/>
      <c r="Q24" s="1"/>
      <c r="R24" s="1"/>
      <c r="S24" s="1"/>
      <c r="T24" s="1"/>
      <c r="U24" s="1"/>
      <c r="V24" s="1"/>
      <c r="W24" s="1"/>
      <c r="X24" s="1"/>
      <c r="Y24" s="1"/>
      <c r="Z24" s="1"/>
    </row>
    <row r="25" spans="1:26" x14ac:dyDescent="0.3">
      <c r="A25" s="1"/>
      <c r="B25" s="2"/>
      <c r="C25" s="1"/>
      <c r="D25" s="1"/>
      <c r="E25" s="1"/>
      <c r="F25" s="1"/>
      <c r="G25" s="1"/>
      <c r="H25" s="1"/>
      <c r="I25" s="1"/>
      <c r="J25" s="1"/>
      <c r="K25" s="1"/>
      <c r="L25" s="1"/>
      <c r="M25" s="1"/>
      <c r="N25" s="1"/>
      <c r="O25" s="1"/>
      <c r="P25" s="1"/>
      <c r="Q25" s="1"/>
      <c r="R25" s="1"/>
      <c r="S25" s="1"/>
      <c r="T25" s="1"/>
      <c r="U25" s="1"/>
      <c r="V25" s="1"/>
      <c r="W25" s="1"/>
      <c r="X25" s="1"/>
      <c r="Y25" s="1"/>
      <c r="Z25" s="1"/>
    </row>
    <row r="26" spans="1:26" x14ac:dyDescent="0.3">
      <c r="A26" s="1"/>
      <c r="B26" s="2"/>
      <c r="C26" s="1"/>
      <c r="D26" s="1"/>
      <c r="E26" s="1"/>
      <c r="F26" s="1"/>
      <c r="G26" s="1"/>
      <c r="H26" s="1"/>
      <c r="I26" s="1"/>
      <c r="J26" s="1"/>
      <c r="K26" s="1"/>
      <c r="L26" s="1"/>
      <c r="M26" s="1"/>
      <c r="N26" s="1"/>
      <c r="O26" s="1"/>
      <c r="P26" s="1"/>
      <c r="Q26" s="1"/>
      <c r="R26" s="1"/>
      <c r="S26" s="1"/>
      <c r="T26" s="1"/>
      <c r="U26" s="1"/>
      <c r="V26" s="1"/>
      <c r="W26" s="1"/>
      <c r="X26" s="1"/>
      <c r="Y26" s="1"/>
      <c r="Z26" s="1"/>
    </row>
    <row r="27" spans="1:26" x14ac:dyDescent="0.3">
      <c r="A27" s="1"/>
      <c r="B27" s="2"/>
      <c r="C27" s="1"/>
      <c r="D27" s="1"/>
      <c r="E27" s="1"/>
      <c r="F27" s="1"/>
      <c r="G27" s="1"/>
      <c r="H27" s="1"/>
      <c r="I27" s="1"/>
      <c r="J27" s="1"/>
      <c r="K27" s="1"/>
      <c r="L27" s="1"/>
      <c r="M27" s="1"/>
      <c r="N27" s="1"/>
      <c r="O27" s="1"/>
      <c r="P27" s="1"/>
      <c r="Q27" s="1"/>
      <c r="R27" s="1"/>
      <c r="S27" s="1"/>
      <c r="T27" s="1"/>
      <c r="U27" s="1"/>
      <c r="V27" s="1"/>
      <c r="W27" s="1"/>
      <c r="X27" s="1"/>
      <c r="Y27" s="1"/>
      <c r="Z27" s="1"/>
    </row>
    <row r="28" spans="1:26" x14ac:dyDescent="0.3">
      <c r="A28" s="1"/>
      <c r="B28" s="2"/>
      <c r="C28" s="1"/>
      <c r="D28" s="1"/>
      <c r="E28" s="1"/>
      <c r="F28" s="1"/>
      <c r="G28" s="1"/>
      <c r="H28" s="1"/>
      <c r="I28" s="1"/>
      <c r="J28" s="1"/>
      <c r="K28" s="1"/>
      <c r="L28" s="1"/>
      <c r="M28" s="1"/>
      <c r="N28" s="1"/>
      <c r="O28" s="1"/>
      <c r="P28" s="1"/>
      <c r="Q28" s="1"/>
      <c r="R28" s="1"/>
      <c r="S28" s="1"/>
      <c r="T28" s="1"/>
      <c r="U28" s="1"/>
      <c r="V28" s="1"/>
      <c r="W28" s="1"/>
      <c r="X28" s="1"/>
      <c r="Y28" s="1"/>
      <c r="Z28" s="1"/>
    </row>
    <row r="29" spans="1:26" x14ac:dyDescent="0.3">
      <c r="A29" s="1"/>
      <c r="B29" s="2"/>
      <c r="C29" s="1"/>
      <c r="D29" s="1"/>
      <c r="E29" s="1"/>
      <c r="F29" s="1"/>
      <c r="G29" s="1"/>
      <c r="H29" s="1"/>
      <c r="I29" s="1"/>
      <c r="J29" s="1"/>
      <c r="K29" s="1"/>
      <c r="L29" s="1"/>
      <c r="M29" s="1"/>
      <c r="N29" s="1"/>
      <c r="O29" s="1"/>
      <c r="P29" s="1"/>
      <c r="Q29" s="1"/>
      <c r="R29" s="1"/>
      <c r="S29" s="1"/>
      <c r="T29" s="1"/>
      <c r="U29" s="1"/>
      <c r="V29" s="1"/>
      <c r="W29" s="1"/>
      <c r="X29" s="1"/>
      <c r="Y29" s="1"/>
      <c r="Z29" s="1"/>
    </row>
    <row r="30" spans="1:26" x14ac:dyDescent="0.3">
      <c r="A30" s="1"/>
      <c r="B30" s="2"/>
      <c r="C30" s="1"/>
      <c r="D30" s="1"/>
      <c r="E30" s="1"/>
      <c r="F30" s="1"/>
      <c r="G30" s="1"/>
      <c r="H30" s="1"/>
      <c r="I30" s="1"/>
      <c r="J30" s="1"/>
      <c r="K30" s="1"/>
      <c r="L30" s="1"/>
      <c r="M30" s="1"/>
      <c r="N30" s="1"/>
      <c r="O30" s="1"/>
      <c r="P30" s="1"/>
      <c r="Q30" s="1"/>
      <c r="R30" s="1"/>
      <c r="S30" s="1"/>
      <c r="T30" s="1"/>
      <c r="U30" s="1"/>
      <c r="V30" s="1"/>
      <c r="W30" s="1"/>
      <c r="X30" s="1"/>
      <c r="Y30" s="1"/>
      <c r="Z30" s="1"/>
    </row>
    <row r="31" spans="1:26" x14ac:dyDescent="0.3">
      <c r="A31" s="1"/>
      <c r="B31" s="2"/>
      <c r="C31" s="1"/>
      <c r="D31" s="1"/>
      <c r="E31" s="1"/>
      <c r="F31" s="1"/>
      <c r="G31" s="1"/>
      <c r="H31" s="1"/>
      <c r="I31" s="1"/>
      <c r="J31" s="1"/>
      <c r="K31" s="1"/>
      <c r="L31" s="1"/>
      <c r="M31" s="1"/>
      <c r="N31" s="1"/>
      <c r="O31" s="1"/>
      <c r="P31" s="1"/>
      <c r="Q31" s="1"/>
      <c r="R31" s="1"/>
      <c r="S31" s="1"/>
      <c r="T31" s="1"/>
      <c r="U31" s="1"/>
      <c r="V31" s="1"/>
      <c r="W31" s="1"/>
      <c r="X31" s="1"/>
      <c r="Y31" s="1"/>
      <c r="Z31" s="1"/>
    </row>
    <row r="32" spans="1:26" x14ac:dyDescent="0.3">
      <c r="A32" s="1"/>
      <c r="B32" s="2"/>
      <c r="C32" s="1"/>
      <c r="D32" s="1"/>
      <c r="E32" s="1"/>
      <c r="F32" s="1"/>
      <c r="G32" s="1"/>
      <c r="H32" s="1"/>
      <c r="I32" s="1"/>
      <c r="J32" s="1"/>
      <c r="K32" s="1"/>
      <c r="L32" s="1"/>
      <c r="M32" s="1"/>
      <c r="N32" s="1"/>
      <c r="O32" s="1"/>
      <c r="P32" s="1"/>
      <c r="Q32" s="1"/>
      <c r="R32" s="1"/>
      <c r="S32" s="1"/>
      <c r="T32" s="1"/>
      <c r="U32" s="1"/>
      <c r="V32" s="1"/>
      <c r="W32" s="1"/>
      <c r="X32" s="1"/>
      <c r="Y32" s="1"/>
      <c r="Z32" s="1"/>
    </row>
    <row r="33" spans="1:26" x14ac:dyDescent="0.3">
      <c r="A33" s="1"/>
      <c r="B33" s="2"/>
      <c r="C33" s="1"/>
      <c r="D33" s="1"/>
      <c r="E33" s="1"/>
      <c r="F33" s="1"/>
      <c r="G33" s="1"/>
      <c r="H33" s="1"/>
      <c r="I33" s="1"/>
      <c r="J33" s="1"/>
      <c r="K33" s="1"/>
      <c r="L33" s="1"/>
      <c r="M33" s="1"/>
      <c r="N33" s="1"/>
      <c r="O33" s="1"/>
      <c r="P33" s="1"/>
      <c r="Q33" s="1"/>
      <c r="R33" s="1"/>
      <c r="S33" s="1"/>
      <c r="T33" s="1"/>
      <c r="U33" s="1"/>
      <c r="V33" s="1"/>
      <c r="W33" s="1"/>
      <c r="X33" s="1"/>
      <c r="Y33" s="1"/>
      <c r="Z33" s="1"/>
    </row>
    <row r="34" spans="1:26" x14ac:dyDescent="0.3">
      <c r="A34" s="1"/>
      <c r="B34" s="2"/>
      <c r="C34" s="1"/>
      <c r="D34" s="1"/>
      <c r="E34" s="1"/>
      <c r="F34" s="1"/>
      <c r="G34" s="1"/>
      <c r="H34" s="1"/>
      <c r="I34" s="1"/>
      <c r="J34" s="1"/>
      <c r="K34" s="1"/>
      <c r="L34" s="1"/>
      <c r="M34" s="1"/>
      <c r="N34" s="1"/>
      <c r="O34" s="1"/>
      <c r="P34" s="1"/>
      <c r="Q34" s="1"/>
      <c r="R34" s="1"/>
      <c r="S34" s="1"/>
      <c r="T34" s="1"/>
      <c r="U34" s="1"/>
      <c r="V34" s="1"/>
      <c r="W34" s="1"/>
      <c r="X34" s="1"/>
      <c r="Y34" s="1"/>
      <c r="Z34" s="1"/>
    </row>
    <row r="35" spans="1:26" x14ac:dyDescent="0.3">
      <c r="A35" s="1"/>
      <c r="B35" s="2"/>
      <c r="C35" s="1"/>
      <c r="D35" s="1"/>
      <c r="E35" s="1"/>
      <c r="F35" s="1"/>
      <c r="G35" s="1"/>
      <c r="H35" s="1"/>
      <c r="I35" s="1"/>
      <c r="J35" s="1"/>
      <c r="K35" s="1"/>
      <c r="L35" s="1"/>
      <c r="M35" s="1"/>
      <c r="N35" s="1"/>
      <c r="O35" s="1"/>
      <c r="P35" s="1"/>
      <c r="Q35" s="1"/>
      <c r="R35" s="1"/>
      <c r="S35" s="1"/>
      <c r="T35" s="1"/>
      <c r="U35" s="1"/>
      <c r="V35" s="1"/>
      <c r="W35" s="1"/>
      <c r="X35" s="1"/>
      <c r="Y35" s="1"/>
      <c r="Z35" s="1"/>
    </row>
    <row r="36" spans="1:26" x14ac:dyDescent="0.3">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x14ac:dyDescent="0.3">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x14ac:dyDescent="0.3">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x14ac:dyDescent="0.3">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x14ac:dyDescent="0.3">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x14ac:dyDescent="0.3">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x14ac:dyDescent="0.3">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x14ac:dyDescent="0.3">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x14ac:dyDescent="0.3">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x14ac:dyDescent="0.3">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x14ac:dyDescent="0.3">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x14ac:dyDescent="0.3">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x14ac:dyDescent="0.3">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x14ac:dyDescent="0.3">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x14ac:dyDescent="0.3">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x14ac:dyDescent="0.3">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x14ac:dyDescent="0.3">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x14ac:dyDescent="0.3">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x14ac:dyDescent="0.3">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x14ac:dyDescent="0.3">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x14ac:dyDescent="0.3">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x14ac:dyDescent="0.3">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x14ac:dyDescent="0.3">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x14ac:dyDescent="0.3">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x14ac:dyDescent="0.3">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x14ac:dyDescent="0.3">
      <c r="A61" s="1"/>
      <c r="B61" s="2"/>
      <c r="C61" s="1"/>
      <c r="D61" s="1"/>
      <c r="E61" s="1"/>
      <c r="F61" s="1"/>
      <c r="G61" s="1"/>
      <c r="H61" s="1"/>
      <c r="I61" s="1"/>
      <c r="J61" s="1"/>
      <c r="K61" s="1"/>
      <c r="L61" s="1"/>
      <c r="M61" s="1"/>
      <c r="N61" s="1"/>
      <c r="O61" s="1"/>
      <c r="P61" s="1"/>
      <c r="Q61" s="1"/>
      <c r="R61" s="1"/>
      <c r="S61" s="1"/>
      <c r="T61" s="1"/>
      <c r="U61" s="1"/>
      <c r="V61" s="1"/>
      <c r="W61" s="1"/>
      <c r="X61" s="1"/>
      <c r="Y61" s="1"/>
      <c r="Z61" s="1"/>
    </row>
  </sheetData>
  <mergeCells count="1">
    <mergeCell ref="B3:G3"/>
  </mergeCells>
  <hyperlinks>
    <hyperlink ref="B6" location="'S1!2.1 - Shareholders'.A1" display="S1.2.1 - Shareholders" xr:uid="{73B969BE-B850-42D1-9D36-840BAADA1550}"/>
    <hyperlink ref="B7" location="'S1!2.2 - Other goods'.A1" display="S1.2.2 - Other goods" xr:uid="{4E9211DA-CA5E-4BB0-99CF-9E02A962E680}"/>
    <hyperlink ref="B8" location="'S1!4.1 - Employment'.A1" display="S1.4.1 - Employment" xr:uid="{439AA67D-82E1-434A-9C15-D2DDA538F200}"/>
    <hyperlink ref="B9" location="'S1!4.2 - Turnover'.A1" display="S1.4.2 - Turnover" xr:uid="{ECCCCA70-E9AC-4378-887E-9B78565B7799}"/>
    <hyperlink ref="B12" location="'S2!1.1 - Purchases'.A1" display="S2.1.1 - Purchases" xr:uid="{E5D3092A-EF5B-4B6D-A136-0117BE4F3996}"/>
    <hyperlink ref="B13" location="'S2!1.2 - Purchases before POI'.A1" display="S2.1.2 - Purchases before POI" xr:uid="{3E7EFC17-5F3C-4FE6-9220-51F7CB04ACB2}"/>
    <hyperlink ref="B14" location="'S2!1.3 - Purchase information'.A1" display="S2.1.3 - Purchase information" xr:uid="{27F41436-8CDB-46C3-9979-8BB53D50D022}"/>
    <hyperlink ref="B15" location="'S2!1.4 - Stocks'.A1" display="S2.1.4 - Stocks" xr:uid="{CB67AFE1-5FD6-4070-9778-628AD6D661DB}"/>
    <hyperlink ref="B18" location="'S3!2 - Sales to ind. customers'.A1" display="S3.2 Sales to independent customers in the UK for POI" xr:uid="{C6B177AE-A53E-4420-93E9-80BB908ED7BA}"/>
    <hyperlink ref="B19" location="'S3!3 - Sales to related parties'.A1" display="S3.3 Sales to associated parties in the UK for POI" xr:uid="{07DAC1DB-B252-40F5-92A5-3D31E60626B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69F5-2308-4439-8D0D-5B6C3BB87882}">
  <sheetPr>
    <tabColor rgb="FFDDEBF7"/>
  </sheetPr>
  <dimension ref="A1:AZ114"/>
  <sheetViews>
    <sheetView workbookViewId="0">
      <selection activeCell="C24" sqref="C24"/>
    </sheetView>
  </sheetViews>
  <sheetFormatPr defaultColWidth="9" defaultRowHeight="14.25" customHeight="1" x14ac:dyDescent="0.25"/>
  <cols>
    <col min="1" max="1" width="9" style="7" customWidth="1"/>
    <col min="2" max="2" width="55.109375" style="7" customWidth="1"/>
    <col min="3" max="6" width="21.5546875" style="7" customWidth="1"/>
    <col min="7" max="13" width="11" style="7" customWidth="1"/>
    <col min="14" max="14" width="28.88671875" style="7" customWidth="1"/>
    <col min="15" max="15" width="9" style="7" customWidth="1"/>
    <col min="16" max="16384" width="9" style="7"/>
  </cols>
  <sheetData>
    <row r="1" spans="1:52" s="6" customFormat="1" ht="15" customHeight="1" x14ac:dyDescent="0.25">
      <c r="B1" s="25" t="s">
        <v>47</v>
      </c>
    </row>
    <row r="2" spans="1:52"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00000000000001" customHeight="1" thickBot="1" x14ac:dyDescent="0.3">
      <c r="A3" s="6"/>
      <c r="B3" s="310" t="s">
        <v>10</v>
      </c>
      <c r="C3" s="310"/>
      <c r="D3" s="310"/>
      <c r="E3" s="6"/>
      <c r="F3" s="68" t="s">
        <v>97</v>
      </c>
      <c r="G3" s="6"/>
      <c r="H3" s="6"/>
      <c r="I3" s="6"/>
      <c r="J3" s="6"/>
      <c r="K3" s="6"/>
      <c r="L3" s="77"/>
      <c r="M3" s="77"/>
      <c r="N3" s="75"/>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25" customHeight="1" thickBot="1" x14ac:dyDescent="0.3">
      <c r="A4" s="6"/>
      <c r="B4" s="107" t="s">
        <v>15</v>
      </c>
      <c r="C4" s="311" t="s">
        <v>16</v>
      </c>
      <c r="D4" s="311"/>
      <c r="E4" s="6"/>
      <c r="F4" s="74" t="s">
        <v>29</v>
      </c>
      <c r="G4" s="6"/>
      <c r="H4" s="6"/>
      <c r="I4" s="6"/>
      <c r="J4" s="6"/>
      <c r="K4" s="6"/>
      <c r="L4" s="19"/>
      <c r="M4" s="19"/>
      <c r="N4" s="75"/>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4.25" customHeight="1" thickBot="1" x14ac:dyDescent="0.35">
      <c r="A5" s="6"/>
      <c r="B5" s="10" t="s">
        <v>17</v>
      </c>
      <c r="C5" s="308" t="s">
        <v>48</v>
      </c>
      <c r="D5" s="308"/>
      <c r="E5" s="6"/>
      <c r="F5" s="6"/>
      <c r="G5" s="6"/>
      <c r="H5" s="6"/>
      <c r="I5" s="6"/>
      <c r="J5" s="6"/>
      <c r="K5" s="6"/>
      <c r="L5" s="19"/>
      <c r="M5" s="19"/>
      <c r="N5" s="75"/>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x14ac:dyDescent="0.3">
      <c r="A6" s="6"/>
      <c r="B6" s="6"/>
      <c r="C6" s="108"/>
      <c r="D6" s="6"/>
      <c r="E6" s="6"/>
      <c r="F6" s="6"/>
      <c r="G6" s="6"/>
      <c r="H6" s="6"/>
      <c r="I6" s="80"/>
      <c r="J6" s="75"/>
      <c r="K6" s="75"/>
      <c r="L6" s="75"/>
      <c r="M6" s="75"/>
      <c r="N6" s="75"/>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25" customHeight="1" x14ac:dyDescent="0.3">
      <c r="A7" s="6"/>
      <c r="B7" s="166" t="s">
        <v>142</v>
      </c>
      <c r="C7" s="108"/>
      <c r="D7" s="6"/>
      <c r="E7" s="6"/>
      <c r="F7" s="6"/>
      <c r="G7" s="6"/>
      <c r="H7" s="6"/>
      <c r="I7" s="80"/>
      <c r="J7" s="75"/>
      <c r="K7" s="75"/>
      <c r="L7" s="75"/>
      <c r="M7" s="75"/>
      <c r="N7" s="75"/>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ht="14.25" customHeight="1" x14ac:dyDescent="0.3">
      <c r="A8" s="6"/>
      <c r="B8" s="166" t="s">
        <v>143</v>
      </c>
      <c r="C8" s="108"/>
      <c r="D8" s="6"/>
      <c r="E8" s="6"/>
      <c r="F8" s="6"/>
      <c r="G8" s="6"/>
      <c r="H8" s="6"/>
      <c r="I8" s="80"/>
      <c r="J8" s="75"/>
      <c r="K8" s="75"/>
      <c r="L8" s="75"/>
      <c r="M8" s="75"/>
      <c r="N8" s="75"/>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14.25" customHeight="1" x14ac:dyDescent="0.3">
      <c r="A9" s="6"/>
      <c r="B9" s="166"/>
      <c r="C9" s="108"/>
      <c r="D9" s="6"/>
      <c r="E9" s="6"/>
      <c r="F9" s="6"/>
      <c r="G9" s="6"/>
      <c r="H9" s="6"/>
      <c r="I9" s="80"/>
      <c r="J9" s="75"/>
      <c r="K9" s="75"/>
      <c r="L9" s="75"/>
      <c r="M9" s="75"/>
      <c r="N9" s="75"/>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2" ht="14.25" customHeight="1" x14ac:dyDescent="0.3">
      <c r="A10" s="6"/>
      <c r="B10" s="166" t="s">
        <v>144</v>
      </c>
      <c r="C10" s="108"/>
      <c r="D10" s="6"/>
      <c r="E10" s="6"/>
      <c r="F10" s="6"/>
      <c r="G10" s="6"/>
      <c r="H10" s="6"/>
      <c r="I10" s="80"/>
      <c r="J10" s="75"/>
      <c r="K10" s="75"/>
      <c r="L10" s="75"/>
      <c r="M10" s="75"/>
      <c r="N10" s="75"/>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ht="14.25" customHeight="1" thickBot="1" x14ac:dyDescent="0.35">
      <c r="A11" s="6"/>
      <c r="B11" s="6"/>
      <c r="C11" s="49"/>
      <c r="D11" s="6"/>
      <c r="E11" s="6"/>
      <c r="F11" s="6"/>
      <c r="G11" s="109"/>
      <c r="H11" s="6"/>
      <c r="I11" s="6"/>
      <c r="J11" s="49"/>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ht="14.25" customHeight="1" thickBot="1" x14ac:dyDescent="0.3">
      <c r="A12" s="6"/>
      <c r="B12" s="6"/>
      <c r="C12" s="110">
        <v>2021</v>
      </c>
      <c r="D12" s="111">
        <f>IF(ISNUMBER(C12),C12+1,"")</f>
        <v>2022</v>
      </c>
      <c r="E12" s="111">
        <f>IF(ISNUMBER(C12),D12+1,"")</f>
        <v>2023</v>
      </c>
      <c r="F12" s="112" t="s">
        <v>23</v>
      </c>
      <c r="G12" s="109"/>
      <c r="H12" s="113"/>
      <c r="I12" s="114"/>
      <c r="J12" s="114"/>
      <c r="K12" s="114"/>
      <c r="L12" s="113"/>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row>
    <row r="13" spans="1:52" ht="14.25" customHeight="1" thickBot="1" x14ac:dyDescent="0.3">
      <c r="A13" s="6"/>
      <c r="B13" s="324" t="s">
        <v>145</v>
      </c>
      <c r="C13" s="324"/>
      <c r="D13" s="324"/>
      <c r="E13" s="324"/>
      <c r="F13" s="324"/>
      <c r="G13" s="109"/>
      <c r="H13" s="115"/>
      <c r="I13" s="115"/>
      <c r="J13" s="115"/>
      <c r="K13" s="115"/>
      <c r="L13" s="115"/>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row>
    <row r="14" spans="1:52" ht="14.25" customHeight="1" thickBot="1" x14ac:dyDescent="0.3">
      <c r="A14" s="6"/>
      <c r="B14" s="325" t="s">
        <v>146</v>
      </c>
      <c r="C14" s="325"/>
      <c r="D14" s="325"/>
      <c r="E14" s="325"/>
      <c r="F14" s="325"/>
      <c r="G14" s="109"/>
      <c r="H14" s="115"/>
      <c r="I14" s="115"/>
      <c r="J14" s="115"/>
      <c r="K14" s="115"/>
      <c r="L14" s="115"/>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row>
    <row r="15" spans="1:52" ht="14.25" customHeight="1" x14ac:dyDescent="0.25">
      <c r="A15" s="6"/>
      <c r="B15" s="116" t="s">
        <v>147</v>
      </c>
      <c r="C15" s="71"/>
      <c r="D15" s="72"/>
      <c r="E15" s="72"/>
      <c r="F15" s="73"/>
      <c r="G15" s="109"/>
      <c r="H15" s="115"/>
      <c r="I15" s="115"/>
      <c r="J15" s="115"/>
      <c r="K15" s="115"/>
      <c r="L15" s="115"/>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row>
    <row r="16" spans="1:52" ht="14.25" customHeight="1" x14ac:dyDescent="0.25">
      <c r="A16" s="6"/>
      <c r="B16" s="117" t="s">
        <v>148</v>
      </c>
      <c r="C16" s="118"/>
      <c r="D16" s="118"/>
      <c r="E16" s="118"/>
      <c r="F16" s="119"/>
      <c r="G16" s="6"/>
      <c r="H16" s="115"/>
      <c r="I16" s="115"/>
      <c r="J16" s="115"/>
      <c r="K16" s="115"/>
      <c r="L16" s="115"/>
      <c r="M16" s="75"/>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row>
    <row r="17" spans="1:52" ht="14.25" customHeight="1" x14ac:dyDescent="0.25">
      <c r="A17" s="6"/>
      <c r="B17" s="117" t="s">
        <v>149</v>
      </c>
      <c r="C17" s="120"/>
      <c r="D17" s="121"/>
      <c r="E17" s="121"/>
      <c r="F17" s="122"/>
      <c r="G17" s="6"/>
      <c r="H17" s="115"/>
      <c r="I17" s="115"/>
      <c r="J17" s="115"/>
      <c r="K17" s="115"/>
      <c r="L17" s="115"/>
      <c r="M17" s="75"/>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2" ht="14.25" customHeight="1" x14ac:dyDescent="0.25">
      <c r="A18" s="6"/>
      <c r="B18" s="117" t="s">
        <v>150</v>
      </c>
      <c r="C18" s="118"/>
      <c r="D18" s="118"/>
      <c r="E18" s="118"/>
      <c r="F18" s="119"/>
      <c r="G18" s="6"/>
      <c r="H18" s="75"/>
      <c r="I18" s="75"/>
      <c r="J18" s="75"/>
      <c r="K18" s="75"/>
      <c r="L18" s="75"/>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row>
    <row r="19" spans="1:52" ht="14.25" customHeight="1" x14ac:dyDescent="0.25">
      <c r="A19" s="6"/>
      <c r="B19" s="123" t="s">
        <v>151</v>
      </c>
      <c r="C19" s="124"/>
      <c r="D19" s="124"/>
      <c r="E19" s="124"/>
      <c r="F19" s="124"/>
      <c r="G19" s="6"/>
      <c r="H19" s="125"/>
      <c r="I19" s="75"/>
      <c r="J19" s="75"/>
      <c r="K19" s="75"/>
      <c r="L19" s="75"/>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row>
    <row r="20" spans="1:52" ht="14.25" customHeight="1" x14ac:dyDescent="0.25">
      <c r="A20" s="6"/>
      <c r="B20" s="117" t="s">
        <v>152</v>
      </c>
      <c r="C20" s="124"/>
      <c r="D20" s="124"/>
      <c r="E20" s="124"/>
      <c r="F20" s="124"/>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14.25" customHeight="1" thickBot="1" x14ac:dyDescent="0.3">
      <c r="A21" s="6"/>
      <c r="B21" s="126" t="s">
        <v>153</v>
      </c>
      <c r="C21" s="127">
        <f>C15+C16-C17-C18-C19-C20</f>
        <v>0</v>
      </c>
      <c r="D21" s="127">
        <f>D15+D16-D17-D18-D19-D20</f>
        <v>0</v>
      </c>
      <c r="E21" s="127">
        <f>E15+E16-E17-E18-E19-E20</f>
        <v>0</v>
      </c>
      <c r="F21" s="128">
        <f>F15+F16-F17-F18-F19-F20</f>
        <v>0</v>
      </c>
      <c r="G21" s="6"/>
      <c r="H21" s="328" t="s">
        <v>154</v>
      </c>
      <c r="I21" s="328"/>
      <c r="J21" s="328"/>
      <c r="K21" s="328"/>
      <c r="L21" s="328"/>
      <c r="M21" s="328"/>
      <c r="N21" s="328"/>
      <c r="O21" s="328"/>
      <c r="P21" s="328"/>
      <c r="Q21" s="328"/>
      <c r="R21" s="328"/>
      <c r="S21" s="328"/>
      <c r="T21" s="328"/>
      <c r="U21" s="328"/>
      <c r="V21" s="328"/>
      <c r="W21" s="328"/>
      <c r="X21" s="328"/>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14.25" customHeight="1" thickBot="1" x14ac:dyDescent="0.3">
      <c r="A22" s="6"/>
      <c r="B22" s="323" t="s">
        <v>155</v>
      </c>
      <c r="C22" s="323"/>
      <c r="D22" s="323"/>
      <c r="E22" s="323"/>
      <c r="F22" s="323"/>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14.25" customHeight="1" x14ac:dyDescent="0.25">
      <c r="A23" s="6"/>
      <c r="B23" s="116" t="s">
        <v>147</v>
      </c>
      <c r="C23" s="71"/>
      <c r="D23" s="72"/>
      <c r="E23" s="72"/>
      <c r="F23" s="73"/>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14.25" customHeight="1" x14ac:dyDescent="0.25">
      <c r="A24" s="6"/>
      <c r="B24" s="117" t="s">
        <v>148</v>
      </c>
      <c r="C24" s="118"/>
      <c r="D24" s="118"/>
      <c r="E24" s="118"/>
      <c r="F24" s="119"/>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14.25" customHeight="1" x14ac:dyDescent="0.25">
      <c r="A25" s="6"/>
      <c r="B25" s="117" t="s">
        <v>149</v>
      </c>
      <c r="C25" s="120"/>
      <c r="D25" s="121"/>
      <c r="E25" s="121"/>
      <c r="F25" s="122"/>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ht="14.25" customHeight="1" x14ac:dyDescent="0.25">
      <c r="A26" s="6"/>
      <c r="B26" s="117" t="s">
        <v>150</v>
      </c>
      <c r="C26" s="118"/>
      <c r="D26" s="118"/>
      <c r="E26" s="118"/>
      <c r="F26" s="119"/>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ht="14.25" customHeight="1" x14ac:dyDescent="0.25">
      <c r="A27" s="6"/>
      <c r="B27" s="123" t="s">
        <v>151</v>
      </c>
      <c r="C27" s="124"/>
      <c r="D27" s="124"/>
      <c r="E27" s="124"/>
      <c r="F27" s="124"/>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ht="14.25" customHeight="1" x14ac:dyDescent="0.25">
      <c r="A28" s="6"/>
      <c r="B28" s="117" t="s">
        <v>152</v>
      </c>
      <c r="C28" s="124"/>
      <c r="D28" s="124"/>
      <c r="E28" s="124"/>
      <c r="F28" s="124"/>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ht="14.25" customHeight="1" thickBot="1" x14ac:dyDescent="0.3">
      <c r="A29" s="6"/>
      <c r="B29" s="126" t="s">
        <v>153</v>
      </c>
      <c r="C29" s="127">
        <f>C23+C24-C25-C26-C27-C28</f>
        <v>0</v>
      </c>
      <c r="D29" s="127">
        <f>D23+D24-D25-D26-D27-D28</f>
        <v>0</v>
      </c>
      <c r="E29" s="127">
        <f>E23+E24-E25-E26-E27-E28</f>
        <v>0</v>
      </c>
      <c r="F29" s="128">
        <f>F23+F24-F25-F26-F27-F28</f>
        <v>0</v>
      </c>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14.25" customHeight="1" thickBot="1" x14ac:dyDescent="0.3">
      <c r="A30" s="6"/>
      <c r="B30" s="324" t="s">
        <v>156</v>
      </c>
      <c r="C30" s="324"/>
      <c r="D30" s="324"/>
      <c r="E30" s="324"/>
      <c r="F30" s="324"/>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14.25" customHeight="1" thickBot="1" x14ac:dyDescent="0.3">
      <c r="A31" s="6"/>
      <c r="B31" s="325" t="s">
        <v>146</v>
      </c>
      <c r="C31" s="325"/>
      <c r="D31" s="325"/>
      <c r="E31" s="325"/>
      <c r="F31" s="325"/>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14.25" customHeight="1" x14ac:dyDescent="0.25">
      <c r="A32" s="6"/>
      <c r="B32" s="273" t="s">
        <v>147</v>
      </c>
      <c r="C32" s="274"/>
      <c r="D32" s="274"/>
      <c r="E32" s="274"/>
      <c r="F32" s="275"/>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14.25" customHeight="1" x14ac:dyDescent="0.25">
      <c r="A33" s="6"/>
      <c r="B33" s="276" t="s">
        <v>157</v>
      </c>
      <c r="C33" s="277"/>
      <c r="D33" s="278"/>
      <c r="E33" s="278"/>
      <c r="F33" s="279"/>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14.25" customHeight="1" x14ac:dyDescent="0.25">
      <c r="A34" s="6"/>
      <c r="B34" s="276" t="s">
        <v>149</v>
      </c>
      <c r="C34" s="280"/>
      <c r="D34" s="280"/>
      <c r="E34" s="280"/>
      <c r="F34" s="281"/>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14.25" customHeight="1" x14ac:dyDescent="0.25">
      <c r="A35" s="6"/>
      <c r="B35" s="276" t="s">
        <v>150</v>
      </c>
      <c r="C35" s="277"/>
      <c r="D35" s="278"/>
      <c r="E35" s="278"/>
      <c r="F35" s="279"/>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14.25" customHeight="1" x14ac:dyDescent="0.25">
      <c r="A36" s="6"/>
      <c r="B36" s="276" t="s">
        <v>151</v>
      </c>
      <c r="C36" s="280"/>
      <c r="D36" s="280"/>
      <c r="E36" s="280"/>
      <c r="F36" s="281"/>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14.25" customHeight="1" x14ac:dyDescent="0.25">
      <c r="A37" s="6"/>
      <c r="B37" s="276" t="s">
        <v>152</v>
      </c>
      <c r="C37" s="277"/>
      <c r="D37" s="278"/>
      <c r="E37" s="278"/>
      <c r="F37" s="279"/>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14.25" customHeight="1" thickBot="1" x14ac:dyDescent="0.3">
      <c r="A38" s="6"/>
      <c r="B38" s="282" t="s">
        <v>153</v>
      </c>
      <c r="C38" s="283">
        <f>C32+C33-C34-C35-C36-C37</f>
        <v>0</v>
      </c>
      <c r="D38" s="283">
        <f>D32+D33-D34-D35-D36-D37</f>
        <v>0</v>
      </c>
      <c r="E38" s="283">
        <f>E32+E33-E34-E35-E36-E37</f>
        <v>0</v>
      </c>
      <c r="F38" s="284">
        <f>F32+F33-F34-F35-F36-F37</f>
        <v>0</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14.25" customHeight="1" thickBot="1" x14ac:dyDescent="0.3">
      <c r="A39" s="6"/>
      <c r="B39" s="322" t="s">
        <v>155</v>
      </c>
      <c r="C39" s="322"/>
      <c r="D39" s="322"/>
      <c r="E39" s="322"/>
      <c r="F39" s="322"/>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14.25" customHeight="1" x14ac:dyDescent="0.25">
      <c r="A40" s="6"/>
      <c r="B40" s="273" t="s">
        <v>147</v>
      </c>
      <c r="C40" s="285"/>
      <c r="D40" s="286"/>
      <c r="E40" s="286"/>
      <c r="F40" s="287"/>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ht="14.25" customHeight="1" x14ac:dyDescent="0.25">
      <c r="A41" s="6"/>
      <c r="B41" s="276" t="s">
        <v>157</v>
      </c>
      <c r="C41" s="280"/>
      <c r="D41" s="280"/>
      <c r="E41" s="280"/>
      <c r="F41" s="281"/>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ht="14.25" customHeight="1" x14ac:dyDescent="0.25">
      <c r="A42" s="6"/>
      <c r="B42" s="276" t="s">
        <v>149</v>
      </c>
      <c r="C42" s="277"/>
      <c r="D42" s="278"/>
      <c r="E42" s="278"/>
      <c r="F42" s="279"/>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ht="14.25" customHeight="1" x14ac:dyDescent="0.25">
      <c r="A43" s="6"/>
      <c r="B43" s="276" t="s">
        <v>150</v>
      </c>
      <c r="C43" s="280"/>
      <c r="D43" s="280"/>
      <c r="E43" s="280"/>
      <c r="F43" s="281"/>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ht="14.25" customHeight="1" x14ac:dyDescent="0.25">
      <c r="A44" s="6"/>
      <c r="B44" s="276" t="s">
        <v>151</v>
      </c>
      <c r="C44" s="277"/>
      <c r="D44" s="278"/>
      <c r="E44" s="278"/>
      <c r="F44" s="279"/>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14.25" customHeight="1" x14ac:dyDescent="0.25">
      <c r="A45" s="6"/>
      <c r="B45" s="276" t="s">
        <v>152</v>
      </c>
      <c r="C45" s="280"/>
      <c r="D45" s="280"/>
      <c r="E45" s="280"/>
      <c r="F45" s="281"/>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14.25" customHeight="1" thickBot="1" x14ac:dyDescent="0.3">
      <c r="A46" s="6"/>
      <c r="B46" s="282" t="s">
        <v>153</v>
      </c>
      <c r="C46" s="288">
        <f>C40+C41-C42-C43-C44-C45</f>
        <v>0</v>
      </c>
      <c r="D46" s="289">
        <f>D40+D41-D42-D43-D44-D45</f>
        <v>0</v>
      </c>
      <c r="E46" s="289">
        <f>E40+E41-E42-E43-E44-E45</f>
        <v>0</v>
      </c>
      <c r="F46" s="290">
        <f>F40+F41-F42-F43-F44-F45</f>
        <v>0</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14.25" customHeight="1" thickBot="1" x14ac:dyDescent="0.3">
      <c r="A47" s="6"/>
      <c r="B47" s="326" t="s">
        <v>158</v>
      </c>
      <c r="C47" s="326"/>
      <c r="D47" s="326"/>
      <c r="E47" s="326"/>
      <c r="F47" s="32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14.25" customHeight="1" thickBot="1" x14ac:dyDescent="0.3">
      <c r="A48" s="6"/>
      <c r="B48" s="327" t="s">
        <v>146</v>
      </c>
      <c r="C48" s="327"/>
      <c r="D48" s="327"/>
      <c r="E48" s="327"/>
      <c r="F48" s="327"/>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ht="14.25" customHeight="1" x14ac:dyDescent="0.25">
      <c r="A49" s="6"/>
      <c r="B49" s="291" t="s">
        <v>147</v>
      </c>
      <c r="C49" s="292">
        <f t="shared" ref="C49:F55" si="0">C15+C32</f>
        <v>0</v>
      </c>
      <c r="D49" s="292">
        <f t="shared" si="0"/>
        <v>0</v>
      </c>
      <c r="E49" s="292">
        <f t="shared" si="0"/>
        <v>0</v>
      </c>
      <c r="F49" s="293">
        <f t="shared" si="0"/>
        <v>0</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ht="14.25" customHeight="1" x14ac:dyDescent="0.25">
      <c r="A50" s="6"/>
      <c r="B50" s="276" t="s">
        <v>159</v>
      </c>
      <c r="C50" s="294">
        <f t="shared" si="0"/>
        <v>0</v>
      </c>
      <c r="D50" s="295">
        <f t="shared" si="0"/>
        <v>0</v>
      </c>
      <c r="E50" s="295">
        <f t="shared" si="0"/>
        <v>0</v>
      </c>
      <c r="F50" s="296">
        <f t="shared" si="0"/>
        <v>0</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ht="14.25" customHeight="1" x14ac:dyDescent="0.25">
      <c r="A51" s="6"/>
      <c r="B51" s="276" t="s">
        <v>149</v>
      </c>
      <c r="C51" s="297">
        <f t="shared" si="0"/>
        <v>0</v>
      </c>
      <c r="D51" s="297">
        <f t="shared" si="0"/>
        <v>0</v>
      </c>
      <c r="E51" s="297">
        <f t="shared" si="0"/>
        <v>0</v>
      </c>
      <c r="F51" s="298">
        <f t="shared" si="0"/>
        <v>0</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ht="14.25" customHeight="1" x14ac:dyDescent="0.25">
      <c r="A52" s="6"/>
      <c r="B52" s="276" t="s">
        <v>150</v>
      </c>
      <c r="C52" s="294">
        <f t="shared" si="0"/>
        <v>0</v>
      </c>
      <c r="D52" s="295">
        <f t="shared" si="0"/>
        <v>0</v>
      </c>
      <c r="E52" s="295">
        <f t="shared" si="0"/>
        <v>0</v>
      </c>
      <c r="F52" s="296">
        <f t="shared" si="0"/>
        <v>0</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ht="14.25" customHeight="1" x14ac:dyDescent="0.25">
      <c r="A53" s="6"/>
      <c r="B53" s="276" t="s">
        <v>151</v>
      </c>
      <c r="C53" s="297">
        <f t="shared" si="0"/>
        <v>0</v>
      </c>
      <c r="D53" s="297">
        <f t="shared" si="0"/>
        <v>0</v>
      </c>
      <c r="E53" s="297">
        <f t="shared" si="0"/>
        <v>0</v>
      </c>
      <c r="F53" s="298">
        <f t="shared" si="0"/>
        <v>0</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ht="14.25" customHeight="1" x14ac:dyDescent="0.25">
      <c r="A54" s="6"/>
      <c r="B54" s="299" t="s">
        <v>152</v>
      </c>
      <c r="C54" s="297">
        <f t="shared" si="0"/>
        <v>0</v>
      </c>
      <c r="D54" s="297">
        <f t="shared" si="0"/>
        <v>0</v>
      </c>
      <c r="E54" s="297">
        <f t="shared" si="0"/>
        <v>0</v>
      </c>
      <c r="F54" s="298">
        <f t="shared" si="0"/>
        <v>0</v>
      </c>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ht="14.25" customHeight="1" thickBot="1" x14ac:dyDescent="0.3">
      <c r="A55" s="6"/>
      <c r="B55" s="282" t="s">
        <v>153</v>
      </c>
      <c r="C55" s="297">
        <f t="shared" si="0"/>
        <v>0</v>
      </c>
      <c r="D55" s="297">
        <f t="shared" si="0"/>
        <v>0</v>
      </c>
      <c r="E55" s="297">
        <f t="shared" si="0"/>
        <v>0</v>
      </c>
      <c r="F55" s="298">
        <f t="shared" si="0"/>
        <v>0</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ht="14.25" customHeight="1" thickBot="1" x14ac:dyDescent="0.3">
      <c r="A56" s="6"/>
      <c r="B56" s="322" t="s">
        <v>155</v>
      </c>
      <c r="C56" s="322"/>
      <c r="D56" s="322"/>
      <c r="E56" s="322"/>
      <c r="F56" s="322"/>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ht="14.25" customHeight="1" x14ac:dyDescent="0.25">
      <c r="A57" s="6"/>
      <c r="B57" s="300" t="s">
        <v>147</v>
      </c>
      <c r="C57" s="301">
        <f t="shared" ref="C57:F63" si="1">C23+C40</f>
        <v>0</v>
      </c>
      <c r="D57" s="301">
        <f t="shared" si="1"/>
        <v>0</v>
      </c>
      <c r="E57" s="301">
        <f t="shared" si="1"/>
        <v>0</v>
      </c>
      <c r="F57" s="301">
        <f t="shared" si="1"/>
        <v>0</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ht="14.25" customHeight="1" x14ac:dyDescent="0.25">
      <c r="A58" s="6"/>
      <c r="B58" s="299" t="s">
        <v>159</v>
      </c>
      <c r="C58" s="302">
        <f t="shared" si="1"/>
        <v>0</v>
      </c>
      <c r="D58" s="302">
        <f t="shared" si="1"/>
        <v>0</v>
      </c>
      <c r="E58" s="302">
        <f t="shared" si="1"/>
        <v>0</v>
      </c>
      <c r="F58" s="302">
        <f t="shared" si="1"/>
        <v>0</v>
      </c>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ht="14.25" customHeight="1" x14ac:dyDescent="0.25">
      <c r="A59" s="6"/>
      <c r="B59" s="299" t="s">
        <v>149</v>
      </c>
      <c r="C59" s="302">
        <f t="shared" si="1"/>
        <v>0</v>
      </c>
      <c r="D59" s="302">
        <f t="shared" si="1"/>
        <v>0</v>
      </c>
      <c r="E59" s="302">
        <f t="shared" si="1"/>
        <v>0</v>
      </c>
      <c r="F59" s="302">
        <f t="shared" si="1"/>
        <v>0</v>
      </c>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ht="14.25" customHeight="1" x14ac:dyDescent="0.25">
      <c r="A60" s="6"/>
      <c r="B60" s="299" t="s">
        <v>150</v>
      </c>
      <c r="C60" s="302">
        <f t="shared" si="1"/>
        <v>0</v>
      </c>
      <c r="D60" s="302">
        <f t="shared" si="1"/>
        <v>0</v>
      </c>
      <c r="E60" s="302">
        <f t="shared" si="1"/>
        <v>0</v>
      </c>
      <c r="F60" s="302">
        <f t="shared" si="1"/>
        <v>0</v>
      </c>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ht="14.25" customHeight="1" x14ac:dyDescent="0.25">
      <c r="A61" s="6"/>
      <c r="B61" s="299" t="s">
        <v>151</v>
      </c>
      <c r="C61" s="302">
        <f t="shared" si="1"/>
        <v>0</v>
      </c>
      <c r="D61" s="302">
        <f t="shared" si="1"/>
        <v>0</v>
      </c>
      <c r="E61" s="302">
        <f t="shared" si="1"/>
        <v>0</v>
      </c>
      <c r="F61" s="302">
        <f t="shared" si="1"/>
        <v>0</v>
      </c>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ht="14.25" customHeight="1" x14ac:dyDescent="0.25">
      <c r="A62" s="6"/>
      <c r="B62" s="299" t="s">
        <v>152</v>
      </c>
      <c r="C62" s="302">
        <f t="shared" si="1"/>
        <v>0</v>
      </c>
      <c r="D62" s="302">
        <f t="shared" si="1"/>
        <v>0</v>
      </c>
      <c r="E62" s="302">
        <f t="shared" si="1"/>
        <v>0</v>
      </c>
      <c r="F62" s="302">
        <f t="shared" si="1"/>
        <v>0</v>
      </c>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ht="14.25" customHeight="1" thickBot="1" x14ac:dyDescent="0.3">
      <c r="A63" s="6"/>
      <c r="B63" s="303" t="s">
        <v>153</v>
      </c>
      <c r="C63" s="302">
        <f t="shared" si="1"/>
        <v>0</v>
      </c>
      <c r="D63" s="302">
        <f t="shared" si="1"/>
        <v>0</v>
      </c>
      <c r="E63" s="302">
        <f t="shared" si="1"/>
        <v>0</v>
      </c>
      <c r="F63" s="302">
        <f t="shared" si="1"/>
        <v>0</v>
      </c>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ht="14.2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ht="14.2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ht="14.2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ht="14.2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ht="14.2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ht="14.2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ht="14.2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ht="14.2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ht="14.2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ht="14.2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ht="14.2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ht="14.2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ht="14.2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ht="14.2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4.2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ht="14.2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ht="14.2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ht="14.2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row r="82" spans="1:52" ht="14.2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row>
    <row r="83" spans="1:52" ht="14.2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row>
    <row r="84" spans="1:52" ht="14.2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row>
    <row r="85" spans="1:52" ht="14.2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row>
    <row r="86" spans="1:52" ht="14.2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row>
    <row r="87" spans="1:52" ht="14.2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row>
    <row r="88" spans="1:52" ht="14.2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row>
    <row r="89" spans="1:52" ht="14.2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row>
    <row r="90" spans="1:52" ht="14.2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row>
    <row r="91" spans="1:52" ht="14.2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row>
    <row r="92" spans="1:52" ht="14.2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row>
    <row r="93" spans="1:52" ht="14.2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row>
    <row r="94" spans="1:52" ht="14.2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row>
    <row r="95" spans="1:52" ht="14.2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row>
    <row r="96" spans="1:52" ht="14.2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row>
    <row r="97" spans="1:52" ht="14.2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row>
    <row r="98" spans="1:52" ht="14.2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row>
    <row r="99" spans="1:52" ht="14.2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row>
    <row r="100" spans="1:52" ht="14.2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row>
    <row r="101" spans="1:52" ht="14.2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row>
    <row r="102" spans="1:52" ht="14.2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row>
    <row r="103" spans="1:52" ht="14.2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row>
    <row r="104" spans="1:52" ht="14.2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row>
    <row r="105" spans="1:52" ht="14.2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row>
    <row r="106" spans="1:52" ht="14.2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row>
    <row r="107" spans="1:52" ht="14.2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row>
    <row r="108" spans="1:52" ht="14.2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row>
    <row r="109" spans="1:52" ht="14.25" customHeight="1" x14ac:dyDescent="0.25">
      <c r="B109" s="6"/>
      <c r="C109" s="6"/>
      <c r="D109" s="6"/>
      <c r="E109" s="6"/>
      <c r="F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row>
    <row r="110" spans="1:52" ht="14.25" customHeight="1" x14ac:dyDescent="0.25">
      <c r="B110" s="6"/>
      <c r="C110" s="6"/>
      <c r="D110" s="6"/>
      <c r="E110" s="6"/>
      <c r="F110" s="6"/>
    </row>
    <row r="111" spans="1:52" ht="14.25" customHeight="1" x14ac:dyDescent="0.25">
      <c r="B111" s="6"/>
      <c r="C111" s="6"/>
      <c r="D111" s="6"/>
      <c r="E111" s="6"/>
      <c r="F111" s="6"/>
    </row>
    <row r="112" spans="1:52" ht="14.25" customHeight="1" x14ac:dyDescent="0.25">
      <c r="B112" s="6"/>
      <c r="C112" s="6"/>
      <c r="D112" s="6"/>
      <c r="E112" s="6"/>
      <c r="F112" s="6"/>
    </row>
    <row r="113" spans="2:6" ht="14.25" customHeight="1" x14ac:dyDescent="0.25">
      <c r="B113" s="6"/>
      <c r="C113" s="6"/>
      <c r="D113" s="6"/>
      <c r="E113" s="6"/>
      <c r="F113" s="6"/>
    </row>
    <row r="114" spans="2:6" ht="14.25" customHeight="1" x14ac:dyDescent="0.25">
      <c r="B114" s="6"/>
      <c r="C114" s="6"/>
      <c r="D114" s="6"/>
      <c r="E114" s="6"/>
      <c r="F114" s="6"/>
    </row>
  </sheetData>
  <mergeCells count="13">
    <mergeCell ref="H21:X21"/>
    <mergeCell ref="B3:D3"/>
    <mergeCell ref="C4:D4"/>
    <mergeCell ref="C5:D5"/>
    <mergeCell ref="B13:F13"/>
    <mergeCell ref="B14:F14"/>
    <mergeCell ref="B56:F56"/>
    <mergeCell ref="B22:F22"/>
    <mergeCell ref="B30:F30"/>
    <mergeCell ref="B31:F31"/>
    <mergeCell ref="B39:F39"/>
    <mergeCell ref="B47:F47"/>
    <mergeCell ref="B48:F48"/>
  </mergeCells>
  <hyperlinks>
    <hyperlink ref="B1" location="Contents!A1" display="Back to Contents" xr:uid="{846A1C49-3F30-4ADA-AB52-16C540E58CBA}"/>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67F0-7D4B-4B3D-ABF8-29373CE60A15}">
  <sheetPr>
    <tabColor rgb="FFFFC000"/>
  </sheetPr>
  <dimension ref="A1:BA81"/>
  <sheetViews>
    <sheetView workbookViewId="0">
      <selection activeCell="B21" sqref="B21"/>
    </sheetView>
  </sheetViews>
  <sheetFormatPr defaultColWidth="9" defaultRowHeight="13.8" x14ac:dyDescent="0.25"/>
  <cols>
    <col min="1" max="1" width="9" style="7" customWidth="1"/>
    <col min="2" max="3" width="21.5546875" style="7" customWidth="1"/>
    <col min="4" max="4" width="37.109375" style="7" customWidth="1"/>
    <col min="5" max="5" width="20.44140625" style="7" customWidth="1"/>
    <col min="6" max="6" width="31.44140625" style="7" customWidth="1"/>
    <col min="7" max="8" width="16.33203125" style="7" customWidth="1"/>
    <col min="9" max="9" width="14.109375" style="7" bestFit="1" customWidth="1"/>
    <col min="10" max="10" width="13.5546875" style="7" bestFit="1" customWidth="1"/>
    <col min="11" max="11" width="19.33203125" style="7" bestFit="1" customWidth="1"/>
    <col min="12" max="15" width="16.33203125" style="7" customWidth="1"/>
    <col min="16" max="16" width="17.5546875" style="7" customWidth="1"/>
    <col min="17" max="24" width="16.33203125" style="7" customWidth="1"/>
    <col min="25" max="25" width="16.33203125" style="162" customWidth="1"/>
    <col min="26" max="27" width="16.33203125" style="7" customWidth="1"/>
    <col min="28" max="28" width="9" style="7" customWidth="1"/>
    <col min="29" max="16384" width="9" style="7"/>
  </cols>
  <sheetData>
    <row r="1" spans="1:53" s="6" customFormat="1" ht="15" customHeight="1" x14ac:dyDescent="0.25">
      <c r="B1" s="25" t="s">
        <v>47</v>
      </c>
      <c r="Y1" s="130"/>
    </row>
    <row r="2" spans="1:53"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20.100000000000001" customHeight="1" thickBot="1" x14ac:dyDescent="0.35">
      <c r="A3" s="6"/>
      <c r="B3" s="310" t="s">
        <v>160</v>
      </c>
      <c r="C3" s="330"/>
      <c r="D3" s="330"/>
      <c r="E3" s="2"/>
      <c r="F3" s="49"/>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1:53" ht="14.4" x14ac:dyDescent="0.25">
      <c r="A4" s="6"/>
      <c r="B4" s="131" t="s">
        <v>15</v>
      </c>
      <c r="C4" s="331" t="s">
        <v>16</v>
      </c>
      <c r="D4" s="332"/>
      <c r="E4" s="19"/>
      <c r="F4" s="11" t="s">
        <v>161</v>
      </c>
      <c r="G4" s="6"/>
      <c r="H4" s="77"/>
      <c r="I4" s="77"/>
      <c r="J4" s="77"/>
      <c r="K4" s="7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ht="15" thickBot="1" x14ac:dyDescent="0.35">
      <c r="A5" s="6"/>
      <c r="B5" s="79" t="s">
        <v>17</v>
      </c>
      <c r="C5" s="333" t="s">
        <v>48</v>
      </c>
      <c r="D5" s="333"/>
      <c r="E5" s="1"/>
      <c r="F5" s="11" t="s">
        <v>162</v>
      </c>
      <c r="G5" s="6"/>
      <c r="H5" s="77"/>
      <c r="I5" s="77"/>
      <c r="J5" s="77"/>
      <c r="K5" s="77"/>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14.4" thickBot="1" x14ac:dyDescent="0.3">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14.4" thickBot="1" x14ac:dyDescent="0.3">
      <c r="A7" s="6"/>
      <c r="B7" s="334" t="s">
        <v>163</v>
      </c>
      <c r="C7" s="334"/>
      <c r="D7" s="334"/>
      <c r="E7" s="334"/>
      <c r="F7" s="329" t="s">
        <v>164</v>
      </c>
      <c r="G7" s="329"/>
      <c r="H7" s="329"/>
      <c r="I7" s="329" t="s">
        <v>165</v>
      </c>
      <c r="J7" s="329"/>
      <c r="K7" s="329"/>
      <c r="L7" s="329" t="s">
        <v>166</v>
      </c>
      <c r="M7" s="329"/>
      <c r="N7" s="329"/>
      <c r="O7" s="329"/>
      <c r="P7" s="329"/>
      <c r="Q7" s="329" t="s">
        <v>167</v>
      </c>
      <c r="R7" s="329"/>
      <c r="S7" s="329"/>
      <c r="T7" s="329"/>
      <c r="U7" s="329"/>
      <c r="V7" s="329"/>
      <c r="W7" s="329"/>
      <c r="X7" s="329" t="s">
        <v>168</v>
      </c>
      <c r="Y7" s="329"/>
      <c r="Z7" s="329"/>
      <c r="AA7" s="329"/>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s="138" customFormat="1" ht="55.8" thickBot="1" x14ac:dyDescent="0.3">
      <c r="A8" s="17"/>
      <c r="B8" s="242" t="s">
        <v>169</v>
      </c>
      <c r="C8" s="243" t="s">
        <v>170</v>
      </c>
      <c r="D8" s="243" t="s">
        <v>171</v>
      </c>
      <c r="E8" s="244" t="s">
        <v>172</v>
      </c>
      <c r="F8" s="241" t="s">
        <v>173</v>
      </c>
      <c r="G8" s="133" t="s">
        <v>174</v>
      </c>
      <c r="H8" s="133" t="s">
        <v>175</v>
      </c>
      <c r="I8" s="132" t="s">
        <v>176</v>
      </c>
      <c r="J8" s="133" t="s">
        <v>177</v>
      </c>
      <c r="K8" s="133" t="s">
        <v>178</v>
      </c>
      <c r="L8" s="132" t="s">
        <v>179</v>
      </c>
      <c r="M8" s="134" t="s">
        <v>180</v>
      </c>
      <c r="N8" s="134" t="s">
        <v>181</v>
      </c>
      <c r="O8" s="135" t="s">
        <v>182</v>
      </c>
      <c r="P8" s="136" t="s">
        <v>183</v>
      </c>
      <c r="Q8" s="132" t="s">
        <v>184</v>
      </c>
      <c r="R8" s="133" t="s">
        <v>185</v>
      </c>
      <c r="S8" s="133" t="s">
        <v>186</v>
      </c>
      <c r="T8" s="133" t="s">
        <v>187</v>
      </c>
      <c r="U8" s="133" t="s">
        <v>188</v>
      </c>
      <c r="V8" s="133" t="s">
        <v>189</v>
      </c>
      <c r="W8" s="133" t="s">
        <v>190</v>
      </c>
      <c r="X8" s="132" t="s">
        <v>114</v>
      </c>
      <c r="Y8" s="133" t="s">
        <v>191</v>
      </c>
      <c r="Z8" s="133" t="s">
        <v>192</v>
      </c>
      <c r="AA8" s="137" t="s">
        <v>193</v>
      </c>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row>
    <row r="9" spans="1:53" ht="14.4" x14ac:dyDescent="0.25">
      <c r="B9" s="249"/>
      <c r="C9" s="250"/>
      <c r="D9" s="251"/>
      <c r="E9" s="251"/>
      <c r="F9" s="249"/>
      <c r="G9" s="250"/>
      <c r="H9" s="251"/>
      <c r="I9" s="249"/>
      <c r="J9" s="250"/>
      <c r="K9" s="250"/>
      <c r="L9" s="249"/>
      <c r="M9" s="250"/>
      <c r="N9" s="252"/>
      <c r="O9" s="253"/>
      <c r="P9" s="250"/>
      <c r="Q9" s="254"/>
      <c r="R9" s="255"/>
      <c r="S9" s="255"/>
      <c r="T9" s="255"/>
      <c r="U9" s="255"/>
      <c r="V9" s="255"/>
      <c r="W9" s="255"/>
      <c r="X9" s="254"/>
      <c r="Y9" s="255"/>
      <c r="Z9" s="255"/>
      <c r="AA9" s="256"/>
    </row>
    <row r="10" spans="1:53" x14ac:dyDescent="0.25">
      <c r="A10" s="6"/>
      <c r="B10" s="266" t="s">
        <v>194</v>
      </c>
      <c r="C10" s="267"/>
      <c r="D10" s="140"/>
      <c r="E10" s="141"/>
      <c r="F10" s="139"/>
      <c r="G10" s="140"/>
      <c r="H10" s="141"/>
      <c r="I10" s="139"/>
      <c r="J10" s="140"/>
      <c r="K10" s="142"/>
      <c r="L10" s="143"/>
      <c r="M10" s="140"/>
      <c r="N10" s="140"/>
      <c r="O10" s="140"/>
      <c r="P10" s="141"/>
      <c r="Q10" s="139"/>
      <c r="R10" s="140"/>
      <c r="S10" s="140"/>
      <c r="T10" s="140"/>
      <c r="U10" s="141"/>
      <c r="V10" s="141"/>
      <c r="W10" s="144">
        <f t="shared" ref="W10:W19" si="0">Q10-R10-S10+T10-V10</f>
        <v>0</v>
      </c>
      <c r="X10" s="143"/>
      <c r="Y10" s="145"/>
      <c r="Z10" s="146">
        <f t="shared" ref="Z10:Z19" si="1">W10*Y10</f>
        <v>0</v>
      </c>
      <c r="AA10" s="144">
        <f t="shared" ref="AA10:AA19" si="2">Q10*Y10</f>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x14ac:dyDescent="0.25">
      <c r="A11" s="6"/>
      <c r="B11" s="261" t="s">
        <v>195</v>
      </c>
      <c r="C11" s="262"/>
      <c r="D11" s="148"/>
      <c r="E11" s="149"/>
      <c r="F11" s="147"/>
      <c r="G11" s="148"/>
      <c r="H11" s="149"/>
      <c r="I11" s="147"/>
      <c r="J11" s="148"/>
      <c r="K11" s="150"/>
      <c r="L11" s="151"/>
      <c r="M11" s="148"/>
      <c r="N11" s="148"/>
      <c r="O11" s="148"/>
      <c r="P11" s="149"/>
      <c r="Q11" s="147"/>
      <c r="R11" s="148"/>
      <c r="S11" s="148"/>
      <c r="T11" s="148"/>
      <c r="U11" s="149"/>
      <c r="V11" s="149"/>
      <c r="W11" s="152">
        <f t="shared" si="0"/>
        <v>0</v>
      </c>
      <c r="X11" s="151"/>
      <c r="Y11" s="153"/>
      <c r="Z11" s="129">
        <f t="shared" si="1"/>
        <v>0</v>
      </c>
      <c r="AA11" s="152">
        <f t="shared" si="2"/>
        <v>0</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x14ac:dyDescent="0.25">
      <c r="A12" s="6"/>
      <c r="B12" s="268"/>
      <c r="C12" s="269" t="s">
        <v>196</v>
      </c>
      <c r="D12" s="148"/>
      <c r="E12" s="149"/>
      <c r="F12" s="147"/>
      <c r="G12" s="148"/>
      <c r="H12" s="149"/>
      <c r="I12" s="147"/>
      <c r="J12" s="148"/>
      <c r="K12" s="150"/>
      <c r="L12" s="151"/>
      <c r="M12" s="148"/>
      <c r="N12" s="148"/>
      <c r="O12" s="148"/>
      <c r="P12" s="149"/>
      <c r="Q12" s="147"/>
      <c r="R12" s="148"/>
      <c r="S12" s="148"/>
      <c r="T12" s="148"/>
      <c r="U12" s="149"/>
      <c r="V12" s="149"/>
      <c r="W12" s="152">
        <f t="shared" si="0"/>
        <v>0</v>
      </c>
      <c r="X12" s="151"/>
      <c r="Y12" s="153"/>
      <c r="Z12" s="129">
        <f t="shared" si="1"/>
        <v>0</v>
      </c>
      <c r="AA12" s="152">
        <f t="shared" si="2"/>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x14ac:dyDescent="0.25">
      <c r="A13" s="6"/>
      <c r="B13" s="147"/>
      <c r="C13" s="148"/>
      <c r="D13" s="148"/>
      <c r="E13" s="149"/>
      <c r="F13" s="147"/>
      <c r="G13" s="148"/>
      <c r="H13" s="149"/>
      <c r="I13" s="147"/>
      <c r="J13" s="148"/>
      <c r="K13" s="150"/>
      <c r="L13" s="151"/>
      <c r="M13" s="148"/>
      <c r="N13" s="148"/>
      <c r="O13" s="148"/>
      <c r="P13" s="149"/>
      <c r="Q13" s="147"/>
      <c r="R13" s="148"/>
      <c r="S13" s="148"/>
      <c r="T13" s="148"/>
      <c r="U13" s="149"/>
      <c r="V13" s="149"/>
      <c r="W13" s="152">
        <f t="shared" si="0"/>
        <v>0</v>
      </c>
      <c r="X13" s="151"/>
      <c r="Y13" s="153"/>
      <c r="Z13" s="129">
        <f t="shared" si="1"/>
        <v>0</v>
      </c>
      <c r="AA13" s="152">
        <f t="shared" si="2"/>
        <v>0</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row>
    <row r="14" spans="1:53" x14ac:dyDescent="0.25">
      <c r="A14" s="6"/>
      <c r="B14" s="147"/>
      <c r="C14" s="148"/>
      <c r="D14" s="148"/>
      <c r="E14" s="149"/>
      <c r="F14" s="147"/>
      <c r="G14" s="148"/>
      <c r="H14" s="149"/>
      <c r="I14" s="147"/>
      <c r="J14" s="148"/>
      <c r="K14" s="150"/>
      <c r="L14" s="151"/>
      <c r="M14" s="148"/>
      <c r="N14" s="148"/>
      <c r="O14" s="148"/>
      <c r="P14" s="149"/>
      <c r="Q14" s="147"/>
      <c r="R14" s="148"/>
      <c r="S14" s="148"/>
      <c r="T14" s="148"/>
      <c r="U14" s="149"/>
      <c r="V14" s="149"/>
      <c r="W14" s="152">
        <f t="shared" si="0"/>
        <v>0</v>
      </c>
      <c r="X14" s="151"/>
      <c r="Y14" s="153"/>
      <c r="Z14" s="129">
        <f t="shared" si="1"/>
        <v>0</v>
      </c>
      <c r="AA14" s="152">
        <f t="shared" si="2"/>
        <v>0</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row>
    <row r="15" spans="1:53" x14ac:dyDescent="0.25">
      <c r="A15" s="6"/>
      <c r="B15" s="147"/>
      <c r="C15" s="148"/>
      <c r="D15" s="148"/>
      <c r="E15" s="149"/>
      <c r="F15" s="147"/>
      <c r="G15" s="148"/>
      <c r="H15" s="149"/>
      <c r="I15" s="147"/>
      <c r="J15" s="148"/>
      <c r="K15" s="150"/>
      <c r="L15" s="151"/>
      <c r="M15" s="148"/>
      <c r="N15" s="148"/>
      <c r="O15" s="148"/>
      <c r="P15" s="149"/>
      <c r="Q15" s="147"/>
      <c r="R15" s="148"/>
      <c r="S15" s="148"/>
      <c r="T15" s="148"/>
      <c r="U15" s="149"/>
      <c r="V15" s="149"/>
      <c r="W15" s="152">
        <f t="shared" si="0"/>
        <v>0</v>
      </c>
      <c r="X15" s="151"/>
      <c r="Y15" s="153"/>
      <c r="Z15" s="129">
        <f t="shared" si="1"/>
        <v>0</v>
      </c>
      <c r="AA15" s="152">
        <f t="shared" si="2"/>
        <v>0</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row>
    <row r="16" spans="1:53" x14ac:dyDescent="0.25">
      <c r="A16" s="6"/>
      <c r="B16" s="147"/>
      <c r="C16" s="148"/>
      <c r="D16" s="148"/>
      <c r="E16" s="149"/>
      <c r="F16" s="147"/>
      <c r="G16" s="148"/>
      <c r="H16" s="149"/>
      <c r="I16" s="147"/>
      <c r="J16" s="148"/>
      <c r="K16" s="150"/>
      <c r="L16" s="151"/>
      <c r="M16" s="148"/>
      <c r="N16" s="148"/>
      <c r="O16" s="148"/>
      <c r="P16" s="149"/>
      <c r="Q16" s="147"/>
      <c r="R16" s="148"/>
      <c r="S16" s="148"/>
      <c r="T16" s="148"/>
      <c r="U16" s="149"/>
      <c r="V16" s="149"/>
      <c r="W16" s="152">
        <f t="shared" si="0"/>
        <v>0</v>
      </c>
      <c r="X16" s="151"/>
      <c r="Y16" s="153"/>
      <c r="Z16" s="129">
        <f t="shared" si="1"/>
        <v>0</v>
      </c>
      <c r="AA16" s="152">
        <f t="shared" si="2"/>
        <v>0</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row>
    <row r="17" spans="1:53" x14ac:dyDescent="0.25">
      <c r="A17" s="6"/>
      <c r="B17" s="147"/>
      <c r="C17" s="148"/>
      <c r="D17" s="148"/>
      <c r="E17" s="149"/>
      <c r="F17" s="147"/>
      <c r="G17" s="148"/>
      <c r="H17" s="149"/>
      <c r="I17" s="147"/>
      <c r="J17" s="148"/>
      <c r="K17" s="150"/>
      <c r="L17" s="151"/>
      <c r="M17" s="148"/>
      <c r="N17" s="148"/>
      <c r="O17" s="148"/>
      <c r="P17" s="149"/>
      <c r="Q17" s="147"/>
      <c r="R17" s="148"/>
      <c r="S17" s="148"/>
      <c r="T17" s="148"/>
      <c r="U17" s="149"/>
      <c r="V17" s="149"/>
      <c r="W17" s="152">
        <f t="shared" si="0"/>
        <v>0</v>
      </c>
      <c r="X17" s="151"/>
      <c r="Y17" s="153"/>
      <c r="Z17" s="129">
        <f t="shared" si="1"/>
        <v>0</v>
      </c>
      <c r="AA17" s="152">
        <f t="shared" si="2"/>
        <v>0</v>
      </c>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row>
    <row r="18" spans="1:53" x14ac:dyDescent="0.25">
      <c r="A18" s="6"/>
      <c r="B18" s="147"/>
      <c r="C18" s="148"/>
      <c r="D18" s="148"/>
      <c r="E18" s="149"/>
      <c r="F18" s="147"/>
      <c r="G18" s="148"/>
      <c r="H18" s="149"/>
      <c r="I18" s="147"/>
      <c r="J18" s="148"/>
      <c r="K18" s="150"/>
      <c r="L18" s="151"/>
      <c r="M18" s="148"/>
      <c r="N18" s="148"/>
      <c r="O18" s="148"/>
      <c r="P18" s="149"/>
      <c r="Q18" s="147"/>
      <c r="R18" s="148"/>
      <c r="S18" s="148"/>
      <c r="T18" s="148"/>
      <c r="U18" s="149"/>
      <c r="V18" s="149"/>
      <c r="W18" s="152">
        <f t="shared" si="0"/>
        <v>0</v>
      </c>
      <c r="X18" s="151"/>
      <c r="Y18" s="153"/>
      <c r="Z18" s="129">
        <f t="shared" si="1"/>
        <v>0</v>
      </c>
      <c r="AA18" s="152">
        <f t="shared" si="2"/>
        <v>0</v>
      </c>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row>
    <row r="19" spans="1:53" ht="14.4" thickBot="1" x14ac:dyDescent="0.3">
      <c r="A19" s="6"/>
      <c r="B19" s="154"/>
      <c r="C19" s="155"/>
      <c r="D19" s="155"/>
      <c r="E19" s="156"/>
      <c r="F19" s="154"/>
      <c r="G19" s="155"/>
      <c r="H19" s="156"/>
      <c r="I19" s="154"/>
      <c r="J19" s="155"/>
      <c r="K19" s="157"/>
      <c r="L19" s="158"/>
      <c r="M19" s="155"/>
      <c r="N19" s="155"/>
      <c r="O19" s="155"/>
      <c r="P19" s="156"/>
      <c r="Q19" s="154"/>
      <c r="R19" s="155"/>
      <c r="S19" s="155"/>
      <c r="T19" s="155"/>
      <c r="U19" s="156"/>
      <c r="V19" s="156"/>
      <c r="W19" s="159">
        <f t="shared" si="0"/>
        <v>0</v>
      </c>
      <c r="X19" s="158"/>
      <c r="Y19" s="160"/>
      <c r="Z19" s="161">
        <f t="shared" si="1"/>
        <v>0</v>
      </c>
      <c r="AA19" s="159">
        <f t="shared" si="2"/>
        <v>0</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row>
    <row r="20" spans="1:53" x14ac:dyDescent="0.25">
      <c r="A20" s="6"/>
      <c r="B20" s="6"/>
      <c r="C20" s="6"/>
      <c r="D20" s="6"/>
      <c r="E20" s="6"/>
      <c r="F20" s="6"/>
      <c r="G20" s="6"/>
      <c r="H20" s="6"/>
      <c r="I20" s="6"/>
      <c r="J20" s="6"/>
      <c r="K20" s="6"/>
      <c r="L20" s="6"/>
      <c r="M20" s="6"/>
      <c r="N20" s="6"/>
      <c r="O20" s="6"/>
      <c r="P20" s="6"/>
      <c r="Q20" s="6"/>
      <c r="R20" s="6"/>
      <c r="S20" s="6"/>
      <c r="T20" s="6"/>
      <c r="U20" s="6"/>
      <c r="V20" s="6"/>
      <c r="W20" s="6"/>
      <c r="X20" s="6"/>
      <c r="Y20" s="130"/>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row>
    <row r="21" spans="1:53" x14ac:dyDescent="0.25">
      <c r="A21" s="6"/>
      <c r="B21" s="304" t="s">
        <v>124</v>
      </c>
      <c r="C21" s="6"/>
      <c r="D21" s="6"/>
      <c r="E21" s="6"/>
      <c r="F21" s="6"/>
      <c r="G21" s="6"/>
      <c r="H21" s="6"/>
      <c r="I21" s="6"/>
      <c r="J21" s="6"/>
      <c r="K21" s="6"/>
      <c r="L21" s="6"/>
      <c r="M21" s="6"/>
      <c r="N21" s="6"/>
      <c r="O21" s="6"/>
      <c r="P21" s="6"/>
      <c r="Q21" s="6"/>
      <c r="R21" s="6"/>
      <c r="S21" s="6"/>
      <c r="T21" s="6"/>
      <c r="U21" s="6"/>
      <c r="V21" s="6"/>
      <c r="W21" s="6"/>
      <c r="X21" s="6"/>
      <c r="Y21" s="130"/>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row>
    <row r="22" spans="1:53" x14ac:dyDescent="0.25">
      <c r="A22" s="6"/>
      <c r="B22" s="6"/>
      <c r="C22" s="6"/>
      <c r="D22" s="6"/>
      <c r="E22" s="6"/>
      <c r="F22" s="6"/>
      <c r="G22" s="6"/>
      <c r="H22" s="6"/>
      <c r="I22" s="6"/>
      <c r="J22" s="6"/>
      <c r="K22" s="6"/>
      <c r="L22" s="6"/>
      <c r="M22" s="6"/>
      <c r="N22" s="6"/>
      <c r="O22" s="6"/>
      <c r="P22" s="6"/>
      <c r="Q22" s="6"/>
      <c r="R22" s="6"/>
      <c r="S22" s="6"/>
      <c r="T22" s="6"/>
      <c r="U22" s="6"/>
      <c r="V22" s="6"/>
      <c r="W22" s="6"/>
      <c r="X22" s="6"/>
      <c r="Y22" s="130"/>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row>
    <row r="23" spans="1:53" x14ac:dyDescent="0.25">
      <c r="A23" s="6"/>
      <c r="B23" s="6"/>
      <c r="C23" s="6"/>
      <c r="D23" s="6"/>
      <c r="E23" s="6"/>
      <c r="F23" s="6"/>
      <c r="G23" s="6"/>
      <c r="H23" s="6"/>
      <c r="I23" s="6"/>
      <c r="J23" s="6"/>
      <c r="K23" s="6"/>
      <c r="L23" s="6"/>
      <c r="M23" s="6"/>
      <c r="N23" s="6"/>
      <c r="O23" s="6"/>
      <c r="P23" s="6"/>
      <c r="Q23" s="6"/>
      <c r="R23" s="6"/>
      <c r="S23" s="6"/>
      <c r="T23" s="6"/>
      <c r="U23" s="6"/>
      <c r="V23" s="6"/>
      <c r="W23" s="6"/>
      <c r="X23" s="6"/>
      <c r="Y23" s="130"/>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row>
    <row r="24" spans="1:53" x14ac:dyDescent="0.25">
      <c r="A24" s="6"/>
      <c r="B24" s="6"/>
      <c r="C24" s="6"/>
      <c r="D24" s="6"/>
      <c r="E24" s="6"/>
      <c r="F24" s="6"/>
      <c r="G24" s="6"/>
      <c r="H24" s="6"/>
      <c r="I24" s="6"/>
      <c r="J24" s="6"/>
      <c r="K24" s="6"/>
      <c r="L24" s="6"/>
      <c r="M24" s="6"/>
      <c r="N24" s="6"/>
      <c r="O24" s="6"/>
      <c r="P24" s="6"/>
      <c r="Q24" s="6"/>
      <c r="R24" s="6"/>
      <c r="S24" s="6"/>
      <c r="T24" s="6"/>
      <c r="U24" s="6"/>
      <c r="V24" s="6"/>
      <c r="W24" s="6"/>
      <c r="X24" s="6"/>
      <c r="Y24" s="130"/>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row>
    <row r="25" spans="1:53" x14ac:dyDescent="0.25">
      <c r="A25" s="6"/>
      <c r="B25" s="6"/>
      <c r="C25" s="6"/>
      <c r="D25" s="6"/>
      <c r="E25" s="6"/>
      <c r="F25" s="6"/>
      <c r="G25" s="6"/>
      <c r="H25" s="6"/>
      <c r="I25" s="6"/>
      <c r="J25" s="6"/>
      <c r="K25" s="6"/>
      <c r="L25" s="6"/>
      <c r="M25" s="6"/>
      <c r="N25" s="6"/>
      <c r="O25" s="6"/>
      <c r="P25" s="6"/>
      <c r="Q25" s="6"/>
      <c r="R25" s="6"/>
      <c r="S25" s="6"/>
      <c r="T25" s="6"/>
      <c r="U25" s="6"/>
      <c r="V25" s="6"/>
      <c r="W25" s="6"/>
      <c r="X25" s="6"/>
      <c r="Y25" s="130"/>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row>
    <row r="26" spans="1:53" x14ac:dyDescent="0.25">
      <c r="A26" s="6"/>
      <c r="B26" s="6"/>
      <c r="C26" s="6"/>
      <c r="D26" s="6"/>
      <c r="E26" s="6"/>
      <c r="F26" s="6"/>
      <c r="G26" s="6"/>
      <c r="H26" s="6"/>
      <c r="I26" s="6"/>
      <c r="J26" s="6"/>
      <c r="K26" s="6"/>
      <c r="L26" s="6"/>
      <c r="M26" s="6"/>
      <c r="N26" s="6"/>
      <c r="O26" s="6"/>
      <c r="P26" s="6"/>
      <c r="Q26" s="6"/>
      <c r="R26" s="6"/>
      <c r="S26" s="6"/>
      <c r="T26" s="6"/>
      <c r="U26" s="6"/>
      <c r="V26" s="6"/>
      <c r="W26" s="6"/>
      <c r="X26" s="6"/>
      <c r="Y26" s="130"/>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row>
    <row r="27" spans="1:53" x14ac:dyDescent="0.25">
      <c r="A27" s="6"/>
      <c r="B27" s="6"/>
      <c r="C27" s="6"/>
      <c r="D27" s="6"/>
      <c r="E27" s="6"/>
      <c r="F27" s="6"/>
      <c r="G27" s="6"/>
      <c r="H27" s="6"/>
      <c r="I27" s="6"/>
      <c r="J27" s="6"/>
      <c r="K27" s="6"/>
      <c r="L27" s="6"/>
      <c r="M27" s="6"/>
      <c r="N27" s="6"/>
      <c r="O27" s="6"/>
      <c r="P27" s="6"/>
      <c r="Q27" s="6"/>
      <c r="R27" s="6"/>
      <c r="S27" s="6"/>
      <c r="T27" s="6"/>
      <c r="U27" s="6"/>
      <c r="V27" s="6"/>
      <c r="W27" s="6"/>
      <c r="X27" s="6"/>
      <c r="Y27" s="130"/>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row>
    <row r="28" spans="1:53" x14ac:dyDescent="0.25">
      <c r="A28" s="6"/>
      <c r="B28" s="6"/>
      <c r="C28" s="6"/>
      <c r="D28" s="6"/>
      <c r="E28" s="6"/>
      <c r="F28" s="6"/>
      <c r="G28" s="6"/>
      <c r="H28" s="6"/>
      <c r="I28" s="6"/>
      <c r="J28" s="6"/>
      <c r="K28" s="6"/>
      <c r="L28" s="6"/>
      <c r="M28" s="6"/>
      <c r="N28" s="6"/>
      <c r="O28" s="6"/>
      <c r="P28" s="6"/>
      <c r="Q28" s="6"/>
      <c r="R28" s="6"/>
      <c r="S28" s="6"/>
      <c r="T28" s="6"/>
      <c r="U28" s="6"/>
      <c r="V28" s="6"/>
      <c r="W28" s="6"/>
      <c r="X28" s="6"/>
      <c r="Y28" s="130"/>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row>
    <row r="29" spans="1:53" x14ac:dyDescent="0.25">
      <c r="A29" s="6"/>
      <c r="B29" s="6"/>
      <c r="C29" s="6"/>
      <c r="D29" s="6"/>
      <c r="E29" s="6"/>
      <c r="F29" s="6"/>
      <c r="G29" s="6"/>
      <c r="H29" s="6"/>
      <c r="I29" s="6"/>
      <c r="J29" s="6"/>
      <c r="K29" s="6"/>
      <c r="L29" s="6"/>
      <c r="M29" s="6"/>
      <c r="N29" s="6"/>
      <c r="O29" s="6"/>
      <c r="P29" s="6"/>
      <c r="Q29" s="6"/>
      <c r="R29" s="6"/>
      <c r="S29" s="6"/>
      <c r="T29" s="6"/>
      <c r="U29" s="6"/>
      <c r="V29" s="6"/>
      <c r="W29" s="6"/>
      <c r="X29" s="6"/>
      <c r="Y29" s="130"/>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row>
    <row r="30" spans="1:53" x14ac:dyDescent="0.25">
      <c r="A30" s="6"/>
      <c r="B30" s="6"/>
      <c r="C30" s="6"/>
      <c r="D30" s="6"/>
      <c r="E30" s="6"/>
      <c r="F30" s="6"/>
      <c r="G30" s="6"/>
      <c r="H30" s="6"/>
      <c r="I30" s="6"/>
      <c r="J30" s="6"/>
      <c r="K30" s="6"/>
      <c r="L30" s="6"/>
      <c r="M30" s="6"/>
      <c r="N30" s="6"/>
      <c r="O30" s="6"/>
      <c r="P30" s="6"/>
      <c r="Q30" s="6"/>
      <c r="R30" s="6"/>
      <c r="S30" s="6"/>
      <c r="T30" s="6"/>
      <c r="U30" s="6"/>
      <c r="V30" s="6"/>
      <c r="W30" s="6"/>
      <c r="X30" s="6"/>
      <c r="Y30" s="130"/>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row>
    <row r="31" spans="1:53" x14ac:dyDescent="0.25">
      <c r="A31" s="6"/>
      <c r="B31" s="6"/>
      <c r="C31" s="6"/>
      <c r="D31" s="6"/>
      <c r="E31" s="6"/>
      <c r="F31" s="6"/>
      <c r="G31" s="6"/>
      <c r="H31" s="6"/>
      <c r="I31" s="6"/>
      <c r="J31" s="6"/>
      <c r="K31" s="6"/>
      <c r="L31" s="6"/>
      <c r="M31" s="6"/>
      <c r="N31" s="6"/>
      <c r="O31" s="6"/>
      <c r="P31" s="6"/>
      <c r="Q31" s="6"/>
      <c r="R31" s="6"/>
      <c r="S31" s="6"/>
      <c r="T31" s="6"/>
      <c r="U31" s="6"/>
      <c r="V31" s="6"/>
      <c r="W31" s="6"/>
      <c r="X31" s="6"/>
      <c r="Y31" s="130"/>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1:53" x14ac:dyDescent="0.25">
      <c r="A32" s="6"/>
      <c r="B32" s="6"/>
      <c r="C32" s="6"/>
      <c r="D32" s="6"/>
      <c r="E32" s="6"/>
      <c r="F32" s="6"/>
      <c r="G32" s="6"/>
      <c r="H32" s="6"/>
      <c r="I32" s="6"/>
      <c r="J32" s="6"/>
      <c r="K32" s="6"/>
      <c r="L32" s="6"/>
      <c r="M32" s="6"/>
      <c r="N32" s="6"/>
      <c r="O32" s="6"/>
      <c r="P32" s="6"/>
      <c r="Q32" s="6"/>
      <c r="R32" s="6"/>
      <c r="S32" s="6"/>
      <c r="T32" s="6"/>
      <c r="U32" s="6"/>
      <c r="V32" s="6"/>
      <c r="W32" s="6"/>
      <c r="X32" s="6"/>
      <c r="Y32" s="130"/>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row>
    <row r="33" spans="1:53" x14ac:dyDescent="0.25">
      <c r="A33" s="6"/>
      <c r="B33" s="6"/>
      <c r="C33" s="6"/>
      <c r="D33" s="6"/>
      <c r="E33" s="6"/>
      <c r="F33" s="6"/>
      <c r="G33" s="6"/>
      <c r="H33" s="6"/>
      <c r="I33" s="6"/>
      <c r="J33" s="6"/>
      <c r="K33" s="6"/>
      <c r="L33" s="6"/>
      <c r="M33" s="6"/>
      <c r="N33" s="6"/>
      <c r="O33" s="6"/>
      <c r="P33" s="6"/>
      <c r="Q33" s="6"/>
      <c r="R33" s="6"/>
      <c r="S33" s="6"/>
      <c r="T33" s="6"/>
      <c r="U33" s="6"/>
      <c r="V33" s="6"/>
      <c r="W33" s="6"/>
      <c r="X33" s="6"/>
      <c r="Y33" s="130"/>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row>
    <row r="34" spans="1:53" x14ac:dyDescent="0.25">
      <c r="A34" s="6"/>
      <c r="B34" s="6"/>
      <c r="C34" s="6"/>
      <c r="D34" s="6"/>
      <c r="E34" s="6"/>
      <c r="F34" s="6"/>
      <c r="G34" s="6"/>
      <c r="H34" s="6"/>
      <c r="I34" s="6"/>
      <c r="J34" s="6"/>
      <c r="K34" s="6"/>
      <c r="L34" s="6"/>
      <c r="M34" s="6"/>
      <c r="N34" s="6"/>
      <c r="O34" s="6"/>
      <c r="P34" s="6"/>
      <c r="Q34" s="6"/>
      <c r="R34" s="6"/>
      <c r="S34" s="6"/>
      <c r="T34" s="6"/>
      <c r="U34" s="6"/>
      <c r="V34" s="6"/>
      <c r="W34" s="6"/>
      <c r="X34" s="6"/>
      <c r="Y34" s="130"/>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row>
    <row r="35" spans="1:53" x14ac:dyDescent="0.25">
      <c r="A35" s="6"/>
      <c r="B35" s="6"/>
      <c r="C35" s="6"/>
      <c r="D35" s="6"/>
      <c r="E35" s="6"/>
      <c r="F35" s="6"/>
      <c r="G35" s="6"/>
      <c r="H35" s="6"/>
      <c r="I35" s="6"/>
      <c r="J35" s="6"/>
      <c r="K35" s="6"/>
      <c r="L35" s="6"/>
      <c r="M35" s="6"/>
      <c r="N35" s="6"/>
      <c r="O35" s="6"/>
      <c r="P35" s="6"/>
      <c r="Q35" s="6"/>
      <c r="R35" s="6"/>
      <c r="S35" s="6"/>
      <c r="T35" s="6"/>
      <c r="U35" s="6"/>
      <c r="V35" s="6"/>
      <c r="W35" s="6"/>
      <c r="X35" s="6"/>
      <c r="Y35" s="130"/>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row>
    <row r="36" spans="1:53" x14ac:dyDescent="0.25">
      <c r="A36" s="6"/>
      <c r="B36" s="6"/>
      <c r="C36" s="6"/>
      <c r="D36" s="6"/>
      <c r="E36" s="6"/>
      <c r="F36" s="6"/>
      <c r="G36" s="6"/>
      <c r="H36" s="6"/>
      <c r="I36" s="6"/>
      <c r="J36" s="6"/>
      <c r="K36" s="6"/>
      <c r="L36" s="6"/>
      <c r="M36" s="6"/>
      <c r="N36" s="6"/>
      <c r="O36" s="6"/>
      <c r="P36" s="6"/>
      <c r="Q36" s="6"/>
      <c r="R36" s="6"/>
      <c r="S36" s="6"/>
      <c r="T36" s="6"/>
      <c r="U36" s="6"/>
      <c r="V36" s="6"/>
      <c r="W36" s="6"/>
      <c r="X36" s="6"/>
      <c r="Y36" s="130"/>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row>
    <row r="37" spans="1:53" x14ac:dyDescent="0.25">
      <c r="A37" s="6"/>
      <c r="B37" s="6"/>
      <c r="C37" s="6"/>
      <c r="D37" s="6"/>
      <c r="E37" s="6"/>
      <c r="F37" s="6"/>
      <c r="G37" s="6"/>
      <c r="H37" s="6"/>
      <c r="I37" s="6"/>
      <c r="J37" s="6"/>
      <c r="K37" s="6"/>
      <c r="L37" s="6"/>
      <c r="M37" s="6"/>
      <c r="N37" s="6"/>
      <c r="O37" s="6"/>
      <c r="P37" s="6"/>
      <c r="Q37" s="6"/>
      <c r="R37" s="6"/>
      <c r="S37" s="6"/>
      <c r="T37" s="6"/>
      <c r="U37" s="6"/>
      <c r="V37" s="6"/>
      <c r="W37" s="6"/>
      <c r="X37" s="6"/>
      <c r="Y37" s="130"/>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row>
    <row r="38" spans="1:53" x14ac:dyDescent="0.25">
      <c r="A38" s="6"/>
      <c r="B38" s="6"/>
      <c r="C38" s="6"/>
      <c r="D38" s="6"/>
      <c r="E38" s="6"/>
      <c r="F38" s="6"/>
      <c r="G38" s="6"/>
      <c r="H38" s="6"/>
      <c r="I38" s="6"/>
      <c r="J38" s="6"/>
      <c r="K38" s="6"/>
      <c r="L38" s="6"/>
      <c r="M38" s="6"/>
      <c r="N38" s="6"/>
      <c r="O38" s="6"/>
      <c r="P38" s="6"/>
      <c r="Q38" s="6"/>
      <c r="R38" s="6"/>
      <c r="S38" s="6"/>
      <c r="T38" s="6"/>
      <c r="U38" s="6"/>
      <c r="V38" s="6"/>
      <c r="W38" s="6"/>
      <c r="X38" s="6"/>
      <c r="Y38" s="130"/>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row>
    <row r="39" spans="1:53" x14ac:dyDescent="0.25">
      <c r="A39" s="6"/>
      <c r="B39" s="6"/>
      <c r="C39" s="6"/>
      <c r="D39" s="6"/>
      <c r="E39" s="6"/>
      <c r="F39" s="6"/>
      <c r="G39" s="6"/>
      <c r="H39" s="6"/>
      <c r="I39" s="6"/>
      <c r="J39" s="6"/>
      <c r="K39" s="6"/>
      <c r="L39" s="6"/>
      <c r="M39" s="6"/>
      <c r="N39" s="6"/>
      <c r="O39" s="6"/>
      <c r="P39" s="6"/>
      <c r="Q39" s="6"/>
      <c r="R39" s="6"/>
      <c r="S39" s="6"/>
      <c r="T39" s="6"/>
      <c r="U39" s="6"/>
      <c r="V39" s="6"/>
      <c r="W39" s="6"/>
      <c r="X39" s="6"/>
      <c r="Y39" s="130"/>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row>
    <row r="40" spans="1:53" x14ac:dyDescent="0.25">
      <c r="A40" s="6"/>
      <c r="B40" s="6"/>
      <c r="C40" s="6"/>
      <c r="D40" s="6"/>
      <c r="E40" s="6"/>
      <c r="F40" s="6"/>
      <c r="G40" s="6"/>
      <c r="H40" s="6"/>
      <c r="I40" s="6"/>
      <c r="J40" s="6"/>
      <c r="K40" s="6"/>
      <c r="L40" s="6"/>
      <c r="M40" s="6"/>
      <c r="N40" s="6"/>
      <c r="O40" s="6"/>
      <c r="P40" s="6"/>
      <c r="Q40" s="6"/>
      <c r="R40" s="6"/>
      <c r="S40" s="6"/>
      <c r="T40" s="6"/>
      <c r="U40" s="6"/>
      <c r="V40" s="6"/>
      <c r="W40" s="6"/>
      <c r="X40" s="6"/>
      <c r="Y40" s="130"/>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row>
    <row r="41" spans="1:53" x14ac:dyDescent="0.25">
      <c r="A41" s="6"/>
      <c r="B41" s="6"/>
      <c r="C41" s="6"/>
      <c r="D41" s="6"/>
      <c r="E41" s="6"/>
      <c r="F41" s="6"/>
      <c r="G41" s="6"/>
      <c r="H41" s="6"/>
      <c r="I41" s="6"/>
      <c r="J41" s="6"/>
      <c r="K41" s="6"/>
      <c r="L41" s="6"/>
      <c r="M41" s="6"/>
      <c r="N41" s="6"/>
      <c r="O41" s="6"/>
      <c r="P41" s="6"/>
      <c r="Q41" s="6"/>
      <c r="R41" s="6"/>
      <c r="S41" s="6"/>
      <c r="T41" s="6"/>
      <c r="U41" s="6"/>
      <c r="V41" s="6"/>
      <c r="W41" s="6"/>
      <c r="X41" s="6"/>
      <c r="Y41" s="130"/>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row>
    <row r="42" spans="1:53" x14ac:dyDescent="0.25">
      <c r="A42" s="6"/>
      <c r="B42" s="6"/>
      <c r="C42" s="6"/>
      <c r="D42" s="6"/>
      <c r="E42" s="6"/>
      <c r="F42" s="6"/>
      <c r="G42" s="6"/>
      <c r="H42" s="6"/>
      <c r="I42" s="6"/>
      <c r="J42" s="6"/>
      <c r="K42" s="6"/>
      <c r="L42" s="6"/>
      <c r="M42" s="6"/>
      <c r="N42" s="6"/>
      <c r="O42" s="6"/>
      <c r="P42" s="6"/>
      <c r="Q42" s="6"/>
      <c r="R42" s="6"/>
      <c r="S42" s="6"/>
      <c r="T42" s="6"/>
      <c r="U42" s="6"/>
      <c r="V42" s="6"/>
      <c r="W42" s="6"/>
      <c r="X42" s="6"/>
      <c r="Y42" s="130"/>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row>
    <row r="43" spans="1:53" x14ac:dyDescent="0.25">
      <c r="A43" s="6"/>
      <c r="B43" s="6"/>
      <c r="C43" s="6"/>
      <c r="D43" s="6"/>
      <c r="E43" s="6"/>
      <c r="F43" s="6"/>
      <c r="G43" s="6"/>
      <c r="H43" s="6"/>
      <c r="I43" s="6"/>
      <c r="J43" s="6"/>
      <c r="K43" s="6"/>
      <c r="L43" s="6"/>
      <c r="M43" s="6"/>
      <c r="N43" s="6"/>
      <c r="O43" s="6"/>
      <c r="P43" s="6"/>
      <c r="Q43" s="6"/>
      <c r="R43" s="6"/>
      <c r="S43" s="6"/>
      <c r="T43" s="6"/>
      <c r="U43" s="6"/>
      <c r="V43" s="6"/>
      <c r="W43" s="6"/>
      <c r="X43" s="6"/>
      <c r="Y43" s="130"/>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row>
    <row r="44" spans="1:53" x14ac:dyDescent="0.25">
      <c r="A44" s="6"/>
      <c r="B44" s="6"/>
      <c r="C44" s="6"/>
      <c r="D44" s="6"/>
      <c r="E44" s="6"/>
      <c r="F44" s="6"/>
      <c r="G44" s="6"/>
      <c r="H44" s="6"/>
      <c r="I44" s="6"/>
      <c r="J44" s="6"/>
      <c r="K44" s="6"/>
      <c r="L44" s="6"/>
      <c r="M44" s="6"/>
      <c r="N44" s="6"/>
      <c r="O44" s="6"/>
      <c r="P44" s="6"/>
      <c r="Q44" s="6"/>
      <c r="R44" s="6"/>
      <c r="S44" s="6"/>
      <c r="T44" s="6"/>
      <c r="U44" s="6"/>
      <c r="V44" s="6"/>
      <c r="W44" s="6"/>
      <c r="X44" s="6"/>
      <c r="Y44" s="130"/>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row>
    <row r="45" spans="1:53" x14ac:dyDescent="0.25">
      <c r="A45" s="6"/>
      <c r="B45" s="6"/>
      <c r="C45" s="6"/>
      <c r="D45" s="6"/>
      <c r="E45" s="6"/>
      <c r="F45" s="6"/>
      <c r="G45" s="6"/>
      <c r="H45" s="6"/>
      <c r="I45" s="6"/>
      <c r="J45" s="6"/>
      <c r="K45" s="6"/>
      <c r="L45" s="6"/>
      <c r="M45" s="6"/>
      <c r="N45" s="6"/>
      <c r="O45" s="6"/>
      <c r="P45" s="6"/>
      <c r="Q45" s="6"/>
      <c r="R45" s="6"/>
      <c r="S45" s="6"/>
      <c r="T45" s="6"/>
      <c r="U45" s="6"/>
      <c r="V45" s="6"/>
      <c r="W45" s="6"/>
      <c r="X45" s="6"/>
      <c r="Y45" s="130"/>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row>
    <row r="46" spans="1:53" x14ac:dyDescent="0.25">
      <c r="A46" s="6"/>
      <c r="B46" s="6"/>
      <c r="C46" s="6"/>
      <c r="D46" s="6"/>
      <c r="E46" s="6"/>
      <c r="F46" s="6"/>
      <c r="G46" s="6"/>
      <c r="H46" s="6"/>
      <c r="I46" s="6"/>
      <c r="J46" s="6"/>
      <c r="K46" s="6"/>
      <c r="L46" s="6"/>
      <c r="M46" s="6"/>
      <c r="N46" s="6"/>
      <c r="O46" s="6"/>
      <c r="P46" s="6"/>
      <c r="Q46" s="6"/>
      <c r="R46" s="6"/>
      <c r="S46" s="6"/>
      <c r="T46" s="6"/>
      <c r="U46" s="6"/>
      <c r="V46" s="6"/>
      <c r="W46" s="6"/>
      <c r="X46" s="6"/>
      <c r="Y46" s="130"/>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row>
    <row r="47" spans="1:53" x14ac:dyDescent="0.25">
      <c r="A47" s="6"/>
      <c r="B47" s="6"/>
      <c r="C47" s="6"/>
      <c r="D47" s="6"/>
      <c r="E47" s="6"/>
      <c r="F47" s="6"/>
      <c r="G47" s="6"/>
      <c r="H47" s="6"/>
      <c r="I47" s="6"/>
      <c r="J47" s="6"/>
      <c r="K47" s="6"/>
      <c r="L47" s="6"/>
      <c r="M47" s="6"/>
      <c r="N47" s="6"/>
      <c r="O47" s="6"/>
      <c r="P47" s="6"/>
      <c r="Q47" s="6"/>
      <c r="R47" s="6"/>
      <c r="S47" s="6"/>
      <c r="T47" s="6"/>
      <c r="U47" s="6"/>
      <c r="V47" s="6"/>
      <c r="W47" s="6"/>
      <c r="X47" s="6"/>
      <c r="Y47" s="130"/>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row>
    <row r="48" spans="1:53" x14ac:dyDescent="0.25">
      <c r="A48" s="6"/>
      <c r="B48" s="6"/>
      <c r="C48" s="6"/>
      <c r="D48" s="6"/>
      <c r="E48" s="6"/>
      <c r="F48" s="6"/>
      <c r="G48" s="6"/>
      <c r="H48" s="6"/>
      <c r="I48" s="6"/>
      <c r="J48" s="6"/>
      <c r="K48" s="6"/>
      <c r="L48" s="6"/>
      <c r="M48" s="6"/>
      <c r="N48" s="6"/>
      <c r="O48" s="6"/>
      <c r="P48" s="6"/>
      <c r="Q48" s="6"/>
      <c r="R48" s="6"/>
      <c r="S48" s="6"/>
      <c r="T48" s="6"/>
      <c r="U48" s="6"/>
      <c r="V48" s="6"/>
      <c r="W48" s="6"/>
      <c r="X48" s="6"/>
      <c r="Y48" s="130"/>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x14ac:dyDescent="0.25">
      <c r="A49" s="6"/>
      <c r="B49" s="6"/>
      <c r="C49" s="6"/>
      <c r="D49" s="6"/>
      <c r="E49" s="6"/>
      <c r="F49" s="6"/>
      <c r="G49" s="6"/>
      <c r="H49" s="6"/>
      <c r="I49" s="6"/>
      <c r="J49" s="6"/>
      <c r="K49" s="6"/>
      <c r="L49" s="6"/>
      <c r="M49" s="6"/>
      <c r="N49" s="6"/>
      <c r="O49" s="6"/>
      <c r="P49" s="6"/>
      <c r="Q49" s="6"/>
      <c r="R49" s="6"/>
      <c r="S49" s="6"/>
      <c r="T49" s="6"/>
      <c r="U49" s="6"/>
      <c r="V49" s="6"/>
      <c r="W49" s="6"/>
      <c r="X49" s="6"/>
      <c r="Y49" s="130"/>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x14ac:dyDescent="0.25">
      <c r="A50" s="6"/>
      <c r="B50" s="6"/>
      <c r="C50" s="6"/>
      <c r="D50" s="6"/>
      <c r="E50" s="6"/>
      <c r="F50" s="6"/>
      <c r="G50" s="6"/>
      <c r="H50" s="6"/>
      <c r="I50" s="6"/>
      <c r="J50" s="6"/>
      <c r="K50" s="6"/>
      <c r="L50" s="6"/>
      <c r="M50" s="6"/>
      <c r="N50" s="6"/>
      <c r="O50" s="6"/>
      <c r="P50" s="6"/>
      <c r="Q50" s="6"/>
      <c r="R50" s="6"/>
      <c r="S50" s="6"/>
      <c r="T50" s="6"/>
      <c r="U50" s="6"/>
      <c r="V50" s="6"/>
      <c r="W50" s="6"/>
      <c r="X50" s="6"/>
      <c r="Y50" s="130"/>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x14ac:dyDescent="0.25">
      <c r="A51" s="6"/>
      <c r="B51" s="6"/>
      <c r="C51" s="6"/>
      <c r="D51" s="6"/>
      <c r="E51" s="6"/>
      <c r="F51" s="6"/>
      <c r="G51" s="6"/>
      <c r="H51" s="6"/>
      <c r="I51" s="6"/>
      <c r="J51" s="6"/>
      <c r="K51" s="6"/>
      <c r="L51" s="6"/>
      <c r="M51" s="6"/>
      <c r="N51" s="6"/>
      <c r="O51" s="6"/>
      <c r="P51" s="6"/>
      <c r="Q51" s="6"/>
      <c r="R51" s="6"/>
      <c r="S51" s="6"/>
      <c r="T51" s="6"/>
      <c r="U51" s="6"/>
      <c r="V51" s="6"/>
      <c r="W51" s="6"/>
      <c r="X51" s="6"/>
      <c r="Y51" s="130"/>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x14ac:dyDescent="0.25">
      <c r="A52" s="6"/>
      <c r="B52" s="6"/>
      <c r="C52" s="6"/>
      <c r="D52" s="6"/>
      <c r="E52" s="6"/>
      <c r="F52" s="6"/>
      <c r="G52" s="6"/>
      <c r="H52" s="6"/>
      <c r="I52" s="6"/>
      <c r="J52" s="6"/>
      <c r="K52" s="6"/>
      <c r="L52" s="6"/>
      <c r="M52" s="6"/>
      <c r="N52" s="6"/>
      <c r="O52" s="6"/>
      <c r="P52" s="6"/>
      <c r="Q52" s="6"/>
      <c r="R52" s="6"/>
      <c r="S52" s="6"/>
      <c r="T52" s="6"/>
      <c r="U52" s="6"/>
      <c r="V52" s="6"/>
      <c r="W52" s="6"/>
      <c r="X52" s="6"/>
      <c r="Y52" s="130"/>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x14ac:dyDescent="0.25">
      <c r="A53" s="6"/>
      <c r="B53" s="6"/>
      <c r="C53" s="6"/>
      <c r="D53" s="6"/>
      <c r="E53" s="6"/>
      <c r="F53" s="6"/>
      <c r="G53" s="6"/>
      <c r="H53" s="6"/>
      <c r="I53" s="6"/>
      <c r="J53" s="6"/>
      <c r="K53" s="6"/>
      <c r="L53" s="6"/>
      <c r="M53" s="6"/>
      <c r="N53" s="6"/>
      <c r="O53" s="6"/>
      <c r="P53" s="6"/>
      <c r="Q53" s="6"/>
      <c r="R53" s="6"/>
      <c r="S53" s="6"/>
      <c r="T53" s="6"/>
      <c r="U53" s="6"/>
      <c r="V53" s="6"/>
      <c r="W53" s="6"/>
      <c r="X53" s="6"/>
      <c r="Y53" s="130"/>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row r="54" spans="1:53" x14ac:dyDescent="0.25">
      <c r="A54" s="6"/>
      <c r="B54" s="6"/>
      <c r="C54" s="6"/>
      <c r="D54" s="6"/>
      <c r="E54" s="6"/>
      <c r="F54" s="6"/>
      <c r="G54" s="6"/>
      <c r="H54" s="6"/>
      <c r="I54" s="6"/>
      <c r="J54" s="6"/>
      <c r="K54" s="6"/>
      <c r="L54" s="6"/>
      <c r="M54" s="6"/>
      <c r="N54" s="6"/>
      <c r="O54" s="6"/>
      <c r="P54" s="6"/>
      <c r="Q54" s="6"/>
      <c r="R54" s="6"/>
      <c r="S54" s="6"/>
      <c r="T54" s="6"/>
      <c r="U54" s="6"/>
      <c r="V54" s="6"/>
      <c r="W54" s="6"/>
      <c r="X54" s="6"/>
      <c r="Y54" s="130"/>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row>
    <row r="55" spans="1:53" x14ac:dyDescent="0.25">
      <c r="A55" s="6"/>
      <c r="B55" s="6"/>
      <c r="C55" s="6"/>
      <c r="D55" s="6"/>
      <c r="E55" s="6"/>
      <c r="F55" s="6"/>
      <c r="G55" s="6"/>
      <c r="H55" s="6"/>
      <c r="I55" s="6"/>
      <c r="J55" s="6"/>
      <c r="K55" s="6"/>
      <c r="L55" s="6"/>
      <c r="M55" s="6"/>
      <c r="N55" s="6"/>
      <c r="O55" s="6"/>
      <c r="P55" s="6"/>
      <c r="Q55" s="6"/>
      <c r="R55" s="6"/>
      <c r="S55" s="6"/>
      <c r="T55" s="6"/>
      <c r="U55" s="6"/>
      <c r="V55" s="6"/>
      <c r="W55" s="6"/>
      <c r="X55" s="6"/>
      <c r="Y55" s="130"/>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row>
    <row r="56" spans="1:53" x14ac:dyDescent="0.25">
      <c r="A56" s="6"/>
      <c r="B56" s="6"/>
      <c r="C56" s="6"/>
      <c r="D56" s="6"/>
      <c r="E56" s="6"/>
      <c r="F56" s="6"/>
      <c r="G56" s="6"/>
      <c r="H56" s="6"/>
      <c r="I56" s="6"/>
      <c r="J56" s="6"/>
      <c r="K56" s="6"/>
      <c r="L56" s="6"/>
      <c r="M56" s="6"/>
      <c r="N56" s="6"/>
      <c r="O56" s="6"/>
      <c r="P56" s="6"/>
      <c r="Q56" s="6"/>
      <c r="R56" s="6"/>
      <c r="S56" s="6"/>
      <c r="T56" s="6"/>
      <c r="U56" s="6"/>
      <c r="V56" s="6"/>
      <c r="W56" s="6"/>
      <c r="X56" s="6"/>
      <c r="Y56" s="130"/>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row>
    <row r="57" spans="1:53" x14ac:dyDescent="0.25">
      <c r="A57" s="6"/>
      <c r="B57" s="6"/>
      <c r="C57" s="6"/>
      <c r="D57" s="6"/>
      <c r="E57" s="6"/>
      <c r="F57" s="6"/>
      <c r="G57" s="6"/>
      <c r="H57" s="6"/>
      <c r="I57" s="6"/>
      <c r="J57" s="6"/>
      <c r="K57" s="6"/>
      <c r="L57" s="6"/>
      <c r="M57" s="6"/>
      <c r="N57" s="6"/>
      <c r="O57" s="6"/>
      <c r="P57" s="6"/>
      <c r="Q57" s="6"/>
      <c r="R57" s="6"/>
      <c r="S57" s="6"/>
      <c r="T57" s="6"/>
      <c r="U57" s="6"/>
      <c r="V57" s="6"/>
      <c r="W57" s="6"/>
      <c r="X57" s="6"/>
      <c r="Y57" s="130"/>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row>
    <row r="58" spans="1:53" x14ac:dyDescent="0.25">
      <c r="A58" s="6"/>
      <c r="B58" s="6"/>
      <c r="C58" s="6"/>
      <c r="D58" s="6"/>
      <c r="E58" s="6"/>
      <c r="F58" s="6"/>
      <c r="G58" s="6"/>
      <c r="H58" s="6"/>
      <c r="I58" s="6"/>
      <c r="J58" s="6"/>
      <c r="K58" s="6"/>
      <c r="L58" s="6"/>
      <c r="M58" s="6"/>
      <c r="N58" s="6"/>
      <c r="O58" s="6"/>
      <c r="P58" s="6"/>
      <c r="Q58" s="6"/>
      <c r="R58" s="6"/>
      <c r="S58" s="6"/>
      <c r="T58" s="6"/>
      <c r="U58" s="6"/>
      <c r="V58" s="6"/>
      <c r="W58" s="6"/>
      <c r="X58" s="6"/>
      <c r="Y58" s="130"/>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row>
    <row r="59" spans="1:53" x14ac:dyDescent="0.25">
      <c r="A59" s="6"/>
      <c r="B59" s="6"/>
      <c r="C59" s="6"/>
      <c r="D59" s="6"/>
      <c r="E59" s="6"/>
      <c r="F59" s="6"/>
      <c r="G59" s="6"/>
      <c r="H59" s="6"/>
      <c r="I59" s="6"/>
      <c r="J59" s="6"/>
      <c r="K59" s="6"/>
      <c r="L59" s="6"/>
      <c r="M59" s="6"/>
      <c r="N59" s="6"/>
      <c r="O59" s="6"/>
      <c r="P59" s="6"/>
      <c r="Q59" s="6"/>
      <c r="R59" s="6"/>
      <c r="S59" s="6"/>
      <c r="T59" s="6"/>
      <c r="U59" s="6"/>
      <c r="V59" s="6"/>
      <c r="W59" s="6"/>
      <c r="X59" s="6"/>
      <c r="Y59" s="130"/>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row>
    <row r="60" spans="1:53" x14ac:dyDescent="0.25">
      <c r="A60" s="6"/>
      <c r="B60" s="6"/>
      <c r="C60" s="6"/>
      <c r="D60" s="6"/>
      <c r="E60" s="6"/>
      <c r="F60" s="6"/>
      <c r="G60" s="6"/>
      <c r="H60" s="6"/>
      <c r="I60" s="6"/>
      <c r="J60" s="6"/>
      <c r="K60" s="6"/>
      <c r="L60" s="6"/>
      <c r="M60" s="6"/>
      <c r="N60" s="6"/>
      <c r="O60" s="6"/>
      <c r="P60" s="6"/>
      <c r="Q60" s="6"/>
      <c r="R60" s="6"/>
      <c r="S60" s="6"/>
      <c r="T60" s="6"/>
      <c r="U60" s="6"/>
      <c r="V60" s="6"/>
      <c r="W60" s="6"/>
      <c r="X60" s="6"/>
      <c r="Y60" s="130"/>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row>
    <row r="61" spans="1:53" x14ac:dyDescent="0.25">
      <c r="A61" s="6"/>
      <c r="B61" s="6"/>
      <c r="C61" s="6"/>
      <c r="D61" s="6"/>
      <c r="E61" s="6"/>
      <c r="F61" s="6"/>
      <c r="G61" s="6"/>
      <c r="H61" s="6"/>
      <c r="I61" s="6"/>
      <c r="J61" s="6"/>
      <c r="K61" s="6"/>
      <c r="L61" s="6"/>
      <c r="M61" s="6"/>
      <c r="N61" s="6"/>
      <c r="O61" s="6"/>
      <c r="P61" s="6"/>
      <c r="Q61" s="6"/>
      <c r="R61" s="6"/>
      <c r="S61" s="6"/>
      <c r="T61" s="6"/>
      <c r="U61" s="6"/>
      <c r="V61" s="6"/>
      <c r="W61" s="6"/>
      <c r="X61" s="6"/>
      <c r="Y61" s="130"/>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row>
    <row r="62" spans="1:53" x14ac:dyDescent="0.25">
      <c r="A62" s="6"/>
      <c r="B62" s="6"/>
      <c r="C62" s="6"/>
      <c r="D62" s="6"/>
      <c r="E62" s="6"/>
      <c r="F62" s="6"/>
      <c r="G62" s="6"/>
      <c r="H62" s="6"/>
      <c r="I62" s="6"/>
      <c r="J62" s="6"/>
      <c r="K62" s="6"/>
      <c r="L62" s="6"/>
      <c r="M62" s="6"/>
      <c r="N62" s="6"/>
      <c r="O62" s="6"/>
      <c r="P62" s="6"/>
      <c r="Q62" s="6"/>
      <c r="R62" s="6"/>
      <c r="S62" s="6"/>
      <c r="T62" s="6"/>
      <c r="U62" s="6"/>
      <c r="V62" s="6"/>
      <c r="W62" s="6"/>
      <c r="X62" s="6"/>
      <c r="Y62" s="130"/>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row>
    <row r="63" spans="1:53" x14ac:dyDescent="0.25">
      <c r="A63" s="6"/>
      <c r="B63" s="6"/>
      <c r="C63" s="6"/>
      <c r="D63" s="6"/>
      <c r="E63" s="6"/>
      <c r="F63" s="6"/>
      <c r="G63" s="6"/>
      <c r="H63" s="6"/>
      <c r="I63" s="6"/>
      <c r="J63" s="6"/>
      <c r="K63" s="6"/>
      <c r="L63" s="6"/>
      <c r="M63" s="6"/>
      <c r="N63" s="6"/>
      <c r="O63" s="6"/>
      <c r="P63" s="6"/>
      <c r="Q63" s="6"/>
      <c r="R63" s="6"/>
      <c r="S63" s="6"/>
      <c r="T63" s="6"/>
      <c r="U63" s="6"/>
      <c r="V63" s="6"/>
      <c r="W63" s="6"/>
      <c r="X63" s="6"/>
      <c r="Y63" s="130"/>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row>
    <row r="64" spans="1:53" x14ac:dyDescent="0.25">
      <c r="A64" s="6"/>
      <c r="B64" s="6"/>
      <c r="C64" s="6"/>
      <c r="D64" s="6"/>
      <c r="E64" s="6"/>
      <c r="F64" s="6"/>
      <c r="G64" s="6"/>
      <c r="H64" s="6"/>
      <c r="I64" s="6"/>
      <c r="J64" s="6"/>
      <c r="K64" s="6"/>
      <c r="L64" s="6"/>
      <c r="M64" s="6"/>
      <c r="N64" s="6"/>
      <c r="O64" s="6"/>
      <c r="P64" s="6"/>
      <c r="Q64" s="6"/>
      <c r="R64" s="6"/>
      <c r="S64" s="6"/>
      <c r="T64" s="6"/>
      <c r="U64" s="6"/>
      <c r="V64" s="6"/>
      <c r="W64" s="6"/>
      <c r="X64" s="6"/>
      <c r="Y64" s="130"/>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row>
    <row r="65" spans="1:53" x14ac:dyDescent="0.25">
      <c r="A65" s="6"/>
      <c r="B65" s="6"/>
      <c r="C65" s="6"/>
      <c r="D65" s="6"/>
      <c r="E65" s="6"/>
      <c r="F65" s="6"/>
      <c r="G65" s="6"/>
      <c r="H65" s="6"/>
      <c r="I65" s="6"/>
      <c r="J65" s="6"/>
      <c r="K65" s="6"/>
      <c r="L65" s="6"/>
      <c r="M65" s="6"/>
      <c r="N65" s="6"/>
      <c r="O65" s="6"/>
      <c r="P65" s="6"/>
      <c r="Q65" s="6"/>
      <c r="R65" s="6"/>
      <c r="S65" s="6"/>
      <c r="T65" s="6"/>
      <c r="U65" s="6"/>
      <c r="V65" s="6"/>
      <c r="W65" s="6"/>
      <c r="X65" s="6"/>
      <c r="Y65" s="130"/>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row>
    <row r="66" spans="1:53" x14ac:dyDescent="0.25">
      <c r="A66" s="6"/>
      <c r="B66" s="6"/>
      <c r="C66" s="6"/>
      <c r="D66" s="6"/>
      <c r="E66" s="6"/>
      <c r="F66" s="6"/>
      <c r="G66" s="6"/>
      <c r="H66" s="6"/>
      <c r="I66" s="6"/>
      <c r="J66" s="6"/>
      <c r="K66" s="6"/>
      <c r="L66" s="6"/>
      <c r="M66" s="6"/>
      <c r="N66" s="6"/>
      <c r="O66" s="6"/>
      <c r="P66" s="6"/>
      <c r="Q66" s="6"/>
      <c r="R66" s="6"/>
      <c r="S66" s="6"/>
      <c r="T66" s="6"/>
      <c r="U66" s="6"/>
      <c r="V66" s="6"/>
      <c r="W66" s="6"/>
      <c r="X66" s="6"/>
      <c r="Y66" s="130"/>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row>
    <row r="67" spans="1:53" x14ac:dyDescent="0.25">
      <c r="A67" s="6"/>
      <c r="B67" s="6"/>
      <c r="C67" s="6"/>
      <c r="D67" s="6"/>
      <c r="E67" s="6"/>
      <c r="F67" s="6"/>
      <c r="G67" s="6"/>
      <c r="H67" s="6"/>
      <c r="I67" s="6"/>
      <c r="J67" s="6"/>
      <c r="K67" s="6"/>
      <c r="L67" s="6"/>
      <c r="M67" s="6"/>
      <c r="N67" s="6"/>
      <c r="O67" s="6"/>
      <c r="P67" s="6"/>
      <c r="Q67" s="6"/>
      <c r="R67" s="6"/>
      <c r="S67" s="6"/>
      <c r="T67" s="6"/>
      <c r="U67" s="6"/>
      <c r="V67" s="6"/>
      <c r="W67" s="6"/>
      <c r="X67" s="6"/>
      <c r="Y67" s="130"/>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3" x14ac:dyDescent="0.25">
      <c r="A68" s="6"/>
      <c r="B68" s="6"/>
      <c r="C68" s="6"/>
      <c r="D68" s="6"/>
      <c r="E68" s="6"/>
      <c r="F68" s="6"/>
      <c r="G68" s="6"/>
      <c r="H68" s="6"/>
      <c r="I68" s="6"/>
      <c r="J68" s="6"/>
      <c r="K68" s="6"/>
      <c r="L68" s="6"/>
      <c r="M68" s="6"/>
      <c r="N68" s="6"/>
      <c r="O68" s="6"/>
      <c r="P68" s="6"/>
      <c r="Q68" s="6"/>
      <c r="R68" s="6"/>
      <c r="S68" s="6"/>
      <c r="T68" s="6"/>
      <c r="U68" s="6"/>
      <c r="V68" s="6"/>
      <c r="W68" s="6"/>
      <c r="X68" s="6"/>
      <c r="Y68" s="130"/>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x14ac:dyDescent="0.25">
      <c r="A69" s="6"/>
      <c r="B69" s="6"/>
      <c r="C69" s="6"/>
      <c r="D69" s="6"/>
      <c r="E69" s="6"/>
      <c r="F69" s="6"/>
      <c r="G69" s="6"/>
      <c r="H69" s="6"/>
      <c r="I69" s="6"/>
      <c r="J69" s="6"/>
      <c r="K69" s="6"/>
      <c r="L69" s="6"/>
      <c r="M69" s="6"/>
      <c r="N69" s="6"/>
      <c r="O69" s="6"/>
      <c r="P69" s="6"/>
      <c r="Q69" s="6"/>
      <c r="R69" s="6"/>
      <c r="S69" s="6"/>
      <c r="T69" s="6"/>
      <c r="U69" s="6"/>
      <c r="V69" s="6"/>
      <c r="W69" s="6"/>
      <c r="X69" s="6"/>
      <c r="Y69" s="130"/>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row>
    <row r="70" spans="1:53" x14ac:dyDescent="0.25">
      <c r="A70" s="6"/>
      <c r="B70" s="6"/>
      <c r="C70" s="6"/>
      <c r="D70" s="6"/>
      <c r="E70" s="6"/>
      <c r="F70" s="6"/>
      <c r="G70" s="6"/>
      <c r="H70" s="6"/>
      <c r="I70" s="6"/>
      <c r="J70" s="6"/>
      <c r="K70" s="6"/>
      <c r="L70" s="6"/>
      <c r="M70" s="6"/>
      <c r="N70" s="6"/>
      <c r="O70" s="6"/>
      <c r="P70" s="6"/>
      <c r="Q70" s="6"/>
      <c r="R70" s="6"/>
      <c r="S70" s="6"/>
      <c r="T70" s="6"/>
      <c r="U70" s="6"/>
      <c r="V70" s="6"/>
      <c r="W70" s="6"/>
      <c r="X70" s="6"/>
      <c r="Y70" s="130"/>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x14ac:dyDescent="0.25">
      <c r="A71" s="6"/>
      <c r="B71" s="6"/>
      <c r="C71" s="6"/>
      <c r="D71" s="6"/>
      <c r="E71" s="6"/>
      <c r="F71" s="6"/>
      <c r="G71" s="6"/>
      <c r="H71" s="6"/>
      <c r="I71" s="6"/>
      <c r="J71" s="6"/>
      <c r="K71" s="6"/>
      <c r="L71" s="6"/>
      <c r="M71" s="6"/>
      <c r="N71" s="6"/>
      <c r="O71" s="6"/>
      <c r="P71" s="6"/>
      <c r="Q71" s="6"/>
      <c r="R71" s="6"/>
      <c r="S71" s="6"/>
      <c r="T71" s="6"/>
      <c r="U71" s="6"/>
      <c r="V71" s="6"/>
      <c r="W71" s="6"/>
      <c r="X71" s="6"/>
      <c r="Y71" s="130"/>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x14ac:dyDescent="0.25">
      <c r="A72" s="6"/>
      <c r="B72" s="6"/>
      <c r="C72" s="6"/>
      <c r="D72" s="6"/>
      <c r="E72" s="6"/>
      <c r="F72" s="6"/>
      <c r="G72" s="6"/>
      <c r="H72" s="6"/>
      <c r="I72" s="6"/>
      <c r="J72" s="6"/>
      <c r="K72" s="6"/>
      <c r="L72" s="6"/>
      <c r="M72" s="6"/>
      <c r="N72" s="6"/>
      <c r="O72" s="6"/>
      <c r="P72" s="6"/>
      <c r="Q72" s="6"/>
      <c r="R72" s="6"/>
      <c r="S72" s="6"/>
      <c r="T72" s="6"/>
      <c r="U72" s="6"/>
      <c r="V72" s="6"/>
      <c r="W72" s="6"/>
      <c r="X72" s="6"/>
      <c r="Y72" s="130"/>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x14ac:dyDescent="0.25">
      <c r="A73" s="6"/>
      <c r="B73" s="6"/>
      <c r="C73" s="6"/>
      <c r="D73" s="6"/>
      <c r="E73" s="6"/>
      <c r="F73" s="6"/>
      <c r="G73" s="6"/>
      <c r="H73" s="6"/>
      <c r="I73" s="6"/>
      <c r="J73" s="6"/>
      <c r="K73" s="6"/>
      <c r="L73" s="6"/>
      <c r="M73" s="6"/>
      <c r="N73" s="6"/>
      <c r="O73" s="6"/>
      <c r="P73" s="6"/>
      <c r="Q73" s="6"/>
      <c r="R73" s="6"/>
      <c r="S73" s="6"/>
      <c r="T73" s="6"/>
      <c r="U73" s="6"/>
      <c r="V73" s="6"/>
      <c r="W73" s="6"/>
      <c r="X73" s="6"/>
      <c r="Y73" s="130"/>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x14ac:dyDescent="0.25">
      <c r="A74" s="6"/>
      <c r="B74" s="6"/>
      <c r="C74" s="6"/>
      <c r="D74" s="6"/>
      <c r="E74" s="6"/>
      <c r="F74" s="6"/>
      <c r="G74" s="6"/>
      <c r="H74" s="6"/>
      <c r="I74" s="6"/>
      <c r="J74" s="6"/>
      <c r="K74" s="6"/>
      <c r="L74" s="6"/>
      <c r="M74" s="6"/>
      <c r="N74" s="6"/>
      <c r="O74" s="6"/>
      <c r="P74" s="6"/>
      <c r="Q74" s="6"/>
      <c r="R74" s="6"/>
      <c r="S74" s="6"/>
      <c r="T74" s="6"/>
      <c r="U74" s="6"/>
      <c r="V74" s="6"/>
      <c r="W74" s="6"/>
      <c r="X74" s="6"/>
      <c r="Y74" s="130"/>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x14ac:dyDescent="0.25">
      <c r="A75" s="6"/>
      <c r="B75" s="6"/>
      <c r="C75" s="6"/>
      <c r="D75" s="6"/>
      <c r="E75" s="6"/>
      <c r="F75" s="6"/>
      <c r="G75" s="6"/>
      <c r="H75" s="6"/>
      <c r="I75" s="6"/>
      <c r="J75" s="6"/>
      <c r="K75" s="6"/>
      <c r="L75" s="6"/>
      <c r="M75" s="6"/>
      <c r="N75" s="6"/>
      <c r="O75" s="6"/>
      <c r="P75" s="6"/>
      <c r="Q75" s="6"/>
      <c r="R75" s="6"/>
      <c r="S75" s="6"/>
      <c r="T75" s="6"/>
      <c r="U75" s="6"/>
      <c r="V75" s="6"/>
      <c r="W75" s="6"/>
      <c r="X75" s="6"/>
      <c r="Y75" s="130"/>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x14ac:dyDescent="0.25">
      <c r="A76" s="6"/>
      <c r="B76" s="6"/>
      <c r="C76" s="6"/>
      <c r="D76" s="6"/>
      <c r="E76" s="6"/>
      <c r="F76" s="6"/>
      <c r="G76" s="6"/>
      <c r="H76" s="6"/>
      <c r="I76" s="6"/>
      <c r="J76" s="6"/>
      <c r="K76" s="6"/>
      <c r="L76" s="6"/>
      <c r="M76" s="6"/>
      <c r="N76" s="6"/>
      <c r="O76" s="6"/>
      <c r="P76" s="6"/>
      <c r="Q76" s="6"/>
      <c r="R76" s="6"/>
      <c r="S76" s="6"/>
      <c r="T76" s="6"/>
      <c r="U76" s="6"/>
      <c r="V76" s="6"/>
      <c r="W76" s="6"/>
      <c r="X76" s="6"/>
      <c r="Y76" s="130"/>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x14ac:dyDescent="0.25">
      <c r="A77" s="6"/>
      <c r="B77" s="6"/>
      <c r="C77" s="6"/>
      <c r="D77" s="6"/>
      <c r="E77" s="6"/>
      <c r="F77" s="6"/>
      <c r="G77" s="6"/>
      <c r="H77" s="6"/>
      <c r="I77" s="6"/>
      <c r="J77" s="6"/>
      <c r="K77" s="6"/>
      <c r="L77" s="6"/>
      <c r="M77" s="6"/>
      <c r="N77" s="6"/>
      <c r="O77" s="6"/>
      <c r="P77" s="6"/>
      <c r="Q77" s="6"/>
      <c r="R77" s="6"/>
      <c r="S77" s="6"/>
      <c r="T77" s="6"/>
      <c r="U77" s="6"/>
      <c r="V77" s="6"/>
      <c r="W77" s="6"/>
      <c r="X77" s="6"/>
      <c r="Y77" s="130"/>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x14ac:dyDescent="0.25">
      <c r="A78" s="6"/>
      <c r="B78" s="6"/>
      <c r="C78" s="6"/>
      <c r="D78" s="6"/>
      <c r="E78" s="6"/>
      <c r="F78" s="6"/>
      <c r="G78" s="6"/>
      <c r="H78" s="6"/>
      <c r="I78" s="6"/>
      <c r="J78" s="6"/>
      <c r="K78" s="6"/>
      <c r="L78" s="6"/>
      <c r="M78" s="6"/>
      <c r="N78" s="6"/>
      <c r="O78" s="6"/>
      <c r="P78" s="6"/>
      <c r="Q78" s="6"/>
      <c r="R78" s="6"/>
      <c r="S78" s="6"/>
      <c r="T78" s="6"/>
      <c r="U78" s="6"/>
      <c r="V78" s="6"/>
      <c r="W78" s="6"/>
      <c r="X78" s="6"/>
      <c r="Y78" s="130"/>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x14ac:dyDescent="0.25">
      <c r="A79" s="6"/>
      <c r="B79" s="6"/>
      <c r="C79" s="6"/>
      <c r="D79" s="6"/>
      <c r="E79" s="6"/>
      <c r="F79" s="6"/>
      <c r="G79" s="6"/>
      <c r="H79" s="6"/>
      <c r="I79" s="6"/>
      <c r="J79" s="6"/>
      <c r="K79" s="6"/>
      <c r="L79" s="6"/>
      <c r="M79" s="6"/>
      <c r="N79" s="6"/>
      <c r="O79" s="6"/>
      <c r="P79" s="6"/>
      <c r="Q79" s="6"/>
      <c r="R79" s="6"/>
      <c r="S79" s="6"/>
      <c r="T79" s="6"/>
      <c r="U79" s="6"/>
      <c r="V79" s="6"/>
      <c r="W79" s="6"/>
      <c r="X79" s="6"/>
      <c r="Y79" s="130"/>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row>
    <row r="80" spans="1:53" x14ac:dyDescent="0.25">
      <c r="A80" s="6"/>
      <c r="B80" s="6"/>
      <c r="C80" s="6"/>
      <c r="D80" s="6"/>
      <c r="E80" s="6"/>
      <c r="F80" s="6"/>
      <c r="G80" s="6"/>
      <c r="H80" s="6"/>
      <c r="I80" s="6"/>
      <c r="J80" s="6"/>
      <c r="K80" s="6"/>
      <c r="L80" s="6"/>
      <c r="M80" s="6"/>
      <c r="N80" s="6"/>
      <c r="O80" s="6"/>
      <c r="P80" s="6"/>
      <c r="Q80" s="6"/>
      <c r="R80" s="6"/>
      <c r="S80" s="6"/>
      <c r="T80" s="6"/>
      <c r="U80" s="6"/>
      <c r="V80" s="6"/>
      <c r="W80" s="6"/>
      <c r="X80" s="6"/>
      <c r="Y80" s="130"/>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row>
    <row r="81" spans="1:53" x14ac:dyDescent="0.25">
      <c r="A81" s="6"/>
      <c r="B81" s="6"/>
      <c r="C81" s="6"/>
      <c r="D81" s="6"/>
      <c r="E81" s="6"/>
      <c r="F81" s="6"/>
      <c r="G81" s="6"/>
      <c r="H81" s="6"/>
      <c r="I81" s="6"/>
      <c r="J81" s="6"/>
      <c r="K81" s="6"/>
      <c r="L81" s="6"/>
      <c r="M81" s="6"/>
      <c r="N81" s="6"/>
      <c r="O81" s="6"/>
      <c r="P81" s="6"/>
      <c r="Q81" s="6"/>
      <c r="R81" s="6"/>
      <c r="S81" s="6"/>
      <c r="T81" s="6"/>
      <c r="U81" s="6"/>
      <c r="V81" s="6"/>
      <c r="W81" s="6"/>
      <c r="X81" s="6"/>
      <c r="Y81" s="130"/>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row>
  </sheetData>
  <mergeCells count="9">
    <mergeCell ref="L7:P7"/>
    <mergeCell ref="Q7:W7"/>
    <mergeCell ref="X7:AA7"/>
    <mergeCell ref="B3:D3"/>
    <mergeCell ref="C4:D4"/>
    <mergeCell ref="C5:D5"/>
    <mergeCell ref="B7:E7"/>
    <mergeCell ref="F7:H7"/>
    <mergeCell ref="I7:K7"/>
  </mergeCells>
  <hyperlinks>
    <hyperlink ref="B1" location="Contents!A1" display="Back to Contents" xr:uid="{83AD8944-E273-4FB4-A24C-107BEB46593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5A7C-B350-45B8-8ED7-C02110895589}">
  <sheetPr>
    <tabColor rgb="FFFFC000"/>
  </sheetPr>
  <dimension ref="A1:AZ81"/>
  <sheetViews>
    <sheetView workbookViewId="0">
      <selection activeCell="F19" sqref="F19"/>
    </sheetView>
  </sheetViews>
  <sheetFormatPr defaultColWidth="9" defaultRowHeight="13.8" x14ac:dyDescent="0.25"/>
  <cols>
    <col min="1" max="1" width="9" style="7" customWidth="1"/>
    <col min="2" max="2" width="28.109375" style="7" customWidth="1"/>
    <col min="3" max="4" width="21.5546875" style="7" customWidth="1"/>
    <col min="5" max="5" width="20.44140625" style="7" customWidth="1"/>
    <col min="6" max="6" width="48.109375" style="7" customWidth="1"/>
    <col min="7" max="10" width="16.33203125" style="7" customWidth="1"/>
    <col min="11" max="11" width="20.109375" style="7" bestFit="1" customWidth="1"/>
    <col min="12" max="23" width="16.33203125" style="7" customWidth="1"/>
    <col min="24" max="24" width="16.33203125" style="162" customWidth="1"/>
    <col min="25" max="26" width="16.33203125" style="7" customWidth="1"/>
    <col min="27" max="27" width="9" style="7" customWidth="1"/>
    <col min="28" max="16384" width="9" style="7"/>
  </cols>
  <sheetData>
    <row r="1" spans="1:52" s="6" customFormat="1" ht="15" customHeight="1" x14ac:dyDescent="0.25">
      <c r="B1" s="25" t="s">
        <v>47</v>
      </c>
      <c r="X1" s="130"/>
    </row>
    <row r="2" spans="1:52"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row>
    <row r="3" spans="1:52" ht="20.100000000000001" customHeight="1" thickBot="1" x14ac:dyDescent="0.35">
      <c r="A3" s="6"/>
      <c r="B3" s="310" t="s">
        <v>197</v>
      </c>
      <c r="C3" s="310"/>
      <c r="D3" s="310"/>
      <c r="E3" s="2"/>
      <c r="F3" s="49"/>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4.4" x14ac:dyDescent="0.25">
      <c r="A4" s="6"/>
      <c r="B4" s="131" t="s">
        <v>15</v>
      </c>
      <c r="C4" s="311" t="s">
        <v>16</v>
      </c>
      <c r="D4" s="311"/>
      <c r="E4" s="19"/>
      <c r="F4" s="11" t="s">
        <v>161</v>
      </c>
      <c r="G4" s="6"/>
      <c r="H4" s="77"/>
      <c r="I4" s="77"/>
      <c r="J4" s="77"/>
      <c r="K4" s="77"/>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5" thickBot="1" x14ac:dyDescent="0.35">
      <c r="A5" s="6"/>
      <c r="B5" s="79" t="s">
        <v>17</v>
      </c>
      <c r="C5" s="333" t="s">
        <v>48</v>
      </c>
      <c r="D5" s="333"/>
      <c r="E5" s="1"/>
      <c r="F5" s="11" t="s">
        <v>162</v>
      </c>
      <c r="G5" s="6"/>
      <c r="H5" s="77"/>
      <c r="I5" s="77"/>
      <c r="J5" s="77"/>
      <c r="K5" s="77"/>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4" thickBot="1" x14ac:dyDescent="0.3">
      <c r="A6" s="6"/>
      <c r="B6" s="6"/>
      <c r="C6" s="6"/>
      <c r="D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52" ht="14.4" thickBot="1" x14ac:dyDescent="0.3">
      <c r="A7" s="6"/>
      <c r="B7" s="313" t="s">
        <v>163</v>
      </c>
      <c r="C7" s="313"/>
      <c r="D7" s="313"/>
      <c r="E7" s="313"/>
      <c r="F7" s="329" t="s">
        <v>164</v>
      </c>
      <c r="G7" s="329"/>
      <c r="H7" s="329"/>
      <c r="I7" s="329" t="s">
        <v>165</v>
      </c>
      <c r="J7" s="329"/>
      <c r="K7" s="329"/>
      <c r="L7" s="329" t="s">
        <v>166</v>
      </c>
      <c r="M7" s="329"/>
      <c r="N7" s="329"/>
      <c r="O7" s="329"/>
      <c r="P7" s="329"/>
      <c r="Q7" s="329" t="s">
        <v>167</v>
      </c>
      <c r="R7" s="329"/>
      <c r="S7" s="329"/>
      <c r="T7" s="329"/>
      <c r="U7" s="329"/>
      <c r="V7" s="329"/>
      <c r="W7" s="329" t="s">
        <v>168</v>
      </c>
      <c r="X7" s="329"/>
      <c r="Y7" s="329"/>
      <c r="Z7" s="329"/>
      <c r="AA7" s="6"/>
      <c r="AB7" s="6"/>
      <c r="AC7" s="6"/>
      <c r="AD7" s="6"/>
      <c r="AE7" s="6"/>
      <c r="AF7" s="6"/>
      <c r="AG7" s="6"/>
      <c r="AH7" s="6"/>
      <c r="AI7" s="6"/>
      <c r="AJ7" s="6"/>
      <c r="AK7" s="6"/>
      <c r="AL7" s="6"/>
      <c r="AM7" s="6"/>
      <c r="AN7" s="6"/>
      <c r="AO7" s="6"/>
      <c r="AP7" s="6"/>
      <c r="AQ7" s="6"/>
      <c r="AR7" s="6"/>
      <c r="AS7" s="6"/>
      <c r="AT7" s="6"/>
      <c r="AU7" s="6"/>
      <c r="AV7" s="6"/>
      <c r="AW7" s="6"/>
      <c r="AX7" s="6"/>
      <c r="AY7" s="6"/>
      <c r="AZ7" s="6"/>
    </row>
    <row r="8" spans="1:52" s="138" customFormat="1" ht="55.8" thickBot="1" x14ac:dyDescent="0.3">
      <c r="A8" s="17"/>
      <c r="B8" s="132" t="s">
        <v>169</v>
      </c>
      <c r="C8" s="133" t="s">
        <v>170</v>
      </c>
      <c r="D8" s="133" t="s">
        <v>171</v>
      </c>
      <c r="E8" s="133" t="s">
        <v>172</v>
      </c>
      <c r="F8" s="132" t="s">
        <v>173</v>
      </c>
      <c r="G8" s="133" t="s">
        <v>174</v>
      </c>
      <c r="H8" s="133" t="s">
        <v>175</v>
      </c>
      <c r="I8" s="132" t="s">
        <v>176</v>
      </c>
      <c r="J8" s="133" t="s">
        <v>177</v>
      </c>
      <c r="K8" s="133" t="s">
        <v>178</v>
      </c>
      <c r="L8" s="132" t="s">
        <v>179</v>
      </c>
      <c r="M8" s="133" t="s">
        <v>180</v>
      </c>
      <c r="N8" s="134" t="s">
        <v>181</v>
      </c>
      <c r="O8" s="135" t="s">
        <v>182</v>
      </c>
      <c r="P8" s="133" t="s">
        <v>183</v>
      </c>
      <c r="Q8" s="132" t="s">
        <v>184</v>
      </c>
      <c r="R8" s="133" t="s">
        <v>185</v>
      </c>
      <c r="S8" s="133" t="s">
        <v>186</v>
      </c>
      <c r="T8" s="133" t="s">
        <v>187</v>
      </c>
      <c r="U8" s="133" t="s">
        <v>198</v>
      </c>
      <c r="V8" s="133" t="s">
        <v>190</v>
      </c>
      <c r="W8" s="132" t="s">
        <v>114</v>
      </c>
      <c r="X8" s="133" t="s">
        <v>191</v>
      </c>
      <c r="Y8" s="133" t="s">
        <v>192</v>
      </c>
      <c r="Z8" s="137" t="s">
        <v>193</v>
      </c>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row>
    <row r="9" spans="1:52" ht="14.4" x14ac:dyDescent="0.25">
      <c r="B9" s="249"/>
      <c r="C9" s="250"/>
      <c r="D9" s="251"/>
      <c r="E9" s="251"/>
      <c r="F9" s="249"/>
      <c r="G9" s="250"/>
      <c r="H9" s="251"/>
      <c r="I9" s="249"/>
      <c r="J9" s="250"/>
      <c r="K9" s="250"/>
      <c r="L9" s="249"/>
      <c r="M9" s="250"/>
      <c r="N9" s="252"/>
      <c r="O9" s="253"/>
      <c r="P9" s="250"/>
      <c r="Q9" s="254"/>
      <c r="R9" s="255"/>
      <c r="S9" s="255"/>
      <c r="T9" s="255"/>
      <c r="U9" s="255"/>
      <c r="V9" s="255"/>
      <c r="W9" s="255"/>
      <c r="X9" s="254"/>
      <c r="Y9" s="255"/>
      <c r="Z9" s="255"/>
      <c r="AA9" s="256"/>
    </row>
    <row r="10" spans="1:52" x14ac:dyDescent="0.25">
      <c r="A10" s="6"/>
      <c r="B10" s="266" t="s">
        <v>194</v>
      </c>
      <c r="C10" s="267"/>
      <c r="D10" s="267"/>
      <c r="E10" s="141"/>
      <c r="F10" s="139"/>
      <c r="G10" s="140"/>
      <c r="H10" s="141"/>
      <c r="I10" s="139"/>
      <c r="J10" s="140"/>
      <c r="K10" s="142"/>
      <c r="L10" s="143"/>
      <c r="M10" s="140"/>
      <c r="N10" s="140"/>
      <c r="O10" s="140"/>
      <c r="P10" s="141"/>
      <c r="Q10" s="139"/>
      <c r="R10" s="140"/>
      <c r="S10" s="140"/>
      <c r="T10" s="140"/>
      <c r="U10" s="141"/>
      <c r="V10" s="141"/>
      <c r="W10" s="144">
        <f t="shared" ref="W10" si="0">Q10-R10-S10+T10-V10</f>
        <v>0</v>
      </c>
      <c r="X10" s="143"/>
      <c r="Y10" s="145"/>
      <c r="Z10" s="146">
        <f t="shared" ref="Z10" si="1">W10*Y10</f>
        <v>0</v>
      </c>
      <c r="AA10" s="144">
        <f t="shared" ref="AA10" si="2">Q10*Y10</f>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x14ac:dyDescent="0.25">
      <c r="A11" s="6"/>
      <c r="B11" s="261" t="s">
        <v>195</v>
      </c>
      <c r="C11" s="262"/>
      <c r="D11" s="262"/>
      <c r="E11" s="149"/>
      <c r="F11" s="147"/>
      <c r="G11" s="148"/>
      <c r="H11" s="149"/>
      <c r="I11" s="147"/>
      <c r="J11" s="148"/>
      <c r="K11" s="150"/>
      <c r="L11" s="151"/>
      <c r="M11" s="148"/>
      <c r="N11" s="148"/>
      <c r="O11" s="148"/>
      <c r="P11" s="149"/>
      <c r="Q11" s="147"/>
      <c r="R11" s="148"/>
      <c r="S11" s="148"/>
      <c r="T11" s="148"/>
      <c r="U11" s="149"/>
      <c r="V11" s="152">
        <f t="shared" ref="V11:V19" si="3">Q11-R11-S11+T11-U11</f>
        <v>0</v>
      </c>
      <c r="W11" s="151"/>
      <c r="X11" s="153"/>
      <c r="Y11" s="129">
        <f t="shared" ref="Y11:Y19" si="4">V11*X11</f>
        <v>0</v>
      </c>
      <c r="Z11" s="152">
        <f t="shared" ref="Z11:Z19" si="5">Q11*X11</f>
        <v>0</v>
      </c>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2" x14ac:dyDescent="0.25">
      <c r="A12" s="6"/>
      <c r="B12" s="268"/>
      <c r="C12" s="269" t="s">
        <v>196</v>
      </c>
      <c r="D12" s="262"/>
      <c r="E12" s="149"/>
      <c r="F12" s="147"/>
      <c r="G12" s="148"/>
      <c r="H12" s="149"/>
      <c r="I12" s="147"/>
      <c r="J12" s="148"/>
      <c r="K12" s="150"/>
      <c r="L12" s="151"/>
      <c r="M12" s="148"/>
      <c r="N12" s="148"/>
      <c r="O12" s="148"/>
      <c r="P12" s="149"/>
      <c r="Q12" s="147"/>
      <c r="R12" s="148"/>
      <c r="S12" s="148"/>
      <c r="T12" s="148"/>
      <c r="U12" s="149"/>
      <c r="V12" s="152">
        <f t="shared" si="3"/>
        <v>0</v>
      </c>
      <c r="W12" s="151"/>
      <c r="X12" s="153"/>
      <c r="Y12" s="129">
        <f t="shared" si="4"/>
        <v>0</v>
      </c>
      <c r="Z12" s="152">
        <f t="shared" si="5"/>
        <v>0</v>
      </c>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2" x14ac:dyDescent="0.25">
      <c r="A13" s="6"/>
      <c r="B13" s="268"/>
      <c r="C13" s="262"/>
      <c r="D13" s="262"/>
      <c r="E13" s="149"/>
      <c r="F13" s="147"/>
      <c r="G13" s="148"/>
      <c r="H13" s="149"/>
      <c r="I13" s="147"/>
      <c r="J13" s="148"/>
      <c r="K13" s="150"/>
      <c r="L13" s="151"/>
      <c r="M13" s="148"/>
      <c r="N13" s="148"/>
      <c r="O13" s="148"/>
      <c r="P13" s="149"/>
      <c r="Q13" s="147"/>
      <c r="R13" s="148"/>
      <c r="S13" s="148"/>
      <c r="T13" s="148"/>
      <c r="U13" s="149"/>
      <c r="V13" s="152">
        <f t="shared" si="3"/>
        <v>0</v>
      </c>
      <c r="W13" s="151"/>
      <c r="X13" s="153"/>
      <c r="Y13" s="129">
        <f t="shared" si="4"/>
        <v>0</v>
      </c>
      <c r="Z13" s="152">
        <f t="shared" si="5"/>
        <v>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2" x14ac:dyDescent="0.25">
      <c r="A14" s="6"/>
      <c r="B14" s="147"/>
      <c r="C14" s="148"/>
      <c r="D14" s="148"/>
      <c r="E14" s="149"/>
      <c r="F14" s="147"/>
      <c r="G14" s="148"/>
      <c r="H14" s="149"/>
      <c r="I14" s="147"/>
      <c r="J14" s="148"/>
      <c r="K14" s="150"/>
      <c r="L14" s="151"/>
      <c r="M14" s="148"/>
      <c r="N14" s="148"/>
      <c r="O14" s="148"/>
      <c r="P14" s="149"/>
      <c r="Q14" s="147"/>
      <c r="R14" s="148"/>
      <c r="S14" s="148"/>
      <c r="T14" s="148"/>
      <c r="U14" s="149"/>
      <c r="V14" s="152">
        <f t="shared" si="3"/>
        <v>0</v>
      </c>
      <c r="W14" s="151"/>
      <c r="X14" s="153"/>
      <c r="Y14" s="129">
        <f t="shared" si="4"/>
        <v>0</v>
      </c>
      <c r="Z14" s="152">
        <f t="shared" si="5"/>
        <v>0</v>
      </c>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2" x14ac:dyDescent="0.25">
      <c r="A15" s="6"/>
      <c r="B15" s="147"/>
      <c r="C15" s="148"/>
      <c r="D15" s="148"/>
      <c r="E15" s="149"/>
      <c r="F15" s="147"/>
      <c r="G15" s="148"/>
      <c r="H15" s="149"/>
      <c r="I15" s="147"/>
      <c r="J15" s="148"/>
      <c r="K15" s="150"/>
      <c r="L15" s="151"/>
      <c r="M15" s="148"/>
      <c r="N15" s="148"/>
      <c r="O15" s="148"/>
      <c r="P15" s="149"/>
      <c r="Q15" s="147"/>
      <c r="R15" s="148"/>
      <c r="S15" s="148"/>
      <c r="T15" s="148"/>
      <c r="U15" s="149"/>
      <c r="V15" s="152">
        <f t="shared" si="3"/>
        <v>0</v>
      </c>
      <c r="W15" s="151"/>
      <c r="X15" s="153"/>
      <c r="Y15" s="129">
        <f t="shared" si="4"/>
        <v>0</v>
      </c>
      <c r="Z15" s="152">
        <f t="shared" si="5"/>
        <v>0</v>
      </c>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2" x14ac:dyDescent="0.25">
      <c r="A16" s="6"/>
      <c r="B16" s="147"/>
      <c r="C16" s="148"/>
      <c r="D16" s="148"/>
      <c r="E16" s="149"/>
      <c r="F16" s="147"/>
      <c r="G16" s="148"/>
      <c r="H16" s="149"/>
      <c r="I16" s="147"/>
      <c r="J16" s="148"/>
      <c r="K16" s="150"/>
      <c r="L16" s="151"/>
      <c r="M16" s="148"/>
      <c r="N16" s="148"/>
      <c r="O16" s="148"/>
      <c r="P16" s="149"/>
      <c r="Q16" s="147"/>
      <c r="R16" s="148"/>
      <c r="S16" s="148"/>
      <c r="T16" s="148"/>
      <c r="U16" s="149"/>
      <c r="V16" s="152">
        <f t="shared" si="3"/>
        <v>0</v>
      </c>
      <c r="W16" s="151"/>
      <c r="X16" s="153"/>
      <c r="Y16" s="129">
        <f t="shared" si="4"/>
        <v>0</v>
      </c>
      <c r="Z16" s="152">
        <f t="shared" si="5"/>
        <v>0</v>
      </c>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x14ac:dyDescent="0.25">
      <c r="A17" s="6"/>
      <c r="B17" s="147"/>
      <c r="C17" s="148"/>
      <c r="D17" s="148"/>
      <c r="E17" s="149"/>
      <c r="F17" s="147"/>
      <c r="G17" s="148"/>
      <c r="H17" s="149"/>
      <c r="I17" s="147"/>
      <c r="J17" s="148"/>
      <c r="K17" s="150"/>
      <c r="L17" s="151"/>
      <c r="M17" s="148"/>
      <c r="N17" s="148"/>
      <c r="O17" s="148"/>
      <c r="P17" s="149"/>
      <c r="Q17" s="147"/>
      <c r="R17" s="148"/>
      <c r="S17" s="148"/>
      <c r="T17" s="148"/>
      <c r="U17" s="149"/>
      <c r="V17" s="152">
        <f t="shared" si="3"/>
        <v>0</v>
      </c>
      <c r="W17" s="151"/>
      <c r="X17" s="153"/>
      <c r="Y17" s="129">
        <f t="shared" si="4"/>
        <v>0</v>
      </c>
      <c r="Z17" s="152">
        <f t="shared" si="5"/>
        <v>0</v>
      </c>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row>
    <row r="18" spans="1:52" x14ac:dyDescent="0.25">
      <c r="A18" s="6"/>
      <c r="B18" s="147"/>
      <c r="C18" s="148"/>
      <c r="D18" s="148"/>
      <c r="E18" s="149"/>
      <c r="F18" s="147"/>
      <c r="G18" s="148"/>
      <c r="H18" s="149"/>
      <c r="I18" s="147"/>
      <c r="J18" s="148"/>
      <c r="K18" s="150"/>
      <c r="L18" s="151"/>
      <c r="M18" s="148"/>
      <c r="N18" s="148"/>
      <c r="O18" s="148"/>
      <c r="P18" s="149"/>
      <c r="Q18" s="147"/>
      <c r="R18" s="148"/>
      <c r="S18" s="148"/>
      <c r="T18" s="148"/>
      <c r="U18" s="149"/>
      <c r="V18" s="152">
        <f t="shared" si="3"/>
        <v>0</v>
      </c>
      <c r="W18" s="151"/>
      <c r="X18" s="153"/>
      <c r="Y18" s="129">
        <f t="shared" si="4"/>
        <v>0</v>
      </c>
      <c r="Z18" s="152">
        <f t="shared" si="5"/>
        <v>0</v>
      </c>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row>
    <row r="19" spans="1:52" ht="14.4" thickBot="1" x14ac:dyDescent="0.3">
      <c r="A19" s="6"/>
      <c r="B19" s="154"/>
      <c r="C19" s="155"/>
      <c r="D19" s="155"/>
      <c r="E19" s="156"/>
      <c r="F19" s="154"/>
      <c r="G19" s="155"/>
      <c r="H19" s="156"/>
      <c r="I19" s="154"/>
      <c r="J19" s="155"/>
      <c r="K19" s="157"/>
      <c r="L19" s="158"/>
      <c r="M19" s="155"/>
      <c r="N19" s="155"/>
      <c r="O19" s="155"/>
      <c r="P19" s="156"/>
      <c r="Q19" s="154"/>
      <c r="R19" s="155"/>
      <c r="S19" s="155"/>
      <c r="T19" s="155"/>
      <c r="U19" s="156"/>
      <c r="V19" s="159">
        <f t="shared" si="3"/>
        <v>0</v>
      </c>
      <c r="W19" s="158"/>
      <c r="X19" s="160"/>
      <c r="Y19" s="161">
        <f t="shared" si="4"/>
        <v>0</v>
      </c>
      <c r="Z19" s="159">
        <f t="shared" si="5"/>
        <v>0</v>
      </c>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row>
    <row r="20" spans="1:52" x14ac:dyDescent="0.25">
      <c r="A20" s="6"/>
      <c r="B20" s="6"/>
      <c r="C20" s="6"/>
      <c r="D20" s="6"/>
      <c r="E20" s="6"/>
      <c r="F20" s="6"/>
      <c r="G20" s="6"/>
      <c r="H20" s="6"/>
      <c r="I20" s="6"/>
      <c r="J20" s="6"/>
      <c r="K20" s="6"/>
      <c r="L20" s="6"/>
      <c r="M20" s="6"/>
      <c r="N20" s="6"/>
      <c r="O20" s="6"/>
      <c r="P20" s="6"/>
      <c r="Q20" s="6"/>
      <c r="R20" s="6"/>
      <c r="S20" s="6"/>
      <c r="T20" s="6"/>
      <c r="U20" s="6"/>
      <c r="V20" s="6"/>
      <c r="W20" s="6"/>
      <c r="X20" s="130"/>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x14ac:dyDescent="0.25">
      <c r="A21" s="6"/>
      <c r="B21" s="6"/>
      <c r="C21" s="6"/>
      <c r="D21" s="6"/>
      <c r="E21" s="6"/>
      <c r="F21" s="6"/>
      <c r="G21" s="6"/>
      <c r="H21" s="6"/>
      <c r="I21" s="6"/>
      <c r="J21" s="6"/>
      <c r="K21" s="6"/>
      <c r="L21" s="6"/>
      <c r="M21" s="6"/>
      <c r="N21" s="6"/>
      <c r="O21" s="6"/>
      <c r="P21" s="6"/>
      <c r="Q21" s="6"/>
      <c r="R21" s="6"/>
      <c r="S21" s="6"/>
      <c r="T21" s="6"/>
      <c r="U21" s="6"/>
      <c r="V21" s="6"/>
      <c r="W21" s="6"/>
      <c r="X21" s="130"/>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x14ac:dyDescent="0.25">
      <c r="A22" s="6"/>
      <c r="B22" s="304" t="s">
        <v>124</v>
      </c>
      <c r="C22" s="6"/>
      <c r="D22" s="6"/>
      <c r="E22" s="6"/>
      <c r="F22" s="6"/>
      <c r="G22" s="6"/>
      <c r="H22" s="6"/>
      <c r="I22" s="6"/>
      <c r="J22" s="6"/>
      <c r="K22" s="6"/>
      <c r="L22" s="6"/>
      <c r="M22" s="6"/>
      <c r="N22" s="6"/>
      <c r="O22" s="6"/>
      <c r="P22" s="6"/>
      <c r="Q22" s="6"/>
      <c r="R22" s="6"/>
      <c r="S22" s="6"/>
      <c r="T22" s="6"/>
      <c r="U22" s="6"/>
      <c r="V22" s="6"/>
      <c r="W22" s="6"/>
      <c r="X22" s="130"/>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x14ac:dyDescent="0.25">
      <c r="A23" s="6"/>
      <c r="B23" s="6"/>
      <c r="C23" s="6"/>
      <c r="D23" s="6"/>
      <c r="E23" s="6"/>
      <c r="F23" s="6"/>
      <c r="G23" s="6"/>
      <c r="H23" s="6"/>
      <c r="I23" s="6"/>
      <c r="J23" s="6"/>
      <c r="K23" s="6"/>
      <c r="L23" s="6"/>
      <c r="M23" s="6"/>
      <c r="N23" s="6"/>
      <c r="O23" s="6"/>
      <c r="P23" s="6"/>
      <c r="Q23" s="6"/>
      <c r="R23" s="6"/>
      <c r="S23" s="6"/>
      <c r="T23" s="6"/>
      <c r="U23" s="6"/>
      <c r="V23" s="6"/>
      <c r="W23" s="6"/>
      <c r="X23" s="130"/>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x14ac:dyDescent="0.25">
      <c r="A24" s="6"/>
      <c r="B24" s="6"/>
      <c r="C24" s="6"/>
      <c r="D24" s="6"/>
      <c r="E24" s="6"/>
      <c r="F24" s="6"/>
      <c r="G24" s="6"/>
      <c r="H24" s="6"/>
      <c r="I24" s="6"/>
      <c r="J24" s="6"/>
      <c r="K24" s="6"/>
      <c r="L24" s="6"/>
      <c r="M24" s="6"/>
      <c r="N24" s="6"/>
      <c r="O24" s="6"/>
      <c r="P24" s="6"/>
      <c r="Q24" s="6"/>
      <c r="R24" s="6"/>
      <c r="S24" s="6"/>
      <c r="T24" s="6"/>
      <c r="U24" s="6"/>
      <c r="V24" s="6"/>
      <c r="W24" s="6"/>
      <c r="X24" s="130"/>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x14ac:dyDescent="0.25">
      <c r="A25" s="6"/>
      <c r="B25" s="6"/>
      <c r="C25" s="6"/>
      <c r="D25" s="6"/>
      <c r="E25" s="6"/>
      <c r="F25" s="6"/>
      <c r="G25" s="6"/>
      <c r="H25" s="6"/>
      <c r="I25" s="6"/>
      <c r="J25" s="6"/>
      <c r="K25" s="6"/>
      <c r="L25" s="6"/>
      <c r="M25" s="6"/>
      <c r="N25" s="6"/>
      <c r="O25" s="6"/>
      <c r="P25" s="6"/>
      <c r="Q25" s="6"/>
      <c r="R25" s="6"/>
      <c r="S25" s="6"/>
      <c r="T25" s="6"/>
      <c r="U25" s="6"/>
      <c r="V25" s="6"/>
      <c r="W25" s="6"/>
      <c r="X25" s="130"/>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x14ac:dyDescent="0.25">
      <c r="A26" s="6"/>
      <c r="B26" s="6"/>
      <c r="C26" s="6"/>
      <c r="D26" s="6"/>
      <c r="E26" s="6"/>
      <c r="F26" s="6"/>
      <c r="G26" s="6"/>
      <c r="H26" s="6"/>
      <c r="I26" s="6"/>
      <c r="J26" s="6"/>
      <c r="K26" s="6"/>
      <c r="L26" s="6"/>
      <c r="M26" s="6"/>
      <c r="N26" s="6"/>
      <c r="O26" s="6"/>
      <c r="P26" s="6"/>
      <c r="Q26" s="6"/>
      <c r="R26" s="6"/>
      <c r="S26" s="6"/>
      <c r="T26" s="6"/>
      <c r="U26" s="6"/>
      <c r="V26" s="6"/>
      <c r="W26" s="6"/>
      <c r="X26" s="130"/>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row>
    <row r="27" spans="1:52" x14ac:dyDescent="0.25">
      <c r="A27" s="6"/>
      <c r="B27" s="6"/>
      <c r="C27" s="6"/>
      <c r="D27" s="6"/>
      <c r="E27" s="6"/>
      <c r="F27" s="6"/>
      <c r="G27" s="6"/>
      <c r="H27" s="6"/>
      <c r="I27" s="6"/>
      <c r="J27" s="6"/>
      <c r="K27" s="6"/>
      <c r="L27" s="6"/>
      <c r="M27" s="6"/>
      <c r="N27" s="6"/>
      <c r="O27" s="6"/>
      <c r="P27" s="6"/>
      <c r="Q27" s="6"/>
      <c r="R27" s="6"/>
      <c r="S27" s="6"/>
      <c r="T27" s="6"/>
      <c r="U27" s="6"/>
      <c r="V27" s="6"/>
      <c r="W27" s="6"/>
      <c r="X27" s="130"/>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row>
    <row r="28" spans="1:52" x14ac:dyDescent="0.25">
      <c r="A28" s="6"/>
      <c r="B28" s="6"/>
      <c r="C28" s="6"/>
      <c r="D28" s="6"/>
      <c r="E28" s="6"/>
      <c r="F28" s="6"/>
      <c r="G28" s="6"/>
      <c r="H28" s="6"/>
      <c r="I28" s="6"/>
      <c r="J28" s="6"/>
      <c r="K28" s="6"/>
      <c r="L28" s="6"/>
      <c r="M28" s="6"/>
      <c r="N28" s="6"/>
      <c r="O28" s="6"/>
      <c r="P28" s="6"/>
      <c r="Q28" s="6"/>
      <c r="R28" s="6"/>
      <c r="S28" s="6"/>
      <c r="T28" s="6"/>
      <c r="U28" s="6"/>
      <c r="V28" s="6"/>
      <c r="W28" s="6"/>
      <c r="X28" s="130"/>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row>
    <row r="29" spans="1:52" x14ac:dyDescent="0.25">
      <c r="A29" s="6"/>
      <c r="B29" s="6"/>
      <c r="C29" s="6"/>
      <c r="D29" s="6"/>
      <c r="E29" s="6"/>
      <c r="F29" s="6"/>
      <c r="G29" s="6"/>
      <c r="H29" s="6"/>
      <c r="I29" s="6"/>
      <c r="J29" s="6"/>
      <c r="K29" s="6"/>
      <c r="L29" s="6"/>
      <c r="M29" s="6"/>
      <c r="N29" s="6"/>
      <c r="O29" s="6"/>
      <c r="P29" s="6"/>
      <c r="Q29" s="6"/>
      <c r="R29" s="6"/>
      <c r="S29" s="6"/>
      <c r="T29" s="6"/>
      <c r="U29" s="6"/>
      <c r="V29" s="6"/>
      <c r="W29" s="6"/>
      <c r="X29" s="130"/>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x14ac:dyDescent="0.25">
      <c r="A30" s="6"/>
      <c r="B30" s="6"/>
      <c r="C30" s="6"/>
      <c r="D30" s="6"/>
      <c r="E30" s="6"/>
      <c r="F30" s="6"/>
      <c r="G30" s="6"/>
      <c r="H30" s="6"/>
      <c r="I30" s="6"/>
      <c r="J30" s="6"/>
      <c r="K30" s="6"/>
      <c r="L30" s="6"/>
      <c r="M30" s="6"/>
      <c r="N30" s="6"/>
      <c r="O30" s="6"/>
      <c r="P30" s="6"/>
      <c r="Q30" s="6"/>
      <c r="R30" s="6"/>
      <c r="S30" s="6"/>
      <c r="T30" s="6"/>
      <c r="U30" s="6"/>
      <c r="V30" s="6"/>
      <c r="W30" s="6"/>
      <c r="X30" s="130"/>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x14ac:dyDescent="0.25">
      <c r="A31" s="6"/>
      <c r="B31" s="6"/>
      <c r="C31" s="6"/>
      <c r="D31" s="6"/>
      <c r="E31" s="6"/>
      <c r="F31" s="6"/>
      <c r="G31" s="6"/>
      <c r="H31" s="6"/>
      <c r="I31" s="6"/>
      <c r="J31" s="6"/>
      <c r="K31" s="6"/>
      <c r="L31" s="6"/>
      <c r="M31" s="6"/>
      <c r="N31" s="6"/>
      <c r="O31" s="6"/>
      <c r="P31" s="6"/>
      <c r="Q31" s="6"/>
      <c r="R31" s="6"/>
      <c r="S31" s="6"/>
      <c r="T31" s="6"/>
      <c r="U31" s="6"/>
      <c r="V31" s="6"/>
      <c r="W31" s="6"/>
      <c r="X31" s="130"/>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x14ac:dyDescent="0.25">
      <c r="A32" s="6"/>
      <c r="B32" s="6"/>
      <c r="C32" s="6"/>
      <c r="D32" s="6"/>
      <c r="E32" s="6"/>
      <c r="F32" s="6"/>
      <c r="G32" s="6"/>
      <c r="H32" s="6"/>
      <c r="I32" s="6"/>
      <c r="J32" s="6"/>
      <c r="K32" s="6"/>
      <c r="L32" s="6"/>
      <c r="M32" s="6"/>
      <c r="N32" s="6"/>
      <c r="O32" s="6"/>
      <c r="P32" s="6"/>
      <c r="Q32" s="6"/>
      <c r="R32" s="6"/>
      <c r="S32" s="6"/>
      <c r="T32" s="6"/>
      <c r="U32" s="6"/>
      <c r="V32" s="6"/>
      <c r="W32" s="6"/>
      <c r="X32" s="130"/>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x14ac:dyDescent="0.25">
      <c r="A33" s="6"/>
      <c r="B33" s="6"/>
      <c r="C33" s="6"/>
      <c r="D33" s="6"/>
      <c r="E33" s="6"/>
      <c r="F33" s="6"/>
      <c r="G33" s="6"/>
      <c r="H33" s="6"/>
      <c r="I33" s="6"/>
      <c r="J33" s="6"/>
      <c r="K33" s="6"/>
      <c r="L33" s="6"/>
      <c r="M33" s="6"/>
      <c r="N33" s="6"/>
      <c r="O33" s="6"/>
      <c r="P33" s="6"/>
      <c r="Q33" s="6"/>
      <c r="R33" s="6"/>
      <c r="S33" s="6"/>
      <c r="T33" s="6"/>
      <c r="U33" s="6"/>
      <c r="V33" s="6"/>
      <c r="W33" s="6"/>
      <c r="X33" s="130"/>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x14ac:dyDescent="0.25">
      <c r="A34" s="6"/>
      <c r="B34" s="6"/>
      <c r="C34" s="6"/>
      <c r="D34" s="6"/>
      <c r="E34" s="6"/>
      <c r="F34" s="6"/>
      <c r="G34" s="6"/>
      <c r="H34" s="6"/>
      <c r="I34" s="6"/>
      <c r="J34" s="6"/>
      <c r="K34" s="6"/>
      <c r="L34" s="6"/>
      <c r="M34" s="6"/>
      <c r="N34" s="6"/>
      <c r="O34" s="6"/>
      <c r="P34" s="6"/>
      <c r="Q34" s="6"/>
      <c r="R34" s="6"/>
      <c r="S34" s="6"/>
      <c r="T34" s="6"/>
      <c r="U34" s="6"/>
      <c r="V34" s="6"/>
      <c r="W34" s="6"/>
      <c r="X34" s="130"/>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x14ac:dyDescent="0.25">
      <c r="A35" s="6"/>
      <c r="B35" s="6"/>
      <c r="C35" s="6"/>
      <c r="D35" s="6"/>
      <c r="E35" s="6"/>
      <c r="F35" s="6"/>
      <c r="G35" s="6"/>
      <c r="H35" s="6"/>
      <c r="I35" s="6"/>
      <c r="J35" s="6"/>
      <c r="K35" s="6"/>
      <c r="L35" s="6"/>
      <c r="M35" s="6"/>
      <c r="N35" s="6"/>
      <c r="O35" s="6"/>
      <c r="P35" s="6"/>
      <c r="Q35" s="6"/>
      <c r="R35" s="6"/>
      <c r="S35" s="6"/>
      <c r="T35" s="6"/>
      <c r="U35" s="6"/>
      <c r="V35" s="6"/>
      <c r="W35" s="6"/>
      <c r="X35" s="130"/>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x14ac:dyDescent="0.25">
      <c r="A36" s="6"/>
      <c r="B36" s="6"/>
      <c r="C36" s="6"/>
      <c r="D36" s="6"/>
      <c r="E36" s="6"/>
      <c r="F36" s="6"/>
      <c r="G36" s="6"/>
      <c r="H36" s="6"/>
      <c r="I36" s="6"/>
      <c r="J36" s="6"/>
      <c r="K36" s="6"/>
      <c r="L36" s="6"/>
      <c r="M36" s="6"/>
      <c r="N36" s="6"/>
      <c r="O36" s="6"/>
      <c r="P36" s="6"/>
      <c r="Q36" s="6"/>
      <c r="R36" s="6"/>
      <c r="S36" s="6"/>
      <c r="T36" s="6"/>
      <c r="U36" s="6"/>
      <c r="V36" s="6"/>
      <c r="W36" s="6"/>
      <c r="X36" s="130"/>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x14ac:dyDescent="0.25">
      <c r="A37" s="6"/>
      <c r="B37" s="6"/>
      <c r="C37" s="6"/>
      <c r="D37" s="6"/>
      <c r="E37" s="6"/>
      <c r="F37" s="6"/>
      <c r="G37" s="6"/>
      <c r="H37" s="6"/>
      <c r="I37" s="6"/>
      <c r="J37" s="6"/>
      <c r="K37" s="6"/>
      <c r="L37" s="6"/>
      <c r="M37" s="6"/>
      <c r="N37" s="6"/>
      <c r="O37" s="6"/>
      <c r="P37" s="6"/>
      <c r="Q37" s="6"/>
      <c r="R37" s="6"/>
      <c r="S37" s="6"/>
      <c r="T37" s="6"/>
      <c r="U37" s="6"/>
      <c r="V37" s="6"/>
      <c r="W37" s="6"/>
      <c r="X37" s="130"/>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x14ac:dyDescent="0.25">
      <c r="A38" s="6"/>
      <c r="B38" s="6"/>
      <c r="C38" s="6"/>
      <c r="D38" s="6"/>
      <c r="E38" s="6"/>
      <c r="F38" s="6"/>
      <c r="G38" s="6"/>
      <c r="H38" s="6"/>
      <c r="I38" s="6"/>
      <c r="J38" s="6"/>
      <c r="K38" s="6"/>
      <c r="L38" s="6"/>
      <c r="M38" s="6"/>
      <c r="N38" s="6"/>
      <c r="O38" s="6"/>
      <c r="P38" s="6"/>
      <c r="Q38" s="6"/>
      <c r="R38" s="6"/>
      <c r="S38" s="6"/>
      <c r="T38" s="6"/>
      <c r="U38" s="6"/>
      <c r="V38" s="6"/>
      <c r="W38" s="6"/>
      <c r="X38" s="130"/>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x14ac:dyDescent="0.25">
      <c r="A39" s="6"/>
      <c r="B39" s="6"/>
      <c r="C39" s="6"/>
      <c r="D39" s="6"/>
      <c r="E39" s="6"/>
      <c r="F39" s="6"/>
      <c r="G39" s="6"/>
      <c r="H39" s="6"/>
      <c r="I39" s="6"/>
      <c r="J39" s="6"/>
      <c r="K39" s="6"/>
      <c r="L39" s="6"/>
      <c r="M39" s="6"/>
      <c r="N39" s="6"/>
      <c r="O39" s="6"/>
      <c r="P39" s="6"/>
      <c r="Q39" s="6"/>
      <c r="R39" s="6"/>
      <c r="S39" s="6"/>
      <c r="T39" s="6"/>
      <c r="U39" s="6"/>
      <c r="V39" s="6"/>
      <c r="W39" s="6"/>
      <c r="X39" s="130"/>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x14ac:dyDescent="0.25">
      <c r="A40" s="6"/>
      <c r="B40" s="6"/>
      <c r="C40" s="6"/>
      <c r="D40" s="6"/>
      <c r="E40" s="6"/>
      <c r="F40" s="6"/>
      <c r="G40" s="6"/>
      <c r="H40" s="6"/>
      <c r="I40" s="6"/>
      <c r="J40" s="6"/>
      <c r="K40" s="6"/>
      <c r="L40" s="6"/>
      <c r="M40" s="6"/>
      <c r="N40" s="6"/>
      <c r="O40" s="6"/>
      <c r="P40" s="6"/>
      <c r="Q40" s="6"/>
      <c r="R40" s="6"/>
      <c r="S40" s="6"/>
      <c r="T40" s="6"/>
      <c r="U40" s="6"/>
      <c r="V40" s="6"/>
      <c r="W40" s="6"/>
      <c r="X40" s="130"/>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x14ac:dyDescent="0.25">
      <c r="A41" s="6"/>
      <c r="B41" s="6"/>
      <c r="C41" s="6"/>
      <c r="D41" s="6"/>
      <c r="E41" s="6"/>
      <c r="F41" s="6"/>
      <c r="G41" s="6"/>
      <c r="H41" s="6"/>
      <c r="I41" s="6"/>
      <c r="J41" s="6"/>
      <c r="K41" s="6"/>
      <c r="L41" s="6"/>
      <c r="M41" s="6"/>
      <c r="N41" s="6"/>
      <c r="O41" s="6"/>
      <c r="P41" s="6"/>
      <c r="Q41" s="6"/>
      <c r="R41" s="6"/>
      <c r="S41" s="6"/>
      <c r="T41" s="6"/>
      <c r="U41" s="6"/>
      <c r="V41" s="6"/>
      <c r="W41" s="6"/>
      <c r="X41" s="130"/>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row>
    <row r="42" spans="1:52" x14ac:dyDescent="0.25">
      <c r="A42" s="6"/>
      <c r="B42" s="6"/>
      <c r="C42" s="6"/>
      <c r="D42" s="6"/>
      <c r="E42" s="6"/>
      <c r="F42" s="6"/>
      <c r="G42" s="6"/>
      <c r="H42" s="6"/>
      <c r="I42" s="6"/>
      <c r="J42" s="6"/>
      <c r="K42" s="6"/>
      <c r="L42" s="6"/>
      <c r="M42" s="6"/>
      <c r="N42" s="6"/>
      <c r="O42" s="6"/>
      <c r="P42" s="6"/>
      <c r="Q42" s="6"/>
      <c r="R42" s="6"/>
      <c r="S42" s="6"/>
      <c r="T42" s="6"/>
      <c r="U42" s="6"/>
      <c r="V42" s="6"/>
      <c r="W42" s="6"/>
      <c r="X42" s="130"/>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x14ac:dyDescent="0.25">
      <c r="A43" s="6"/>
      <c r="B43" s="6"/>
      <c r="C43" s="6"/>
      <c r="D43" s="6"/>
      <c r="E43" s="6"/>
      <c r="F43" s="6"/>
      <c r="G43" s="6"/>
      <c r="H43" s="6"/>
      <c r="I43" s="6"/>
      <c r="J43" s="6"/>
      <c r="K43" s="6"/>
      <c r="L43" s="6"/>
      <c r="M43" s="6"/>
      <c r="N43" s="6"/>
      <c r="O43" s="6"/>
      <c r="P43" s="6"/>
      <c r="Q43" s="6"/>
      <c r="R43" s="6"/>
      <c r="S43" s="6"/>
      <c r="T43" s="6"/>
      <c r="U43" s="6"/>
      <c r="V43" s="6"/>
      <c r="W43" s="6"/>
      <c r="X43" s="130"/>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row>
    <row r="44" spans="1:52" x14ac:dyDescent="0.25">
      <c r="A44" s="6"/>
      <c r="B44" s="6"/>
      <c r="C44" s="6"/>
      <c r="D44" s="6"/>
      <c r="E44" s="6"/>
      <c r="F44" s="6"/>
      <c r="G44" s="6"/>
      <c r="H44" s="6"/>
      <c r="I44" s="6"/>
      <c r="J44" s="6"/>
      <c r="K44" s="6"/>
      <c r="L44" s="6"/>
      <c r="M44" s="6"/>
      <c r="N44" s="6"/>
      <c r="O44" s="6"/>
      <c r="P44" s="6"/>
      <c r="Q44" s="6"/>
      <c r="R44" s="6"/>
      <c r="S44" s="6"/>
      <c r="T44" s="6"/>
      <c r="U44" s="6"/>
      <c r="V44" s="6"/>
      <c r="W44" s="6"/>
      <c r="X44" s="130"/>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x14ac:dyDescent="0.25">
      <c r="A45" s="6"/>
      <c r="B45" s="6"/>
      <c r="C45" s="6"/>
      <c r="D45" s="6"/>
      <c r="E45" s="6"/>
      <c r="F45" s="6"/>
      <c r="G45" s="6"/>
      <c r="H45" s="6"/>
      <c r="I45" s="6"/>
      <c r="J45" s="6"/>
      <c r="K45" s="6"/>
      <c r="L45" s="6"/>
      <c r="M45" s="6"/>
      <c r="N45" s="6"/>
      <c r="O45" s="6"/>
      <c r="P45" s="6"/>
      <c r="Q45" s="6"/>
      <c r="R45" s="6"/>
      <c r="S45" s="6"/>
      <c r="T45" s="6"/>
      <c r="U45" s="6"/>
      <c r="V45" s="6"/>
      <c r="W45" s="6"/>
      <c r="X45" s="130"/>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x14ac:dyDescent="0.25">
      <c r="A46" s="6"/>
      <c r="B46" s="6"/>
      <c r="C46" s="6"/>
      <c r="D46" s="6"/>
      <c r="E46" s="6"/>
      <c r="F46" s="6"/>
      <c r="G46" s="6"/>
      <c r="H46" s="6"/>
      <c r="I46" s="6"/>
      <c r="J46" s="6"/>
      <c r="K46" s="6"/>
      <c r="L46" s="6"/>
      <c r="M46" s="6"/>
      <c r="N46" s="6"/>
      <c r="O46" s="6"/>
      <c r="P46" s="6"/>
      <c r="Q46" s="6"/>
      <c r="R46" s="6"/>
      <c r="S46" s="6"/>
      <c r="T46" s="6"/>
      <c r="U46" s="6"/>
      <c r="V46" s="6"/>
      <c r="W46" s="6"/>
      <c r="X46" s="130"/>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x14ac:dyDescent="0.25">
      <c r="A47" s="6"/>
      <c r="B47" s="6"/>
      <c r="C47" s="6"/>
      <c r="D47" s="6"/>
      <c r="E47" s="6"/>
      <c r="F47" s="6"/>
      <c r="G47" s="6"/>
      <c r="H47" s="6"/>
      <c r="I47" s="6"/>
      <c r="J47" s="6"/>
      <c r="K47" s="6"/>
      <c r="L47" s="6"/>
      <c r="M47" s="6"/>
      <c r="N47" s="6"/>
      <c r="O47" s="6"/>
      <c r="P47" s="6"/>
      <c r="Q47" s="6"/>
      <c r="R47" s="6"/>
      <c r="S47" s="6"/>
      <c r="T47" s="6"/>
      <c r="U47" s="6"/>
      <c r="V47" s="6"/>
      <c r="W47" s="6"/>
      <c r="X47" s="130"/>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x14ac:dyDescent="0.25">
      <c r="A48" s="6"/>
      <c r="B48" s="6"/>
      <c r="C48" s="6"/>
      <c r="D48" s="6"/>
      <c r="E48" s="6"/>
      <c r="F48" s="6"/>
      <c r="G48" s="6"/>
      <c r="H48" s="6"/>
      <c r="I48" s="6"/>
      <c r="J48" s="6"/>
      <c r="K48" s="6"/>
      <c r="L48" s="6"/>
      <c r="M48" s="6"/>
      <c r="N48" s="6"/>
      <c r="O48" s="6"/>
      <c r="P48" s="6"/>
      <c r="Q48" s="6"/>
      <c r="R48" s="6"/>
      <c r="S48" s="6"/>
      <c r="T48" s="6"/>
      <c r="U48" s="6"/>
      <c r="V48" s="6"/>
      <c r="W48" s="6"/>
      <c r="X48" s="130"/>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2" x14ac:dyDescent="0.25">
      <c r="A49" s="6"/>
      <c r="B49" s="6"/>
      <c r="C49" s="6"/>
      <c r="D49" s="6"/>
      <c r="E49" s="6"/>
      <c r="F49" s="6"/>
      <c r="G49" s="6"/>
      <c r="H49" s="6"/>
      <c r="I49" s="6"/>
      <c r="J49" s="6"/>
      <c r="K49" s="6"/>
      <c r="L49" s="6"/>
      <c r="M49" s="6"/>
      <c r="N49" s="6"/>
      <c r="O49" s="6"/>
      <c r="P49" s="6"/>
      <c r="Q49" s="6"/>
      <c r="R49" s="6"/>
      <c r="S49" s="6"/>
      <c r="T49" s="6"/>
      <c r="U49" s="6"/>
      <c r="V49" s="6"/>
      <c r="W49" s="6"/>
      <c r="X49" s="130"/>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2" x14ac:dyDescent="0.25">
      <c r="A50" s="6"/>
      <c r="B50" s="6"/>
      <c r="C50" s="6"/>
      <c r="D50" s="6"/>
      <c r="E50" s="6"/>
      <c r="F50" s="6"/>
      <c r="G50" s="6"/>
      <c r="H50" s="6"/>
      <c r="I50" s="6"/>
      <c r="J50" s="6"/>
      <c r="K50" s="6"/>
      <c r="L50" s="6"/>
      <c r="M50" s="6"/>
      <c r="N50" s="6"/>
      <c r="O50" s="6"/>
      <c r="P50" s="6"/>
      <c r="Q50" s="6"/>
      <c r="R50" s="6"/>
      <c r="S50" s="6"/>
      <c r="T50" s="6"/>
      <c r="U50" s="6"/>
      <c r="V50" s="6"/>
      <c r="W50" s="6"/>
      <c r="X50" s="130"/>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x14ac:dyDescent="0.25">
      <c r="A51" s="6"/>
      <c r="B51" s="6"/>
      <c r="C51" s="6"/>
      <c r="D51" s="6"/>
      <c r="E51" s="6"/>
      <c r="F51" s="6"/>
      <c r="G51" s="6"/>
      <c r="H51" s="6"/>
      <c r="I51" s="6"/>
      <c r="J51" s="6"/>
      <c r="K51" s="6"/>
      <c r="L51" s="6"/>
      <c r="M51" s="6"/>
      <c r="N51" s="6"/>
      <c r="O51" s="6"/>
      <c r="P51" s="6"/>
      <c r="Q51" s="6"/>
      <c r="R51" s="6"/>
      <c r="S51" s="6"/>
      <c r="T51" s="6"/>
      <c r="U51" s="6"/>
      <c r="V51" s="6"/>
      <c r="W51" s="6"/>
      <c r="X51" s="130"/>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x14ac:dyDescent="0.25">
      <c r="A52" s="6"/>
      <c r="B52" s="6"/>
      <c r="C52" s="6"/>
      <c r="D52" s="6"/>
      <c r="E52" s="6"/>
      <c r="F52" s="6"/>
      <c r="G52" s="6"/>
      <c r="H52" s="6"/>
      <c r="I52" s="6"/>
      <c r="J52" s="6"/>
      <c r="K52" s="6"/>
      <c r="L52" s="6"/>
      <c r="M52" s="6"/>
      <c r="N52" s="6"/>
      <c r="O52" s="6"/>
      <c r="P52" s="6"/>
      <c r="Q52" s="6"/>
      <c r="R52" s="6"/>
      <c r="S52" s="6"/>
      <c r="T52" s="6"/>
      <c r="U52" s="6"/>
      <c r="V52" s="6"/>
      <c r="W52" s="6"/>
      <c r="X52" s="130"/>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row r="53" spans="1:52" x14ac:dyDescent="0.25">
      <c r="A53" s="6"/>
      <c r="B53" s="6"/>
      <c r="C53" s="6"/>
      <c r="D53" s="6"/>
      <c r="E53" s="6"/>
      <c r="F53" s="6"/>
      <c r="G53" s="6"/>
      <c r="H53" s="6"/>
      <c r="I53" s="6"/>
      <c r="J53" s="6"/>
      <c r="K53" s="6"/>
      <c r="L53" s="6"/>
      <c r="M53" s="6"/>
      <c r="N53" s="6"/>
      <c r="O53" s="6"/>
      <c r="P53" s="6"/>
      <c r="Q53" s="6"/>
      <c r="R53" s="6"/>
      <c r="S53" s="6"/>
      <c r="T53" s="6"/>
      <c r="U53" s="6"/>
      <c r="V53" s="6"/>
      <c r="W53" s="6"/>
      <c r="X53" s="130"/>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row>
    <row r="54" spans="1:52" x14ac:dyDescent="0.25">
      <c r="A54" s="6"/>
      <c r="B54" s="6"/>
      <c r="C54" s="6"/>
      <c r="D54" s="6"/>
      <c r="E54" s="6"/>
      <c r="F54" s="6"/>
      <c r="G54" s="6"/>
      <c r="H54" s="6"/>
      <c r="I54" s="6"/>
      <c r="J54" s="6"/>
      <c r="K54" s="6"/>
      <c r="L54" s="6"/>
      <c r="M54" s="6"/>
      <c r="N54" s="6"/>
      <c r="O54" s="6"/>
      <c r="P54" s="6"/>
      <c r="Q54" s="6"/>
      <c r="R54" s="6"/>
      <c r="S54" s="6"/>
      <c r="T54" s="6"/>
      <c r="U54" s="6"/>
      <c r="V54" s="6"/>
      <c r="W54" s="6"/>
      <c r="X54" s="130"/>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row>
    <row r="55" spans="1:52" x14ac:dyDescent="0.25">
      <c r="A55" s="6"/>
      <c r="B55" s="6"/>
      <c r="C55" s="6"/>
      <c r="D55" s="6"/>
      <c r="E55" s="6"/>
      <c r="F55" s="6"/>
      <c r="G55" s="6"/>
      <c r="H55" s="6"/>
      <c r="I55" s="6"/>
      <c r="J55" s="6"/>
      <c r="K55" s="6"/>
      <c r="L55" s="6"/>
      <c r="M55" s="6"/>
      <c r="N55" s="6"/>
      <c r="O55" s="6"/>
      <c r="P55" s="6"/>
      <c r="Q55" s="6"/>
      <c r="R55" s="6"/>
      <c r="S55" s="6"/>
      <c r="T55" s="6"/>
      <c r="U55" s="6"/>
      <c r="V55" s="6"/>
      <c r="W55" s="6"/>
      <c r="X55" s="130"/>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row>
    <row r="56" spans="1:52" x14ac:dyDescent="0.25">
      <c r="A56" s="6"/>
      <c r="B56" s="6"/>
      <c r="C56" s="6"/>
      <c r="D56" s="6"/>
      <c r="E56" s="6"/>
      <c r="F56" s="6"/>
      <c r="G56" s="6"/>
      <c r="H56" s="6"/>
      <c r="I56" s="6"/>
      <c r="J56" s="6"/>
      <c r="K56" s="6"/>
      <c r="L56" s="6"/>
      <c r="M56" s="6"/>
      <c r="N56" s="6"/>
      <c r="O56" s="6"/>
      <c r="P56" s="6"/>
      <c r="Q56" s="6"/>
      <c r="R56" s="6"/>
      <c r="S56" s="6"/>
      <c r="T56" s="6"/>
      <c r="U56" s="6"/>
      <c r="V56" s="6"/>
      <c r="W56" s="6"/>
      <c r="X56" s="130"/>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row>
    <row r="57" spans="1:52" x14ac:dyDescent="0.25">
      <c r="A57" s="6"/>
      <c r="B57" s="6"/>
      <c r="C57" s="6"/>
      <c r="D57" s="6"/>
      <c r="E57" s="6"/>
      <c r="F57" s="6"/>
      <c r="G57" s="6"/>
      <c r="H57" s="6"/>
      <c r="I57" s="6"/>
      <c r="J57" s="6"/>
      <c r="K57" s="6"/>
      <c r="L57" s="6"/>
      <c r="M57" s="6"/>
      <c r="N57" s="6"/>
      <c r="O57" s="6"/>
      <c r="P57" s="6"/>
      <c r="Q57" s="6"/>
      <c r="R57" s="6"/>
      <c r="S57" s="6"/>
      <c r="T57" s="6"/>
      <c r="U57" s="6"/>
      <c r="V57" s="6"/>
      <c r="W57" s="6"/>
      <c r="X57" s="130"/>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row>
    <row r="58" spans="1:52" x14ac:dyDescent="0.25">
      <c r="A58" s="6"/>
      <c r="B58" s="6"/>
      <c r="C58" s="6"/>
      <c r="D58" s="6"/>
      <c r="E58" s="6"/>
      <c r="F58" s="6"/>
      <c r="G58" s="6"/>
      <c r="H58" s="6"/>
      <c r="I58" s="6"/>
      <c r="J58" s="6"/>
      <c r="K58" s="6"/>
      <c r="L58" s="6"/>
      <c r="M58" s="6"/>
      <c r="N58" s="6"/>
      <c r="O58" s="6"/>
      <c r="P58" s="6"/>
      <c r="Q58" s="6"/>
      <c r="R58" s="6"/>
      <c r="S58" s="6"/>
      <c r="T58" s="6"/>
      <c r="U58" s="6"/>
      <c r="V58" s="6"/>
      <c r="W58" s="6"/>
      <c r="X58" s="130"/>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row>
    <row r="59" spans="1:52" x14ac:dyDescent="0.25">
      <c r="A59" s="6"/>
      <c r="B59" s="6"/>
      <c r="C59" s="6"/>
      <c r="D59" s="6"/>
      <c r="E59" s="6"/>
      <c r="F59" s="6"/>
      <c r="G59" s="6"/>
      <c r="H59" s="6"/>
      <c r="I59" s="6"/>
      <c r="J59" s="6"/>
      <c r="K59" s="6"/>
      <c r="L59" s="6"/>
      <c r="M59" s="6"/>
      <c r="N59" s="6"/>
      <c r="O59" s="6"/>
      <c r="P59" s="6"/>
      <c r="Q59" s="6"/>
      <c r="R59" s="6"/>
      <c r="S59" s="6"/>
      <c r="T59" s="6"/>
      <c r="U59" s="6"/>
      <c r="V59" s="6"/>
      <c r="W59" s="6"/>
      <c r="X59" s="130"/>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row>
    <row r="60" spans="1:52" x14ac:dyDescent="0.25">
      <c r="A60" s="6"/>
      <c r="B60" s="6"/>
      <c r="C60" s="6"/>
      <c r="D60" s="6"/>
      <c r="E60" s="6"/>
      <c r="F60" s="6"/>
      <c r="G60" s="6"/>
      <c r="H60" s="6"/>
      <c r="I60" s="6"/>
      <c r="J60" s="6"/>
      <c r="K60" s="6"/>
      <c r="L60" s="6"/>
      <c r="M60" s="6"/>
      <c r="N60" s="6"/>
      <c r="O60" s="6"/>
      <c r="P60" s="6"/>
      <c r="Q60" s="6"/>
      <c r="R60" s="6"/>
      <c r="S60" s="6"/>
      <c r="T60" s="6"/>
      <c r="U60" s="6"/>
      <c r="V60" s="6"/>
      <c r="W60" s="6"/>
      <c r="X60" s="130"/>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row>
    <row r="61" spans="1:52" x14ac:dyDescent="0.25">
      <c r="A61" s="6"/>
      <c r="B61" s="6"/>
      <c r="C61" s="6"/>
      <c r="D61" s="6"/>
      <c r="E61" s="6"/>
      <c r="F61" s="6"/>
      <c r="G61" s="6"/>
      <c r="H61" s="6"/>
      <c r="I61" s="6"/>
      <c r="J61" s="6"/>
      <c r="K61" s="6"/>
      <c r="L61" s="6"/>
      <c r="M61" s="6"/>
      <c r="N61" s="6"/>
      <c r="O61" s="6"/>
      <c r="P61" s="6"/>
      <c r="Q61" s="6"/>
      <c r="R61" s="6"/>
      <c r="S61" s="6"/>
      <c r="T61" s="6"/>
      <c r="U61" s="6"/>
      <c r="V61" s="6"/>
      <c r="W61" s="6"/>
      <c r="X61" s="130"/>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row>
    <row r="62" spans="1:52" x14ac:dyDescent="0.25">
      <c r="A62" s="6"/>
      <c r="B62" s="6"/>
      <c r="C62" s="6"/>
      <c r="D62" s="6"/>
      <c r="E62" s="6"/>
      <c r="F62" s="6"/>
      <c r="G62" s="6"/>
      <c r="H62" s="6"/>
      <c r="I62" s="6"/>
      <c r="J62" s="6"/>
      <c r="K62" s="6"/>
      <c r="L62" s="6"/>
      <c r="M62" s="6"/>
      <c r="N62" s="6"/>
      <c r="O62" s="6"/>
      <c r="P62" s="6"/>
      <c r="Q62" s="6"/>
      <c r="R62" s="6"/>
      <c r="S62" s="6"/>
      <c r="T62" s="6"/>
      <c r="U62" s="6"/>
      <c r="V62" s="6"/>
      <c r="W62" s="6"/>
      <c r="X62" s="130"/>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row>
    <row r="63" spans="1:52" x14ac:dyDescent="0.25">
      <c r="A63" s="6"/>
      <c r="B63" s="6"/>
      <c r="C63" s="6"/>
      <c r="D63" s="6"/>
      <c r="E63" s="6"/>
      <c r="F63" s="6"/>
      <c r="G63" s="6"/>
      <c r="H63" s="6"/>
      <c r="I63" s="6"/>
      <c r="J63" s="6"/>
      <c r="K63" s="6"/>
      <c r="L63" s="6"/>
      <c r="M63" s="6"/>
      <c r="N63" s="6"/>
      <c r="O63" s="6"/>
      <c r="P63" s="6"/>
      <c r="Q63" s="6"/>
      <c r="R63" s="6"/>
      <c r="S63" s="6"/>
      <c r="T63" s="6"/>
      <c r="U63" s="6"/>
      <c r="V63" s="6"/>
      <c r="W63" s="6"/>
      <c r="X63" s="130"/>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row>
    <row r="64" spans="1:52" x14ac:dyDescent="0.25">
      <c r="A64" s="6"/>
      <c r="B64" s="6"/>
      <c r="C64" s="6"/>
      <c r="D64" s="6"/>
      <c r="E64" s="6"/>
      <c r="F64" s="6"/>
      <c r="G64" s="6"/>
      <c r="H64" s="6"/>
      <c r="I64" s="6"/>
      <c r="J64" s="6"/>
      <c r="K64" s="6"/>
      <c r="L64" s="6"/>
      <c r="M64" s="6"/>
      <c r="N64" s="6"/>
      <c r="O64" s="6"/>
      <c r="P64" s="6"/>
      <c r="Q64" s="6"/>
      <c r="R64" s="6"/>
      <c r="S64" s="6"/>
      <c r="T64" s="6"/>
      <c r="U64" s="6"/>
      <c r="V64" s="6"/>
      <c r="W64" s="6"/>
      <c r="X64" s="130"/>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row>
    <row r="65" spans="1:52" x14ac:dyDescent="0.25">
      <c r="A65" s="6"/>
      <c r="B65" s="6"/>
      <c r="C65" s="6"/>
      <c r="D65" s="6"/>
      <c r="E65" s="6"/>
      <c r="F65" s="6"/>
      <c r="G65" s="6"/>
      <c r="H65" s="6"/>
      <c r="I65" s="6"/>
      <c r="J65" s="6"/>
      <c r="K65" s="6"/>
      <c r="L65" s="6"/>
      <c r="M65" s="6"/>
      <c r="N65" s="6"/>
      <c r="O65" s="6"/>
      <c r="P65" s="6"/>
      <c r="Q65" s="6"/>
      <c r="R65" s="6"/>
      <c r="S65" s="6"/>
      <c r="T65" s="6"/>
      <c r="U65" s="6"/>
      <c r="V65" s="6"/>
      <c r="W65" s="6"/>
      <c r="X65" s="130"/>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row>
    <row r="66" spans="1:52" x14ac:dyDescent="0.25">
      <c r="A66" s="6"/>
      <c r="B66" s="6"/>
      <c r="C66" s="6"/>
      <c r="D66" s="6"/>
      <c r="E66" s="6"/>
      <c r="F66" s="6"/>
      <c r="G66" s="6"/>
      <c r="H66" s="6"/>
      <c r="I66" s="6"/>
      <c r="J66" s="6"/>
      <c r="K66" s="6"/>
      <c r="L66" s="6"/>
      <c r="M66" s="6"/>
      <c r="N66" s="6"/>
      <c r="O66" s="6"/>
      <c r="P66" s="6"/>
      <c r="Q66" s="6"/>
      <c r="R66" s="6"/>
      <c r="S66" s="6"/>
      <c r="T66" s="6"/>
      <c r="U66" s="6"/>
      <c r="V66" s="6"/>
      <c r="W66" s="6"/>
      <c r="X66" s="130"/>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row>
    <row r="67" spans="1:52" x14ac:dyDescent="0.25">
      <c r="A67" s="6"/>
      <c r="B67" s="6"/>
      <c r="C67" s="6"/>
      <c r="D67" s="6"/>
      <c r="E67" s="6"/>
      <c r="F67" s="6"/>
      <c r="G67" s="6"/>
      <c r="H67" s="6"/>
      <c r="I67" s="6"/>
      <c r="J67" s="6"/>
      <c r="K67" s="6"/>
      <c r="L67" s="6"/>
      <c r="M67" s="6"/>
      <c r="N67" s="6"/>
      <c r="O67" s="6"/>
      <c r="P67" s="6"/>
      <c r="Q67" s="6"/>
      <c r="R67" s="6"/>
      <c r="S67" s="6"/>
      <c r="T67" s="6"/>
      <c r="U67" s="6"/>
      <c r="V67" s="6"/>
      <c r="W67" s="6"/>
      <c r="X67" s="130"/>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row>
    <row r="68" spans="1:52" x14ac:dyDescent="0.25">
      <c r="A68" s="6"/>
      <c r="B68" s="6"/>
      <c r="C68" s="6"/>
      <c r="D68" s="6"/>
      <c r="E68" s="6"/>
      <c r="F68" s="6"/>
      <c r="G68" s="6"/>
      <c r="H68" s="6"/>
      <c r="I68" s="6"/>
      <c r="J68" s="6"/>
      <c r="K68" s="6"/>
      <c r="L68" s="6"/>
      <c r="M68" s="6"/>
      <c r="N68" s="6"/>
      <c r="O68" s="6"/>
      <c r="P68" s="6"/>
      <c r="Q68" s="6"/>
      <c r="R68" s="6"/>
      <c r="S68" s="6"/>
      <c r="T68" s="6"/>
      <c r="U68" s="6"/>
      <c r="V68" s="6"/>
      <c r="W68" s="6"/>
      <c r="X68" s="130"/>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row>
    <row r="69" spans="1:52" x14ac:dyDescent="0.25">
      <c r="A69" s="6"/>
      <c r="B69" s="6"/>
      <c r="C69" s="6"/>
      <c r="D69" s="6"/>
      <c r="E69" s="6"/>
      <c r="F69" s="6"/>
      <c r="G69" s="6"/>
      <c r="H69" s="6"/>
      <c r="I69" s="6"/>
      <c r="J69" s="6"/>
      <c r="K69" s="6"/>
      <c r="L69" s="6"/>
      <c r="M69" s="6"/>
      <c r="N69" s="6"/>
      <c r="O69" s="6"/>
      <c r="P69" s="6"/>
      <c r="Q69" s="6"/>
      <c r="R69" s="6"/>
      <c r="S69" s="6"/>
      <c r="T69" s="6"/>
      <c r="U69" s="6"/>
      <c r="V69" s="6"/>
      <c r="W69" s="6"/>
      <c r="X69" s="130"/>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row>
    <row r="70" spans="1:52" x14ac:dyDescent="0.25">
      <c r="A70" s="6"/>
      <c r="B70" s="6"/>
      <c r="C70" s="6"/>
      <c r="D70" s="6"/>
      <c r="E70" s="6"/>
      <c r="F70" s="6"/>
      <c r="G70" s="6"/>
      <c r="H70" s="6"/>
      <c r="I70" s="6"/>
      <c r="J70" s="6"/>
      <c r="K70" s="6"/>
      <c r="L70" s="6"/>
      <c r="M70" s="6"/>
      <c r="N70" s="6"/>
      <c r="O70" s="6"/>
      <c r="P70" s="6"/>
      <c r="Q70" s="6"/>
      <c r="R70" s="6"/>
      <c r="S70" s="6"/>
      <c r="T70" s="6"/>
      <c r="U70" s="6"/>
      <c r="V70" s="6"/>
      <c r="W70" s="6"/>
      <c r="X70" s="130"/>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row>
    <row r="71" spans="1:52" x14ac:dyDescent="0.25">
      <c r="A71" s="6"/>
      <c r="B71" s="6"/>
      <c r="C71" s="6"/>
      <c r="D71" s="6"/>
      <c r="E71" s="6"/>
      <c r="F71" s="6"/>
      <c r="G71" s="6"/>
      <c r="H71" s="6"/>
      <c r="I71" s="6"/>
      <c r="J71" s="6"/>
      <c r="K71" s="6"/>
      <c r="L71" s="6"/>
      <c r="M71" s="6"/>
      <c r="N71" s="6"/>
      <c r="O71" s="6"/>
      <c r="P71" s="6"/>
      <c r="Q71" s="6"/>
      <c r="R71" s="6"/>
      <c r="S71" s="6"/>
      <c r="T71" s="6"/>
      <c r="U71" s="6"/>
      <c r="V71" s="6"/>
      <c r="W71" s="6"/>
      <c r="X71" s="130"/>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row>
    <row r="72" spans="1:52" x14ac:dyDescent="0.25">
      <c r="A72" s="6"/>
      <c r="B72" s="6"/>
      <c r="C72" s="6"/>
      <c r="D72" s="6"/>
      <c r="E72" s="6"/>
      <c r="F72" s="6"/>
      <c r="G72" s="6"/>
      <c r="H72" s="6"/>
      <c r="I72" s="6"/>
      <c r="J72" s="6"/>
      <c r="K72" s="6"/>
      <c r="L72" s="6"/>
      <c r="M72" s="6"/>
      <c r="N72" s="6"/>
      <c r="O72" s="6"/>
      <c r="P72" s="6"/>
      <c r="Q72" s="6"/>
      <c r="R72" s="6"/>
      <c r="S72" s="6"/>
      <c r="T72" s="6"/>
      <c r="U72" s="6"/>
      <c r="V72" s="6"/>
      <c r="W72" s="6"/>
      <c r="X72" s="130"/>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row>
    <row r="73" spans="1:52" x14ac:dyDescent="0.25">
      <c r="A73" s="6"/>
      <c r="B73" s="6"/>
      <c r="C73" s="6"/>
      <c r="D73" s="6"/>
      <c r="E73" s="6"/>
      <c r="F73" s="6"/>
      <c r="G73" s="6"/>
      <c r="H73" s="6"/>
      <c r="I73" s="6"/>
      <c r="J73" s="6"/>
      <c r="K73" s="6"/>
      <c r="L73" s="6"/>
      <c r="M73" s="6"/>
      <c r="N73" s="6"/>
      <c r="O73" s="6"/>
      <c r="P73" s="6"/>
      <c r="Q73" s="6"/>
      <c r="R73" s="6"/>
      <c r="S73" s="6"/>
      <c r="T73" s="6"/>
      <c r="U73" s="6"/>
      <c r="V73" s="6"/>
      <c r="W73" s="6"/>
      <c r="X73" s="130"/>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row>
    <row r="74" spans="1:52" x14ac:dyDescent="0.25">
      <c r="A74" s="6"/>
      <c r="B74" s="6"/>
      <c r="C74" s="6"/>
      <c r="D74" s="6"/>
      <c r="E74" s="6"/>
      <c r="F74" s="6"/>
      <c r="G74" s="6"/>
      <c r="H74" s="6"/>
      <c r="I74" s="6"/>
      <c r="J74" s="6"/>
      <c r="K74" s="6"/>
      <c r="L74" s="6"/>
      <c r="M74" s="6"/>
      <c r="N74" s="6"/>
      <c r="O74" s="6"/>
      <c r="P74" s="6"/>
      <c r="Q74" s="6"/>
      <c r="R74" s="6"/>
      <c r="S74" s="6"/>
      <c r="T74" s="6"/>
      <c r="U74" s="6"/>
      <c r="V74" s="6"/>
      <c r="W74" s="6"/>
      <c r="X74" s="130"/>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row>
    <row r="75" spans="1:52" x14ac:dyDescent="0.25">
      <c r="A75" s="6"/>
      <c r="B75" s="6"/>
      <c r="C75" s="6"/>
      <c r="D75" s="6"/>
      <c r="E75" s="6"/>
      <c r="F75" s="6"/>
      <c r="G75" s="6"/>
      <c r="H75" s="6"/>
      <c r="I75" s="6"/>
      <c r="J75" s="6"/>
      <c r="K75" s="6"/>
      <c r="L75" s="6"/>
      <c r="M75" s="6"/>
      <c r="N75" s="6"/>
      <c r="O75" s="6"/>
      <c r="P75" s="6"/>
      <c r="Q75" s="6"/>
      <c r="R75" s="6"/>
      <c r="S75" s="6"/>
      <c r="T75" s="6"/>
      <c r="U75" s="6"/>
      <c r="V75" s="6"/>
      <c r="W75" s="6"/>
      <c r="X75" s="130"/>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row>
    <row r="76" spans="1:52" x14ac:dyDescent="0.25">
      <c r="A76" s="6"/>
      <c r="B76" s="6"/>
      <c r="C76" s="6"/>
      <c r="D76" s="6"/>
      <c r="E76" s="6"/>
      <c r="F76" s="6"/>
      <c r="G76" s="6"/>
      <c r="H76" s="6"/>
      <c r="I76" s="6"/>
      <c r="J76" s="6"/>
      <c r="K76" s="6"/>
      <c r="L76" s="6"/>
      <c r="M76" s="6"/>
      <c r="N76" s="6"/>
      <c r="O76" s="6"/>
      <c r="P76" s="6"/>
      <c r="Q76" s="6"/>
      <c r="R76" s="6"/>
      <c r="S76" s="6"/>
      <c r="T76" s="6"/>
      <c r="U76" s="6"/>
      <c r="V76" s="6"/>
      <c r="W76" s="6"/>
      <c r="X76" s="130"/>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row>
    <row r="77" spans="1:52" x14ac:dyDescent="0.25">
      <c r="A77" s="6"/>
      <c r="B77" s="6"/>
      <c r="C77" s="6"/>
      <c r="D77" s="6"/>
      <c r="E77" s="6"/>
      <c r="F77" s="6"/>
      <c r="G77" s="6"/>
      <c r="H77" s="6"/>
      <c r="I77" s="6"/>
      <c r="J77" s="6"/>
      <c r="K77" s="6"/>
      <c r="L77" s="6"/>
      <c r="M77" s="6"/>
      <c r="N77" s="6"/>
      <c r="O77" s="6"/>
      <c r="P77" s="6"/>
      <c r="Q77" s="6"/>
      <c r="R77" s="6"/>
      <c r="S77" s="6"/>
      <c r="T77" s="6"/>
      <c r="U77" s="6"/>
      <c r="V77" s="6"/>
      <c r="W77" s="6"/>
      <c r="X77" s="130"/>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x14ac:dyDescent="0.25">
      <c r="A78" s="6"/>
      <c r="B78" s="6"/>
      <c r="C78" s="6"/>
      <c r="D78" s="6"/>
      <c r="E78" s="6"/>
      <c r="F78" s="6"/>
      <c r="G78" s="6"/>
      <c r="H78" s="6"/>
      <c r="I78" s="6"/>
      <c r="J78" s="6"/>
      <c r="K78" s="6"/>
      <c r="L78" s="6"/>
      <c r="M78" s="6"/>
      <c r="N78" s="6"/>
      <c r="O78" s="6"/>
      <c r="P78" s="6"/>
      <c r="Q78" s="6"/>
      <c r="R78" s="6"/>
      <c r="S78" s="6"/>
      <c r="T78" s="6"/>
      <c r="U78" s="6"/>
      <c r="V78" s="6"/>
      <c r="W78" s="6"/>
      <c r="X78" s="130"/>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row>
    <row r="79" spans="1:52" x14ac:dyDescent="0.25">
      <c r="A79" s="6"/>
      <c r="B79" s="6"/>
      <c r="C79" s="6"/>
      <c r="D79" s="6"/>
      <c r="E79" s="6"/>
      <c r="F79" s="6"/>
      <c r="G79" s="6"/>
      <c r="H79" s="6"/>
      <c r="I79" s="6"/>
      <c r="J79" s="6"/>
      <c r="K79" s="6"/>
      <c r="L79" s="6"/>
      <c r="M79" s="6"/>
      <c r="N79" s="6"/>
      <c r="O79" s="6"/>
      <c r="P79" s="6"/>
      <c r="Q79" s="6"/>
      <c r="R79" s="6"/>
      <c r="S79" s="6"/>
      <c r="T79" s="6"/>
      <c r="U79" s="6"/>
      <c r="V79" s="6"/>
      <c r="W79" s="6"/>
      <c r="X79" s="130"/>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row>
    <row r="80" spans="1:52" x14ac:dyDescent="0.25">
      <c r="A80" s="6"/>
      <c r="B80" s="6"/>
      <c r="C80" s="6"/>
      <c r="D80" s="6"/>
      <c r="E80" s="6"/>
      <c r="F80" s="6"/>
      <c r="G80" s="6"/>
      <c r="H80" s="6"/>
      <c r="I80" s="6"/>
      <c r="J80" s="6"/>
      <c r="K80" s="6"/>
      <c r="L80" s="6"/>
      <c r="M80" s="6"/>
      <c r="N80" s="6"/>
      <c r="O80" s="6"/>
      <c r="P80" s="6"/>
      <c r="Q80" s="6"/>
      <c r="R80" s="6"/>
      <c r="S80" s="6"/>
      <c r="T80" s="6"/>
      <c r="U80" s="6"/>
      <c r="V80" s="6"/>
      <c r="W80" s="6"/>
      <c r="X80" s="130"/>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row>
    <row r="81" spans="1:52" x14ac:dyDescent="0.25">
      <c r="A81" s="6"/>
      <c r="B81" s="6"/>
      <c r="C81" s="6"/>
      <c r="D81" s="6"/>
      <c r="E81" s="6"/>
      <c r="F81" s="6"/>
      <c r="G81" s="6"/>
      <c r="H81" s="6"/>
      <c r="I81" s="6"/>
      <c r="J81" s="6"/>
      <c r="K81" s="6"/>
      <c r="L81" s="6"/>
      <c r="M81" s="6"/>
      <c r="N81" s="6"/>
      <c r="O81" s="6"/>
      <c r="P81" s="6"/>
      <c r="Q81" s="6"/>
      <c r="R81" s="6"/>
      <c r="S81" s="6"/>
      <c r="T81" s="6"/>
      <c r="U81" s="6"/>
      <c r="V81" s="6"/>
      <c r="W81" s="6"/>
      <c r="X81" s="130"/>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row>
  </sheetData>
  <mergeCells count="9">
    <mergeCell ref="L7:P7"/>
    <mergeCell ref="Q7:V7"/>
    <mergeCell ref="W7:Z7"/>
    <mergeCell ref="B3:D3"/>
    <mergeCell ref="C4:D4"/>
    <mergeCell ref="C5:D5"/>
    <mergeCell ref="B7:E7"/>
    <mergeCell ref="F7:H7"/>
    <mergeCell ref="I7:K7"/>
  </mergeCells>
  <hyperlinks>
    <hyperlink ref="B1" location="Contents!A1" display="Back to Contents" xr:uid="{BE30185E-373F-470F-8F03-1F3099B08DB0}"/>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14793-CEF9-4CD1-88A3-8DF431FC390F}">
  <dimension ref="A1:Z103"/>
  <sheetViews>
    <sheetView topLeftCell="A9" workbookViewId="0"/>
  </sheetViews>
  <sheetFormatPr defaultColWidth="9.5546875" defaultRowHeight="13.8" x14ac:dyDescent="0.25"/>
  <cols>
    <col min="1" max="1" width="9" style="7" customWidth="1"/>
    <col min="2" max="3" width="21.5546875" style="7" customWidth="1"/>
    <col min="4" max="4" width="33" style="7" customWidth="1"/>
    <col min="5" max="6" width="21.5546875" style="7" customWidth="1"/>
    <col min="7" max="7" width="9.5546875" style="7" customWidth="1"/>
    <col min="8" max="8" width="72.6640625" style="7" customWidth="1"/>
    <col min="9" max="9" width="9.5546875" style="7" customWidth="1"/>
    <col min="10" max="16384" width="9.5546875" style="7"/>
  </cols>
  <sheetData>
    <row r="1" spans="1:26" x14ac:dyDescent="0.25">
      <c r="A1" s="6"/>
      <c r="B1" s="6"/>
      <c r="C1" s="6"/>
      <c r="D1" s="6"/>
      <c r="E1" s="6"/>
      <c r="F1" s="6"/>
      <c r="G1" s="6"/>
      <c r="H1" s="6"/>
      <c r="I1" s="6"/>
      <c r="J1" s="6"/>
      <c r="K1" s="6"/>
      <c r="L1" s="6"/>
      <c r="M1" s="6"/>
      <c r="N1" s="6"/>
      <c r="O1" s="6"/>
      <c r="P1" s="6"/>
      <c r="Q1" s="6"/>
      <c r="R1" s="6"/>
      <c r="S1" s="6"/>
      <c r="T1" s="6"/>
      <c r="U1" s="6"/>
      <c r="V1" s="6"/>
      <c r="W1" s="6"/>
      <c r="X1" s="6"/>
      <c r="Y1" s="6"/>
      <c r="Z1" s="6"/>
    </row>
    <row r="2" spans="1:26" ht="14.4" thickBot="1" x14ac:dyDescent="0.3">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x14ac:dyDescent="0.3">
      <c r="A3" s="6"/>
      <c r="B3" s="305" t="s">
        <v>14</v>
      </c>
      <c r="C3" s="305"/>
      <c r="D3" s="305"/>
      <c r="E3" s="6"/>
      <c r="F3" s="6"/>
      <c r="G3" s="6"/>
      <c r="H3" s="306"/>
      <c r="I3" s="8"/>
      <c r="J3" s="8"/>
      <c r="K3" s="8"/>
      <c r="L3" s="8"/>
      <c r="M3" s="8"/>
      <c r="N3" s="8"/>
      <c r="O3" s="8"/>
      <c r="P3" s="8"/>
      <c r="Q3" s="8"/>
      <c r="R3" s="8"/>
      <c r="S3" s="8"/>
      <c r="T3" s="8"/>
      <c r="U3" s="8"/>
      <c r="V3" s="8"/>
      <c r="W3" s="6"/>
      <c r="X3" s="6"/>
      <c r="Y3" s="6"/>
      <c r="Z3" s="6"/>
    </row>
    <row r="4" spans="1:26" ht="14.25" customHeight="1" x14ac:dyDescent="0.25">
      <c r="A4" s="6"/>
      <c r="B4" s="9" t="s">
        <v>15</v>
      </c>
      <c r="C4" s="307" t="s">
        <v>16</v>
      </c>
      <c r="D4" s="307"/>
      <c r="E4" s="6"/>
      <c r="F4" s="6"/>
      <c r="G4" s="6"/>
      <c r="H4" s="306"/>
      <c r="I4" s="6"/>
      <c r="J4" s="6"/>
      <c r="K4" s="6"/>
      <c r="L4" s="6"/>
      <c r="M4" s="6"/>
      <c r="N4" s="6"/>
      <c r="O4" s="6"/>
      <c r="P4" s="6"/>
      <c r="Q4" s="6"/>
      <c r="R4" s="6"/>
      <c r="S4" s="6"/>
      <c r="T4" s="6"/>
      <c r="U4" s="6"/>
      <c r="V4" s="6"/>
      <c r="W4" s="6"/>
      <c r="X4" s="6"/>
      <c r="Y4" s="6"/>
      <c r="Z4" s="6"/>
    </row>
    <row r="5" spans="1:26" ht="14.25" customHeight="1" thickBot="1" x14ac:dyDescent="0.35">
      <c r="A5" s="6"/>
      <c r="B5" s="10" t="s">
        <v>17</v>
      </c>
      <c r="C5" s="308"/>
      <c r="D5" s="308"/>
      <c r="E5" s="6"/>
      <c r="F5" s="6"/>
      <c r="G5" s="6"/>
      <c r="H5" s="306"/>
      <c r="I5" s="6"/>
      <c r="J5" s="6"/>
      <c r="K5" s="6"/>
      <c r="L5" s="6"/>
      <c r="M5" s="6"/>
      <c r="N5" s="6"/>
      <c r="O5" s="6"/>
      <c r="P5" s="6"/>
      <c r="Q5" s="6"/>
      <c r="R5" s="6"/>
      <c r="S5" s="6"/>
      <c r="T5" s="6"/>
      <c r="U5" s="6"/>
      <c r="V5" s="6"/>
      <c r="W5" s="6"/>
      <c r="X5" s="6"/>
      <c r="Y5" s="6"/>
      <c r="Z5" s="6"/>
    </row>
    <row r="6" spans="1:26" ht="14.25" customHeight="1" x14ac:dyDescent="0.25">
      <c r="A6" s="6"/>
      <c r="B6" s="6"/>
      <c r="C6" s="6"/>
      <c r="D6" s="6"/>
      <c r="E6" s="6"/>
      <c r="F6" s="6"/>
      <c r="G6" s="6"/>
      <c r="H6" s="306"/>
      <c r="I6" s="6"/>
      <c r="J6" s="6"/>
      <c r="K6" s="6"/>
      <c r="L6" s="6"/>
      <c r="M6" s="6"/>
      <c r="N6" s="6"/>
      <c r="O6" s="6"/>
      <c r="P6" s="6"/>
      <c r="Q6" s="6"/>
      <c r="R6" s="6"/>
      <c r="S6" s="6"/>
      <c r="T6" s="6"/>
      <c r="U6" s="6"/>
      <c r="V6" s="6"/>
      <c r="W6" s="6"/>
      <c r="X6" s="6"/>
      <c r="Y6" s="6"/>
      <c r="Z6" s="6"/>
    </row>
    <row r="7" spans="1:26" ht="14.25" customHeight="1" x14ac:dyDescent="0.25">
      <c r="A7" s="6"/>
      <c r="B7" s="6"/>
      <c r="C7" s="6"/>
      <c r="D7" s="6"/>
      <c r="E7" s="6"/>
      <c r="F7" s="6"/>
      <c r="G7" s="6"/>
      <c r="H7" s="306"/>
      <c r="I7" s="6"/>
      <c r="J7" s="6"/>
      <c r="K7" s="6"/>
      <c r="L7" s="6"/>
      <c r="M7" s="6"/>
      <c r="N7" s="6"/>
      <c r="O7" s="6"/>
      <c r="P7" s="6"/>
      <c r="Q7" s="6"/>
      <c r="R7" s="6"/>
      <c r="S7" s="6"/>
      <c r="T7" s="6"/>
      <c r="U7" s="6"/>
      <c r="V7" s="6"/>
      <c r="W7" s="6"/>
      <c r="X7" s="6"/>
      <c r="Y7" s="6"/>
      <c r="Z7" s="6"/>
    </row>
    <row r="8" spans="1:26" ht="14.25" customHeight="1" x14ac:dyDescent="0.25">
      <c r="A8" s="6"/>
      <c r="B8" s="11" t="s">
        <v>18</v>
      </c>
      <c r="C8" s="6"/>
      <c r="D8" s="6"/>
      <c r="E8" s="6"/>
      <c r="F8" s="6"/>
      <c r="G8" s="6"/>
      <c r="H8" s="6"/>
      <c r="I8" s="6"/>
      <c r="J8" s="6"/>
      <c r="K8" s="6"/>
      <c r="L8" s="6"/>
      <c r="M8" s="6"/>
      <c r="N8" s="6"/>
      <c r="O8" s="6"/>
      <c r="P8" s="6"/>
      <c r="Q8" s="6"/>
      <c r="R8" s="6"/>
      <c r="S8" s="6"/>
      <c r="T8" s="6"/>
      <c r="U8" s="6"/>
      <c r="V8" s="6"/>
      <c r="W8" s="6"/>
      <c r="X8" s="6"/>
      <c r="Y8" s="6"/>
      <c r="Z8" s="6"/>
    </row>
    <row r="9" spans="1:26" ht="14.25" customHeight="1" x14ac:dyDescent="0.2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25">
      <c r="A10" s="6"/>
      <c r="B10" s="6" t="s">
        <v>19</v>
      </c>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thickBot="1" x14ac:dyDescent="0.3">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48" customHeight="1" thickBot="1" x14ac:dyDescent="0.3">
      <c r="A12" s="6"/>
      <c r="B12" s="12" t="s">
        <v>20</v>
      </c>
      <c r="C12" s="12" t="s">
        <v>21</v>
      </c>
      <c r="D12" s="12" t="s">
        <v>22</v>
      </c>
      <c r="E12" s="13" t="s">
        <v>23</v>
      </c>
      <c r="F12" s="6"/>
      <c r="G12" s="6"/>
      <c r="H12" s="6"/>
      <c r="I12" s="6"/>
      <c r="J12" s="6"/>
      <c r="K12" s="6"/>
      <c r="L12" s="6"/>
      <c r="M12" s="6"/>
      <c r="N12" s="6"/>
      <c r="O12" s="6"/>
      <c r="P12" s="6"/>
      <c r="Q12" s="6"/>
      <c r="R12" s="6"/>
      <c r="S12" s="6"/>
      <c r="T12" s="6"/>
      <c r="U12" s="6"/>
      <c r="V12" s="6"/>
      <c r="W12" s="6"/>
      <c r="X12" s="6"/>
      <c r="Y12" s="6"/>
      <c r="Z12" s="6"/>
    </row>
    <row r="13" spans="1:26" ht="42.9" customHeight="1" thickBot="1" x14ac:dyDescent="0.3">
      <c r="A13" s="6"/>
      <c r="B13" s="14" t="s">
        <v>24</v>
      </c>
      <c r="C13" s="14" t="s">
        <v>25</v>
      </c>
      <c r="D13" s="14" t="s">
        <v>26</v>
      </c>
      <c r="E13" s="15" t="s">
        <v>27</v>
      </c>
      <c r="F13" s="6"/>
      <c r="G13" s="6"/>
      <c r="H13" s="6"/>
      <c r="I13" s="6"/>
      <c r="J13" s="6"/>
      <c r="K13" s="6"/>
      <c r="L13" s="6"/>
      <c r="M13" s="6"/>
      <c r="N13" s="6"/>
      <c r="O13" s="6"/>
      <c r="P13" s="6"/>
      <c r="Q13" s="6"/>
      <c r="R13" s="6"/>
      <c r="S13" s="6"/>
      <c r="T13" s="6"/>
      <c r="U13" s="6"/>
      <c r="V13" s="6"/>
      <c r="W13" s="6"/>
      <c r="X13" s="6"/>
      <c r="Y13" s="6"/>
      <c r="Z13" s="6"/>
    </row>
    <row r="14" spans="1:26" ht="14.25" customHeight="1" thickBot="1" x14ac:dyDescent="0.3">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thickBot="1" x14ac:dyDescent="0.3">
      <c r="A15" s="6"/>
      <c r="B15" s="6" t="s">
        <v>28</v>
      </c>
      <c r="C15" s="6"/>
      <c r="D15" s="16" t="s">
        <v>29</v>
      </c>
      <c r="E15" s="17"/>
      <c r="F15" s="17"/>
      <c r="G15" s="6"/>
      <c r="H15" s="6"/>
      <c r="I15" s="6"/>
      <c r="J15" s="6"/>
      <c r="K15" s="6"/>
      <c r="L15" s="17"/>
      <c r="M15" s="17"/>
      <c r="N15" s="6"/>
      <c r="O15" s="6"/>
      <c r="P15" s="6"/>
      <c r="Q15" s="6"/>
      <c r="R15" s="6"/>
      <c r="S15" s="6"/>
      <c r="T15" s="6"/>
      <c r="U15" s="6"/>
      <c r="V15" s="6"/>
      <c r="W15" s="6"/>
      <c r="X15" s="6"/>
      <c r="Y15" s="6"/>
      <c r="Z15" s="6"/>
    </row>
    <row r="16" spans="1:26" ht="14.25" customHeight="1" thickBot="1" x14ac:dyDescent="0.3">
      <c r="A16" s="6"/>
      <c r="B16" s="6"/>
      <c r="C16" s="6"/>
      <c r="D16" s="6"/>
      <c r="E16" s="6"/>
      <c r="F16" s="17"/>
      <c r="G16" s="6"/>
      <c r="H16" s="6"/>
      <c r="I16" s="6"/>
      <c r="J16" s="6"/>
      <c r="K16" s="6"/>
      <c r="L16" s="17"/>
      <c r="M16" s="17"/>
      <c r="N16" s="6"/>
      <c r="O16" s="6"/>
      <c r="P16" s="6"/>
      <c r="Q16" s="6"/>
      <c r="R16" s="6"/>
      <c r="S16" s="6"/>
      <c r="T16" s="6"/>
      <c r="U16" s="6"/>
      <c r="V16" s="6"/>
      <c r="W16" s="6"/>
      <c r="X16" s="6"/>
      <c r="Y16" s="6"/>
      <c r="Z16" s="6"/>
    </row>
    <row r="17" spans="1:26" ht="14.25" customHeight="1" thickBot="1" x14ac:dyDescent="0.3">
      <c r="A17" s="6"/>
      <c r="B17" s="6" t="s">
        <v>30</v>
      </c>
      <c r="C17" s="6"/>
      <c r="D17" s="16" t="s">
        <v>31</v>
      </c>
      <c r="E17" s="17"/>
      <c r="F17" s="17"/>
      <c r="G17" s="6"/>
      <c r="H17" s="6"/>
      <c r="I17" s="6"/>
      <c r="J17" s="6"/>
      <c r="K17" s="6"/>
      <c r="L17" s="17"/>
      <c r="M17" s="17"/>
      <c r="N17" s="6"/>
      <c r="O17" s="6"/>
      <c r="P17" s="6"/>
      <c r="Q17" s="6"/>
      <c r="R17" s="6"/>
      <c r="S17" s="6"/>
      <c r="T17" s="6"/>
      <c r="U17" s="6"/>
      <c r="V17" s="6"/>
      <c r="W17" s="6"/>
      <c r="X17" s="6"/>
      <c r="Y17" s="6"/>
      <c r="Z17" s="6"/>
    </row>
    <row r="18" spans="1:26" ht="14.25" customHeight="1" x14ac:dyDescent="0.25">
      <c r="A18" s="6"/>
      <c r="B18" s="6"/>
      <c r="C18" s="6"/>
      <c r="D18" s="18"/>
      <c r="E18" s="17"/>
      <c r="F18" s="17"/>
      <c r="G18" s="6"/>
      <c r="H18" s="6"/>
      <c r="I18" s="6"/>
      <c r="J18" s="6"/>
      <c r="K18" s="6"/>
      <c r="L18" s="17"/>
      <c r="M18" s="17"/>
      <c r="N18" s="6"/>
      <c r="O18" s="6"/>
      <c r="P18" s="6"/>
      <c r="Q18" s="6"/>
      <c r="R18" s="6"/>
      <c r="S18" s="6"/>
      <c r="T18" s="6"/>
      <c r="U18" s="6"/>
      <c r="V18" s="6"/>
      <c r="W18" s="6"/>
      <c r="X18" s="6"/>
      <c r="Y18" s="6"/>
      <c r="Z18" s="6"/>
    </row>
    <row r="19" spans="1:26" ht="14.25" customHeight="1" x14ac:dyDescent="0.25">
      <c r="A19" s="6"/>
      <c r="B19" s="19" t="s">
        <v>32</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5">
      <c r="A20" s="6"/>
      <c r="B20" s="20" t="s">
        <v>33</v>
      </c>
      <c r="C20" s="19"/>
      <c r="D20" s="19"/>
      <c r="E20" s="19"/>
      <c r="F20" s="19"/>
      <c r="G20" s="19"/>
      <c r="H20" s="19"/>
      <c r="I20" s="19"/>
      <c r="J20" s="6"/>
      <c r="K20" s="6"/>
      <c r="L20" s="6"/>
      <c r="M20" s="6"/>
      <c r="N20" s="6"/>
      <c r="O20" s="6"/>
      <c r="P20" s="6"/>
      <c r="Q20" s="6"/>
      <c r="R20" s="6"/>
      <c r="S20" s="6"/>
      <c r="T20" s="6"/>
      <c r="U20" s="6"/>
      <c r="V20" s="6"/>
      <c r="W20" s="6"/>
      <c r="X20" s="6"/>
      <c r="Y20" s="6"/>
      <c r="Z20" s="6"/>
    </row>
    <row r="21" spans="1:26" ht="14.1" customHeight="1" x14ac:dyDescent="0.3">
      <c r="A21" s="6"/>
      <c r="B21" s="6"/>
      <c r="C21" s="6"/>
      <c r="D21" s="6"/>
      <c r="E21" s="6"/>
      <c r="F21" s="6"/>
      <c r="G21" s="6"/>
      <c r="H21" s="6"/>
      <c r="I21" s="6"/>
      <c r="J21" s="21"/>
      <c r="K21" s="6"/>
      <c r="L21" s="6"/>
      <c r="M21" s="6"/>
      <c r="N21" s="6"/>
      <c r="O21" s="6"/>
      <c r="P21" s="6"/>
      <c r="Q21" s="6"/>
      <c r="R21" s="6"/>
      <c r="S21" s="6"/>
      <c r="T21" s="6"/>
      <c r="U21" s="6"/>
      <c r="V21" s="6"/>
      <c r="W21" s="6"/>
      <c r="X21" s="6"/>
      <c r="Y21" s="6"/>
      <c r="Z21" s="6"/>
    </row>
    <row r="22" spans="1:26" ht="14.25" customHeight="1" x14ac:dyDescent="0.3">
      <c r="B22" s="22" t="s">
        <v>34</v>
      </c>
      <c r="J22" s="23"/>
    </row>
    <row r="23" spans="1:26" ht="14.25" customHeight="1" x14ac:dyDescent="0.3">
      <c r="A23" s="6"/>
      <c r="B23" s="6"/>
      <c r="C23" s="6"/>
      <c r="D23" s="6"/>
      <c r="E23" s="6"/>
      <c r="F23" s="6"/>
      <c r="G23" s="6"/>
      <c r="H23" s="6"/>
      <c r="I23" s="6"/>
      <c r="J23" s="21"/>
      <c r="K23" s="6"/>
      <c r="L23" s="6"/>
      <c r="M23" s="6"/>
      <c r="N23" s="6"/>
      <c r="O23" s="6"/>
      <c r="P23" s="6"/>
      <c r="Q23" s="6"/>
      <c r="R23" s="6"/>
      <c r="S23" s="6"/>
      <c r="T23" s="6"/>
      <c r="U23" s="6"/>
      <c r="V23" s="6"/>
      <c r="W23" s="6"/>
      <c r="X23" s="6"/>
      <c r="Y23" s="6"/>
      <c r="Z23" s="6"/>
    </row>
    <row r="24" spans="1:26" ht="14.25" customHeight="1" x14ac:dyDescent="0.25">
      <c r="A24" s="6"/>
      <c r="B24" s="6" t="s">
        <v>35</v>
      </c>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3">
      <c r="A25" s="6"/>
      <c r="B25" s="21" t="s">
        <v>36</v>
      </c>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5">
      <c r="A27" s="6"/>
      <c r="B27" s="6" t="s">
        <v>37</v>
      </c>
      <c r="C27" s="17"/>
      <c r="D27" s="17"/>
      <c r="E27" s="6"/>
      <c r="F27" s="6"/>
      <c r="G27" s="6"/>
      <c r="H27" s="6"/>
      <c r="I27" s="6"/>
      <c r="J27" s="6"/>
      <c r="K27" s="17"/>
      <c r="L27" s="6"/>
      <c r="M27" s="6"/>
      <c r="N27" s="6"/>
      <c r="O27" s="6"/>
      <c r="P27" s="6"/>
      <c r="Q27" s="6"/>
      <c r="R27" s="6"/>
      <c r="S27" s="6"/>
      <c r="T27" s="6"/>
      <c r="U27" s="6"/>
      <c r="V27" s="6"/>
      <c r="W27" s="6"/>
      <c r="X27" s="6"/>
      <c r="Y27" s="6"/>
      <c r="Z27" s="6"/>
    </row>
    <row r="28" spans="1:26" ht="14.25" customHeight="1" x14ac:dyDescent="0.25">
      <c r="A28" s="6"/>
      <c r="B28" s="6"/>
      <c r="C28" s="17"/>
      <c r="D28" s="17"/>
      <c r="E28" s="6"/>
      <c r="F28" s="6"/>
      <c r="G28" s="6"/>
      <c r="H28" s="6"/>
      <c r="I28" s="6"/>
      <c r="J28" s="6"/>
      <c r="K28" s="17"/>
      <c r="L28" s="6"/>
      <c r="M28" s="6"/>
      <c r="N28" s="6"/>
      <c r="O28" s="6"/>
      <c r="P28" s="6"/>
      <c r="Q28" s="6"/>
      <c r="R28" s="6"/>
      <c r="S28" s="6"/>
      <c r="T28" s="6"/>
      <c r="U28" s="6"/>
      <c r="V28" s="6"/>
      <c r="W28" s="6"/>
      <c r="X28" s="6"/>
      <c r="Y28" s="6"/>
      <c r="Z28" s="6"/>
    </row>
    <row r="29" spans="1:26" ht="14.25" customHeight="1" x14ac:dyDescent="0.25">
      <c r="A29" s="6"/>
      <c r="B29" s="6" t="s">
        <v>38</v>
      </c>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3">
      <c r="A30" s="6"/>
      <c r="B30" s="21" t="s">
        <v>39</v>
      </c>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3">
      <c r="A31" s="6"/>
      <c r="B31" s="21"/>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5">
      <c r="A32" s="6"/>
      <c r="B32" s="19" t="s">
        <v>40</v>
      </c>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5">
      <c r="A33" s="6"/>
      <c r="B33" s="19"/>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thickBot="1" x14ac:dyDescent="0.3">
      <c r="A34" s="6"/>
      <c r="B34" s="19" t="s">
        <v>41</v>
      </c>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thickBot="1" x14ac:dyDescent="0.3">
      <c r="A35" s="6"/>
      <c r="B35" s="6" t="s">
        <v>42</v>
      </c>
      <c r="C35" s="6"/>
      <c r="D35" s="6"/>
      <c r="E35" s="24"/>
      <c r="F35" s="6"/>
      <c r="G35" s="6"/>
      <c r="H35" s="6"/>
      <c r="I35" s="6"/>
      <c r="J35" s="6"/>
      <c r="K35" s="6"/>
      <c r="L35" s="6"/>
      <c r="M35" s="6"/>
      <c r="N35" s="6"/>
      <c r="O35" s="6"/>
      <c r="P35" s="6"/>
      <c r="Q35" s="6"/>
      <c r="R35" s="6"/>
      <c r="S35" s="6"/>
      <c r="T35" s="6"/>
      <c r="U35" s="6"/>
      <c r="V35" s="6"/>
      <c r="W35" s="6"/>
      <c r="X35" s="6"/>
      <c r="Y35" s="6"/>
      <c r="Z35" s="6"/>
    </row>
    <row r="36" spans="1:26" ht="14.25" customHeight="1" x14ac:dyDescent="0.25">
      <c r="A36" s="6"/>
      <c r="B36" s="6" t="s">
        <v>43</v>
      </c>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5">
      <c r="A38" s="6"/>
      <c r="B38" s="6" t="s">
        <v>44</v>
      </c>
      <c r="C38" s="6"/>
      <c r="D38" s="6"/>
      <c r="E38" s="6"/>
      <c r="F38" s="6"/>
      <c r="G38" s="6"/>
      <c r="H38" s="6"/>
      <c r="I38" s="6"/>
      <c r="J38" s="6"/>
      <c r="K38" s="6"/>
      <c r="L38" s="6"/>
      <c r="M38" s="6"/>
      <c r="N38" s="6"/>
      <c r="O38" s="6"/>
      <c r="P38" s="6"/>
      <c r="Q38" s="6"/>
      <c r="R38" s="6"/>
      <c r="S38" s="6"/>
      <c r="T38" s="6"/>
      <c r="U38" s="6"/>
      <c r="V38" s="6"/>
      <c r="W38" s="6"/>
      <c r="X38" s="6"/>
      <c r="Y38" s="6"/>
      <c r="Z38" s="6"/>
    </row>
    <row r="39" spans="1:26" x14ac:dyDescent="0.25">
      <c r="A39" s="6"/>
      <c r="B39" s="6" t="s">
        <v>45</v>
      </c>
      <c r="C39" s="6"/>
      <c r="D39" s="6"/>
      <c r="E39" s="6"/>
      <c r="F39" s="6"/>
      <c r="G39" s="6"/>
      <c r="H39" s="6"/>
      <c r="I39" s="6"/>
      <c r="J39" s="6"/>
      <c r="K39" s="6"/>
      <c r="L39" s="6"/>
      <c r="M39" s="6"/>
      <c r="N39" s="6"/>
      <c r="O39" s="6"/>
      <c r="P39" s="6"/>
      <c r="Q39" s="6"/>
      <c r="R39" s="6"/>
      <c r="S39" s="6"/>
      <c r="T39" s="6"/>
      <c r="U39" s="6"/>
      <c r="V39" s="6"/>
      <c r="W39" s="6"/>
      <c r="X39" s="6"/>
      <c r="Y39" s="6"/>
      <c r="Z39" s="6"/>
    </row>
    <row r="40" spans="1:26"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25">
      <c r="A41" s="6"/>
      <c r="B41" s="309" t="s">
        <v>46</v>
      </c>
      <c r="C41" s="309"/>
      <c r="D41" s="309"/>
      <c r="E41" s="309"/>
      <c r="F41" s="309"/>
      <c r="G41" s="309"/>
      <c r="H41" s="309"/>
      <c r="I41" s="6"/>
      <c r="J41" s="6"/>
      <c r="K41" s="6"/>
      <c r="L41" s="6"/>
      <c r="M41" s="6"/>
      <c r="N41" s="6"/>
      <c r="O41" s="6"/>
      <c r="P41" s="6"/>
      <c r="Q41" s="6"/>
      <c r="R41" s="6"/>
      <c r="S41" s="6"/>
      <c r="T41" s="6"/>
      <c r="U41" s="6"/>
      <c r="V41" s="6"/>
      <c r="W41" s="6"/>
      <c r="X41" s="6"/>
      <c r="Y41" s="6"/>
      <c r="Z41" s="6"/>
    </row>
    <row r="42" spans="1:26" x14ac:dyDescent="0.25">
      <c r="A42" s="6"/>
      <c r="B42" s="309"/>
      <c r="C42" s="309"/>
      <c r="D42" s="309"/>
      <c r="E42" s="309"/>
      <c r="F42" s="309"/>
      <c r="G42" s="309"/>
      <c r="H42" s="309"/>
      <c r="I42" s="6"/>
      <c r="J42" s="6"/>
      <c r="K42" s="6"/>
      <c r="L42" s="6"/>
      <c r="M42" s="6"/>
      <c r="N42" s="6"/>
      <c r="O42" s="6"/>
      <c r="P42" s="6"/>
      <c r="Q42" s="6"/>
      <c r="R42" s="6"/>
      <c r="S42" s="6"/>
      <c r="T42" s="6"/>
      <c r="U42" s="6"/>
      <c r="V42" s="6"/>
      <c r="W42" s="6"/>
      <c r="X42" s="6"/>
      <c r="Y42" s="6"/>
      <c r="Z42" s="6"/>
    </row>
    <row r="43" spans="1:26"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sheetData>
  <mergeCells count="5">
    <mergeCell ref="B3:D3"/>
    <mergeCell ref="H3:H7"/>
    <mergeCell ref="C4:D4"/>
    <mergeCell ref="C5:D5"/>
    <mergeCell ref="B41:H42"/>
  </mergeCell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5EB3-F560-42B5-A2C1-79F3803894D9}">
  <sheetPr>
    <tabColor rgb="FF00B050"/>
  </sheetPr>
  <dimension ref="A1:Z61"/>
  <sheetViews>
    <sheetView workbookViewId="0">
      <selection activeCell="D11" sqref="D11"/>
    </sheetView>
  </sheetViews>
  <sheetFormatPr defaultColWidth="9" defaultRowHeight="13.8" x14ac:dyDescent="0.25"/>
  <cols>
    <col min="1" max="1" width="9" style="7" customWidth="1"/>
    <col min="2" max="2" width="36.5546875" style="7" customWidth="1"/>
    <col min="3" max="5" width="21.5546875" style="7" customWidth="1"/>
    <col min="6" max="6" width="9" style="7" customWidth="1"/>
    <col min="7" max="11" width="25.5546875" style="7" customWidth="1"/>
    <col min="12" max="12" width="11.88671875" style="7" customWidth="1"/>
    <col min="13" max="14" width="25.5546875" style="7" customWidth="1"/>
    <col min="15" max="16" width="25.6640625" style="7" customWidth="1"/>
    <col min="17" max="17" width="9" style="7" customWidth="1"/>
    <col min="18" max="22" width="25.6640625" style="7" customWidth="1"/>
    <col min="23" max="23" width="9" style="7" customWidth="1"/>
    <col min="24" max="16384" width="9" style="7"/>
  </cols>
  <sheetData>
    <row r="1" spans="1:26" s="6" customFormat="1" ht="15" customHeight="1" x14ac:dyDescent="0.25">
      <c r="B1" s="25" t="s">
        <v>47</v>
      </c>
    </row>
    <row r="2" spans="1:26"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row>
    <row r="3" spans="1:26" s="27" customFormat="1" ht="20.100000000000001" customHeight="1" thickBot="1" x14ac:dyDescent="0.35">
      <c r="A3" s="26"/>
      <c r="B3" s="310" t="s">
        <v>2</v>
      </c>
      <c r="C3" s="310"/>
      <c r="D3" s="310"/>
      <c r="E3" s="26"/>
      <c r="F3" s="26"/>
      <c r="G3" s="26"/>
      <c r="H3" s="26"/>
      <c r="I3" s="26"/>
      <c r="J3" s="26"/>
      <c r="K3" s="26"/>
      <c r="L3" s="26"/>
      <c r="M3" s="26"/>
      <c r="N3" s="26"/>
      <c r="O3" s="26"/>
      <c r="P3" s="26"/>
      <c r="Q3" s="26"/>
      <c r="R3" s="26"/>
      <c r="S3" s="26"/>
      <c r="T3" s="26"/>
      <c r="U3" s="26"/>
      <c r="V3" s="26"/>
      <c r="W3" s="26"/>
      <c r="X3" s="26"/>
      <c r="Y3" s="26"/>
      <c r="Z3" s="26"/>
    </row>
    <row r="4" spans="1:26" ht="14.4" x14ac:dyDescent="0.25">
      <c r="A4" s="6"/>
      <c r="B4" s="9" t="s">
        <v>15</v>
      </c>
      <c r="C4" s="311" t="s">
        <v>16</v>
      </c>
      <c r="D4" s="311"/>
      <c r="E4" s="6"/>
      <c r="F4" s="6"/>
      <c r="G4" s="6"/>
      <c r="H4" s="6"/>
      <c r="I4" s="6"/>
      <c r="J4" s="6"/>
      <c r="K4" s="6"/>
      <c r="L4" s="6"/>
      <c r="M4" s="6"/>
      <c r="N4" s="6"/>
      <c r="O4" s="6"/>
      <c r="P4" s="6"/>
      <c r="Q4" s="6"/>
      <c r="R4" s="6"/>
      <c r="S4" s="6"/>
      <c r="T4" s="6"/>
      <c r="U4" s="6"/>
      <c r="V4" s="6"/>
      <c r="W4" s="6"/>
      <c r="X4" s="6"/>
      <c r="Y4" s="6"/>
      <c r="Z4" s="6"/>
    </row>
    <row r="5" spans="1:26" ht="15" thickBot="1" x14ac:dyDescent="0.35">
      <c r="A5" s="6"/>
      <c r="B5" s="10" t="s">
        <v>17</v>
      </c>
      <c r="C5" s="308" t="s">
        <v>48</v>
      </c>
      <c r="D5" s="308"/>
      <c r="E5" s="6"/>
      <c r="F5" s="6"/>
      <c r="G5" s="6"/>
      <c r="H5" s="6"/>
      <c r="I5" s="6"/>
      <c r="J5" s="6"/>
      <c r="K5" s="6"/>
      <c r="L5" s="6"/>
      <c r="M5" s="6"/>
      <c r="N5" s="6"/>
      <c r="O5" s="6"/>
      <c r="P5" s="6"/>
      <c r="Q5" s="6"/>
      <c r="R5" s="6"/>
      <c r="S5" s="6"/>
      <c r="T5" s="6"/>
      <c r="U5" s="6"/>
      <c r="V5" s="6"/>
      <c r="W5" s="6"/>
      <c r="X5" s="6"/>
      <c r="Y5" s="6"/>
      <c r="Z5" s="6"/>
    </row>
    <row r="6" spans="1:26" ht="14.4" thickBot="1" x14ac:dyDescent="0.3">
      <c r="A6" s="6"/>
      <c r="B6" s="6"/>
      <c r="C6" s="6"/>
      <c r="D6" s="6"/>
      <c r="E6" s="6"/>
      <c r="F6" s="6"/>
      <c r="G6" s="6"/>
      <c r="H6" s="6"/>
      <c r="I6" s="6"/>
      <c r="J6" s="6"/>
      <c r="K6" s="6"/>
      <c r="L6" s="6"/>
      <c r="M6" s="6"/>
      <c r="N6" s="6"/>
      <c r="O6" s="6"/>
      <c r="P6" s="6"/>
      <c r="Q6" s="6"/>
      <c r="R6" s="6"/>
      <c r="S6" s="6"/>
      <c r="T6" s="6"/>
      <c r="U6" s="6"/>
      <c r="V6" s="6"/>
      <c r="W6" s="6"/>
      <c r="X6" s="6"/>
      <c r="Y6" s="6"/>
      <c r="Z6" s="6"/>
    </row>
    <row r="7" spans="1:26" ht="15" customHeight="1" thickBot="1" x14ac:dyDescent="0.3">
      <c r="A7" s="6"/>
      <c r="B7" s="312" t="s">
        <v>49</v>
      </c>
      <c r="C7" s="312"/>
      <c r="D7" s="312"/>
      <c r="E7" s="312"/>
      <c r="F7" s="6"/>
      <c r="G7" s="6"/>
      <c r="H7" s="6"/>
      <c r="I7" s="6"/>
      <c r="J7" s="6"/>
      <c r="K7" s="6"/>
      <c r="L7" s="6"/>
      <c r="M7" s="6"/>
      <c r="N7" s="6"/>
      <c r="O7" s="6"/>
      <c r="P7" s="6"/>
      <c r="Q7" s="6"/>
      <c r="R7" s="6"/>
      <c r="S7" s="6"/>
      <c r="T7" s="6"/>
      <c r="U7" s="6"/>
      <c r="V7" s="6"/>
      <c r="W7" s="6"/>
      <c r="X7" s="6"/>
      <c r="Y7" s="6"/>
      <c r="Z7" s="6"/>
    </row>
    <row r="8" spans="1:26" ht="55.8" thickBot="1" x14ac:dyDescent="0.3">
      <c r="A8" s="6"/>
      <c r="B8" s="28" t="s">
        <v>50</v>
      </c>
      <c r="C8" s="29" t="s">
        <v>51</v>
      </c>
      <c r="D8" s="29" t="s">
        <v>52</v>
      </c>
      <c r="E8" s="30" t="s">
        <v>53</v>
      </c>
      <c r="F8" s="6"/>
      <c r="G8" s="6"/>
      <c r="H8" s="6"/>
      <c r="I8" s="6"/>
      <c r="J8" s="6"/>
      <c r="K8" s="6"/>
      <c r="L8" s="6"/>
      <c r="M8" s="6"/>
      <c r="N8" s="6"/>
      <c r="O8" s="6"/>
      <c r="P8" s="6"/>
      <c r="Q8" s="6"/>
      <c r="R8" s="6"/>
      <c r="S8" s="6"/>
      <c r="T8" s="6"/>
      <c r="U8" s="6"/>
      <c r="V8" s="6"/>
      <c r="W8" s="6"/>
      <c r="X8" s="6"/>
      <c r="Y8" s="6"/>
      <c r="Z8" s="6"/>
    </row>
    <row r="9" spans="1:26" ht="15" customHeight="1" x14ac:dyDescent="0.25">
      <c r="A9" s="6"/>
      <c r="B9" s="163" t="s">
        <v>54</v>
      </c>
      <c r="C9" s="164">
        <v>1</v>
      </c>
      <c r="D9" s="165" t="s">
        <v>55</v>
      </c>
      <c r="E9" s="33" t="s">
        <v>56</v>
      </c>
      <c r="F9" s="6"/>
      <c r="G9" s="6"/>
      <c r="H9" s="6"/>
      <c r="I9" s="6"/>
      <c r="J9" s="6"/>
      <c r="K9" s="6"/>
      <c r="L9" s="6"/>
      <c r="M9" s="6"/>
      <c r="N9" s="6"/>
      <c r="O9" s="6"/>
      <c r="P9" s="6"/>
      <c r="Q9" s="6"/>
      <c r="R9" s="6"/>
      <c r="S9" s="6"/>
      <c r="T9" s="6"/>
      <c r="U9" s="6"/>
      <c r="V9" s="6"/>
      <c r="W9" s="6"/>
      <c r="X9" s="6"/>
      <c r="Y9" s="6"/>
      <c r="Z9" s="6"/>
    </row>
    <row r="10" spans="1:26" ht="15" customHeight="1" x14ac:dyDescent="0.25">
      <c r="A10" s="6"/>
      <c r="B10" s="34"/>
      <c r="C10" s="35"/>
      <c r="D10" s="36"/>
      <c r="E10" s="37"/>
      <c r="F10" s="6"/>
      <c r="G10" s="6"/>
      <c r="H10" s="6"/>
      <c r="I10" s="6"/>
      <c r="J10" s="6"/>
      <c r="K10" s="6"/>
      <c r="L10" s="6"/>
      <c r="M10" s="6"/>
      <c r="N10" s="6"/>
      <c r="O10" s="6"/>
      <c r="P10" s="6"/>
      <c r="Q10" s="6"/>
      <c r="R10" s="6"/>
      <c r="S10" s="6"/>
      <c r="T10" s="6"/>
      <c r="U10" s="6"/>
      <c r="V10" s="6"/>
      <c r="W10" s="6"/>
      <c r="X10" s="6"/>
      <c r="Y10" s="6"/>
      <c r="Z10" s="6"/>
    </row>
    <row r="11" spans="1:26" ht="15" customHeight="1" x14ac:dyDescent="0.25">
      <c r="A11" s="6"/>
      <c r="B11" s="34"/>
      <c r="C11" s="36"/>
      <c r="D11" s="36"/>
      <c r="E11" s="37"/>
      <c r="F11" s="6"/>
      <c r="G11" s="6"/>
      <c r="H11" s="6"/>
      <c r="I11" s="6"/>
      <c r="J11" s="6"/>
      <c r="K11" s="6"/>
      <c r="L11" s="6"/>
      <c r="M11" s="6"/>
      <c r="N11" s="6"/>
      <c r="O11" s="6"/>
      <c r="P11" s="6"/>
      <c r="Q11" s="6"/>
      <c r="R11" s="6"/>
      <c r="S11" s="6"/>
      <c r="T11" s="6"/>
      <c r="U11" s="6"/>
      <c r="V11" s="6"/>
      <c r="W11" s="6"/>
      <c r="X11" s="6"/>
      <c r="Y11" s="6"/>
      <c r="Z11" s="6"/>
    </row>
    <row r="12" spans="1:26" ht="15" customHeight="1" x14ac:dyDescent="0.25">
      <c r="A12" s="6"/>
      <c r="B12" s="34"/>
      <c r="C12" s="36"/>
      <c r="D12" s="36"/>
      <c r="E12" s="37"/>
      <c r="F12" s="6"/>
      <c r="G12" s="6"/>
      <c r="H12" s="6"/>
      <c r="I12" s="6"/>
      <c r="J12" s="6"/>
      <c r="K12" s="6"/>
      <c r="L12" s="6"/>
      <c r="M12" s="6"/>
      <c r="N12" s="6"/>
      <c r="O12" s="6"/>
      <c r="P12" s="6"/>
      <c r="Q12" s="6"/>
      <c r="R12" s="6"/>
      <c r="S12" s="6"/>
      <c r="T12" s="6"/>
      <c r="U12" s="6"/>
      <c r="V12" s="6"/>
      <c r="W12" s="6"/>
      <c r="X12" s="6"/>
      <c r="Y12" s="6"/>
      <c r="Z12" s="6"/>
    </row>
    <row r="13" spans="1:26" ht="15" customHeight="1" x14ac:dyDescent="0.25">
      <c r="A13" s="6"/>
      <c r="B13" s="34"/>
      <c r="C13" s="36"/>
      <c r="D13" s="36"/>
      <c r="E13" s="37"/>
      <c r="F13" s="6"/>
      <c r="G13" s="6"/>
      <c r="H13" s="6"/>
      <c r="I13" s="6"/>
      <c r="J13" s="6"/>
      <c r="K13" s="6"/>
      <c r="L13" s="6"/>
      <c r="M13" s="6"/>
      <c r="N13" s="6"/>
      <c r="O13" s="6"/>
      <c r="P13" s="6"/>
      <c r="Q13" s="6"/>
      <c r="R13" s="6"/>
      <c r="S13" s="6"/>
      <c r="T13" s="6"/>
      <c r="U13" s="6"/>
      <c r="V13" s="6"/>
      <c r="W13" s="6"/>
      <c r="X13" s="6"/>
      <c r="Y13" s="6"/>
      <c r="Z13" s="6"/>
    </row>
    <row r="14" spans="1:26" ht="15" customHeight="1" x14ac:dyDescent="0.25">
      <c r="A14" s="6"/>
      <c r="B14" s="34"/>
      <c r="C14" s="36"/>
      <c r="D14" s="36"/>
      <c r="E14" s="37"/>
      <c r="F14" s="6"/>
      <c r="G14" s="6"/>
      <c r="H14" s="6"/>
      <c r="I14" s="6"/>
      <c r="J14" s="6"/>
      <c r="K14" s="6"/>
      <c r="L14" s="6"/>
      <c r="M14" s="6"/>
      <c r="N14" s="6"/>
      <c r="O14" s="6"/>
      <c r="P14" s="6"/>
      <c r="Q14" s="6"/>
      <c r="R14" s="6"/>
      <c r="S14" s="6"/>
      <c r="T14" s="6"/>
      <c r="U14" s="6"/>
      <c r="V14" s="6"/>
      <c r="W14" s="6"/>
      <c r="X14" s="6"/>
      <c r="Y14" s="6"/>
      <c r="Z14" s="6"/>
    </row>
    <row r="15" spans="1:26" ht="15" customHeight="1" x14ac:dyDescent="0.25">
      <c r="A15" s="6"/>
      <c r="B15" s="34"/>
      <c r="C15" s="36"/>
      <c r="D15" s="36"/>
      <c r="E15" s="37"/>
      <c r="F15" s="6"/>
      <c r="G15" s="6"/>
      <c r="H15" s="6"/>
      <c r="I15" s="6"/>
      <c r="J15" s="6"/>
      <c r="K15" s="6"/>
      <c r="L15" s="6"/>
      <c r="M15" s="6"/>
      <c r="N15" s="6"/>
      <c r="O15" s="6"/>
      <c r="P15" s="6"/>
      <c r="Q15" s="6"/>
      <c r="R15" s="6"/>
      <c r="S15" s="6"/>
      <c r="T15" s="6"/>
      <c r="U15" s="6"/>
      <c r="V15" s="6"/>
      <c r="W15" s="6"/>
      <c r="X15" s="6"/>
      <c r="Y15" s="6"/>
      <c r="Z15" s="6"/>
    </row>
    <row r="16" spans="1:26" ht="15" customHeight="1" x14ac:dyDescent="0.25">
      <c r="A16" s="6"/>
      <c r="B16" s="34"/>
      <c r="C16" s="36"/>
      <c r="D16" s="36"/>
      <c r="E16" s="37"/>
      <c r="F16" s="6"/>
      <c r="G16" s="6"/>
      <c r="H16" s="6"/>
      <c r="I16" s="6"/>
      <c r="J16" s="6"/>
      <c r="K16" s="6"/>
      <c r="L16" s="6"/>
      <c r="M16" s="6"/>
      <c r="N16" s="6"/>
      <c r="O16" s="6"/>
      <c r="P16" s="6"/>
      <c r="Q16" s="6"/>
      <c r="R16" s="6"/>
      <c r="S16" s="6"/>
      <c r="T16" s="6"/>
      <c r="U16" s="6"/>
      <c r="V16" s="6"/>
      <c r="W16" s="6"/>
      <c r="X16" s="6"/>
      <c r="Y16" s="6"/>
      <c r="Z16" s="6"/>
    </row>
    <row r="17" spans="1:26" ht="15" customHeight="1" x14ac:dyDescent="0.25">
      <c r="A17" s="6"/>
      <c r="B17" s="34"/>
      <c r="C17" s="36"/>
      <c r="D17" s="36"/>
      <c r="E17" s="37"/>
      <c r="F17" s="6"/>
      <c r="G17" s="6"/>
      <c r="H17" s="6"/>
      <c r="I17" s="6"/>
      <c r="J17" s="6"/>
      <c r="K17" s="6"/>
      <c r="L17" s="6"/>
      <c r="M17" s="6"/>
      <c r="N17" s="6"/>
      <c r="O17" s="6"/>
      <c r="P17" s="6"/>
      <c r="Q17" s="6"/>
      <c r="R17" s="6"/>
      <c r="S17" s="6"/>
      <c r="T17" s="6"/>
      <c r="U17" s="6"/>
      <c r="V17" s="6"/>
      <c r="W17" s="6"/>
      <c r="X17" s="6"/>
      <c r="Y17" s="6"/>
      <c r="Z17" s="6"/>
    </row>
    <row r="18" spans="1:26" ht="15" customHeight="1" x14ac:dyDescent="0.25">
      <c r="A18" s="6"/>
      <c r="B18" s="34"/>
      <c r="C18" s="36"/>
      <c r="D18" s="36"/>
      <c r="E18" s="37"/>
      <c r="F18" s="6"/>
      <c r="G18" s="6"/>
      <c r="H18" s="6"/>
      <c r="I18" s="6"/>
      <c r="J18" s="6"/>
      <c r="K18" s="6"/>
      <c r="L18" s="6"/>
      <c r="M18" s="6"/>
      <c r="N18" s="6"/>
      <c r="O18" s="6"/>
      <c r="P18" s="6"/>
      <c r="Q18" s="6"/>
      <c r="R18" s="6"/>
      <c r="S18" s="6"/>
      <c r="T18" s="6"/>
      <c r="U18" s="6"/>
      <c r="V18" s="6"/>
      <c r="W18" s="6"/>
      <c r="X18" s="6"/>
      <c r="Y18" s="6"/>
      <c r="Z18" s="6"/>
    </row>
    <row r="19" spans="1:26" ht="15" customHeight="1" x14ac:dyDescent="0.25">
      <c r="A19" s="6"/>
      <c r="B19" s="34"/>
      <c r="C19" s="36"/>
      <c r="D19" s="36"/>
      <c r="E19" s="37"/>
      <c r="F19" s="6"/>
      <c r="G19" s="6"/>
      <c r="H19" s="6"/>
      <c r="I19" s="6"/>
      <c r="J19" s="6"/>
      <c r="K19" s="6"/>
      <c r="L19" s="6"/>
      <c r="M19" s="6"/>
      <c r="N19" s="6"/>
      <c r="O19" s="6"/>
      <c r="P19" s="6"/>
      <c r="Q19" s="6"/>
      <c r="R19" s="6"/>
      <c r="S19" s="6"/>
      <c r="T19" s="6"/>
      <c r="U19" s="6"/>
      <c r="V19" s="6"/>
      <c r="W19" s="6"/>
      <c r="X19" s="6"/>
      <c r="Y19" s="6"/>
      <c r="Z19" s="6"/>
    </row>
    <row r="20" spans="1:26" ht="15" customHeight="1" x14ac:dyDescent="0.25">
      <c r="A20" s="6"/>
      <c r="B20" s="34"/>
      <c r="C20" s="36"/>
      <c r="D20" s="36"/>
      <c r="E20" s="37"/>
      <c r="F20" s="6"/>
      <c r="G20" s="6"/>
      <c r="H20" s="6"/>
      <c r="I20" s="6"/>
      <c r="J20" s="6"/>
      <c r="K20" s="6"/>
      <c r="L20" s="6"/>
      <c r="M20" s="6"/>
      <c r="N20" s="6"/>
      <c r="O20" s="6"/>
      <c r="P20" s="6"/>
      <c r="Q20" s="6"/>
      <c r="R20" s="6"/>
      <c r="S20" s="6"/>
      <c r="T20" s="6"/>
      <c r="U20" s="6"/>
      <c r="V20" s="6"/>
      <c r="W20" s="6"/>
      <c r="X20" s="6"/>
      <c r="Y20" s="6"/>
      <c r="Z20" s="6"/>
    </row>
    <row r="21" spans="1:26" ht="15" customHeight="1" x14ac:dyDescent="0.25">
      <c r="A21" s="6"/>
      <c r="B21" s="34"/>
      <c r="C21" s="36"/>
      <c r="D21" s="36"/>
      <c r="E21" s="37"/>
      <c r="F21" s="6"/>
      <c r="G21" s="6"/>
      <c r="H21" s="6"/>
      <c r="I21" s="6"/>
      <c r="J21" s="6"/>
      <c r="K21" s="6"/>
      <c r="L21" s="6"/>
      <c r="M21" s="6"/>
      <c r="N21" s="6"/>
      <c r="O21" s="6"/>
      <c r="P21" s="6"/>
      <c r="Q21" s="6"/>
      <c r="R21" s="6"/>
      <c r="S21" s="6"/>
      <c r="T21" s="6"/>
      <c r="U21" s="6"/>
      <c r="V21" s="6"/>
      <c r="W21" s="6"/>
      <c r="X21" s="6"/>
      <c r="Y21" s="6"/>
      <c r="Z21" s="6"/>
    </row>
    <row r="22" spans="1:26" ht="15" customHeight="1" x14ac:dyDescent="0.25">
      <c r="A22" s="6"/>
      <c r="B22" s="34"/>
      <c r="C22" s="36"/>
      <c r="D22" s="36"/>
      <c r="E22" s="37"/>
      <c r="F22" s="6"/>
      <c r="G22" s="6"/>
      <c r="H22" s="6"/>
      <c r="I22" s="6"/>
      <c r="J22" s="6"/>
      <c r="K22" s="6"/>
      <c r="L22" s="6"/>
      <c r="M22" s="6"/>
      <c r="N22" s="6"/>
      <c r="O22" s="6"/>
      <c r="P22" s="6"/>
      <c r="Q22" s="6"/>
      <c r="R22" s="6"/>
      <c r="S22" s="6"/>
      <c r="T22" s="6"/>
      <c r="U22" s="6"/>
      <c r="V22" s="6"/>
      <c r="W22" s="6"/>
      <c r="X22" s="6"/>
      <c r="Y22" s="6"/>
      <c r="Z22" s="6"/>
    </row>
    <row r="23" spans="1:26" ht="15" customHeight="1" thickBot="1" x14ac:dyDescent="0.3">
      <c r="A23" s="6"/>
      <c r="B23" s="38"/>
      <c r="C23" s="39"/>
      <c r="D23" s="39"/>
      <c r="E23" s="40"/>
      <c r="F23" s="6"/>
      <c r="G23" s="6"/>
      <c r="H23" s="6"/>
      <c r="I23" s="6"/>
      <c r="J23" s="6"/>
      <c r="K23" s="6"/>
      <c r="L23" s="6"/>
      <c r="M23" s="6"/>
      <c r="N23" s="6"/>
      <c r="O23" s="6"/>
      <c r="P23" s="6"/>
      <c r="Q23" s="6"/>
      <c r="R23" s="6"/>
      <c r="S23" s="6"/>
      <c r="T23" s="6"/>
      <c r="U23" s="6"/>
      <c r="V23" s="6"/>
      <c r="W23" s="6"/>
      <c r="X23" s="6"/>
      <c r="Y23" s="6"/>
      <c r="Z23" s="6"/>
    </row>
    <row r="24" spans="1:26"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sheetData>
  <mergeCells count="4">
    <mergeCell ref="B3:D3"/>
    <mergeCell ref="C4:D4"/>
    <mergeCell ref="C5:D5"/>
    <mergeCell ref="B7:E7"/>
  </mergeCells>
  <hyperlinks>
    <hyperlink ref="B1" location="Contents!A1" display="Back to Contents" xr:uid="{45F799A2-DA7B-4A7F-B8C0-68A2493C9489}"/>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A5E5A-BCC9-4626-B0C1-F884447F243E}">
  <sheetPr>
    <tabColor rgb="FFE2EFDA"/>
  </sheetPr>
  <dimension ref="A1:AA70"/>
  <sheetViews>
    <sheetView workbookViewId="0">
      <selection activeCell="C21" sqref="C21"/>
    </sheetView>
  </sheetViews>
  <sheetFormatPr defaultColWidth="9" defaultRowHeight="13.8" x14ac:dyDescent="0.25"/>
  <cols>
    <col min="1" max="1" width="9" style="7" customWidth="1"/>
    <col min="2" max="3" width="21.5546875" style="7" customWidth="1"/>
    <col min="4" max="4" width="23" style="7" customWidth="1"/>
    <col min="5" max="7" width="21.5546875" style="7" customWidth="1"/>
    <col min="8" max="15" width="25.5546875" style="7" customWidth="1"/>
    <col min="16" max="16" width="9" style="7" customWidth="1"/>
    <col min="17" max="16384" width="9" style="7"/>
  </cols>
  <sheetData>
    <row r="1" spans="1:27" s="6" customFormat="1" ht="15" customHeight="1" x14ac:dyDescent="0.25">
      <c r="B1" s="25" t="s">
        <v>47</v>
      </c>
    </row>
    <row r="2" spans="1:27"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row>
    <row r="3" spans="1:27" s="27" customFormat="1" ht="20.100000000000001" customHeight="1" thickBot="1" x14ac:dyDescent="0.35">
      <c r="A3" s="26"/>
      <c r="B3" s="310" t="s">
        <v>57</v>
      </c>
      <c r="C3" s="310"/>
      <c r="D3" s="310"/>
      <c r="E3" s="26"/>
      <c r="F3" s="26"/>
      <c r="G3" s="26"/>
      <c r="H3" s="26"/>
      <c r="I3" s="26"/>
      <c r="J3" s="26"/>
      <c r="K3" s="26"/>
      <c r="L3" s="26"/>
      <c r="M3" s="26"/>
      <c r="N3" s="26"/>
      <c r="O3" s="26"/>
      <c r="P3" s="26"/>
      <c r="Q3" s="26"/>
      <c r="R3" s="26"/>
      <c r="S3" s="26"/>
      <c r="T3" s="26"/>
      <c r="U3" s="26"/>
      <c r="V3" s="26"/>
      <c r="W3" s="26"/>
      <c r="X3" s="26"/>
      <c r="Y3" s="26"/>
      <c r="Z3" s="26"/>
      <c r="AA3" s="26"/>
    </row>
    <row r="4" spans="1:27" ht="14.4" x14ac:dyDescent="0.25">
      <c r="A4" s="6"/>
      <c r="B4" s="41" t="s">
        <v>15</v>
      </c>
      <c r="C4" s="311" t="s">
        <v>16</v>
      </c>
      <c r="D4" s="311"/>
      <c r="E4" s="6"/>
      <c r="F4" s="6"/>
      <c r="G4" s="6"/>
      <c r="H4" s="6"/>
      <c r="I4" s="6"/>
      <c r="J4" s="6"/>
      <c r="K4" s="6"/>
      <c r="L4" s="6"/>
      <c r="M4" s="6"/>
      <c r="N4" s="6"/>
      <c r="O4" s="6"/>
      <c r="P4" s="6"/>
      <c r="Q4" s="6"/>
      <c r="R4" s="6"/>
      <c r="S4" s="6"/>
      <c r="T4" s="6"/>
      <c r="U4" s="6"/>
      <c r="V4" s="6"/>
      <c r="W4" s="6"/>
      <c r="X4" s="6"/>
      <c r="Y4" s="6"/>
      <c r="Z4" s="6"/>
      <c r="AA4" s="6"/>
    </row>
    <row r="5" spans="1:27" ht="15" thickBot="1" x14ac:dyDescent="0.35">
      <c r="A5" s="6"/>
      <c r="B5" s="42" t="s">
        <v>17</v>
      </c>
      <c r="C5" s="308" t="s">
        <v>48</v>
      </c>
      <c r="D5" s="308"/>
      <c r="E5" s="6"/>
      <c r="F5" s="6"/>
      <c r="G5" s="6"/>
      <c r="H5" s="6"/>
      <c r="I5" s="6"/>
      <c r="J5" s="6"/>
      <c r="K5" s="6"/>
      <c r="L5" s="6"/>
      <c r="M5" s="6"/>
      <c r="N5" s="6"/>
      <c r="O5" s="6"/>
      <c r="P5" s="6"/>
      <c r="Q5" s="6"/>
      <c r="R5" s="6"/>
      <c r="S5" s="6"/>
      <c r="T5" s="6"/>
      <c r="U5" s="6"/>
      <c r="V5" s="6"/>
      <c r="W5" s="6"/>
      <c r="X5" s="6"/>
      <c r="Y5" s="6"/>
      <c r="Z5" s="6"/>
      <c r="AA5" s="6"/>
    </row>
    <row r="6" spans="1:27" customFormat="1" ht="14.4" x14ac:dyDescent="0.3">
      <c r="A6" s="6"/>
      <c r="B6" s="6"/>
      <c r="C6" s="6"/>
      <c r="D6" s="6"/>
      <c r="E6" s="6"/>
      <c r="F6" s="6"/>
      <c r="G6" s="6"/>
      <c r="H6" s="6"/>
      <c r="I6" s="6"/>
      <c r="J6" s="6"/>
      <c r="K6" s="6"/>
      <c r="L6" s="6"/>
      <c r="M6" s="6"/>
      <c r="N6" s="6"/>
      <c r="O6" s="6"/>
      <c r="P6" s="6"/>
      <c r="Q6" s="6"/>
      <c r="R6" s="6"/>
      <c r="S6" s="6"/>
      <c r="T6" s="6"/>
      <c r="U6" s="6"/>
      <c r="V6" s="6"/>
      <c r="W6" s="6"/>
      <c r="X6" s="6"/>
      <c r="Y6" s="6"/>
      <c r="Z6" s="6"/>
      <c r="AA6" s="6"/>
    </row>
    <row r="7" spans="1:27" customFormat="1" ht="14.4" x14ac:dyDescent="0.3">
      <c r="A7" s="6"/>
      <c r="B7" s="166" t="s">
        <v>58</v>
      </c>
      <c r="C7" s="166"/>
      <c r="D7" s="166"/>
      <c r="E7" s="166"/>
      <c r="F7" s="166"/>
      <c r="G7" s="166"/>
      <c r="H7" s="166"/>
      <c r="I7" s="166"/>
      <c r="J7" s="6"/>
      <c r="K7" s="6"/>
      <c r="L7" s="6"/>
      <c r="M7" s="6"/>
      <c r="N7" s="6"/>
      <c r="O7" s="6"/>
      <c r="P7" s="6"/>
      <c r="Q7" s="6"/>
      <c r="R7" s="6"/>
      <c r="S7" s="6"/>
      <c r="T7" s="6"/>
      <c r="U7" s="6"/>
      <c r="V7" s="6"/>
      <c r="W7" s="6"/>
      <c r="X7" s="6"/>
      <c r="Y7" s="6"/>
      <c r="Z7" s="6"/>
      <c r="AA7" s="6"/>
    </row>
    <row r="8" spans="1:27" customFormat="1" ht="14.4" x14ac:dyDescent="0.3">
      <c r="A8" s="6"/>
      <c r="B8" s="166"/>
      <c r="C8" s="166"/>
      <c r="D8" s="166"/>
      <c r="E8" s="166"/>
      <c r="F8" s="166"/>
      <c r="G8" s="166"/>
      <c r="H8" s="166"/>
      <c r="I8" s="166"/>
      <c r="J8" s="6"/>
      <c r="K8" s="6"/>
      <c r="L8" s="6"/>
      <c r="M8" s="6"/>
      <c r="N8" s="6"/>
      <c r="O8" s="6"/>
      <c r="P8" s="6"/>
      <c r="Q8" s="6"/>
      <c r="R8" s="6"/>
      <c r="S8" s="6"/>
      <c r="T8" s="6"/>
      <c r="U8" s="6"/>
      <c r="V8" s="6"/>
      <c r="W8" s="6"/>
      <c r="X8" s="6"/>
      <c r="Y8" s="6"/>
      <c r="Z8" s="6"/>
      <c r="AA8" s="6"/>
    </row>
    <row r="9" spans="1:27" customFormat="1" ht="14.4" x14ac:dyDescent="0.3">
      <c r="A9" s="6"/>
      <c r="B9" s="6"/>
      <c r="C9" s="6"/>
      <c r="D9" s="6"/>
      <c r="E9" s="6"/>
      <c r="F9" s="6"/>
      <c r="G9" s="6"/>
      <c r="H9" s="6"/>
      <c r="I9" s="6"/>
      <c r="J9" s="6"/>
      <c r="K9" s="6"/>
      <c r="L9" s="6"/>
      <c r="M9" s="6"/>
      <c r="N9" s="6"/>
      <c r="O9" s="6"/>
      <c r="P9" s="6"/>
      <c r="Q9" s="6"/>
      <c r="R9" s="6"/>
      <c r="S9" s="6"/>
      <c r="T9" s="6"/>
      <c r="U9" s="6"/>
      <c r="V9" s="6"/>
      <c r="W9" s="6"/>
      <c r="X9" s="6"/>
      <c r="Y9" s="6"/>
      <c r="Z9" s="6"/>
      <c r="AA9" s="6"/>
    </row>
    <row r="10" spans="1:27" customFormat="1" ht="14.4" x14ac:dyDescent="0.3">
      <c r="A10" s="6"/>
      <c r="B10" s="313" t="s">
        <v>59</v>
      </c>
      <c r="C10" s="313"/>
      <c r="D10" s="6"/>
      <c r="E10" s="43"/>
      <c r="F10" s="43"/>
      <c r="G10" s="44"/>
      <c r="H10" s="6"/>
      <c r="I10" s="6"/>
      <c r="J10" s="6"/>
      <c r="K10" s="6"/>
      <c r="L10" s="6"/>
      <c r="M10" s="6"/>
      <c r="N10" s="6"/>
      <c r="O10" s="6"/>
      <c r="P10" s="6"/>
      <c r="Q10" s="6"/>
      <c r="R10" s="6"/>
      <c r="S10" s="6"/>
      <c r="T10" s="6"/>
      <c r="U10" s="6"/>
      <c r="V10" s="6"/>
      <c r="W10" s="6"/>
      <c r="X10" s="6"/>
      <c r="Y10" s="6"/>
      <c r="Z10" s="6"/>
      <c r="AA10" s="6"/>
    </row>
    <row r="11" spans="1:27" customFormat="1" ht="27.15" customHeight="1" x14ac:dyDescent="0.3">
      <c r="A11" s="6"/>
      <c r="B11" s="28" t="s">
        <v>60</v>
      </c>
      <c r="C11" s="29" t="s">
        <v>61</v>
      </c>
      <c r="D11" s="29" t="s">
        <v>62</v>
      </c>
      <c r="E11" s="45" t="s">
        <v>63</v>
      </c>
      <c r="F11" s="45" t="s">
        <v>64</v>
      </c>
      <c r="G11" s="46" t="s">
        <v>65</v>
      </c>
      <c r="H11" s="6"/>
      <c r="I11" s="6"/>
      <c r="J11" s="6"/>
      <c r="K11" s="6"/>
      <c r="L11" s="6"/>
      <c r="M11" s="6"/>
      <c r="N11" s="6"/>
      <c r="O11" s="6"/>
      <c r="P11" s="6"/>
      <c r="Q11" s="6"/>
      <c r="R11" s="6"/>
      <c r="S11" s="6"/>
      <c r="T11" s="6"/>
      <c r="U11" s="6"/>
      <c r="V11" s="6"/>
      <c r="W11" s="6"/>
      <c r="X11" s="6"/>
      <c r="Y11" s="6"/>
      <c r="Z11" s="6"/>
      <c r="AA11" s="6"/>
    </row>
    <row r="12" spans="1:27" customFormat="1" ht="15" customHeight="1" x14ac:dyDescent="0.3">
      <c r="A12" s="6"/>
      <c r="B12" s="31"/>
      <c r="C12" s="32"/>
      <c r="D12" s="169" t="s">
        <v>66</v>
      </c>
      <c r="E12" s="169"/>
      <c r="F12" s="170"/>
      <c r="G12" s="171"/>
      <c r="H12" s="6"/>
      <c r="I12" s="6"/>
      <c r="J12" s="6"/>
      <c r="K12" s="6"/>
      <c r="L12" s="6"/>
      <c r="M12" s="6"/>
      <c r="N12" s="6"/>
      <c r="O12" s="6"/>
      <c r="P12" s="6"/>
      <c r="Q12" s="6"/>
      <c r="R12" s="6"/>
      <c r="S12" s="6"/>
      <c r="T12" s="6"/>
      <c r="U12" s="6"/>
      <c r="V12" s="6"/>
      <c r="W12" s="6"/>
      <c r="X12" s="6"/>
      <c r="Y12" s="6"/>
      <c r="Z12" s="6"/>
      <c r="AA12" s="6"/>
    </row>
    <row r="13" spans="1:27" s="168" customFormat="1" ht="14.4" x14ac:dyDescent="0.3">
      <c r="A13" s="166"/>
      <c r="B13" s="34"/>
      <c r="C13" s="167"/>
      <c r="D13" s="172" t="s">
        <v>67</v>
      </c>
      <c r="E13" s="172"/>
      <c r="F13" s="173"/>
      <c r="G13" s="174"/>
      <c r="H13" s="166"/>
      <c r="I13" s="166"/>
      <c r="J13" s="166"/>
      <c r="K13" s="166"/>
      <c r="L13" s="166"/>
      <c r="M13" s="166"/>
      <c r="N13" s="166"/>
      <c r="O13" s="166"/>
      <c r="P13" s="166"/>
      <c r="Q13" s="166"/>
      <c r="R13" s="166"/>
      <c r="S13" s="166"/>
      <c r="T13" s="166"/>
      <c r="U13" s="166"/>
      <c r="V13" s="166"/>
      <c r="W13" s="166"/>
      <c r="X13" s="166"/>
      <c r="Y13" s="166"/>
      <c r="Z13" s="166"/>
      <c r="AA13" s="166"/>
    </row>
    <row r="14" spans="1:27" customFormat="1" ht="15" customHeight="1" x14ac:dyDescent="0.3">
      <c r="A14" s="6"/>
      <c r="B14" s="34"/>
      <c r="C14" s="47"/>
      <c r="D14" s="172" t="s">
        <v>68</v>
      </c>
      <c r="E14" s="172"/>
      <c r="F14" s="173"/>
      <c r="G14" s="174"/>
      <c r="H14" s="6"/>
      <c r="I14" s="6"/>
      <c r="J14" s="6"/>
      <c r="K14" s="6"/>
      <c r="L14" s="6"/>
      <c r="M14" s="6"/>
      <c r="N14" s="6"/>
      <c r="O14" s="6"/>
      <c r="P14" s="6"/>
      <c r="Q14" s="6"/>
      <c r="R14" s="6"/>
      <c r="S14" s="6"/>
      <c r="T14" s="6"/>
      <c r="U14" s="6"/>
      <c r="V14" s="6"/>
      <c r="W14" s="6"/>
      <c r="X14" s="6"/>
      <c r="Y14" s="6"/>
      <c r="Z14" s="6"/>
      <c r="AA14" s="6"/>
    </row>
    <row r="15" spans="1:27" customFormat="1" ht="15" customHeight="1" x14ac:dyDescent="0.3">
      <c r="A15" s="6"/>
      <c r="B15" s="34"/>
      <c r="C15" s="47"/>
      <c r="D15" s="172" t="s">
        <v>69</v>
      </c>
      <c r="E15" s="172"/>
      <c r="F15" s="173"/>
      <c r="G15" s="174"/>
      <c r="H15" s="6"/>
      <c r="I15" s="6"/>
      <c r="J15" s="6"/>
      <c r="K15" s="6"/>
      <c r="L15" s="6"/>
      <c r="M15" s="6"/>
      <c r="N15" s="6"/>
      <c r="O15" s="6"/>
      <c r="P15" s="6"/>
      <c r="Q15" s="6"/>
      <c r="R15" s="6"/>
      <c r="S15" s="6"/>
      <c r="T15" s="6"/>
      <c r="U15" s="6"/>
      <c r="V15" s="6"/>
      <c r="W15" s="6"/>
      <c r="X15" s="6"/>
      <c r="Y15" s="6"/>
      <c r="Z15" s="6"/>
      <c r="AA15" s="6"/>
    </row>
    <row r="16" spans="1:27" customFormat="1" ht="15" customHeight="1" x14ac:dyDescent="0.3">
      <c r="A16" s="6"/>
      <c r="B16" s="34"/>
      <c r="C16" s="47"/>
      <c r="D16" s="172" t="s">
        <v>70</v>
      </c>
      <c r="E16" s="172"/>
      <c r="F16" s="173"/>
      <c r="G16" s="174"/>
      <c r="H16" s="6"/>
      <c r="I16" s="6"/>
      <c r="J16" s="6"/>
      <c r="K16" s="6"/>
      <c r="L16" s="6"/>
      <c r="M16" s="6"/>
      <c r="N16" s="6"/>
      <c r="O16" s="6"/>
      <c r="P16" s="6"/>
      <c r="Q16" s="6"/>
      <c r="R16" s="6"/>
      <c r="S16" s="6"/>
      <c r="T16" s="6"/>
      <c r="U16" s="6"/>
      <c r="V16" s="6"/>
      <c r="W16" s="6"/>
      <c r="X16" s="6"/>
      <c r="Y16" s="6"/>
      <c r="Z16" s="6"/>
      <c r="AA16" s="6"/>
    </row>
    <row r="17" spans="1:27" customFormat="1" ht="15" customHeight="1" x14ac:dyDescent="0.3">
      <c r="A17" s="6"/>
      <c r="B17" s="34"/>
      <c r="C17" s="47"/>
      <c r="D17" s="172" t="s">
        <v>71</v>
      </c>
      <c r="E17" s="172"/>
      <c r="F17" s="173"/>
      <c r="G17" s="174"/>
      <c r="H17" s="6"/>
      <c r="I17" s="6"/>
      <c r="J17" s="6"/>
      <c r="K17" s="6"/>
      <c r="L17" s="6"/>
      <c r="M17" s="6"/>
      <c r="N17" s="6"/>
      <c r="O17" s="6"/>
      <c r="P17" s="6"/>
      <c r="Q17" s="6"/>
      <c r="R17" s="6"/>
      <c r="S17" s="6"/>
      <c r="T17" s="6"/>
      <c r="U17" s="6"/>
      <c r="V17" s="6"/>
      <c r="W17" s="6"/>
      <c r="X17" s="6"/>
      <c r="Y17" s="6"/>
      <c r="Z17" s="6"/>
      <c r="AA17" s="6"/>
    </row>
    <row r="18" spans="1:27" customFormat="1" ht="15" customHeight="1" x14ac:dyDescent="0.3">
      <c r="A18" s="6"/>
      <c r="B18" s="34"/>
      <c r="C18" s="47"/>
      <c r="D18" s="172" t="s">
        <v>72</v>
      </c>
      <c r="E18" s="172"/>
      <c r="F18" s="173"/>
      <c r="G18" s="174"/>
      <c r="H18" s="6"/>
      <c r="I18" s="6"/>
      <c r="J18" s="6"/>
      <c r="K18" s="6"/>
      <c r="L18" s="6"/>
      <c r="M18" s="6"/>
      <c r="N18" s="6"/>
      <c r="O18" s="6"/>
      <c r="P18" s="6"/>
      <c r="Q18" s="6"/>
      <c r="R18" s="6"/>
      <c r="S18" s="6"/>
      <c r="T18" s="6"/>
      <c r="U18" s="6"/>
      <c r="V18" s="6"/>
      <c r="W18" s="6"/>
      <c r="X18" s="6"/>
      <c r="Y18" s="6"/>
      <c r="Z18" s="6"/>
      <c r="AA18" s="6"/>
    </row>
    <row r="19" spans="1:27" customFormat="1" ht="15" customHeight="1" x14ac:dyDescent="0.3">
      <c r="A19" s="6"/>
      <c r="B19" s="34"/>
      <c r="C19" s="47"/>
      <c r="D19" s="172" t="s">
        <v>73</v>
      </c>
      <c r="E19" s="172"/>
      <c r="F19" s="173"/>
      <c r="G19" s="174"/>
      <c r="H19" s="6"/>
      <c r="I19" s="6"/>
      <c r="J19" s="6"/>
      <c r="K19" s="6"/>
      <c r="L19" s="6"/>
      <c r="M19" s="6"/>
      <c r="N19" s="6"/>
      <c r="O19" s="6"/>
      <c r="P19" s="6"/>
      <c r="Q19" s="6"/>
      <c r="R19" s="6"/>
      <c r="S19" s="6"/>
      <c r="T19" s="6"/>
      <c r="U19" s="6"/>
      <c r="V19" s="6"/>
      <c r="W19" s="6"/>
      <c r="X19" s="6"/>
      <c r="Y19" s="6"/>
      <c r="Z19" s="6"/>
      <c r="AA19" s="6"/>
    </row>
    <row r="20" spans="1:27" customFormat="1" ht="15" customHeight="1" x14ac:dyDescent="0.3">
      <c r="A20" s="6"/>
      <c r="B20" s="34"/>
      <c r="C20" s="47"/>
      <c r="D20" s="172" t="s">
        <v>74</v>
      </c>
      <c r="E20" s="172"/>
      <c r="F20" s="173"/>
      <c r="G20" s="174"/>
      <c r="H20" s="6"/>
      <c r="I20" s="6"/>
      <c r="J20" s="6"/>
      <c r="K20" s="6"/>
      <c r="L20" s="6"/>
      <c r="M20" s="6"/>
      <c r="N20" s="6"/>
      <c r="O20" s="6"/>
      <c r="P20" s="6"/>
      <c r="Q20" s="6"/>
      <c r="R20" s="6"/>
      <c r="S20" s="6"/>
      <c r="T20" s="6"/>
      <c r="U20" s="6"/>
      <c r="V20" s="6"/>
      <c r="W20" s="6"/>
      <c r="X20" s="6"/>
      <c r="Y20" s="6"/>
      <c r="Z20" s="6"/>
      <c r="AA20" s="6"/>
    </row>
    <row r="21" spans="1:27" customFormat="1" ht="15" customHeight="1" x14ac:dyDescent="0.3">
      <c r="A21" s="6"/>
      <c r="B21" s="34"/>
      <c r="C21" s="47"/>
      <c r="D21" s="172" t="s">
        <v>75</v>
      </c>
      <c r="E21" s="172"/>
      <c r="F21" s="173"/>
      <c r="G21" s="174"/>
      <c r="H21" s="6"/>
      <c r="I21" s="6"/>
      <c r="J21" s="6"/>
      <c r="K21" s="6"/>
      <c r="L21" s="6"/>
      <c r="M21" s="6"/>
      <c r="N21" s="6"/>
      <c r="O21" s="6"/>
      <c r="P21" s="6"/>
      <c r="Q21" s="6"/>
      <c r="R21" s="6"/>
      <c r="S21" s="6"/>
      <c r="T21" s="6"/>
      <c r="U21" s="6"/>
      <c r="V21" s="6"/>
      <c r="W21" s="6"/>
      <c r="X21" s="6"/>
      <c r="Y21" s="6"/>
      <c r="Z21" s="6"/>
      <c r="AA21" s="6"/>
    </row>
    <row r="22" spans="1:27" customFormat="1" ht="15" customHeight="1" x14ac:dyDescent="0.3">
      <c r="A22" s="6"/>
      <c r="B22" s="34"/>
      <c r="C22" s="47"/>
      <c r="D22" s="172" t="s">
        <v>76</v>
      </c>
      <c r="E22" s="172"/>
      <c r="F22" s="173"/>
      <c r="G22" s="174"/>
      <c r="H22" s="6"/>
      <c r="I22" s="6"/>
      <c r="J22" s="6"/>
      <c r="K22" s="6"/>
      <c r="L22" s="6"/>
      <c r="M22" s="6"/>
      <c r="N22" s="6"/>
      <c r="O22" s="6"/>
      <c r="P22" s="6"/>
      <c r="Q22" s="6"/>
      <c r="R22" s="6"/>
      <c r="S22" s="6"/>
      <c r="T22" s="6"/>
      <c r="U22" s="6"/>
      <c r="V22" s="6"/>
      <c r="W22" s="6"/>
      <c r="X22" s="6"/>
      <c r="Y22" s="6"/>
      <c r="Z22" s="6"/>
      <c r="AA22" s="6"/>
    </row>
    <row r="23" spans="1:27" customFormat="1" ht="15" customHeight="1" x14ac:dyDescent="0.3">
      <c r="A23" s="6"/>
      <c r="B23" s="34"/>
      <c r="C23" s="47"/>
      <c r="D23" s="172" t="s">
        <v>77</v>
      </c>
      <c r="E23" s="172"/>
      <c r="F23" s="173"/>
      <c r="G23" s="174"/>
      <c r="H23" s="6"/>
      <c r="I23" s="6"/>
      <c r="J23" s="6"/>
      <c r="K23" s="6"/>
      <c r="L23" s="6"/>
      <c r="M23" s="6"/>
      <c r="N23" s="6"/>
      <c r="O23" s="6"/>
      <c r="P23" s="6"/>
      <c r="Q23" s="6"/>
      <c r="R23" s="6"/>
      <c r="S23" s="6"/>
      <c r="T23" s="6"/>
      <c r="U23" s="6"/>
      <c r="V23" s="6"/>
      <c r="W23" s="6"/>
      <c r="X23" s="6"/>
      <c r="Y23" s="6"/>
      <c r="Z23" s="6"/>
      <c r="AA23" s="6"/>
    </row>
    <row r="24" spans="1:27" customFormat="1" ht="15" customHeight="1" x14ac:dyDescent="0.3">
      <c r="A24" s="6"/>
      <c r="B24" s="34"/>
      <c r="C24" s="47"/>
      <c r="D24" s="172" t="s">
        <v>78</v>
      </c>
      <c r="E24" s="172"/>
      <c r="F24" s="173"/>
      <c r="G24" s="174"/>
      <c r="H24" s="6"/>
      <c r="I24" s="6"/>
      <c r="J24" s="6"/>
      <c r="K24" s="6"/>
      <c r="L24" s="6"/>
      <c r="M24" s="6"/>
      <c r="N24" s="6"/>
      <c r="O24" s="6"/>
      <c r="P24" s="6"/>
      <c r="Q24" s="6"/>
      <c r="R24" s="6"/>
      <c r="S24" s="6"/>
      <c r="T24" s="6"/>
      <c r="U24" s="6"/>
      <c r="V24" s="6"/>
      <c r="W24" s="6"/>
      <c r="X24" s="6"/>
      <c r="Y24" s="6"/>
      <c r="Z24" s="6"/>
      <c r="AA24" s="6"/>
    </row>
    <row r="25" spans="1:27" customFormat="1" ht="15" customHeight="1" x14ac:dyDescent="0.3">
      <c r="A25" s="6"/>
      <c r="B25" s="34"/>
      <c r="C25" s="47"/>
      <c r="D25" s="172" t="s">
        <v>79</v>
      </c>
      <c r="E25" s="172"/>
      <c r="F25" s="173"/>
      <c r="G25" s="174"/>
      <c r="H25" s="6"/>
      <c r="I25" s="6"/>
      <c r="J25" s="6"/>
      <c r="K25" s="6"/>
      <c r="L25" s="6"/>
      <c r="M25" s="6"/>
      <c r="N25" s="6"/>
      <c r="O25" s="6"/>
      <c r="P25" s="6"/>
      <c r="Q25" s="6"/>
      <c r="R25" s="6"/>
      <c r="S25" s="6"/>
      <c r="T25" s="6"/>
      <c r="U25" s="6"/>
      <c r="V25" s="6"/>
      <c r="W25" s="6"/>
      <c r="X25" s="6"/>
      <c r="Y25" s="6"/>
      <c r="Z25" s="6"/>
      <c r="AA25" s="6"/>
    </row>
    <row r="26" spans="1:27" customFormat="1" ht="15" customHeight="1" x14ac:dyDescent="0.3">
      <c r="A26" s="6"/>
      <c r="B26" s="34"/>
      <c r="C26" s="47"/>
      <c r="D26" s="172" t="s">
        <v>80</v>
      </c>
      <c r="E26" s="172"/>
      <c r="F26" s="173"/>
      <c r="G26" s="174"/>
      <c r="H26" s="6"/>
      <c r="I26" s="6"/>
      <c r="J26" s="6"/>
      <c r="K26" s="6"/>
      <c r="L26" s="6"/>
      <c r="M26" s="6"/>
      <c r="N26" s="6"/>
      <c r="O26" s="6"/>
      <c r="P26" s="6"/>
      <c r="Q26" s="6"/>
      <c r="R26" s="6"/>
      <c r="S26" s="6"/>
      <c r="T26" s="6"/>
      <c r="U26" s="6"/>
      <c r="V26" s="6"/>
      <c r="W26" s="6"/>
      <c r="X26" s="6"/>
      <c r="Y26" s="6"/>
      <c r="Z26" s="6"/>
      <c r="AA26" s="6"/>
    </row>
    <row r="27" spans="1:27" customFormat="1" ht="15" customHeight="1" x14ac:dyDescent="0.3">
      <c r="A27" s="6"/>
      <c r="B27" s="34"/>
      <c r="C27" s="47"/>
      <c r="D27" s="172" t="s">
        <v>81</v>
      </c>
      <c r="E27" s="172"/>
      <c r="F27" s="173"/>
      <c r="G27" s="174"/>
      <c r="H27" s="6"/>
      <c r="I27" s="6"/>
      <c r="J27" s="6"/>
      <c r="K27" s="6"/>
      <c r="L27" s="6"/>
      <c r="M27" s="6"/>
      <c r="N27" s="6"/>
      <c r="O27" s="6"/>
      <c r="P27" s="6"/>
      <c r="Q27" s="6"/>
      <c r="R27" s="6"/>
      <c r="S27" s="6"/>
      <c r="T27" s="6"/>
      <c r="U27" s="6"/>
      <c r="V27" s="6"/>
      <c r="W27" s="6"/>
      <c r="X27" s="6"/>
      <c r="Y27" s="6"/>
      <c r="Z27" s="6"/>
      <c r="AA27" s="6"/>
    </row>
    <row r="28" spans="1:27" customFormat="1" ht="15" customHeight="1" x14ac:dyDescent="0.3">
      <c r="A28" s="6"/>
      <c r="B28" s="34"/>
      <c r="C28" s="47"/>
      <c r="D28" s="172" t="s">
        <v>82</v>
      </c>
      <c r="E28" s="172"/>
      <c r="F28" s="173"/>
      <c r="G28" s="174"/>
      <c r="H28" s="6"/>
      <c r="I28" s="6"/>
      <c r="J28" s="6"/>
      <c r="K28" s="6"/>
      <c r="L28" s="6"/>
      <c r="M28" s="6"/>
      <c r="N28" s="6"/>
      <c r="O28" s="6"/>
      <c r="P28" s="6"/>
      <c r="Q28" s="6"/>
      <c r="R28" s="6"/>
      <c r="S28" s="6"/>
      <c r="T28" s="6"/>
      <c r="U28" s="6"/>
      <c r="V28" s="6"/>
      <c r="W28" s="6"/>
      <c r="X28" s="6"/>
      <c r="Y28" s="6"/>
      <c r="Z28" s="6"/>
      <c r="AA28" s="6"/>
    </row>
    <row r="29" spans="1:27" customFormat="1" ht="15" customHeight="1" x14ac:dyDescent="0.3">
      <c r="A29" s="6"/>
      <c r="B29" s="34"/>
      <c r="C29" s="47"/>
      <c r="D29" s="172" t="s">
        <v>83</v>
      </c>
      <c r="E29" s="172"/>
      <c r="F29" s="173"/>
      <c r="G29" s="174"/>
      <c r="H29" s="6"/>
      <c r="I29" s="6"/>
      <c r="J29" s="6"/>
      <c r="K29" s="6"/>
      <c r="L29" s="6"/>
      <c r="M29" s="6"/>
      <c r="N29" s="6"/>
      <c r="O29" s="6"/>
      <c r="P29" s="6"/>
      <c r="Q29" s="6"/>
      <c r="R29" s="6"/>
      <c r="S29" s="6"/>
      <c r="T29" s="6"/>
      <c r="U29" s="6"/>
      <c r="V29" s="6"/>
      <c r="W29" s="6"/>
      <c r="X29" s="6"/>
      <c r="Y29" s="6"/>
      <c r="Z29" s="6"/>
      <c r="AA29" s="6"/>
    </row>
    <row r="30" spans="1:27" customFormat="1" ht="15" customHeight="1" x14ac:dyDescent="0.3">
      <c r="A30" s="6"/>
      <c r="B30" s="34"/>
      <c r="C30" s="47"/>
      <c r="D30" s="172" t="s">
        <v>84</v>
      </c>
      <c r="E30" s="172"/>
      <c r="F30" s="173"/>
      <c r="G30" s="174"/>
      <c r="H30" s="6"/>
      <c r="I30" s="6"/>
      <c r="J30" s="6"/>
      <c r="K30" s="6"/>
      <c r="L30" s="6"/>
      <c r="M30" s="6"/>
      <c r="N30" s="6"/>
      <c r="O30" s="6"/>
      <c r="P30" s="6"/>
      <c r="Q30" s="6"/>
      <c r="R30" s="6"/>
      <c r="S30" s="6"/>
      <c r="T30" s="6"/>
      <c r="U30" s="6"/>
      <c r="V30" s="6"/>
      <c r="W30" s="6"/>
      <c r="X30" s="6"/>
      <c r="Y30" s="6"/>
      <c r="Z30" s="6"/>
      <c r="AA30" s="6"/>
    </row>
    <row r="31" spans="1:27" customFormat="1" ht="15" customHeight="1" x14ac:dyDescent="0.3">
      <c r="A31" s="6"/>
      <c r="B31" s="34"/>
      <c r="C31" s="47"/>
      <c r="D31" s="172" t="s">
        <v>85</v>
      </c>
      <c r="E31" s="172"/>
      <c r="F31" s="173"/>
      <c r="G31" s="174"/>
      <c r="H31" s="6"/>
      <c r="I31" s="6"/>
      <c r="J31" s="6"/>
      <c r="K31" s="6"/>
      <c r="L31" s="6"/>
      <c r="M31" s="6"/>
      <c r="N31" s="6"/>
      <c r="O31" s="6"/>
      <c r="P31" s="6"/>
      <c r="Q31" s="6"/>
      <c r="R31" s="6"/>
      <c r="S31" s="6"/>
      <c r="T31" s="6"/>
      <c r="U31" s="6"/>
      <c r="V31" s="6"/>
      <c r="W31" s="6"/>
      <c r="X31" s="6"/>
      <c r="Y31" s="6"/>
      <c r="Z31" s="6"/>
      <c r="AA31" s="6"/>
    </row>
    <row r="32" spans="1:27" customFormat="1" ht="15" customHeight="1" thickBot="1" x14ac:dyDescent="0.35">
      <c r="A32" s="6"/>
      <c r="B32" s="38"/>
      <c r="C32" s="48"/>
      <c r="D32" s="175" t="s">
        <v>86</v>
      </c>
      <c r="E32" s="175"/>
      <c r="F32" s="176"/>
      <c r="G32" s="177"/>
      <c r="H32" s="6"/>
      <c r="I32" s="6"/>
      <c r="J32" s="6"/>
      <c r="K32" s="6"/>
      <c r="L32" s="6"/>
      <c r="M32" s="6"/>
      <c r="N32" s="6"/>
      <c r="O32" s="6"/>
      <c r="P32" s="6"/>
      <c r="Q32" s="6"/>
      <c r="R32" s="6"/>
      <c r="S32" s="6"/>
      <c r="T32" s="6"/>
      <c r="U32" s="6"/>
      <c r="V32" s="6"/>
      <c r="W32" s="6"/>
      <c r="X32" s="6"/>
      <c r="Y32" s="6"/>
      <c r="Z32" s="6"/>
      <c r="AA32" s="6"/>
    </row>
    <row r="33" spans="1:27" customFormat="1" ht="15" customHeight="1" x14ac:dyDescent="0.3">
      <c r="A33" s="6"/>
      <c r="B33" s="19"/>
      <c r="C33" s="19"/>
      <c r="D33" s="19"/>
      <c r="E33" s="19"/>
      <c r="F33" s="19"/>
      <c r="G33" s="19"/>
      <c r="H33" s="19"/>
      <c r="I33" s="19"/>
      <c r="J33" s="19"/>
      <c r="K33" s="19"/>
      <c r="L33" s="19"/>
      <c r="M33" s="19"/>
      <c r="N33" s="19"/>
      <c r="O33" s="19"/>
      <c r="P33" s="6"/>
      <c r="Q33" s="6"/>
      <c r="R33" s="6"/>
      <c r="S33" s="6"/>
      <c r="T33" s="6"/>
      <c r="U33" s="6"/>
      <c r="V33" s="6"/>
      <c r="W33" s="6"/>
      <c r="X33" s="6"/>
      <c r="Y33" s="6"/>
      <c r="Z33" s="6"/>
      <c r="AA33" s="6"/>
    </row>
    <row r="34" spans="1:27" customFormat="1" ht="15" customHeight="1" x14ac:dyDescent="0.3">
      <c r="A34" s="6"/>
      <c r="B34" s="19"/>
      <c r="C34" s="19"/>
      <c r="D34" s="19"/>
      <c r="E34" s="19"/>
      <c r="F34" s="19"/>
      <c r="G34" s="19"/>
      <c r="H34" s="19"/>
      <c r="I34" s="19"/>
      <c r="J34" s="19"/>
      <c r="K34" s="19"/>
      <c r="L34" s="19"/>
      <c r="M34" s="19"/>
      <c r="N34" s="19"/>
      <c r="O34" s="19"/>
      <c r="P34" s="6"/>
      <c r="Q34" s="6"/>
      <c r="R34" s="6"/>
      <c r="S34" s="6"/>
      <c r="T34" s="6"/>
      <c r="U34" s="6"/>
      <c r="V34" s="6"/>
      <c r="W34" s="6"/>
      <c r="X34" s="6"/>
      <c r="Y34" s="6"/>
      <c r="Z34" s="6"/>
      <c r="AA34" s="6"/>
    </row>
    <row r="35" spans="1:27" customFormat="1" ht="15" customHeight="1" x14ac:dyDescent="0.3">
      <c r="A35" s="6"/>
      <c r="B35" s="19"/>
      <c r="C35" s="19"/>
      <c r="D35" s="19"/>
      <c r="E35" s="19"/>
      <c r="F35" s="19"/>
      <c r="G35" s="19"/>
      <c r="H35" s="19"/>
      <c r="I35" s="19"/>
      <c r="J35" s="19"/>
      <c r="K35" s="19"/>
      <c r="L35" s="19"/>
      <c r="M35" s="19"/>
      <c r="N35" s="19"/>
      <c r="O35" s="19"/>
      <c r="P35" s="6"/>
      <c r="Q35" s="6"/>
      <c r="R35" s="6"/>
      <c r="S35" s="6"/>
      <c r="T35" s="6"/>
      <c r="U35" s="6"/>
      <c r="V35" s="6"/>
      <c r="W35" s="6"/>
      <c r="X35" s="6"/>
      <c r="Y35" s="6"/>
      <c r="Z35" s="6"/>
      <c r="AA35" s="6"/>
    </row>
    <row r="36" spans="1:27" customFormat="1" ht="15" customHeight="1" x14ac:dyDescent="0.3">
      <c r="A36" s="6"/>
      <c r="B36" s="19"/>
      <c r="C36" s="19"/>
      <c r="D36" s="19"/>
      <c r="E36" s="19"/>
      <c r="F36" s="19"/>
      <c r="G36" s="19"/>
      <c r="H36" s="19"/>
      <c r="I36" s="19"/>
      <c r="J36" s="19"/>
      <c r="K36" s="19"/>
      <c r="L36" s="19"/>
      <c r="M36" s="19"/>
      <c r="N36" s="19"/>
      <c r="O36" s="19"/>
      <c r="P36" s="6"/>
      <c r="Q36" s="6"/>
      <c r="R36" s="6"/>
      <c r="S36" s="6"/>
      <c r="T36" s="6"/>
      <c r="U36" s="6"/>
      <c r="V36" s="6"/>
      <c r="W36" s="6"/>
      <c r="X36" s="6"/>
      <c r="Y36" s="6"/>
      <c r="Z36" s="6"/>
      <c r="AA36" s="6"/>
    </row>
    <row r="37" spans="1:27" customFormat="1" ht="15" customHeight="1" x14ac:dyDescent="0.3">
      <c r="A37" s="6"/>
      <c r="B37" s="19"/>
      <c r="C37" s="19"/>
      <c r="D37" s="19"/>
      <c r="E37" s="19"/>
      <c r="F37" s="19"/>
      <c r="G37" s="19"/>
      <c r="H37" s="19"/>
      <c r="I37" s="19"/>
      <c r="J37" s="19"/>
      <c r="K37" s="19"/>
      <c r="L37" s="19"/>
      <c r="M37" s="19"/>
      <c r="N37" s="19"/>
      <c r="O37" s="19"/>
      <c r="P37" s="6"/>
      <c r="Q37" s="6"/>
      <c r="R37" s="6"/>
      <c r="S37" s="6"/>
      <c r="T37" s="6"/>
      <c r="U37" s="6"/>
      <c r="V37" s="6"/>
      <c r="W37" s="6"/>
      <c r="X37" s="6"/>
      <c r="Y37" s="6"/>
      <c r="Z37" s="6"/>
      <c r="AA37" s="6"/>
    </row>
    <row r="38" spans="1:27" customFormat="1" ht="15" customHeight="1" x14ac:dyDescent="0.3">
      <c r="A38" s="6"/>
      <c r="B38" s="19"/>
      <c r="C38" s="19"/>
      <c r="D38" s="19"/>
      <c r="E38" s="19"/>
      <c r="F38" s="19"/>
      <c r="G38" s="19"/>
      <c r="H38" s="19"/>
      <c r="I38" s="19"/>
      <c r="J38" s="19"/>
      <c r="K38" s="19"/>
      <c r="L38" s="19"/>
      <c r="M38" s="19"/>
      <c r="N38" s="19"/>
      <c r="O38" s="19"/>
      <c r="P38" s="6"/>
      <c r="Q38" s="6"/>
      <c r="R38" s="6"/>
      <c r="S38" s="6"/>
      <c r="T38" s="6"/>
      <c r="U38" s="6"/>
      <c r="V38" s="6"/>
      <c r="W38" s="6"/>
      <c r="X38" s="6"/>
      <c r="Y38" s="6"/>
      <c r="Z38" s="6"/>
      <c r="AA38" s="6"/>
    </row>
    <row r="39" spans="1:27" customFormat="1" ht="15" customHeight="1" x14ac:dyDescent="0.3">
      <c r="A39" s="6"/>
      <c r="B39" s="19"/>
      <c r="C39" s="19"/>
      <c r="D39" s="19"/>
      <c r="E39" s="19"/>
      <c r="F39" s="19"/>
      <c r="G39" s="19"/>
      <c r="H39" s="19"/>
      <c r="I39" s="19"/>
      <c r="J39" s="19"/>
      <c r="K39" s="19"/>
      <c r="L39" s="19"/>
      <c r="M39" s="19"/>
      <c r="N39" s="19"/>
      <c r="O39" s="19"/>
      <c r="P39" s="6"/>
      <c r="Q39" s="6"/>
      <c r="R39" s="6"/>
      <c r="S39" s="6"/>
      <c r="T39" s="6"/>
      <c r="U39" s="6"/>
      <c r="V39" s="6"/>
      <c r="W39" s="6"/>
      <c r="X39" s="6"/>
      <c r="Y39" s="6"/>
      <c r="Z39" s="6"/>
      <c r="AA39" s="6"/>
    </row>
    <row r="40" spans="1:27" customFormat="1" ht="15" customHeight="1" x14ac:dyDescent="0.3">
      <c r="A40" s="6"/>
      <c r="B40" s="19"/>
      <c r="C40" s="19"/>
      <c r="D40" s="19"/>
      <c r="E40" s="19"/>
      <c r="F40" s="19"/>
      <c r="G40" s="19"/>
      <c r="H40" s="19"/>
      <c r="I40" s="19"/>
      <c r="J40" s="19"/>
      <c r="K40" s="19"/>
      <c r="L40" s="19"/>
      <c r="M40" s="19"/>
      <c r="N40" s="19"/>
      <c r="O40" s="19"/>
      <c r="P40" s="6"/>
      <c r="Q40" s="6"/>
      <c r="R40" s="6"/>
      <c r="S40" s="6"/>
      <c r="T40" s="6"/>
      <c r="U40" s="6"/>
      <c r="V40" s="6"/>
      <c r="W40" s="6"/>
      <c r="X40" s="6"/>
      <c r="Y40" s="6"/>
      <c r="Z40" s="6"/>
      <c r="AA40" s="6"/>
    </row>
    <row r="41" spans="1:27" customFormat="1" ht="15" customHeight="1" x14ac:dyDescent="0.3">
      <c r="A41" s="6"/>
      <c r="B41" s="19"/>
      <c r="C41" s="19"/>
      <c r="D41" s="19"/>
      <c r="E41" s="19"/>
      <c r="F41" s="19"/>
      <c r="G41" s="19"/>
      <c r="H41" s="19"/>
      <c r="I41" s="19"/>
      <c r="J41" s="19"/>
      <c r="K41" s="19"/>
      <c r="L41" s="19"/>
      <c r="M41" s="19"/>
      <c r="N41" s="19"/>
      <c r="O41" s="19"/>
      <c r="P41" s="6"/>
      <c r="Q41" s="6"/>
      <c r="R41" s="6"/>
      <c r="S41" s="6"/>
      <c r="T41" s="6"/>
      <c r="U41" s="6"/>
      <c r="V41" s="6"/>
      <c r="W41" s="6"/>
      <c r="X41" s="6"/>
      <c r="Y41" s="6"/>
      <c r="Z41" s="6"/>
      <c r="AA41" s="6"/>
    </row>
    <row r="42" spans="1:27" customFormat="1" ht="15" customHeight="1" x14ac:dyDescent="0.3">
      <c r="A42" s="6"/>
      <c r="B42" s="19"/>
      <c r="C42" s="19"/>
      <c r="D42" s="19"/>
      <c r="E42" s="19"/>
      <c r="F42" s="19"/>
      <c r="G42" s="19"/>
      <c r="H42" s="19"/>
      <c r="I42" s="19"/>
      <c r="J42" s="19"/>
      <c r="K42" s="19"/>
      <c r="L42" s="19"/>
      <c r="M42" s="19"/>
      <c r="N42" s="19"/>
      <c r="O42" s="19"/>
      <c r="P42" s="6"/>
      <c r="Q42" s="6"/>
      <c r="R42" s="6"/>
      <c r="S42" s="6"/>
      <c r="T42" s="6"/>
      <c r="U42" s="6"/>
      <c r="V42" s="6"/>
      <c r="W42" s="6"/>
      <c r="X42" s="6"/>
      <c r="Y42" s="6"/>
      <c r="Z42" s="6"/>
      <c r="AA42" s="6"/>
    </row>
    <row r="43" spans="1:27" customFormat="1" ht="15" customHeight="1" x14ac:dyDescent="0.3">
      <c r="A43" s="6"/>
      <c r="B43" s="19"/>
      <c r="C43" s="19"/>
      <c r="D43" s="19"/>
      <c r="E43" s="19"/>
      <c r="F43" s="19"/>
      <c r="G43" s="19"/>
      <c r="H43" s="19"/>
      <c r="I43" s="19"/>
      <c r="J43" s="19"/>
      <c r="K43" s="19"/>
      <c r="L43" s="19"/>
      <c r="M43" s="19"/>
      <c r="N43" s="19"/>
      <c r="O43" s="19"/>
      <c r="P43" s="6"/>
      <c r="Q43" s="6"/>
      <c r="R43" s="6"/>
      <c r="S43" s="6"/>
      <c r="T43" s="6"/>
      <c r="U43" s="6"/>
      <c r="V43" s="6"/>
      <c r="W43" s="6"/>
      <c r="X43" s="6"/>
      <c r="Y43" s="6"/>
      <c r="Z43" s="6"/>
      <c r="AA43" s="6"/>
    </row>
    <row r="44" spans="1:27" customFormat="1" ht="15" customHeight="1" x14ac:dyDescent="0.3">
      <c r="A44" s="6"/>
      <c r="B44" s="19"/>
      <c r="C44" s="19"/>
      <c r="D44" s="19"/>
      <c r="E44" s="19"/>
      <c r="F44" s="19"/>
      <c r="G44" s="19"/>
      <c r="H44" s="19"/>
      <c r="I44" s="19"/>
      <c r="J44" s="19"/>
      <c r="K44" s="19"/>
      <c r="L44" s="19"/>
      <c r="M44" s="19"/>
      <c r="N44" s="19"/>
      <c r="O44" s="19"/>
      <c r="P44" s="6"/>
      <c r="Q44" s="6"/>
      <c r="R44" s="6"/>
      <c r="S44" s="6"/>
      <c r="T44" s="6"/>
      <c r="U44" s="6"/>
      <c r="V44" s="6"/>
      <c r="W44" s="6"/>
      <c r="X44" s="6"/>
      <c r="Y44" s="6"/>
      <c r="Z44" s="6"/>
      <c r="AA44" s="6"/>
    </row>
    <row r="45" spans="1:27" customFormat="1" ht="15" customHeight="1" x14ac:dyDescent="0.3">
      <c r="A45" s="6"/>
      <c r="B45" s="19"/>
      <c r="C45" s="19"/>
      <c r="D45" s="19"/>
      <c r="E45" s="19"/>
      <c r="F45" s="19"/>
      <c r="G45" s="19"/>
      <c r="H45" s="19"/>
      <c r="I45" s="19"/>
      <c r="J45" s="19"/>
      <c r="K45" s="19"/>
      <c r="L45" s="19"/>
      <c r="M45" s="19"/>
      <c r="N45" s="19"/>
      <c r="O45" s="19"/>
      <c r="P45" s="6"/>
      <c r="Q45" s="6"/>
      <c r="R45" s="6"/>
      <c r="S45" s="6"/>
      <c r="T45" s="6"/>
      <c r="U45" s="6"/>
      <c r="V45" s="6"/>
      <c r="W45" s="6"/>
      <c r="X45" s="6"/>
      <c r="Y45" s="6"/>
      <c r="Z45" s="6"/>
      <c r="AA45" s="6"/>
    </row>
    <row r="46" spans="1:27" customFormat="1" ht="15" customHeight="1" x14ac:dyDescent="0.3">
      <c r="A46" s="6"/>
      <c r="B46" s="19"/>
      <c r="C46" s="19"/>
      <c r="D46" s="19"/>
      <c r="E46" s="19"/>
      <c r="F46" s="19"/>
      <c r="G46" s="19"/>
      <c r="H46" s="19"/>
      <c r="I46" s="19"/>
      <c r="J46" s="19"/>
      <c r="K46" s="19"/>
      <c r="L46" s="19"/>
      <c r="M46" s="19"/>
      <c r="N46" s="19"/>
      <c r="O46" s="19"/>
      <c r="P46" s="6"/>
      <c r="Q46" s="6"/>
      <c r="R46" s="6"/>
      <c r="S46" s="6"/>
      <c r="T46" s="6"/>
      <c r="U46" s="6"/>
      <c r="V46" s="6"/>
      <c r="W46" s="6"/>
      <c r="X46" s="6"/>
      <c r="Y46" s="6"/>
      <c r="Z46" s="6"/>
      <c r="AA46" s="6"/>
    </row>
    <row r="47" spans="1:27" customFormat="1" ht="15" customHeight="1" x14ac:dyDescent="0.3">
      <c r="A47" s="6"/>
      <c r="B47" s="19"/>
      <c r="C47" s="19"/>
      <c r="D47" s="19"/>
      <c r="E47" s="19"/>
      <c r="F47" s="19"/>
      <c r="G47" s="19"/>
      <c r="H47" s="19"/>
      <c r="I47" s="19"/>
      <c r="J47" s="19"/>
      <c r="K47" s="19"/>
      <c r="L47" s="19"/>
      <c r="M47" s="19"/>
      <c r="N47" s="19"/>
      <c r="O47" s="19"/>
      <c r="P47" s="6"/>
      <c r="Q47" s="6"/>
      <c r="R47" s="6"/>
      <c r="S47" s="6"/>
      <c r="T47" s="6"/>
      <c r="U47" s="6"/>
      <c r="V47" s="6"/>
      <c r="W47" s="6"/>
      <c r="X47" s="6"/>
      <c r="Y47" s="6"/>
      <c r="Z47" s="6"/>
      <c r="AA47" s="6"/>
    </row>
    <row r="48" spans="1:27" customFormat="1" ht="15" customHeight="1" x14ac:dyDescent="0.3">
      <c r="A48" s="6"/>
      <c r="B48" s="19"/>
      <c r="C48" s="19"/>
      <c r="D48" s="19"/>
      <c r="E48" s="19"/>
      <c r="F48" s="19"/>
      <c r="G48" s="19"/>
      <c r="H48" s="19"/>
      <c r="I48" s="19"/>
      <c r="J48" s="19"/>
      <c r="K48" s="19"/>
      <c r="L48" s="19"/>
      <c r="M48" s="19"/>
      <c r="N48" s="19"/>
      <c r="O48" s="19"/>
      <c r="P48" s="6"/>
      <c r="Q48" s="6"/>
      <c r="R48" s="6"/>
      <c r="S48" s="6"/>
      <c r="T48" s="6"/>
      <c r="U48" s="6"/>
      <c r="V48" s="6"/>
      <c r="W48" s="6"/>
      <c r="X48" s="6"/>
      <c r="Y48" s="6"/>
      <c r="Z48" s="6"/>
      <c r="AA48" s="6"/>
    </row>
    <row r="49" spans="1:27" customFormat="1" ht="15" customHeight="1" x14ac:dyDescent="0.3">
      <c r="A49" s="6"/>
      <c r="B49" s="19"/>
      <c r="C49" s="19"/>
      <c r="D49" s="19"/>
      <c r="E49" s="19"/>
      <c r="F49" s="19"/>
      <c r="G49" s="19"/>
      <c r="H49" s="19"/>
      <c r="I49" s="19"/>
      <c r="J49" s="19"/>
      <c r="K49" s="19"/>
      <c r="L49" s="19"/>
      <c r="M49" s="19"/>
      <c r="N49" s="19"/>
      <c r="O49" s="19"/>
      <c r="P49" s="6"/>
      <c r="Q49" s="6"/>
      <c r="R49" s="6"/>
      <c r="S49" s="6"/>
      <c r="T49" s="6"/>
      <c r="U49" s="6"/>
      <c r="V49" s="6"/>
      <c r="W49" s="6"/>
      <c r="X49" s="6"/>
      <c r="Y49" s="6"/>
      <c r="Z49" s="6"/>
      <c r="AA49" s="6"/>
    </row>
    <row r="50" spans="1:27" customFormat="1" ht="15" customHeight="1" x14ac:dyDescent="0.3">
      <c r="A50" s="6"/>
      <c r="B50" s="19"/>
      <c r="C50" s="19"/>
      <c r="D50" s="19"/>
      <c r="E50" s="19"/>
      <c r="F50" s="19"/>
      <c r="G50" s="19"/>
      <c r="H50" s="19"/>
      <c r="I50" s="19"/>
      <c r="J50" s="19"/>
      <c r="K50" s="19"/>
      <c r="L50" s="19"/>
      <c r="M50" s="19"/>
      <c r="N50" s="19"/>
      <c r="O50" s="19"/>
      <c r="P50" s="6"/>
      <c r="Q50" s="6"/>
      <c r="R50" s="6"/>
      <c r="S50" s="6"/>
      <c r="T50" s="6"/>
      <c r="U50" s="6"/>
      <c r="V50" s="6"/>
      <c r="W50" s="6"/>
      <c r="X50" s="6"/>
      <c r="Y50" s="6"/>
      <c r="Z50" s="6"/>
      <c r="AA50" s="6"/>
    </row>
    <row r="51" spans="1:27" customFormat="1" ht="15" customHeight="1" x14ac:dyDescent="0.3">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ustomFormat="1" ht="15" customHeight="1" x14ac:dyDescent="0.3">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ustomFormat="1" ht="15" customHeight="1" x14ac:dyDescent="0.3">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ustomFormat="1" ht="15" customHeight="1" x14ac:dyDescent="0.3">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ustomFormat="1" ht="15" customHeight="1"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ustomFormat="1" ht="15" customHeight="1"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ustomFormat="1" ht="1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ustomFormat="1" ht="1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ustomFormat="1" ht="1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ustomFormat="1" ht="1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ustomFormat="1" ht="15" customHeight="1"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ustomFormat="1" ht="14.4" x14ac:dyDescent="0.3">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ustomFormat="1" ht="14.4" x14ac:dyDescent="0.3">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ustomFormat="1" ht="14.4" x14ac:dyDescent="0.3">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ustomFormat="1" ht="14.4" x14ac:dyDescent="0.3">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ustomFormat="1" ht="14.4" x14ac:dyDescent="0.3">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ustomFormat="1" ht="14.4" x14ac:dyDescent="0.3">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ustomFormat="1" ht="14.4" x14ac:dyDescent="0.3">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ustomFormat="1" ht="14.4" x14ac:dyDescent="0.3">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ustomFormat="1" ht="14.4" x14ac:dyDescent="0.3">
      <c r="A70" s="6"/>
      <c r="B70" s="6"/>
      <c r="C70" s="6"/>
      <c r="D70" s="6"/>
      <c r="E70" s="6"/>
      <c r="F70" s="6"/>
      <c r="G70" s="6"/>
      <c r="H70" s="6"/>
      <c r="I70" s="6"/>
      <c r="J70" s="6"/>
      <c r="K70" s="6"/>
      <c r="L70" s="6"/>
      <c r="M70" s="6"/>
      <c r="N70" s="6"/>
      <c r="O70" s="6"/>
      <c r="P70" s="6"/>
      <c r="Q70" s="6"/>
      <c r="R70" s="6"/>
      <c r="S70" s="6"/>
      <c r="T70" s="6"/>
      <c r="U70" s="6"/>
      <c r="V70" s="6"/>
      <c r="W70" s="6"/>
      <c r="X70" s="6"/>
      <c r="Y70" s="6"/>
      <c r="Z70" s="6"/>
      <c r="AA70" s="6"/>
    </row>
  </sheetData>
  <mergeCells count="4">
    <mergeCell ref="B3:D3"/>
    <mergeCell ref="C4:D4"/>
    <mergeCell ref="C5:D5"/>
    <mergeCell ref="B10:C10"/>
  </mergeCells>
  <hyperlinks>
    <hyperlink ref="B1" location="Contents!A1" display="Back to Contents" xr:uid="{A29CC3E1-A3A2-4081-AC03-85084C64C558}"/>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546C-5BE0-430F-AE5D-29EFBE43818F}">
  <sheetPr>
    <tabColor rgb="FFE2EFDA"/>
  </sheetPr>
  <dimension ref="A1:Z62"/>
  <sheetViews>
    <sheetView workbookViewId="0">
      <selection activeCell="E19" sqref="E19:E20"/>
    </sheetView>
  </sheetViews>
  <sheetFormatPr defaultColWidth="9" defaultRowHeight="14.25" customHeight="1" x14ac:dyDescent="0.25"/>
  <cols>
    <col min="1" max="1" width="9" style="7" customWidth="1"/>
    <col min="2" max="2" width="26.6640625" style="7" customWidth="1"/>
    <col min="3" max="6" width="21.5546875" style="7" customWidth="1"/>
    <col min="7" max="8" width="13.88671875" style="7" customWidth="1"/>
    <col min="9" max="13" width="25.5546875" style="7" customWidth="1"/>
    <col min="14" max="14" width="9" style="7" customWidth="1"/>
    <col min="15" max="16384" width="9" style="7"/>
  </cols>
  <sheetData>
    <row r="1" spans="1:26" s="6" customFormat="1" ht="15" customHeight="1" x14ac:dyDescent="0.25">
      <c r="B1" s="25" t="s">
        <v>47</v>
      </c>
    </row>
    <row r="2" spans="1:26"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x14ac:dyDescent="0.3">
      <c r="A3" s="6"/>
      <c r="B3" s="310" t="s">
        <v>4</v>
      </c>
      <c r="C3" s="310"/>
      <c r="D3" s="310"/>
      <c r="E3" s="6"/>
      <c r="F3" s="6"/>
      <c r="G3" s="6"/>
      <c r="H3" s="6"/>
      <c r="I3" s="6"/>
      <c r="J3" s="6"/>
      <c r="K3" s="6"/>
      <c r="L3" s="6"/>
      <c r="M3" s="6"/>
      <c r="N3" s="6"/>
      <c r="O3" s="6"/>
      <c r="P3" s="6"/>
      <c r="Q3" s="6"/>
      <c r="R3" s="6"/>
      <c r="S3" s="6"/>
      <c r="T3" s="6"/>
      <c r="U3" s="6"/>
      <c r="V3" s="6"/>
      <c r="W3" s="6"/>
      <c r="X3" s="6"/>
      <c r="Y3" s="6"/>
      <c r="Z3" s="6"/>
    </row>
    <row r="4" spans="1:26" ht="14.25" customHeight="1" x14ac:dyDescent="0.25">
      <c r="A4" s="6"/>
      <c r="B4" s="9" t="s">
        <v>15</v>
      </c>
      <c r="C4" s="311" t="s">
        <v>16</v>
      </c>
      <c r="D4" s="311"/>
      <c r="E4" s="6"/>
      <c r="F4" s="6"/>
      <c r="G4" s="6"/>
      <c r="H4" s="6"/>
      <c r="I4" s="6"/>
      <c r="J4" s="6"/>
      <c r="K4" s="6"/>
      <c r="L4" s="6"/>
      <c r="M4" s="6"/>
      <c r="N4" s="6"/>
      <c r="O4" s="6"/>
      <c r="P4" s="6"/>
      <c r="Q4" s="6"/>
      <c r="R4" s="6"/>
      <c r="S4" s="6"/>
      <c r="T4" s="6"/>
      <c r="U4" s="6"/>
      <c r="V4" s="6"/>
      <c r="W4" s="6"/>
      <c r="X4" s="6"/>
      <c r="Y4" s="6"/>
      <c r="Z4" s="6"/>
    </row>
    <row r="5" spans="1:26" ht="14.25" customHeight="1" thickBot="1" x14ac:dyDescent="0.35">
      <c r="A5" s="6"/>
      <c r="B5" s="10" t="s">
        <v>17</v>
      </c>
      <c r="C5" s="308" t="s">
        <v>48</v>
      </c>
      <c r="D5" s="308"/>
      <c r="E5" s="6"/>
      <c r="F5" s="6"/>
      <c r="G5" s="6"/>
      <c r="H5" s="6"/>
      <c r="I5" s="6"/>
      <c r="J5" s="6"/>
      <c r="K5" s="6"/>
      <c r="L5" s="6"/>
      <c r="M5" s="6"/>
      <c r="N5" s="6"/>
      <c r="O5" s="6"/>
      <c r="P5" s="6"/>
      <c r="Q5" s="6"/>
      <c r="R5" s="6"/>
      <c r="S5" s="6"/>
      <c r="T5" s="6"/>
      <c r="U5" s="6"/>
      <c r="V5" s="6"/>
      <c r="W5" s="6"/>
      <c r="X5" s="6"/>
      <c r="Y5" s="6"/>
      <c r="Z5" s="6"/>
    </row>
    <row r="6" spans="1:26" customFormat="1" ht="14.25" customHeight="1" x14ac:dyDescent="0.3">
      <c r="A6" s="6"/>
      <c r="B6" s="6"/>
      <c r="C6" s="6"/>
      <c r="D6" s="6"/>
      <c r="E6" s="6"/>
      <c r="F6" s="6"/>
      <c r="G6" s="6"/>
      <c r="H6" s="6"/>
      <c r="I6" s="6"/>
      <c r="J6" s="6"/>
      <c r="K6" s="6"/>
      <c r="L6" s="6"/>
      <c r="M6" s="6"/>
      <c r="N6" s="6"/>
      <c r="O6" s="6"/>
      <c r="P6" s="6"/>
      <c r="Q6" s="6"/>
      <c r="R6" s="6"/>
      <c r="S6" s="6"/>
      <c r="T6" s="6"/>
      <c r="U6" s="6"/>
      <c r="V6" s="6"/>
      <c r="W6" s="6"/>
      <c r="X6" s="6"/>
      <c r="Y6" s="6"/>
      <c r="Z6" s="6"/>
    </row>
    <row r="7" spans="1:26" customFormat="1" ht="14.25" customHeight="1" x14ac:dyDescent="0.3">
      <c r="A7" s="6"/>
      <c r="B7" s="6"/>
      <c r="C7" s="6"/>
      <c r="D7" s="6"/>
      <c r="E7" s="6"/>
      <c r="F7" s="6"/>
      <c r="G7" s="6"/>
      <c r="H7" s="6"/>
      <c r="I7" s="6"/>
      <c r="J7" s="6"/>
      <c r="K7" s="6"/>
      <c r="L7" s="6"/>
      <c r="M7" s="6"/>
      <c r="N7" s="6"/>
      <c r="O7" s="6"/>
      <c r="P7" s="6"/>
      <c r="Q7" s="6"/>
      <c r="R7" s="6"/>
      <c r="S7" s="6"/>
      <c r="T7" s="6"/>
      <c r="U7" s="6"/>
      <c r="V7" s="6"/>
      <c r="W7" s="6"/>
      <c r="X7" s="6"/>
      <c r="Y7" s="6"/>
      <c r="Z7" s="6"/>
    </row>
    <row r="8" spans="1:26" customFormat="1" ht="14.25" customHeight="1" thickBot="1" x14ac:dyDescent="0.35">
      <c r="A8" s="6"/>
      <c r="B8" s="6"/>
      <c r="C8" s="49"/>
      <c r="D8" s="6"/>
      <c r="E8" s="6"/>
      <c r="F8" s="6"/>
      <c r="G8" s="6"/>
      <c r="H8" s="6"/>
      <c r="I8" s="6"/>
      <c r="J8" s="6"/>
      <c r="K8" s="6"/>
      <c r="L8" s="6"/>
      <c r="M8" s="6"/>
      <c r="N8" s="6"/>
      <c r="O8" s="6"/>
      <c r="P8" s="6"/>
      <c r="Q8" s="6"/>
      <c r="R8" s="6"/>
      <c r="S8" s="6"/>
      <c r="T8" s="6"/>
      <c r="U8" s="6"/>
      <c r="V8" s="6"/>
      <c r="W8" s="6"/>
      <c r="X8" s="6"/>
      <c r="Y8" s="6"/>
      <c r="Z8" s="6"/>
    </row>
    <row r="9" spans="1:26" customFormat="1" ht="15" customHeight="1" thickBot="1" x14ac:dyDescent="0.35">
      <c r="A9" s="6"/>
      <c r="B9" s="6"/>
      <c r="C9" s="50">
        <v>2021</v>
      </c>
      <c r="D9" s="51">
        <v>2022</v>
      </c>
      <c r="E9" s="52">
        <v>2023</v>
      </c>
      <c r="F9" s="53" t="s">
        <v>23</v>
      </c>
      <c r="G9" s="6"/>
      <c r="H9" s="6"/>
      <c r="I9" s="6"/>
      <c r="J9" s="6"/>
      <c r="K9" s="6"/>
      <c r="L9" s="6"/>
      <c r="M9" s="6"/>
      <c r="N9" s="6"/>
      <c r="O9" s="6"/>
      <c r="P9" s="6"/>
      <c r="Q9" s="6"/>
      <c r="R9" s="6"/>
      <c r="S9" s="6"/>
      <c r="T9" s="6"/>
      <c r="U9" s="6"/>
      <c r="V9" s="6"/>
      <c r="W9" s="6"/>
      <c r="X9" s="6"/>
      <c r="Y9" s="6"/>
      <c r="Z9" s="6"/>
    </row>
    <row r="10" spans="1:26" customFormat="1" ht="25.5" customHeight="1" x14ac:dyDescent="0.3">
      <c r="A10" s="6"/>
      <c r="B10" s="54" t="s">
        <v>87</v>
      </c>
      <c r="C10" s="55">
        <f>964+14</f>
        <v>978</v>
      </c>
      <c r="D10" s="56">
        <f>946+16</f>
        <v>962</v>
      </c>
      <c r="E10" s="57">
        <f>927+18</f>
        <v>945</v>
      </c>
      <c r="F10" s="58">
        <f>916+22</f>
        <v>938</v>
      </c>
      <c r="G10" s="6"/>
      <c r="H10" s="6"/>
      <c r="I10" s="6"/>
      <c r="J10" s="6"/>
      <c r="K10" s="6"/>
      <c r="L10" s="6"/>
      <c r="M10" s="6"/>
      <c r="N10" s="6"/>
      <c r="O10" s="6"/>
      <c r="P10" s="6"/>
      <c r="Q10" s="6"/>
      <c r="R10" s="6"/>
      <c r="S10" s="6"/>
      <c r="T10" s="6"/>
      <c r="U10" s="6"/>
      <c r="V10" s="6"/>
      <c r="W10" s="6"/>
      <c r="X10" s="6"/>
      <c r="Y10" s="6"/>
      <c r="Z10" s="6"/>
    </row>
    <row r="11" spans="1:26" customFormat="1" ht="69.75" customHeight="1" x14ac:dyDescent="0.3">
      <c r="A11" s="6"/>
      <c r="B11" s="59" t="s">
        <v>88</v>
      </c>
      <c r="C11" s="60">
        <v>0</v>
      </c>
      <c r="D11" s="61">
        <v>0</v>
      </c>
      <c r="E11" s="61">
        <v>0</v>
      </c>
      <c r="F11" s="62">
        <v>0</v>
      </c>
      <c r="G11" s="6"/>
      <c r="H11" s="6"/>
      <c r="I11" s="6"/>
      <c r="J11" s="6"/>
      <c r="K11" s="6"/>
      <c r="L11" s="6"/>
      <c r="M11" s="6"/>
      <c r="N11" s="6"/>
      <c r="O11" s="6"/>
      <c r="P11" s="6"/>
      <c r="Q11" s="6"/>
      <c r="R11" s="6"/>
      <c r="S11" s="6"/>
      <c r="T11" s="6"/>
      <c r="U11" s="6"/>
      <c r="V11" s="6"/>
      <c r="W11" s="6"/>
      <c r="X11" s="6"/>
      <c r="Y11" s="6"/>
      <c r="Z11" s="6"/>
    </row>
    <row r="12" spans="1:26" customFormat="1" ht="53.25" customHeight="1" thickBot="1" x14ac:dyDescent="0.35">
      <c r="A12" s="6"/>
      <c r="B12" s="63" t="s">
        <v>89</v>
      </c>
      <c r="C12" s="60">
        <v>0</v>
      </c>
      <c r="D12" s="61">
        <v>0</v>
      </c>
      <c r="E12" s="61">
        <v>4</v>
      </c>
      <c r="F12" s="62">
        <v>4</v>
      </c>
      <c r="G12" s="6"/>
      <c r="H12" s="6"/>
      <c r="I12" s="6"/>
      <c r="J12" s="6"/>
      <c r="K12" s="6"/>
      <c r="L12" s="6"/>
      <c r="M12" s="6"/>
      <c r="N12" s="6"/>
      <c r="O12" s="6"/>
      <c r="P12" s="6"/>
      <c r="Q12" s="6"/>
      <c r="R12" s="6"/>
      <c r="S12" s="6"/>
      <c r="T12" s="6"/>
      <c r="U12" s="6"/>
      <c r="V12" s="6"/>
      <c r="W12" s="6"/>
      <c r="X12" s="6"/>
      <c r="Y12" s="6"/>
      <c r="Z12" s="6"/>
    </row>
    <row r="13" spans="1:26" customFormat="1" ht="53.25" customHeight="1" thickBot="1" x14ac:dyDescent="0.35">
      <c r="A13" s="6"/>
      <c r="B13" s="64" t="s">
        <v>90</v>
      </c>
      <c r="C13" s="65">
        <f>IF(ISNUMBER(C10),(C10/$C$10)*100,"")</f>
        <v>100</v>
      </c>
      <c r="D13" s="66">
        <f>IF(ISNUMBER(D10),(D10/$C$10)*100,"")</f>
        <v>98.3640081799591</v>
      </c>
      <c r="E13" s="66">
        <f>IF(ISNUMBER(E10),(E10/$C$10)*100,"")</f>
        <v>96.625766871165638</v>
      </c>
      <c r="F13" s="67">
        <f>IF(ISNUMBER(F10),(F10/$C$10)*100,"")</f>
        <v>95.910020449897743</v>
      </c>
      <c r="G13" s="6"/>
      <c r="H13" s="6"/>
      <c r="I13" s="6"/>
      <c r="J13" s="6"/>
      <c r="K13" s="6"/>
      <c r="L13" s="6"/>
      <c r="M13" s="6"/>
      <c r="N13" s="6"/>
      <c r="O13" s="6"/>
      <c r="P13" s="6"/>
      <c r="Q13" s="6"/>
      <c r="R13" s="6"/>
      <c r="S13" s="6"/>
      <c r="T13" s="6"/>
      <c r="U13" s="6"/>
      <c r="V13" s="6"/>
      <c r="W13" s="6"/>
      <c r="X13" s="6"/>
      <c r="Y13" s="6"/>
      <c r="Z13" s="6"/>
    </row>
    <row r="14" spans="1:26" customFormat="1" ht="14.25" customHeight="1" x14ac:dyDescent="0.3">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customFormat="1" ht="14.25" customHeight="1" x14ac:dyDescent="0.3">
      <c r="A15" s="6"/>
      <c r="B15" s="6" t="s">
        <v>91</v>
      </c>
      <c r="C15" s="6"/>
      <c r="D15" s="6"/>
      <c r="E15" s="6"/>
      <c r="F15" s="6"/>
      <c r="G15" s="6"/>
      <c r="H15" s="6"/>
      <c r="I15" s="6"/>
      <c r="J15" s="6"/>
      <c r="K15" s="6"/>
      <c r="L15" s="6"/>
      <c r="M15" s="6"/>
      <c r="N15" s="6"/>
      <c r="O15" s="6"/>
      <c r="P15" s="6"/>
      <c r="Q15" s="6"/>
      <c r="R15" s="6"/>
      <c r="S15" s="6"/>
      <c r="T15" s="6"/>
      <c r="U15" s="6"/>
      <c r="V15" s="6"/>
      <c r="W15" s="6"/>
      <c r="X15" s="6"/>
      <c r="Y15" s="6"/>
      <c r="Z15" s="6"/>
    </row>
    <row r="16" spans="1:26" customFormat="1" ht="14.25" customHeight="1" x14ac:dyDescent="0.3">
      <c r="A16" s="6"/>
      <c r="B16" s="270" t="s">
        <v>92</v>
      </c>
      <c r="C16" s="6"/>
      <c r="D16" s="6"/>
      <c r="E16" s="6"/>
      <c r="F16" s="6"/>
      <c r="G16" s="6"/>
      <c r="H16" s="6"/>
      <c r="I16" s="6"/>
      <c r="J16" s="6"/>
      <c r="K16" s="6"/>
      <c r="L16" s="6"/>
      <c r="M16" s="6"/>
      <c r="N16" s="6"/>
      <c r="O16" s="6"/>
      <c r="P16" s="6"/>
      <c r="Q16" s="6"/>
      <c r="R16" s="6"/>
      <c r="S16" s="6"/>
      <c r="T16" s="6"/>
      <c r="U16" s="6"/>
      <c r="V16" s="6"/>
      <c r="W16" s="6"/>
      <c r="X16" s="6"/>
      <c r="Y16" s="6"/>
      <c r="Z16" s="6"/>
    </row>
    <row r="17" spans="1:26" customFormat="1" ht="14.25" customHeight="1" x14ac:dyDescent="0.3">
      <c r="A17" s="6"/>
      <c r="B17" s="271" t="s">
        <v>93</v>
      </c>
      <c r="C17" s="6"/>
      <c r="D17" s="6"/>
      <c r="E17" s="6"/>
      <c r="F17" s="6"/>
      <c r="G17" s="6"/>
      <c r="H17" s="6"/>
      <c r="I17" s="6"/>
      <c r="J17" s="6"/>
      <c r="K17" s="6"/>
      <c r="L17" s="6"/>
      <c r="M17" s="6"/>
      <c r="N17" s="6"/>
      <c r="O17" s="6"/>
      <c r="P17" s="6"/>
      <c r="Q17" s="6"/>
      <c r="R17" s="6"/>
      <c r="S17" s="6"/>
      <c r="T17" s="6"/>
      <c r="U17" s="6"/>
      <c r="V17" s="6"/>
      <c r="W17" s="6"/>
      <c r="X17" s="6"/>
      <c r="Y17" s="6"/>
      <c r="Z17" s="6"/>
    </row>
    <row r="18" spans="1:26" customFormat="1" ht="14.25" customHeight="1" x14ac:dyDescent="0.3">
      <c r="A18" s="6"/>
      <c r="B18" s="271" t="s">
        <v>94</v>
      </c>
      <c r="C18" s="6"/>
      <c r="D18" s="6"/>
      <c r="E18" s="6"/>
      <c r="F18" s="6"/>
      <c r="G18" s="6"/>
      <c r="H18" s="6"/>
      <c r="I18" s="6"/>
      <c r="J18" s="6"/>
      <c r="K18" s="6"/>
      <c r="L18" s="6"/>
      <c r="M18" s="6"/>
      <c r="N18" s="6"/>
      <c r="O18" s="6"/>
      <c r="P18" s="6"/>
      <c r="Q18" s="6"/>
      <c r="R18" s="6"/>
      <c r="S18" s="6"/>
      <c r="T18" s="6"/>
      <c r="U18" s="6"/>
      <c r="V18" s="6"/>
      <c r="W18" s="6"/>
      <c r="X18" s="6"/>
      <c r="Y18" s="6"/>
      <c r="Z18" s="6"/>
    </row>
    <row r="19" spans="1:26" customFormat="1" ht="14.25" customHeight="1" x14ac:dyDescent="0.3">
      <c r="A19" s="6"/>
      <c r="B19" s="270" t="s">
        <v>95</v>
      </c>
      <c r="C19" s="6"/>
      <c r="D19" s="6"/>
      <c r="E19" s="6"/>
      <c r="F19" s="6"/>
      <c r="G19" s="6"/>
      <c r="H19" s="6"/>
      <c r="I19" s="6"/>
      <c r="J19" s="6"/>
      <c r="K19" s="6"/>
      <c r="L19" s="6"/>
      <c r="M19" s="6"/>
      <c r="N19" s="6"/>
      <c r="O19" s="6"/>
      <c r="P19" s="6"/>
      <c r="Q19" s="6"/>
      <c r="R19" s="6"/>
      <c r="S19" s="6"/>
      <c r="T19" s="6"/>
      <c r="U19" s="6"/>
      <c r="V19" s="6"/>
      <c r="W19" s="6"/>
      <c r="X19" s="6"/>
      <c r="Y19" s="6"/>
      <c r="Z19" s="6"/>
    </row>
    <row r="20" spans="1:26" customFormat="1" ht="14.25" customHeight="1" x14ac:dyDescent="0.3">
      <c r="A20" s="6"/>
      <c r="B20" s="270" t="s">
        <v>96</v>
      </c>
      <c r="C20" s="6"/>
      <c r="D20" s="6"/>
      <c r="E20" s="6"/>
      <c r="F20" s="6"/>
      <c r="G20" s="6"/>
      <c r="H20" s="6"/>
      <c r="I20" s="6"/>
      <c r="J20" s="6"/>
      <c r="K20" s="6"/>
      <c r="L20" s="6"/>
      <c r="M20" s="6"/>
      <c r="N20" s="6"/>
      <c r="O20" s="6"/>
      <c r="P20" s="6"/>
      <c r="Q20" s="6"/>
      <c r="R20" s="6"/>
      <c r="S20" s="6"/>
      <c r="T20" s="6"/>
      <c r="U20" s="6"/>
      <c r="V20" s="6"/>
      <c r="W20" s="6"/>
      <c r="X20" s="6"/>
      <c r="Y20" s="6"/>
      <c r="Z20" s="6"/>
    </row>
    <row r="21" spans="1:26" customFormat="1" ht="14.25" customHeight="1" x14ac:dyDescent="0.3">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customFormat="1" ht="14.25" customHeight="1" x14ac:dyDescent="0.3">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customFormat="1" ht="14.25" customHeight="1" x14ac:dyDescent="0.3">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customFormat="1" ht="14.25" customHeight="1" x14ac:dyDescent="0.3">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customFormat="1" ht="14.25" customHeight="1" x14ac:dyDescent="0.3">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customFormat="1" ht="14.25" customHeight="1" x14ac:dyDescent="0.3">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customFormat="1" ht="14.25" customHeight="1" x14ac:dyDescent="0.3">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customFormat="1" ht="14.25" customHeight="1" x14ac:dyDescent="0.3">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customFormat="1" ht="14.25" customHeight="1" x14ac:dyDescent="0.3">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customFormat="1" ht="14.25" customHeight="1" x14ac:dyDescent="0.3">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customFormat="1" ht="14.25" customHeight="1" x14ac:dyDescent="0.3">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customFormat="1" ht="14.25" customHeight="1" x14ac:dyDescent="0.3">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customFormat="1" ht="14.25" customHeight="1" x14ac:dyDescent="0.3">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customFormat="1" ht="14.25" customHeight="1" x14ac:dyDescent="0.3">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customFormat="1" ht="14.25" customHeight="1" x14ac:dyDescent="0.3">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customFormat="1" ht="14.25" customHeight="1" x14ac:dyDescent="0.3">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customFormat="1" ht="14.25" customHeight="1" x14ac:dyDescent="0.3">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customFormat="1" ht="14.25" customHeight="1" x14ac:dyDescent="0.3">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customFormat="1" ht="14.25" customHeight="1" x14ac:dyDescent="0.3">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customFormat="1" ht="14.25" customHeight="1" x14ac:dyDescent="0.3">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customFormat="1" ht="14.25" customHeight="1" x14ac:dyDescent="0.3">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customFormat="1" ht="14.25" customHeight="1" x14ac:dyDescent="0.3">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customFormat="1" ht="14.25" customHeight="1" x14ac:dyDescent="0.3">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customFormat="1" ht="14.25" customHeight="1" x14ac:dyDescent="0.3">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customFormat="1" ht="14.25" customHeight="1" x14ac:dyDescent="0.3">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customFormat="1" ht="14.25" customHeight="1" x14ac:dyDescent="0.3">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customFormat="1" ht="14.25" customHeight="1" x14ac:dyDescent="0.3">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customFormat="1" ht="14.25" customHeight="1" x14ac:dyDescent="0.3">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customFormat="1" ht="14.25" customHeight="1" x14ac:dyDescent="0.3">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customFormat="1" ht="14.25" customHeight="1" x14ac:dyDescent="0.3">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customFormat="1" ht="14.25" customHeight="1" x14ac:dyDescent="0.3">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customFormat="1" ht="14.25" customHeight="1" x14ac:dyDescent="0.3">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customFormat="1" ht="14.25" customHeight="1" x14ac:dyDescent="0.3">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customFormat="1" ht="14.25" customHeight="1" x14ac:dyDescent="0.3">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customFormat="1" ht="14.25" customHeight="1" x14ac:dyDescent="0.3">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customFormat="1" ht="14.25" customHeight="1" x14ac:dyDescent="0.3">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customFormat="1" ht="14.2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customFormat="1" ht="14.2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customFormat="1" ht="14.2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customFormat="1" ht="14.2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customFormat="1" ht="14.25" customHeight="1" x14ac:dyDescent="0.3">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customFormat="1" ht="14.25" customHeight="1" x14ac:dyDescent="0.3">
      <c r="A62" s="7"/>
      <c r="B62" s="6"/>
      <c r="C62" s="6"/>
      <c r="D62" s="6"/>
      <c r="E62" s="6"/>
      <c r="F62" s="6"/>
      <c r="G62" s="7"/>
      <c r="H62" s="7"/>
      <c r="I62" s="7"/>
      <c r="J62" s="7"/>
      <c r="K62" s="7"/>
      <c r="L62" s="7"/>
      <c r="M62" s="7"/>
      <c r="N62" s="7"/>
      <c r="O62" s="7"/>
      <c r="P62" s="7"/>
      <c r="Q62" s="7"/>
      <c r="R62" s="7"/>
      <c r="S62" s="7"/>
      <c r="T62" s="7"/>
      <c r="U62" s="7"/>
      <c r="V62" s="7"/>
      <c r="W62" s="7"/>
      <c r="X62" s="7"/>
      <c r="Y62" s="7"/>
      <c r="Z62" s="7"/>
    </row>
  </sheetData>
  <mergeCells count="3">
    <mergeCell ref="B3:D3"/>
    <mergeCell ref="C4:D4"/>
    <mergeCell ref="C5:D5"/>
  </mergeCells>
  <hyperlinks>
    <hyperlink ref="B1" location="Contents!A1" display="Back to Contents" xr:uid="{9421CD28-3925-47FD-A03D-9CA98F873471}"/>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C10E-DE6B-456F-9B8D-F4CEFD33AA92}">
  <sheetPr>
    <tabColor rgb="FFE2EFDA"/>
  </sheetPr>
  <dimension ref="A1:Z64"/>
  <sheetViews>
    <sheetView workbookViewId="0">
      <selection activeCell="E31" sqref="E31"/>
    </sheetView>
  </sheetViews>
  <sheetFormatPr defaultColWidth="9" defaultRowHeight="13.8" x14ac:dyDescent="0.25"/>
  <cols>
    <col min="1" max="1" width="9" style="7" customWidth="1"/>
    <col min="2" max="2" width="31.6640625" style="7" customWidth="1"/>
    <col min="3" max="8" width="21.5546875" style="7" customWidth="1"/>
    <col min="9" max="10" width="20.6640625" style="7" customWidth="1"/>
    <col min="11" max="15" width="25.5546875" style="7" customWidth="1"/>
    <col min="16" max="16" width="9" style="7" customWidth="1"/>
    <col min="17" max="16384" width="9" style="7"/>
  </cols>
  <sheetData>
    <row r="1" spans="1:26" s="6" customFormat="1" ht="15" customHeight="1" x14ac:dyDescent="0.25">
      <c r="B1" s="25" t="s">
        <v>47</v>
      </c>
    </row>
    <row r="2" spans="1:26" ht="15" customHeight="1" thickBot="1" x14ac:dyDescent="0.3">
      <c r="A2" s="6"/>
      <c r="B2" s="6"/>
      <c r="C2" s="6"/>
      <c r="D2" s="6"/>
      <c r="E2" s="6"/>
      <c r="F2" s="6"/>
      <c r="G2" s="6"/>
      <c r="H2" s="6"/>
      <c r="I2" s="6"/>
      <c r="J2" s="6"/>
      <c r="K2" s="6"/>
      <c r="L2" s="6"/>
      <c r="M2" s="6"/>
      <c r="N2" s="6"/>
      <c r="O2" s="6"/>
      <c r="P2" s="6"/>
      <c r="Q2" s="6"/>
      <c r="R2" s="6"/>
      <c r="S2" s="6"/>
      <c r="T2" s="6"/>
      <c r="U2" s="6"/>
      <c r="V2" s="6"/>
      <c r="W2" s="6"/>
      <c r="X2" s="6"/>
      <c r="Y2" s="6"/>
      <c r="Z2" s="6"/>
    </row>
    <row r="3" spans="1:26" ht="20.100000000000001" customHeight="1" thickBot="1" x14ac:dyDescent="0.3">
      <c r="A3" s="6"/>
      <c r="B3" s="310" t="s">
        <v>5</v>
      </c>
      <c r="C3" s="310"/>
      <c r="D3" s="310"/>
      <c r="E3" s="6"/>
      <c r="F3" s="314" t="s">
        <v>97</v>
      </c>
      <c r="G3" s="314"/>
      <c r="H3" s="6"/>
      <c r="I3" s="6"/>
      <c r="J3" s="6"/>
      <c r="K3" s="6"/>
      <c r="L3" s="6"/>
      <c r="M3" s="6"/>
      <c r="N3" s="6"/>
      <c r="O3" s="6"/>
      <c r="P3" s="6"/>
      <c r="Q3" s="6"/>
      <c r="R3" s="6"/>
      <c r="S3" s="6"/>
      <c r="T3" s="6"/>
      <c r="U3" s="6"/>
      <c r="V3" s="6"/>
      <c r="W3" s="6"/>
      <c r="X3" s="6"/>
    </row>
    <row r="4" spans="1:26" ht="14.25" customHeight="1" thickBot="1" x14ac:dyDescent="0.3">
      <c r="A4" s="6"/>
      <c r="B4" s="9" t="s">
        <v>15</v>
      </c>
      <c r="C4" s="311" t="s">
        <v>16</v>
      </c>
      <c r="D4" s="311"/>
      <c r="E4" s="6"/>
      <c r="F4" s="315" t="s">
        <v>29</v>
      </c>
      <c r="G4" s="315"/>
      <c r="H4" s="6"/>
      <c r="I4" s="6"/>
      <c r="J4" s="6"/>
      <c r="K4" s="6"/>
      <c r="L4" s="6"/>
      <c r="M4" s="6"/>
      <c r="N4" s="6"/>
      <c r="O4" s="6"/>
      <c r="P4" s="6"/>
      <c r="Q4" s="6"/>
      <c r="R4" s="6"/>
      <c r="S4" s="6"/>
      <c r="T4" s="6"/>
      <c r="U4" s="6"/>
      <c r="V4" s="6"/>
      <c r="W4" s="6"/>
      <c r="X4" s="6"/>
    </row>
    <row r="5" spans="1:26" ht="14.25" customHeight="1" thickBot="1" x14ac:dyDescent="0.35">
      <c r="A5" s="6"/>
      <c r="B5" s="10" t="s">
        <v>17</v>
      </c>
      <c r="C5" s="308" t="s">
        <v>48</v>
      </c>
      <c r="D5" s="308"/>
      <c r="E5" s="6"/>
      <c r="F5" s="6"/>
      <c r="G5" s="6"/>
      <c r="H5" s="6"/>
      <c r="I5" s="6"/>
      <c r="J5" s="6"/>
      <c r="K5" s="6"/>
      <c r="L5" s="6"/>
      <c r="M5" s="6"/>
      <c r="N5" s="6"/>
      <c r="O5" s="6"/>
      <c r="P5" s="6"/>
      <c r="Q5" s="6"/>
      <c r="R5" s="6"/>
      <c r="S5" s="6"/>
      <c r="T5" s="6"/>
      <c r="U5" s="6"/>
      <c r="V5" s="6"/>
      <c r="W5" s="6"/>
      <c r="X5" s="6"/>
      <c r="Y5" s="6"/>
      <c r="Z5" s="6"/>
    </row>
    <row r="6" spans="1:26" ht="14.25" customHeight="1" x14ac:dyDescent="0.25">
      <c r="A6" s="6"/>
      <c r="B6" s="6"/>
      <c r="C6" s="6"/>
      <c r="D6" s="6"/>
      <c r="E6" s="6"/>
      <c r="F6" s="6"/>
      <c r="G6" s="6"/>
      <c r="H6" s="6"/>
      <c r="I6" s="6"/>
      <c r="J6" s="6"/>
      <c r="K6" s="6"/>
      <c r="L6" s="6"/>
      <c r="M6" s="6"/>
      <c r="N6" s="6"/>
      <c r="O6" s="6"/>
      <c r="P6" s="6"/>
      <c r="Q6" s="6"/>
      <c r="R6" s="6"/>
      <c r="S6" s="6"/>
      <c r="T6" s="6"/>
      <c r="U6" s="6"/>
      <c r="V6" s="6"/>
      <c r="W6" s="6"/>
      <c r="X6" s="6"/>
      <c r="Y6" s="6"/>
      <c r="Z6" s="6"/>
    </row>
    <row r="7" spans="1:26" ht="14.25" customHeight="1" x14ac:dyDescent="0.25">
      <c r="A7" s="6"/>
      <c r="B7" s="166" t="s">
        <v>98</v>
      </c>
      <c r="C7" s="166"/>
      <c r="D7" s="166"/>
      <c r="E7" s="166"/>
      <c r="F7" s="166"/>
      <c r="G7" s="6"/>
      <c r="H7" s="6"/>
      <c r="I7" s="6"/>
      <c r="J7" s="6"/>
      <c r="K7" s="6"/>
      <c r="L7" s="6"/>
      <c r="M7" s="6"/>
      <c r="N7" s="6"/>
      <c r="O7" s="6"/>
      <c r="P7" s="6"/>
      <c r="Q7" s="6"/>
      <c r="R7" s="6"/>
      <c r="S7" s="6"/>
      <c r="T7" s="6"/>
      <c r="U7" s="6"/>
      <c r="V7" s="6"/>
      <c r="W7" s="6"/>
      <c r="X7" s="6"/>
      <c r="Y7" s="6"/>
      <c r="Z7" s="6"/>
    </row>
    <row r="8" spans="1:26" ht="15" thickBot="1" x14ac:dyDescent="0.35">
      <c r="A8" s="6"/>
      <c r="B8" s="6"/>
      <c r="C8" s="316"/>
      <c r="D8" s="316"/>
      <c r="E8" s="6"/>
      <c r="F8" s="6"/>
      <c r="G8" s="6"/>
      <c r="H8" s="6"/>
      <c r="I8" s="6"/>
      <c r="J8" s="6"/>
      <c r="K8" s="6"/>
      <c r="L8" s="6"/>
      <c r="M8" s="6"/>
      <c r="N8" s="6"/>
      <c r="O8" s="6"/>
      <c r="P8" s="6"/>
      <c r="Q8" s="6"/>
      <c r="R8" s="6"/>
      <c r="S8" s="6"/>
      <c r="T8" s="6"/>
      <c r="U8" s="6"/>
      <c r="V8" s="6"/>
      <c r="W8" s="6"/>
      <c r="X8" s="6"/>
      <c r="Y8" s="6"/>
      <c r="Z8" s="6"/>
    </row>
    <row r="9" spans="1:26" ht="17.25" customHeight="1" thickBot="1" x14ac:dyDescent="0.3">
      <c r="A9" s="6"/>
      <c r="B9" s="6"/>
      <c r="C9" s="314" t="s">
        <v>99</v>
      </c>
      <c r="D9" s="314"/>
      <c r="E9" s="314">
        <v>2022</v>
      </c>
      <c r="F9" s="314"/>
      <c r="G9" s="314">
        <v>2023</v>
      </c>
      <c r="H9" s="314"/>
      <c r="I9" s="314" t="s">
        <v>23</v>
      </c>
      <c r="J9" s="314"/>
      <c r="K9" s="6"/>
      <c r="L9" s="6"/>
      <c r="M9" s="6"/>
      <c r="N9" s="6"/>
      <c r="O9" s="6"/>
      <c r="P9" s="6"/>
      <c r="Q9" s="6"/>
      <c r="R9" s="6"/>
      <c r="S9" s="6"/>
      <c r="T9" s="6"/>
      <c r="U9" s="6"/>
      <c r="V9" s="6"/>
      <c r="W9" s="6"/>
      <c r="X9" s="6"/>
      <c r="Y9" s="6"/>
      <c r="Z9" s="6"/>
    </row>
    <row r="10" spans="1:26" ht="14.4" thickBot="1" x14ac:dyDescent="0.3">
      <c r="A10" s="6"/>
      <c r="B10" s="6"/>
      <c r="C10" s="69" t="s">
        <v>63</v>
      </c>
      <c r="D10" s="70" t="s">
        <v>65</v>
      </c>
      <c r="E10" s="69" t="s">
        <v>63</v>
      </c>
      <c r="F10" s="70" t="s">
        <v>65</v>
      </c>
      <c r="G10" s="69" t="s">
        <v>63</v>
      </c>
      <c r="H10" s="70" t="s">
        <v>65</v>
      </c>
      <c r="I10" s="69" t="s">
        <v>63</v>
      </c>
      <c r="J10" s="70" t="s">
        <v>65</v>
      </c>
      <c r="K10" s="6"/>
      <c r="L10" s="6"/>
      <c r="M10" s="6"/>
      <c r="N10" s="6"/>
      <c r="O10" s="6"/>
      <c r="P10" s="6"/>
      <c r="Q10" s="6"/>
      <c r="R10" s="6"/>
      <c r="S10" s="6"/>
      <c r="T10" s="6"/>
      <c r="U10" s="6"/>
      <c r="V10" s="6"/>
      <c r="W10" s="6"/>
      <c r="X10" s="6"/>
      <c r="Y10" s="6"/>
      <c r="Z10" s="6"/>
    </row>
    <row r="11" spans="1:26" x14ac:dyDescent="0.25">
      <c r="A11" s="6"/>
      <c r="B11" s="224" t="s">
        <v>100</v>
      </c>
      <c r="C11" s="228">
        <v>0</v>
      </c>
      <c r="D11" s="216">
        <v>0</v>
      </c>
      <c r="E11" s="228">
        <v>0</v>
      </c>
      <c r="F11" s="216">
        <v>0</v>
      </c>
      <c r="G11" s="228">
        <v>0</v>
      </c>
      <c r="H11" s="216">
        <v>0</v>
      </c>
      <c r="I11" s="215"/>
      <c r="J11" s="216"/>
      <c r="K11" s="6"/>
      <c r="L11" s="6"/>
      <c r="M11" s="6"/>
      <c r="N11" s="6"/>
      <c r="O11" s="6"/>
      <c r="P11" s="6"/>
      <c r="Q11" s="6"/>
      <c r="R11" s="6"/>
      <c r="S11" s="6"/>
      <c r="T11" s="6"/>
      <c r="U11" s="6"/>
      <c r="V11" s="6"/>
      <c r="W11" s="6"/>
      <c r="X11" s="6"/>
      <c r="Y11" s="6"/>
      <c r="Z11" s="6"/>
    </row>
    <row r="12" spans="1:26" x14ac:dyDescent="0.25">
      <c r="A12" s="6"/>
      <c r="B12" s="225" t="s">
        <v>101</v>
      </c>
      <c r="C12" s="229">
        <v>0</v>
      </c>
      <c r="D12" s="217">
        <v>0</v>
      </c>
      <c r="E12" s="229">
        <v>0</v>
      </c>
      <c r="F12" s="217">
        <v>0</v>
      </c>
      <c r="G12" s="229">
        <v>0</v>
      </c>
      <c r="H12" s="217">
        <v>0</v>
      </c>
      <c r="I12" s="197"/>
      <c r="J12" s="217"/>
      <c r="K12" s="6"/>
      <c r="L12" s="6"/>
      <c r="M12" s="6"/>
      <c r="N12" s="6"/>
      <c r="O12" s="6"/>
      <c r="P12" s="6"/>
      <c r="Q12" s="6"/>
      <c r="R12" s="6"/>
      <c r="S12" s="6"/>
      <c r="T12" s="6"/>
      <c r="U12" s="6"/>
      <c r="V12" s="6"/>
      <c r="W12" s="6"/>
      <c r="X12" s="6"/>
      <c r="Y12" s="6"/>
      <c r="Z12" s="6"/>
    </row>
    <row r="13" spans="1:26" x14ac:dyDescent="0.25">
      <c r="A13" s="6"/>
      <c r="B13" s="225" t="s">
        <v>102</v>
      </c>
      <c r="C13" s="230">
        <v>0</v>
      </c>
      <c r="D13" s="218"/>
      <c r="E13" s="230">
        <v>0</v>
      </c>
      <c r="F13" s="218"/>
      <c r="G13" s="230">
        <v>0</v>
      </c>
      <c r="H13" s="218"/>
      <c r="I13" s="198"/>
      <c r="J13" s="218"/>
      <c r="K13" s="6"/>
      <c r="L13" s="6"/>
      <c r="M13" s="6"/>
      <c r="N13" s="6"/>
      <c r="O13" s="6"/>
      <c r="P13" s="6"/>
      <c r="Q13" s="6"/>
      <c r="R13" s="6"/>
      <c r="S13" s="6"/>
      <c r="T13" s="6"/>
      <c r="U13" s="6"/>
      <c r="V13" s="6"/>
      <c r="W13" s="6"/>
      <c r="X13" s="6"/>
      <c r="Y13" s="6"/>
      <c r="Z13" s="6"/>
    </row>
    <row r="14" spans="1:26" ht="14.4" thickBot="1" x14ac:dyDescent="0.3">
      <c r="A14" s="6"/>
      <c r="B14" s="225" t="s">
        <v>103</v>
      </c>
      <c r="C14" s="248">
        <v>0</v>
      </c>
      <c r="D14" s="223">
        <v>0</v>
      </c>
      <c r="E14" s="248">
        <v>0</v>
      </c>
      <c r="F14" s="223">
        <v>0</v>
      </c>
      <c r="G14" s="248">
        <v>0</v>
      </c>
      <c r="H14" s="223">
        <v>0</v>
      </c>
      <c r="I14" s="245">
        <v>0</v>
      </c>
      <c r="J14" s="217">
        <v>0</v>
      </c>
      <c r="K14" s="6"/>
      <c r="L14" s="6"/>
      <c r="M14" s="6"/>
      <c r="N14" s="6"/>
      <c r="O14" s="6"/>
      <c r="P14" s="6"/>
      <c r="Q14" s="6"/>
      <c r="R14" s="6"/>
      <c r="S14" s="6"/>
      <c r="T14" s="6"/>
      <c r="U14" s="6"/>
      <c r="V14" s="6"/>
      <c r="W14" s="6"/>
      <c r="X14" s="6"/>
      <c r="Y14" s="6"/>
      <c r="Z14" s="6"/>
    </row>
    <row r="15" spans="1:26" x14ac:dyDescent="0.25">
      <c r="A15" s="6"/>
      <c r="B15" s="226" t="s">
        <v>104</v>
      </c>
      <c r="C15" s="231"/>
      <c r="D15" s="195">
        <f>6112000000+11638000000</f>
        <v>17750000000</v>
      </c>
      <c r="E15" s="196"/>
      <c r="F15" s="195">
        <f>9827000000+19219000000</f>
        <v>29046000000</v>
      </c>
      <c r="G15" s="246">
        <f>SUM(G16:G19)</f>
        <v>-44580466902.544617</v>
      </c>
      <c r="H15" s="247">
        <f>7723000000+15846000000</f>
        <v>23569000000</v>
      </c>
      <c r="I15" s="194"/>
      <c r="J15" s="219"/>
      <c r="K15" s="6"/>
      <c r="L15" s="6"/>
      <c r="M15" s="6"/>
      <c r="N15" s="6"/>
      <c r="O15" s="6"/>
      <c r="P15" s="6"/>
      <c r="Q15" s="6"/>
      <c r="R15" s="6"/>
      <c r="S15" s="6"/>
      <c r="T15" s="6"/>
      <c r="U15" s="6"/>
      <c r="V15" s="6"/>
      <c r="W15" s="6"/>
      <c r="X15" s="6"/>
      <c r="Y15" s="6"/>
      <c r="Z15" s="6"/>
    </row>
    <row r="16" spans="1:26" x14ac:dyDescent="0.25">
      <c r="A16" s="6"/>
      <c r="B16" s="225" t="s">
        <v>101</v>
      </c>
      <c r="C16" s="229"/>
      <c r="D16" s="198"/>
      <c r="E16" s="199"/>
      <c r="F16" s="198"/>
      <c r="G16" s="199">
        <f>+[1]Sheet1!$I$18</f>
        <v>-13528700572.028683</v>
      </c>
      <c r="H16" s="200">
        <f>+H15*[1]Sheet1!$M$18</f>
        <v>10877190489.118401</v>
      </c>
      <c r="I16" s="197"/>
      <c r="J16" s="217"/>
      <c r="K16" s="6"/>
      <c r="L16" s="6"/>
      <c r="M16" s="6"/>
      <c r="N16" s="6"/>
      <c r="O16" s="6"/>
      <c r="P16" s="6"/>
      <c r="Q16" s="6"/>
      <c r="R16" s="6"/>
      <c r="S16" s="6"/>
      <c r="T16" s="6"/>
      <c r="U16" s="6"/>
      <c r="V16" s="6"/>
      <c r="W16" s="6"/>
      <c r="X16" s="6"/>
      <c r="Y16" s="6"/>
      <c r="Z16" s="6"/>
    </row>
    <row r="17" spans="1:26" x14ac:dyDescent="0.25">
      <c r="A17" s="6"/>
      <c r="B17" s="225" t="s">
        <v>102</v>
      </c>
      <c r="C17" s="230"/>
      <c r="D17" s="201"/>
      <c r="E17" s="202"/>
      <c r="F17" s="201"/>
      <c r="G17" s="202"/>
      <c r="H17" s="214" t="s">
        <v>105</v>
      </c>
      <c r="I17" s="198"/>
      <c r="J17" s="218"/>
      <c r="K17" s="6"/>
      <c r="L17" s="6"/>
      <c r="M17" s="6"/>
      <c r="N17" s="6"/>
      <c r="O17" s="6"/>
      <c r="P17" s="6"/>
      <c r="Q17" s="6"/>
      <c r="R17" s="6"/>
      <c r="S17" s="6"/>
      <c r="T17" s="6"/>
      <c r="U17" s="6"/>
      <c r="V17" s="6"/>
      <c r="W17" s="6"/>
      <c r="X17" s="6"/>
      <c r="Y17" s="6"/>
      <c r="Z17" s="6"/>
    </row>
    <row r="18" spans="1:26" x14ac:dyDescent="0.25">
      <c r="A18" s="6"/>
      <c r="B18" s="225" t="s">
        <v>103</v>
      </c>
      <c r="C18" s="229"/>
      <c r="D18" s="198"/>
      <c r="E18" s="199"/>
      <c r="F18" s="198"/>
      <c r="G18" s="199">
        <f>+[1]Sheet1!$I$19</f>
        <v>-9445143281.7288208</v>
      </c>
      <c r="H18" s="200">
        <f>+H15*[1]Sheet1!$M$19</f>
        <v>3540425652.6534333</v>
      </c>
      <c r="I18" s="197"/>
      <c r="J18" s="217"/>
      <c r="K18" s="6"/>
      <c r="L18" s="6"/>
      <c r="M18" s="6"/>
      <c r="N18" s="6"/>
      <c r="O18" s="6"/>
      <c r="P18" s="6"/>
      <c r="Q18" s="6"/>
      <c r="R18" s="6"/>
      <c r="S18" s="6"/>
      <c r="T18" s="6"/>
      <c r="U18" s="6"/>
      <c r="V18" s="6"/>
      <c r="W18" s="6"/>
      <c r="X18" s="6"/>
      <c r="Y18" s="6"/>
      <c r="Z18" s="6"/>
    </row>
    <row r="19" spans="1:26" ht="14.4" thickBot="1" x14ac:dyDescent="0.3">
      <c r="A19" s="6"/>
      <c r="B19" s="225" t="s">
        <v>106</v>
      </c>
      <c r="C19" s="229"/>
      <c r="D19" s="198"/>
      <c r="E19" s="199"/>
      <c r="F19" s="198"/>
      <c r="G19" s="199">
        <f>+[1]Sheet1!$I$20</f>
        <v>-21606623048.787109</v>
      </c>
      <c r="H19" s="200">
        <f>+H15*[1]Sheet1!$M$20</f>
        <v>9151383858.2281666</v>
      </c>
      <c r="I19" s="197"/>
      <c r="J19" s="217"/>
      <c r="K19" s="6"/>
      <c r="L19" s="6"/>
      <c r="M19" s="6"/>
      <c r="N19" s="6"/>
      <c r="O19" s="6"/>
      <c r="P19" s="6"/>
      <c r="Q19" s="6"/>
      <c r="R19" s="6"/>
      <c r="S19" s="6"/>
      <c r="T19" s="6"/>
      <c r="U19" s="6"/>
      <c r="V19" s="6"/>
      <c r="W19" s="6"/>
      <c r="X19" s="6"/>
      <c r="Y19" s="6"/>
      <c r="Z19" s="6"/>
    </row>
    <row r="20" spans="1:26" x14ac:dyDescent="0.25">
      <c r="A20" s="6"/>
      <c r="B20" s="226" t="s">
        <v>107</v>
      </c>
      <c r="C20" s="232">
        <f t="shared" ref="C20:J21" si="0">SUM(C15+C11)</f>
        <v>0</v>
      </c>
      <c r="D20" s="204">
        <f t="shared" si="0"/>
        <v>17750000000</v>
      </c>
      <c r="E20" s="203">
        <f t="shared" si="0"/>
        <v>0</v>
      </c>
      <c r="F20" s="204">
        <f t="shared" si="0"/>
        <v>29046000000</v>
      </c>
      <c r="G20" s="203">
        <f t="shared" si="0"/>
        <v>-44580466902.544617</v>
      </c>
      <c r="H20" s="205">
        <f t="shared" si="0"/>
        <v>23569000000</v>
      </c>
      <c r="I20" s="206">
        <f t="shared" si="0"/>
        <v>0</v>
      </c>
      <c r="J20" s="220">
        <f t="shared" si="0"/>
        <v>0</v>
      </c>
      <c r="K20" s="6"/>
      <c r="L20" s="6"/>
      <c r="M20" s="6"/>
      <c r="N20" s="6"/>
      <c r="O20" s="6"/>
      <c r="P20" s="6"/>
      <c r="Q20" s="6"/>
      <c r="R20" s="6"/>
      <c r="S20" s="6"/>
      <c r="T20" s="6"/>
      <c r="U20" s="6"/>
      <c r="V20" s="6"/>
      <c r="W20" s="6"/>
      <c r="X20" s="6"/>
      <c r="Y20" s="6"/>
      <c r="Z20" s="6"/>
    </row>
    <row r="21" spans="1:26" x14ac:dyDescent="0.25">
      <c r="A21" s="6"/>
      <c r="B21" s="225" t="s">
        <v>101</v>
      </c>
      <c r="C21" s="233">
        <f t="shared" si="0"/>
        <v>0</v>
      </c>
      <c r="D21" s="208">
        <f t="shared" si="0"/>
        <v>0</v>
      </c>
      <c r="E21" s="209">
        <f t="shared" si="0"/>
        <v>0</v>
      </c>
      <c r="F21" s="208">
        <f t="shared" si="0"/>
        <v>0</v>
      </c>
      <c r="G21" s="209">
        <f t="shared" si="0"/>
        <v>-13528700572.028683</v>
      </c>
      <c r="H21" s="210">
        <f t="shared" si="0"/>
        <v>10877190489.118401</v>
      </c>
      <c r="I21" s="207">
        <f t="shared" si="0"/>
        <v>0</v>
      </c>
      <c r="J21" s="221">
        <f t="shared" si="0"/>
        <v>0</v>
      </c>
      <c r="K21" s="6"/>
      <c r="L21" s="6"/>
      <c r="M21" s="6"/>
      <c r="N21" s="6"/>
      <c r="O21" s="6"/>
      <c r="P21" s="6"/>
      <c r="Q21" s="6"/>
      <c r="R21" s="6"/>
      <c r="S21" s="6"/>
      <c r="T21" s="6"/>
      <c r="U21" s="6"/>
      <c r="V21" s="6"/>
      <c r="W21" s="6"/>
      <c r="X21" s="6"/>
      <c r="Y21" s="6"/>
      <c r="Z21" s="6"/>
    </row>
    <row r="22" spans="1:26" x14ac:dyDescent="0.25">
      <c r="A22" s="6"/>
      <c r="B22" s="225" t="s">
        <v>102</v>
      </c>
      <c r="C22" s="234">
        <f>SUM(C17+C13)</f>
        <v>0</v>
      </c>
      <c r="D22" s="211">
        <f>SUM(D17+D13)</f>
        <v>0</v>
      </c>
      <c r="E22" s="212">
        <f>SUM(E17+E13)</f>
        <v>0</v>
      </c>
      <c r="F22" s="211">
        <f>SUM(F17+F13)</f>
        <v>0</v>
      </c>
      <c r="G22" s="212">
        <f>SUM(G17+G13)</f>
        <v>0</v>
      </c>
      <c r="H22" s="213" t="s">
        <v>105</v>
      </c>
      <c r="I22" s="208">
        <f>SUM(I17+I13)</f>
        <v>0</v>
      </c>
      <c r="J22" s="222">
        <f>SUM(J17+J13)</f>
        <v>0</v>
      </c>
      <c r="K22" s="6"/>
      <c r="L22" s="6"/>
      <c r="M22" s="6"/>
      <c r="N22" s="6"/>
      <c r="O22" s="6"/>
      <c r="P22" s="6"/>
      <c r="Q22" s="6"/>
      <c r="R22" s="6"/>
      <c r="S22" s="6"/>
      <c r="T22" s="6"/>
      <c r="U22" s="6"/>
      <c r="V22" s="6"/>
      <c r="W22" s="6"/>
      <c r="X22" s="6"/>
      <c r="Y22" s="6"/>
      <c r="Z22" s="6"/>
    </row>
    <row r="23" spans="1:26" x14ac:dyDescent="0.25">
      <c r="A23" s="6"/>
      <c r="B23" s="225" t="s">
        <v>103</v>
      </c>
      <c r="C23" s="234"/>
      <c r="D23" s="211"/>
      <c r="E23" s="212"/>
      <c r="F23" s="211"/>
      <c r="G23" s="212">
        <f>+G18+G12</f>
        <v>-9445143281.7288208</v>
      </c>
      <c r="H23" s="213">
        <f>+H18+H14</f>
        <v>3540425652.6534333</v>
      </c>
      <c r="I23" s="208"/>
      <c r="J23" s="222"/>
      <c r="K23" s="6"/>
      <c r="L23" s="6"/>
      <c r="M23" s="6"/>
      <c r="N23" s="6"/>
      <c r="O23" s="6"/>
      <c r="P23" s="6"/>
      <c r="Q23" s="6"/>
      <c r="R23" s="6"/>
      <c r="S23" s="6"/>
      <c r="T23" s="6"/>
      <c r="U23" s="6"/>
      <c r="V23" s="6"/>
      <c r="W23" s="6"/>
      <c r="X23" s="6"/>
      <c r="Y23" s="6"/>
      <c r="Z23" s="6"/>
    </row>
    <row r="24" spans="1:26" ht="14.4" thickBot="1" x14ac:dyDescent="0.3">
      <c r="A24" s="6"/>
      <c r="B24" s="227" t="s">
        <v>108</v>
      </c>
      <c r="C24" s="235"/>
      <c r="D24" s="236"/>
      <c r="E24" s="237"/>
      <c r="F24" s="236"/>
      <c r="G24" s="237">
        <f>+G19</f>
        <v>-21606623048.787109</v>
      </c>
      <c r="H24" s="238">
        <f>+H19</f>
        <v>9151383858.2281666</v>
      </c>
      <c r="I24" s="239"/>
      <c r="J24" s="240"/>
      <c r="K24" s="6"/>
      <c r="L24" s="6"/>
      <c r="M24" s="6"/>
      <c r="N24" s="6"/>
      <c r="O24" s="6"/>
      <c r="P24" s="6"/>
      <c r="Q24" s="6"/>
      <c r="R24" s="6"/>
      <c r="S24" s="6"/>
      <c r="T24" s="6"/>
      <c r="U24" s="6"/>
      <c r="V24" s="6"/>
      <c r="W24" s="6"/>
      <c r="X24" s="6"/>
      <c r="Y24" s="6"/>
      <c r="Z24" s="6"/>
    </row>
    <row r="25" spans="1:26"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7" spans="1:26" x14ac:dyDescent="0.25">
      <c r="A27" s="6"/>
      <c r="B27" s="6" t="s">
        <v>108</v>
      </c>
      <c r="C27" s="6" t="s">
        <v>109</v>
      </c>
      <c r="D27" s="6"/>
      <c r="E27" s="6"/>
      <c r="F27" s="6"/>
      <c r="G27" s="6"/>
      <c r="H27" s="6"/>
      <c r="I27" s="6"/>
      <c r="J27" s="6"/>
      <c r="K27" s="6"/>
      <c r="L27" s="6"/>
      <c r="M27" s="6"/>
      <c r="N27" s="6"/>
      <c r="O27" s="6"/>
      <c r="P27" s="6"/>
      <c r="Q27" s="6"/>
      <c r="R27" s="6"/>
      <c r="S27" s="6"/>
      <c r="T27" s="6"/>
      <c r="U27" s="6"/>
      <c r="V27" s="6"/>
      <c r="W27" s="6"/>
      <c r="X27" s="6"/>
      <c r="Y27" s="6"/>
      <c r="Z27" s="6"/>
    </row>
    <row r="28" spans="1:26"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sheetData>
  <mergeCells count="10">
    <mergeCell ref="C9:D9"/>
    <mergeCell ref="E9:F9"/>
    <mergeCell ref="G9:H9"/>
    <mergeCell ref="I9:J9"/>
    <mergeCell ref="B3:D3"/>
    <mergeCell ref="F3:G3"/>
    <mergeCell ref="C4:D4"/>
    <mergeCell ref="F4:G4"/>
    <mergeCell ref="C5:D5"/>
    <mergeCell ref="C8:D8"/>
  </mergeCells>
  <hyperlinks>
    <hyperlink ref="B1" location="Contents!A1" display="Back to Contents" xr:uid="{DBB7AD8C-3C8E-43CA-B650-C406F9CBE9AD}"/>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990C-8CBE-4E30-9842-EEFC89A6C36F}">
  <sheetPr>
    <tabColor rgb="FFDDEBF7"/>
  </sheetPr>
  <dimension ref="A1:AZ62"/>
  <sheetViews>
    <sheetView workbookViewId="0">
      <selection activeCell="B20" sqref="B20"/>
    </sheetView>
  </sheetViews>
  <sheetFormatPr defaultColWidth="9" defaultRowHeight="14.25" customHeight="1" x14ac:dyDescent="0.25"/>
  <cols>
    <col min="1" max="1" width="9" style="76" customWidth="1"/>
    <col min="2" max="8" width="21.5546875" style="76" customWidth="1"/>
    <col min="9" max="9" width="9" style="76" customWidth="1"/>
    <col min="10" max="16384" width="9" style="76"/>
  </cols>
  <sheetData>
    <row r="1" spans="1:52" s="75" customFormat="1" ht="15" customHeight="1" x14ac:dyDescent="0.25">
      <c r="B1" s="25" t="s">
        <v>47</v>
      </c>
    </row>
    <row r="2" spans="1:52" ht="15" customHeight="1" thickBot="1" x14ac:dyDescent="0.3">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ht="20.100000000000001" customHeight="1" thickBot="1" x14ac:dyDescent="0.3">
      <c r="A3" s="75"/>
      <c r="B3" s="310" t="s">
        <v>7</v>
      </c>
      <c r="C3" s="310"/>
      <c r="D3" s="310"/>
      <c r="E3" s="77"/>
      <c r="F3" s="77"/>
      <c r="G3" s="77"/>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ht="14.25" customHeight="1" x14ac:dyDescent="0.25">
      <c r="A4" s="75"/>
      <c r="B4" s="78" t="s">
        <v>15</v>
      </c>
      <c r="C4" s="311" t="s">
        <v>16</v>
      </c>
      <c r="D4" s="311"/>
      <c r="E4" s="77"/>
      <c r="F4" s="19"/>
      <c r="G4" s="19"/>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ht="14.25" customHeight="1" thickBot="1" x14ac:dyDescent="0.35">
      <c r="A5" s="75"/>
      <c r="B5" s="79" t="s">
        <v>17</v>
      </c>
      <c r="C5" s="308" t="s">
        <v>48</v>
      </c>
      <c r="D5" s="308"/>
      <c r="E5" s="77"/>
      <c r="F5" s="19"/>
      <c r="G5" s="19"/>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ht="14.25" customHeight="1" thickBot="1" x14ac:dyDescent="0.3">
      <c r="A6" s="75"/>
      <c r="B6" s="80"/>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s="85" customFormat="1" ht="42" thickBot="1" x14ac:dyDescent="0.35">
      <c r="A7" s="81"/>
      <c r="B7" s="82" t="s">
        <v>110</v>
      </c>
      <c r="C7" s="83" t="s">
        <v>111</v>
      </c>
      <c r="D7" s="83" t="s">
        <v>112</v>
      </c>
      <c r="E7" s="83" t="s">
        <v>113</v>
      </c>
      <c r="F7" s="83" t="s">
        <v>114</v>
      </c>
      <c r="G7" s="83" t="s">
        <v>115</v>
      </c>
      <c r="H7" s="84" t="s">
        <v>116</v>
      </c>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row>
    <row r="8" spans="1:52" ht="14.25" customHeight="1" x14ac:dyDescent="0.25">
      <c r="A8" s="75"/>
      <c r="B8" s="258">
        <v>2024</v>
      </c>
      <c r="C8" s="259"/>
      <c r="D8" s="260"/>
      <c r="E8" s="260"/>
      <c r="F8" s="86"/>
      <c r="G8" s="86"/>
      <c r="H8" s="87"/>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ht="14.25" customHeight="1" x14ac:dyDescent="0.3">
      <c r="A9" s="75"/>
      <c r="B9" s="317" t="s">
        <v>117</v>
      </c>
      <c r="C9" s="318"/>
      <c r="D9" s="318"/>
      <c r="E9" s="319"/>
      <c r="F9" s="86"/>
      <c r="G9" s="86"/>
      <c r="H9" s="87"/>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ht="14.25" customHeight="1" x14ac:dyDescent="0.25">
      <c r="A10" s="75"/>
      <c r="B10" s="261" t="s">
        <v>118</v>
      </c>
      <c r="C10" s="262"/>
      <c r="D10" s="263"/>
      <c r="E10" s="263"/>
      <c r="F10" s="88"/>
      <c r="G10" s="88"/>
      <c r="H10" s="89"/>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ht="14.25" customHeight="1" x14ac:dyDescent="0.25">
      <c r="A11" s="75"/>
      <c r="B11" s="261"/>
      <c r="C11" s="269" t="s">
        <v>119</v>
      </c>
      <c r="D11" s="265"/>
      <c r="E11" s="265"/>
      <c r="F11" s="90"/>
      <c r="G11" s="90"/>
      <c r="H11" s="91"/>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ht="14.25" customHeight="1" x14ac:dyDescent="0.25">
      <c r="A12" s="75"/>
      <c r="B12" s="257"/>
      <c r="C12" s="148"/>
      <c r="D12" s="90"/>
      <c r="E12" s="90"/>
      <c r="F12" s="90"/>
      <c r="G12" s="90"/>
      <c r="H12" s="91"/>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ht="14.25" customHeight="1" thickBot="1" x14ac:dyDescent="0.3">
      <c r="A13" s="75"/>
      <c r="B13" s="92"/>
      <c r="C13" s="93"/>
      <c r="D13" s="93"/>
      <c r="E13" s="93"/>
      <c r="F13" s="93"/>
      <c r="G13" s="93"/>
      <c r="H13" s="9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ht="14.25" customHeight="1" x14ac:dyDescent="0.25">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ht="14.25" customHeight="1" x14ac:dyDescent="0.25">
      <c r="A15" s="75"/>
      <c r="B15" s="95" t="s">
        <v>120</v>
      </c>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ht="14.25" customHeight="1" x14ac:dyDescent="0.25">
      <c r="A16" s="75"/>
      <c r="C16" s="272" t="s">
        <v>121</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ht="14.25" customHeight="1" x14ac:dyDescent="0.25">
      <c r="A17" s="75"/>
      <c r="C17" s="272" t="s">
        <v>122</v>
      </c>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ht="14.25" customHeight="1" x14ac:dyDescent="0.25">
      <c r="A18" s="75"/>
      <c r="B18" s="95" t="s">
        <v>123</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ht="14.25" customHeight="1" x14ac:dyDescent="0.25">
      <c r="A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ht="14.25" customHeight="1" x14ac:dyDescent="0.25">
      <c r="A20" s="75"/>
      <c r="B20" s="304" t="s">
        <v>124</v>
      </c>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ht="14.25" customHeight="1" x14ac:dyDescent="0.2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ht="14.25" customHeight="1"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ht="14.25" customHeight="1" x14ac:dyDescent="0.25">
      <c r="A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ht="14.25" customHeight="1" x14ac:dyDescent="0.25">
      <c r="A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ht="14.25" customHeight="1" x14ac:dyDescent="0.2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ht="14.25" customHeight="1" x14ac:dyDescent="0.2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ht="14.25" customHeight="1" x14ac:dyDescent="0.2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ht="14.25" customHeight="1"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ht="14.25" customHeight="1" x14ac:dyDescent="0.2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ht="14.25" customHeight="1" x14ac:dyDescent="0.25">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ht="14.25" customHeight="1" x14ac:dyDescent="0.2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ht="14.25" customHeight="1" x14ac:dyDescent="0.2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ht="14.25" customHeight="1" x14ac:dyDescent="0.25">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ht="14.25" customHeight="1" x14ac:dyDescent="0.25">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ht="14.25" customHeight="1" x14ac:dyDescent="0.25">
      <c r="A35" s="75"/>
      <c r="B35" s="75"/>
      <c r="C35" s="75"/>
      <c r="D35" s="75"/>
      <c r="E35" s="75"/>
      <c r="F35" s="75"/>
      <c r="G35" s="75"/>
      <c r="H35" s="75"/>
      <c r="I35" s="75"/>
      <c r="J35" s="96"/>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ht="14.25" customHeight="1" x14ac:dyDescent="0.2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ht="14.25" customHeight="1" x14ac:dyDescent="0.2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ht="14.25" customHeight="1" x14ac:dyDescent="0.2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ht="14.25" customHeight="1" x14ac:dyDescent="0.2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ht="14.25" customHeight="1" x14ac:dyDescent="0.2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ht="14.25" customHeight="1" x14ac:dyDescent="0.2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ht="14.25" customHeight="1" x14ac:dyDescent="0.2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ht="14.25" customHeight="1"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ht="14.25" customHeight="1"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ht="14.25" customHeight="1" x14ac:dyDescent="0.2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ht="14.25" customHeight="1"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ht="14.25" customHeight="1"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ht="14.25" customHeight="1" x14ac:dyDescent="0.2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ht="14.25" customHeight="1" x14ac:dyDescent="0.2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ht="14.25" customHeight="1"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ht="14.25" customHeight="1" x14ac:dyDescent="0.2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ht="14.25" customHeight="1" x14ac:dyDescent="0.2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ht="14.25" customHeight="1" x14ac:dyDescent="0.2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ht="14.25" customHeight="1"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ht="14.25" customHeight="1" x14ac:dyDescent="0.2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ht="14.25" customHeight="1" x14ac:dyDescent="0.2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ht="14.25" customHeight="1"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ht="14.25" customHeight="1"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ht="14.25" customHeight="1" x14ac:dyDescent="0.2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ht="14.25" customHeight="1" x14ac:dyDescent="0.2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ht="14.25" customHeight="1" x14ac:dyDescent="0.2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row r="62" spans="1:52" ht="14.25" customHeight="1" x14ac:dyDescent="0.25">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row>
  </sheetData>
  <mergeCells count="4">
    <mergeCell ref="B3:D3"/>
    <mergeCell ref="C4:D4"/>
    <mergeCell ref="C5:D5"/>
    <mergeCell ref="B9:E9"/>
  </mergeCells>
  <hyperlinks>
    <hyperlink ref="B1" location="Contents!A1" display="Back to Contents" xr:uid="{2BA4D601-CA48-4C13-B6BB-49C70AF7168D}"/>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7935-DE56-48E3-BFDB-8D37C9D67116}">
  <sheetPr>
    <tabColor rgb="FFDDEBF7"/>
  </sheetPr>
  <dimension ref="A1:AZ62"/>
  <sheetViews>
    <sheetView tabSelected="1" workbookViewId="0">
      <selection activeCell="B28" sqref="B28"/>
    </sheetView>
  </sheetViews>
  <sheetFormatPr defaultColWidth="9" defaultRowHeight="13.8" x14ac:dyDescent="0.25"/>
  <cols>
    <col min="1" max="1" width="9" style="76" customWidth="1"/>
    <col min="2" max="7" width="21.5546875" style="76" customWidth="1"/>
    <col min="8" max="8" width="28.88671875" style="76" customWidth="1"/>
    <col min="9" max="9" width="9" style="76" customWidth="1"/>
    <col min="10" max="16384" width="9" style="76"/>
  </cols>
  <sheetData>
    <row r="1" spans="1:52" s="75" customFormat="1" ht="15" customHeight="1" x14ac:dyDescent="0.25">
      <c r="B1" s="25" t="s">
        <v>47</v>
      </c>
    </row>
    <row r="2" spans="1:52" ht="15" customHeight="1" x14ac:dyDescent="0.2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row>
    <row r="3" spans="1:52" ht="20.100000000000001" customHeight="1" thickBot="1" x14ac:dyDescent="0.3">
      <c r="A3" s="75"/>
      <c r="B3" s="320" t="s">
        <v>125</v>
      </c>
      <c r="C3" s="320"/>
      <c r="D3" s="320"/>
      <c r="E3" s="320"/>
      <c r="F3" s="320"/>
      <c r="G3" s="97"/>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row>
    <row r="4" spans="1:52" ht="15" customHeight="1" x14ac:dyDescent="0.25">
      <c r="A4" s="75"/>
      <c r="B4" s="9" t="s">
        <v>15</v>
      </c>
      <c r="C4" s="311" t="s">
        <v>16</v>
      </c>
      <c r="D4" s="311"/>
      <c r="E4" s="19"/>
      <c r="F4" s="19"/>
      <c r="G4" s="19"/>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row>
    <row r="5" spans="1:52" ht="15" customHeight="1" thickBot="1" x14ac:dyDescent="0.35">
      <c r="A5" s="75"/>
      <c r="B5" s="10" t="s">
        <v>17</v>
      </c>
      <c r="C5" s="308" t="s">
        <v>48</v>
      </c>
      <c r="D5" s="308"/>
      <c r="E5" s="19"/>
      <c r="F5" s="19"/>
      <c r="G5" s="19"/>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row>
    <row r="6" spans="1:52" ht="14.4" thickBot="1" x14ac:dyDescent="0.3">
      <c r="A6" s="75"/>
      <c r="B6" s="80"/>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row>
    <row r="7" spans="1:52" ht="28.2" thickBot="1" x14ac:dyDescent="0.3">
      <c r="A7" s="75"/>
      <c r="B7" s="82" t="s">
        <v>110</v>
      </c>
      <c r="C7" s="83" t="s">
        <v>111</v>
      </c>
      <c r="D7" s="83" t="s">
        <v>112</v>
      </c>
      <c r="E7" s="83" t="s">
        <v>113</v>
      </c>
      <c r="F7" s="83" t="s">
        <v>114</v>
      </c>
      <c r="G7" s="83" t="s">
        <v>115</v>
      </c>
      <c r="H7" s="84" t="s">
        <v>116</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row>
    <row r="8" spans="1:52" x14ac:dyDescent="0.25">
      <c r="A8" s="75"/>
      <c r="B8" s="258">
        <v>2023</v>
      </c>
      <c r="C8" s="259"/>
      <c r="D8" s="260"/>
      <c r="E8" s="260"/>
      <c r="F8" s="86"/>
      <c r="G8" s="86"/>
      <c r="H8" s="178"/>
      <c r="I8" s="75"/>
      <c r="J8" s="75"/>
      <c r="K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row>
    <row r="9" spans="1:52" x14ac:dyDescent="0.25">
      <c r="A9" s="75"/>
      <c r="B9" s="261" t="s">
        <v>126</v>
      </c>
      <c r="C9" s="262"/>
      <c r="D9" s="263"/>
      <c r="E9" s="263"/>
      <c r="F9" s="88"/>
      <c r="G9" s="88"/>
      <c r="H9" s="179"/>
      <c r="I9" s="75"/>
      <c r="J9" s="75"/>
      <c r="K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row>
    <row r="10" spans="1:52" x14ac:dyDescent="0.25">
      <c r="A10" s="75"/>
      <c r="B10" s="261" t="s">
        <v>127</v>
      </c>
      <c r="C10" s="262"/>
      <c r="D10" s="263"/>
      <c r="E10" s="265"/>
      <c r="F10" s="90"/>
      <c r="G10" s="90"/>
      <c r="H10" s="91"/>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row>
    <row r="11" spans="1:52" x14ac:dyDescent="0.25">
      <c r="A11" s="75"/>
      <c r="B11" s="261"/>
      <c r="C11" s="264" t="s">
        <v>128</v>
      </c>
      <c r="D11" s="265"/>
      <c r="E11" s="90"/>
      <c r="F11" s="90"/>
      <c r="G11" s="90"/>
      <c r="H11" s="91"/>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row>
    <row r="12" spans="1:52" ht="14.4" thickBot="1" x14ac:dyDescent="0.3">
      <c r="A12" s="75"/>
      <c r="B12" s="92"/>
      <c r="C12" s="93"/>
      <c r="D12" s="93"/>
      <c r="E12" s="93"/>
      <c r="F12" s="93"/>
      <c r="G12" s="93"/>
      <c r="H12" s="94"/>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row>
    <row r="13" spans="1:52" x14ac:dyDescent="0.2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row>
    <row r="14" spans="1:52" ht="14.4" thickBot="1" x14ac:dyDescent="0.3">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row>
    <row r="15" spans="1:52" ht="28.2" thickBot="1" x14ac:dyDescent="0.3">
      <c r="A15" s="75"/>
      <c r="B15" s="82" t="s">
        <v>110</v>
      </c>
      <c r="C15" s="83" t="s">
        <v>111</v>
      </c>
      <c r="D15" s="83" t="s">
        <v>112</v>
      </c>
      <c r="E15" s="83" t="s">
        <v>113</v>
      </c>
      <c r="F15" s="83" t="s">
        <v>114</v>
      </c>
      <c r="G15" s="83" t="s">
        <v>115</v>
      </c>
      <c r="H15" s="84" t="s">
        <v>116</v>
      </c>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row>
    <row r="16" spans="1:52" x14ac:dyDescent="0.25">
      <c r="A16" s="75"/>
      <c r="B16" s="258">
        <v>2022</v>
      </c>
      <c r="C16" s="259"/>
      <c r="D16" s="260"/>
      <c r="E16" s="260"/>
      <c r="F16" s="86"/>
      <c r="G16" s="86"/>
      <c r="H16" s="178"/>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row>
    <row r="17" spans="1:52" x14ac:dyDescent="0.25">
      <c r="A17" s="75"/>
      <c r="B17" s="261" t="s">
        <v>129</v>
      </c>
      <c r="C17" s="262"/>
      <c r="D17" s="263"/>
      <c r="E17" s="260"/>
      <c r="F17" s="86"/>
      <c r="G17" s="86"/>
      <c r="H17" s="178"/>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row>
    <row r="18" spans="1:52" x14ac:dyDescent="0.25">
      <c r="A18" s="75"/>
      <c r="B18" s="261" t="s">
        <v>130</v>
      </c>
      <c r="C18" s="262"/>
      <c r="D18" s="263"/>
      <c r="E18" s="263"/>
      <c r="F18" s="88"/>
      <c r="G18" s="88"/>
      <c r="H18" s="179"/>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row>
    <row r="19" spans="1:52" x14ac:dyDescent="0.25">
      <c r="A19" s="75"/>
      <c r="B19" s="261"/>
      <c r="C19" s="269" t="s">
        <v>131</v>
      </c>
      <c r="D19" s="265"/>
      <c r="E19" s="265"/>
      <c r="F19" s="90"/>
      <c r="G19" s="90"/>
      <c r="H19" s="91"/>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row>
    <row r="20" spans="1:52" x14ac:dyDescent="0.25">
      <c r="A20" s="75"/>
      <c r="B20" s="257"/>
      <c r="C20" s="148"/>
      <c r="D20" s="90"/>
      <c r="E20" s="90"/>
      <c r="F20" s="90"/>
      <c r="G20" s="90"/>
      <c r="H20" s="91"/>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row>
    <row r="21" spans="1:52" ht="14.4" thickBot="1" x14ac:dyDescent="0.3">
      <c r="A21" s="75"/>
      <c r="B21" s="92"/>
      <c r="C21" s="93"/>
      <c r="D21" s="93"/>
      <c r="E21" s="93"/>
      <c r="F21" s="93"/>
      <c r="G21" s="93"/>
      <c r="H21" s="94"/>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row>
    <row r="22" spans="1:52"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row>
    <row r="23" spans="1:52" x14ac:dyDescent="0.25">
      <c r="A23" s="75"/>
      <c r="B23" s="95" t="s">
        <v>120</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row>
    <row r="24" spans="1:52" customFormat="1" ht="14.4" x14ac:dyDescent="0.3">
      <c r="A24" s="75"/>
      <c r="B24" s="76"/>
      <c r="C24" s="272" t="s">
        <v>121</v>
      </c>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row>
    <row r="25" spans="1:52" customFormat="1" ht="14.4" x14ac:dyDescent="0.3">
      <c r="A25" s="75"/>
      <c r="B25" s="76"/>
      <c r="C25" s="272" t="s">
        <v>122</v>
      </c>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row>
    <row r="26" spans="1:52" customFormat="1" ht="14.4" x14ac:dyDescent="0.3">
      <c r="A26" s="75"/>
      <c r="B26" s="95" t="s">
        <v>123</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row>
    <row r="27" spans="1:52" customFormat="1" ht="14.4" x14ac:dyDescent="0.3">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row>
    <row r="28" spans="1:52" customFormat="1" ht="14.4" x14ac:dyDescent="0.3">
      <c r="A28" s="75"/>
      <c r="B28" s="304" t="s">
        <v>124</v>
      </c>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row>
    <row r="29" spans="1:52" customFormat="1" ht="14.4" x14ac:dyDescent="0.3">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row>
    <row r="30" spans="1:52" customFormat="1" ht="14.4" x14ac:dyDescent="0.3">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row>
    <row r="31" spans="1:52" customFormat="1" ht="14.4" x14ac:dyDescent="0.3">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row>
    <row r="32" spans="1:52" customFormat="1" ht="14.4" x14ac:dyDescent="0.3">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row>
    <row r="33" spans="1:52" customFormat="1" ht="14.4" x14ac:dyDescent="0.3">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row>
    <row r="34" spans="1:52" customFormat="1" ht="14.4" x14ac:dyDescent="0.3">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row>
    <row r="35" spans="1:52" customFormat="1" ht="14.4" x14ac:dyDescent="0.3">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row>
    <row r="36" spans="1:52" customFormat="1" ht="14.4" x14ac:dyDescent="0.3">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row>
    <row r="37" spans="1:52" customFormat="1" ht="14.4" x14ac:dyDescent="0.3">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row>
    <row r="38" spans="1:52" customFormat="1" ht="14.4" x14ac:dyDescent="0.3">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row>
    <row r="39" spans="1:52" customFormat="1" ht="14.4" x14ac:dyDescent="0.3">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row>
    <row r="40" spans="1:52" customFormat="1" ht="14.4" x14ac:dyDescent="0.3">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row>
    <row r="41" spans="1:52" x14ac:dyDescent="0.2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row>
    <row r="42" spans="1:52" x14ac:dyDescent="0.2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row>
    <row r="43" spans="1:52"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row>
    <row r="44" spans="1:52"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row>
    <row r="45" spans="1:52" x14ac:dyDescent="0.2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row>
    <row r="46" spans="1:52"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row>
    <row r="47" spans="1:52"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row>
    <row r="48" spans="1:52" x14ac:dyDescent="0.2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row>
    <row r="49" spans="1:52" x14ac:dyDescent="0.2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row>
    <row r="50" spans="1:52"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row>
    <row r="51" spans="1:52" x14ac:dyDescent="0.2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row>
    <row r="52" spans="1:52" x14ac:dyDescent="0.2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row>
    <row r="53" spans="1:52" x14ac:dyDescent="0.2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row>
    <row r="54" spans="1:52"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row>
    <row r="55" spans="1:52" x14ac:dyDescent="0.2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row>
    <row r="56" spans="1:52" x14ac:dyDescent="0.2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row>
    <row r="57" spans="1:52"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row>
    <row r="58" spans="1:52"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row>
    <row r="59" spans="1:52" x14ac:dyDescent="0.2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row>
    <row r="60" spans="1:52" x14ac:dyDescent="0.2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row>
    <row r="61" spans="1:52" x14ac:dyDescent="0.2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row>
    <row r="62" spans="1:52" x14ac:dyDescent="0.25">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row>
  </sheetData>
  <mergeCells count="3">
    <mergeCell ref="B3:F3"/>
    <mergeCell ref="C4:D4"/>
    <mergeCell ref="C5:D5"/>
  </mergeCells>
  <phoneticPr fontId="30" type="noConversion"/>
  <hyperlinks>
    <hyperlink ref="B1" location="Contents!A1" display="Back to Contents" xr:uid="{F79B06F0-7980-4D49-A159-CBEA7C806E55}"/>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B5F80-E069-4BFD-9B81-DB265BE56F7A}">
  <sheetPr>
    <tabColor rgb="FFDDEBF7"/>
  </sheetPr>
  <dimension ref="A1:BA61"/>
  <sheetViews>
    <sheetView workbookViewId="0">
      <selection activeCell="C18" sqref="C18"/>
    </sheetView>
  </sheetViews>
  <sheetFormatPr defaultColWidth="9" defaultRowHeight="13.8" x14ac:dyDescent="0.25"/>
  <cols>
    <col min="1" max="1" width="9" style="76" customWidth="1"/>
    <col min="2" max="2" width="21.5546875" style="76" customWidth="1"/>
    <col min="3" max="3" width="27.5546875" style="76" customWidth="1"/>
    <col min="4" max="8" width="21.5546875" style="76" customWidth="1"/>
    <col min="9" max="9" width="35.44140625" style="76" customWidth="1"/>
    <col min="10" max="10" width="9" style="76" customWidth="1"/>
    <col min="11" max="16384" width="9" style="76"/>
  </cols>
  <sheetData>
    <row r="1" spans="1:53" s="75" customFormat="1" ht="15" customHeight="1" x14ac:dyDescent="0.25">
      <c r="B1" s="25" t="s">
        <v>47</v>
      </c>
      <c r="C1" s="25"/>
    </row>
    <row r="2" spans="1:53" ht="15" customHeight="1" thickBot="1" x14ac:dyDescent="0.3">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row>
    <row r="3" spans="1:53" ht="20.100000000000001" customHeight="1" thickBot="1" x14ac:dyDescent="0.3">
      <c r="A3" s="75"/>
      <c r="B3" s="310" t="s">
        <v>132</v>
      </c>
      <c r="C3" s="310"/>
      <c r="D3" s="310"/>
      <c r="E3" s="310"/>
      <c r="F3" s="77"/>
      <c r="G3" s="77"/>
      <c r="H3" s="77"/>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row>
    <row r="4" spans="1:53" ht="14.85" customHeight="1" x14ac:dyDescent="0.25">
      <c r="A4" s="75"/>
      <c r="B4" s="9" t="s">
        <v>15</v>
      </c>
      <c r="C4" s="180"/>
      <c r="D4" s="311" t="s">
        <v>16</v>
      </c>
      <c r="E4" s="311"/>
      <c r="F4" s="77"/>
      <c r="G4" s="19"/>
      <c r="H4" s="19"/>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row>
    <row r="5" spans="1:53" ht="15.6" customHeight="1" thickBot="1" x14ac:dyDescent="0.35">
      <c r="A5" s="75"/>
      <c r="B5" s="10" t="s">
        <v>17</v>
      </c>
      <c r="C5" s="181"/>
      <c r="D5" s="308" t="s">
        <v>48</v>
      </c>
      <c r="E5" s="308"/>
      <c r="F5" s="77"/>
      <c r="G5" s="19"/>
      <c r="H5" s="19"/>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row>
    <row r="6" spans="1:53" ht="14.4" thickBot="1" x14ac:dyDescent="0.3">
      <c r="A6" s="75"/>
      <c r="B6" s="80"/>
      <c r="C6" s="184"/>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row>
    <row r="7" spans="1:53" ht="28.2" thickBot="1" x14ac:dyDescent="0.3">
      <c r="A7" s="75"/>
      <c r="B7" s="82" t="s">
        <v>110</v>
      </c>
      <c r="C7" s="185" t="s">
        <v>133</v>
      </c>
      <c r="D7" s="83" t="s">
        <v>134</v>
      </c>
      <c r="E7" s="83" t="s">
        <v>135</v>
      </c>
      <c r="F7" s="83" t="s">
        <v>136</v>
      </c>
      <c r="G7" s="83" t="s">
        <v>137</v>
      </c>
      <c r="H7" s="83" t="s">
        <v>138</v>
      </c>
      <c r="I7" s="84" t="s">
        <v>139</v>
      </c>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row>
    <row r="8" spans="1:53" x14ac:dyDescent="0.25">
      <c r="A8" s="75"/>
      <c r="B8" s="192" t="s">
        <v>140</v>
      </c>
      <c r="C8" s="186"/>
      <c r="D8" s="98"/>
      <c r="E8" s="190"/>
      <c r="F8" s="188"/>
      <c r="G8" s="98"/>
      <c r="H8" s="190"/>
      <c r="I8" s="99"/>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row>
    <row r="9" spans="1:53" x14ac:dyDescent="0.25">
      <c r="A9" s="75"/>
      <c r="B9" s="193"/>
      <c r="C9" s="187"/>
      <c r="D9" s="98"/>
      <c r="E9" s="191"/>
      <c r="F9" s="189"/>
      <c r="G9" s="101"/>
      <c r="H9" s="191"/>
      <c r="I9" s="102"/>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row>
    <row r="10" spans="1:53" x14ac:dyDescent="0.25">
      <c r="A10" s="75"/>
      <c r="B10" s="100"/>
      <c r="C10" s="182"/>
      <c r="D10" s="101"/>
      <c r="E10" s="101"/>
      <c r="F10" s="101"/>
      <c r="G10" s="101"/>
      <c r="H10" s="101"/>
      <c r="I10" s="102"/>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row>
    <row r="11" spans="1:53" x14ac:dyDescent="0.25">
      <c r="A11" s="75"/>
      <c r="B11" s="100"/>
      <c r="C11" s="182"/>
      <c r="D11" s="101"/>
      <c r="E11" s="101"/>
      <c r="F11" s="101"/>
      <c r="G11" s="101"/>
      <c r="H11" s="101"/>
      <c r="I11" s="102"/>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row>
    <row r="12" spans="1:53" ht="14.4" thickBot="1" x14ac:dyDescent="0.3">
      <c r="A12" s="75"/>
      <c r="B12" s="103"/>
      <c r="C12" s="183"/>
      <c r="D12" s="104"/>
      <c r="E12" s="104"/>
      <c r="F12" s="104"/>
      <c r="G12" s="104"/>
      <c r="H12" s="104"/>
      <c r="I12" s="10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row>
    <row r="13" spans="1:53" x14ac:dyDescent="0.25">
      <c r="A13" s="75"/>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row>
    <row r="14" spans="1:53" x14ac:dyDescent="0.25">
      <c r="A14" s="75"/>
      <c r="B14" s="321" t="s">
        <v>141</v>
      </c>
      <c r="C14" s="321"/>
      <c r="D14" s="321"/>
      <c r="E14" s="321"/>
      <c r="F14" s="321"/>
      <c r="G14" s="321"/>
      <c r="H14" s="321"/>
      <c r="I14" s="321"/>
      <c r="J14" s="321"/>
      <c r="K14" s="321"/>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row>
    <row r="15" spans="1:53" x14ac:dyDescent="0.25">
      <c r="A15" s="75"/>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row>
    <row r="16" spans="1:53" x14ac:dyDescent="0.25">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row>
    <row r="17" spans="1:53" x14ac:dyDescent="0.25">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row>
    <row r="18" spans="1:53" x14ac:dyDescent="0.25">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row>
    <row r="19" spans="1:53" x14ac:dyDescent="0.25">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row>
    <row r="20" spans="1:53" x14ac:dyDescent="0.25">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row>
    <row r="21" spans="1:53" x14ac:dyDescent="0.25">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row>
    <row r="22" spans="1:53" x14ac:dyDescent="0.25">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row>
    <row r="23" spans="1:53" x14ac:dyDescent="0.2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row>
    <row r="24" spans="1:53" x14ac:dyDescent="0.25">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row>
    <row r="25" spans="1:53" x14ac:dyDescent="0.25">
      <c r="A25" s="75"/>
      <c r="B25" s="75"/>
      <c r="C25" s="75"/>
      <c r="D25" s="75"/>
      <c r="E25" s="75"/>
      <c r="F25" s="75"/>
      <c r="G25" s="75"/>
      <c r="H25" s="75"/>
      <c r="I25" s="106"/>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row>
    <row r="26" spans="1:53" x14ac:dyDescent="0.25">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row>
    <row r="27" spans="1:53" x14ac:dyDescent="0.25">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row>
    <row r="28" spans="1:53" x14ac:dyDescent="0.25">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row>
    <row r="29" spans="1:53" x14ac:dyDescent="0.25">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row>
    <row r="30" spans="1:53" x14ac:dyDescent="0.25">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row>
    <row r="31" spans="1:53" x14ac:dyDescent="0.25">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row>
    <row r="32" spans="1:53" x14ac:dyDescent="0.25">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row>
    <row r="33" spans="1:53" x14ac:dyDescent="0.25">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row>
    <row r="34" spans="1:53" x14ac:dyDescent="0.25">
      <c r="A34" s="75"/>
      <c r="B34" s="75"/>
      <c r="C34" s="75"/>
      <c r="D34" s="75"/>
      <c r="E34" s="75"/>
      <c r="F34" s="75"/>
      <c r="G34" s="75"/>
      <c r="H34" s="75"/>
      <c r="I34" s="75"/>
      <c r="J34" s="75"/>
      <c r="K34" s="96"/>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row>
    <row r="35" spans="1:53" x14ac:dyDescent="0.2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row>
    <row r="36" spans="1:53" x14ac:dyDescent="0.25">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row>
    <row r="37" spans="1:53" x14ac:dyDescent="0.2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row>
    <row r="38" spans="1:53" x14ac:dyDescent="0.25">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row>
    <row r="39" spans="1:53" x14ac:dyDescent="0.2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row>
    <row r="40" spans="1:53" x14ac:dyDescent="0.25">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row>
    <row r="41" spans="1:53" x14ac:dyDescent="0.2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row>
    <row r="42" spans="1:53" x14ac:dyDescent="0.25">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row>
    <row r="43" spans="1:53" x14ac:dyDescent="0.25">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row>
    <row r="44" spans="1:53" x14ac:dyDescent="0.25">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row>
    <row r="45" spans="1:53" x14ac:dyDescent="0.2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row>
    <row r="46" spans="1:53" x14ac:dyDescent="0.25">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row>
    <row r="47" spans="1:53" x14ac:dyDescent="0.25">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row>
    <row r="48" spans="1:53" x14ac:dyDescent="0.25">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row>
    <row r="49" spans="1:53" x14ac:dyDescent="0.25">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row>
    <row r="50" spans="1:53" x14ac:dyDescent="0.25">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row>
    <row r="51" spans="1:53" x14ac:dyDescent="0.25">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row>
    <row r="52" spans="1:53" x14ac:dyDescent="0.25">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row>
    <row r="53" spans="1:53" x14ac:dyDescent="0.2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row>
    <row r="54" spans="1:53" x14ac:dyDescent="0.25">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row>
    <row r="55" spans="1:53" x14ac:dyDescent="0.2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row>
    <row r="56" spans="1:53" x14ac:dyDescent="0.25">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row>
    <row r="57" spans="1:53" x14ac:dyDescent="0.25">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row>
    <row r="58" spans="1:53" x14ac:dyDescent="0.25">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row>
    <row r="59" spans="1:53" x14ac:dyDescent="0.25">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row>
    <row r="60" spans="1:53" x14ac:dyDescent="0.2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row>
    <row r="61" spans="1:53" x14ac:dyDescent="0.25">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row>
  </sheetData>
  <mergeCells count="4">
    <mergeCell ref="B3:E3"/>
    <mergeCell ref="D4:E4"/>
    <mergeCell ref="D5:E5"/>
    <mergeCell ref="B14:K14"/>
  </mergeCells>
  <hyperlinks>
    <hyperlink ref="B1" location="Contents!A1" display="Back to Contents" xr:uid="{A1F00595-CE0F-493E-B714-4DB4DFE980E3}"/>
  </hyperlinks>
  <pageMargins left="0.23622047244094502" right="0.23622047244094502" top="0.74803149606299213" bottom="0.74803149606299213" header="0.31496062992126012" footer="0.31496062992126012"/>
  <pageSetup paperSize="0" fitToWidth="0" fitToHeight="0" orientation="landscape"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6e40df2b-c156-4e70-b773-96d34ab3705a" ContentTypeId="0x010100BD08157E53159745B5B23790F58509580C"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4C48A2C6-5DF6-41F8-8258-19C744ED94E8}"/>
</file>

<file path=customXml/itemProps2.xml><?xml version="1.0" encoding="utf-8"?>
<ds:datastoreItem xmlns:ds="http://schemas.openxmlformats.org/officeDocument/2006/customXml" ds:itemID="{4FD5030C-4743-45A0-A884-1AEC9A6D7CDE}">
  <ds:schemaRefs>
    <ds:schemaRef ds:uri="Microsoft.SharePoint.Taxonomy.ContentTypeSync"/>
  </ds:schemaRefs>
</ds:datastoreItem>
</file>

<file path=customXml/itemProps3.xml><?xml version="1.0" encoding="utf-8"?>
<ds:datastoreItem xmlns:ds="http://schemas.openxmlformats.org/officeDocument/2006/customXml" ds:itemID="{6F95A8C0-D091-434D-AE4E-67BCA351F4C9}">
  <ds:schemaRefs>
    <ds:schemaRef ds:uri="http://schemas.microsoft.com/sharepoint/v3/contenttype/forms"/>
  </ds:schemaRefs>
</ds:datastoreItem>
</file>

<file path=customXml/itemProps4.xml><?xml version="1.0" encoding="utf-8"?>
<ds:datastoreItem xmlns:ds="http://schemas.openxmlformats.org/officeDocument/2006/customXml" ds:itemID="{D0133224-B3FC-43A8-8955-7E28EC0C4145}">
  <ds:schemaRefs>
    <ds:schemaRef ds:uri="http://www.w3.org/XML/1998/namespace"/>
    <ds:schemaRef ds:uri="http://schemas.microsoft.com/office/2006/metadata/properties"/>
    <ds:schemaRef ds:uri="http://purl.org/dc/terms/"/>
    <ds:schemaRef ds:uri="http://purl.org/dc/elements/1.1/"/>
    <ds:schemaRef ds:uri="c14de8ec-1bbe-45d0-9da6-488d8f109529"/>
    <ds:schemaRef ds:uri="a933a4ec-650a-4d5f-a231-7b141c4967d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ca3a8e5f-87ae-44bc-a796-b11748aeb6f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Contents</vt:lpstr>
      <vt:lpstr>Guidance</vt:lpstr>
      <vt:lpstr>S1_2_1_-_Shareholders</vt:lpstr>
      <vt:lpstr>S1_2_2_-_Other_goods</vt:lpstr>
      <vt:lpstr>S1_4_1_-_Employment</vt:lpstr>
      <vt:lpstr>S1_4_2_-_Turnover</vt:lpstr>
      <vt:lpstr>S2_1_1_-_Purchases</vt:lpstr>
      <vt:lpstr>S2_1_2_-_Purchases_before_POI</vt:lpstr>
      <vt:lpstr>S2_1_3_-_Purchase_information</vt:lpstr>
      <vt:lpstr>S2_1_4_-_Stocks</vt:lpstr>
      <vt:lpstr>S3_2_-_Sales_to_ind__customers</vt:lpstr>
      <vt:lpstr>S3_3_-_Sales_to_assoc__parties</vt:lpstr>
      <vt:lpstr>'S2_1_1_-_Purchases'!Print_Area</vt:lpstr>
      <vt:lpstr>'S2_1_2_-_Purchases_before_POI'!Print_Area</vt:lpstr>
      <vt:lpstr>'S2_1_3_-_Purchase_information'!Print_Area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2025-04-23T14:06:32Z</dcterms:created>
  <dcterms:modified xsi:type="dcterms:W3CDTF">2025-07-08T22:54:23Z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y fmtid="{D5CDD505-2E9C-101B-9397-08002B2CF9AE}" pid="4" name="CaseCountry">
    <vt:lpwstr>95;#United States of America (USA)|b419673a-3189-4c8d-92ed-093b42125a86</vt:lpwstr>
  </property>
  <property fmtid="{D5CDD505-2E9C-101B-9397-08002B2CF9AE}" pid="6" name="RelatedCountry">
    <vt:lpwstr>226;#Egypt|7bebcf6a-9b35-49fe-bd92-1db41e721742</vt:lpwstr>
  </property>
  <property fmtid="{D5CDD505-2E9C-101B-9397-08002B2CF9AE}" pid="7" name="CaseProduct">
    <vt:lpwstr>96</vt:lpwstr>
  </property>
  <property fmtid="{D5CDD505-2E9C-101B-9397-08002B2CF9AE}" pid="8" name="Reconsideration_x0020_Phase">
    <vt:lpwstr/>
  </property>
  <property fmtid="{D5CDD505-2E9C-101B-9397-08002B2CF9AE}" pid="9" name="Reconsideration Phase">
    <vt:lpwstr/>
  </property>
  <property fmtid="{D5CDD505-2E9C-101B-9397-08002B2CF9AE}" pid="10" name="QC Gate">
    <vt:lpwstr/>
  </property>
  <property fmtid="{D5CDD505-2E9C-101B-9397-08002B2CF9AE}" pid="11" name="DocumentType">
    <vt:lpwstr>147;#Questionnaire Annex|a425c1fb-4081-427e-a294-aed5e93c47ec</vt:lpwstr>
  </property>
  <property fmtid="{D5CDD505-2E9C-101B-9397-08002B2CF9AE}" pid="12" name="lcf76f155ced4ddcb4097134ff3c332f">
    <vt:lpwstr/>
  </property>
  <property fmtid="{D5CDD505-2E9C-101B-9397-08002B2CF9AE}" pid="13" name="QC_x0020_Gate">
    <vt:lpwstr/>
  </property>
  <property fmtid="{D5CDD505-2E9C-101B-9397-08002B2CF9AE}" pid="14" name="_docset_NoMedatataSyncRequired">
    <vt:lpwstr>True</vt:lpwstr>
  </property>
</Properties>
</file>