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lopez\AppData\Local\Microsoft\Windows\INetCache\Content.Outlook\38A3RSIQ\"/>
    </mc:Choice>
  </mc:AlternateContent>
  <xr:revisionPtr revIDLastSave="0" documentId="13_ncr:1_{EA80B21B-4FE1-4843-A879-C4EC27123B14}" xr6:coauthVersionLast="41" xr6:coauthVersionMax="45" xr10:uidLastSave="{00000000-0000-0000-0000-000000000000}"/>
  <bookViews>
    <workbookView xWindow="-90" yWindow="-90" windowWidth="19380" windowHeight="10380" xr2:uid="{E8FA932D-DE2B-4BEB-BFFA-B5F7D2D73682}"/>
  </bookViews>
  <sheets>
    <sheet name="Guidance" sheetId="17" r:id="rId1"/>
    <sheet name="Contents" sheetId="20" r:id="rId2"/>
    <sheet name="1) Associated companies" sheetId="11" r:id="rId3"/>
    <sheet name="2) Shareholdings" sheetId="14" r:id="rId4"/>
    <sheet name="3) PCN comparison" sheetId="4" r:id="rId5"/>
    <sheet name="4) Cost to make and sell" sheetId="21" r:id="rId6"/>
    <sheet name="5) Cost reconciliation" sheetId="22" r:id="rId7"/>
    <sheet name="6) Raw material &amp; input" sheetId="16" r:id="rId8"/>
    <sheet name="7) Purchases of the goods " sheetId="8" r:id="rId9"/>
    <sheet name="8) T by T domestic sales" sheetId="1" r:id="rId10"/>
    <sheet name="9)  Export Sales" sheetId="13" r:id="rId11"/>
    <sheet name="10) Sales reconciliation" sheetId="15" r:id="rId12"/>
    <sheet name="11) Captive sales and use" sheetId="18" r:id="rId13"/>
    <sheet name="12) Injury" sheetId="3" r:id="rId14"/>
    <sheet name="13) Investments" sheetId="10" r:id="rId15"/>
    <sheet name="14) Returns on fixed assets" sheetId="24" r:id="rId16"/>
    <sheet name="15) Cash flow" sheetId="23" r:id="rId17"/>
    <sheet name="16) Forward sales contracts" sheetId="19" r:id="rId18"/>
  </sheets>
  <definedNames>
    <definedName name="_xlnm.Print_Area" localSheetId="11">'10) Sales reconciliation'!$B$8:$F$29</definedName>
    <definedName name="_xlnm.Print_Area" localSheetId="13">'12) Injury'!$A$1:$AH$28</definedName>
    <definedName name="_xlnm.Print_Area" localSheetId="6">'5) Cost reconciliation'!$F$9:$K$33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21" l="1"/>
  <c r="L33" i="21"/>
  <c r="L27" i="21"/>
  <c r="L28" i="21"/>
  <c r="L29" i="21"/>
  <c r="L26" i="21"/>
  <c r="L21" i="21"/>
  <c r="L22" i="21"/>
  <c r="L20" i="21"/>
  <c r="L15" i="21"/>
  <c r="L16" i="21"/>
  <c r="L14" i="21"/>
  <c r="M18" i="21"/>
  <c r="N18" i="21"/>
  <c r="O18" i="21"/>
  <c r="P18" i="21"/>
  <c r="Q18" i="21"/>
  <c r="R18" i="21"/>
  <c r="L18" i="21" l="1"/>
  <c r="L34" i="21"/>
  <c r="D27" i="15" l="1"/>
  <c r="D21" i="15" s="1"/>
  <c r="D20" i="15" s="1"/>
  <c r="D18" i="15" s="1"/>
  <c r="C27" i="15"/>
  <c r="C21" i="15" s="1"/>
  <c r="C20" i="15" s="1"/>
  <c r="C18" i="15" s="1"/>
  <c r="I14" i="15"/>
  <c r="H14" i="15"/>
  <c r="C14" i="15"/>
  <c r="C13" i="15" s="1"/>
  <c r="D32" i="22"/>
  <c r="C32" i="22"/>
  <c r="D26" i="22"/>
  <c r="C26" i="22"/>
  <c r="D25" i="22"/>
  <c r="D23" i="22" s="1"/>
  <c r="C25" i="22"/>
  <c r="C23" i="22" s="1"/>
  <c r="C19" i="22"/>
  <c r="C18" i="22" s="1"/>
  <c r="C14" i="22"/>
  <c r="C13" i="22" s="1"/>
  <c r="C15" i="23" l="1"/>
  <c r="D20" i="24" l="1"/>
  <c r="E20" i="24"/>
  <c r="F20" i="24"/>
  <c r="C20" i="24"/>
  <c r="D15" i="24"/>
  <c r="D22" i="24" s="1"/>
  <c r="D23" i="24" s="1"/>
  <c r="E15" i="24"/>
  <c r="E22" i="24" s="1"/>
  <c r="E23" i="24" s="1"/>
  <c r="F15" i="24"/>
  <c r="F22" i="24" s="1"/>
  <c r="F23" i="24" s="1"/>
  <c r="C15" i="24"/>
  <c r="C22" i="24" s="1"/>
  <c r="C23" i="24" s="1"/>
  <c r="D15" i="23"/>
  <c r="D18" i="23" s="1"/>
  <c r="E15" i="23"/>
  <c r="E18" i="23" s="1"/>
  <c r="F15" i="23"/>
  <c r="F18" i="23" s="1"/>
  <c r="C18" i="23"/>
  <c r="H32" i="10" l="1"/>
  <c r="J32" i="10"/>
  <c r="I32" i="10"/>
  <c r="G32" i="10"/>
  <c r="F32" i="10"/>
  <c r="E32" i="10"/>
  <c r="D32" i="10"/>
  <c r="C32" i="10"/>
  <c r="Q19" i="10"/>
  <c r="O19" i="10"/>
  <c r="M19" i="10"/>
  <c r="K19" i="10"/>
  <c r="I19" i="10"/>
  <c r="G19" i="10"/>
  <c r="E19" i="10"/>
  <c r="C19" i="10"/>
  <c r="W12" i="1" l="1"/>
  <c r="L31" i="21" l="1"/>
  <c r="W13" i="1" l="1"/>
  <c r="P31" i="21" l="1"/>
  <c r="Q31" i="21"/>
  <c r="R31" i="21"/>
  <c r="P34" i="21"/>
  <c r="Q34" i="21"/>
  <c r="R34" i="21"/>
  <c r="P24" i="21"/>
  <c r="Q24" i="21"/>
  <c r="R24" i="21"/>
  <c r="O34" i="21"/>
  <c r="N34" i="21"/>
  <c r="M34" i="21"/>
  <c r="O31" i="21"/>
  <c r="N31" i="21"/>
  <c r="M31" i="21"/>
  <c r="O24" i="21"/>
  <c r="N24" i="21"/>
  <c r="M24" i="21"/>
  <c r="L24" i="21"/>
  <c r="L32" i="21" s="1"/>
  <c r="C14" i="21"/>
  <c r="C15" i="21"/>
  <c r="C16" i="21"/>
  <c r="C17" i="21"/>
  <c r="C18" i="21"/>
  <c r="D21" i="21"/>
  <c r="E21" i="21"/>
  <c r="F21" i="21"/>
  <c r="G21" i="21"/>
  <c r="H21" i="21"/>
  <c r="I21" i="21"/>
  <c r="C23" i="21"/>
  <c r="C24" i="21"/>
  <c r="C25" i="21"/>
  <c r="C26" i="21"/>
  <c r="C27" i="21"/>
  <c r="C28" i="21"/>
  <c r="D31" i="21"/>
  <c r="E31" i="21"/>
  <c r="F31" i="21"/>
  <c r="G31" i="21"/>
  <c r="H31" i="21"/>
  <c r="I31" i="21"/>
  <c r="D35" i="21"/>
  <c r="E35" i="21"/>
  <c r="F35" i="21"/>
  <c r="G35" i="21"/>
  <c r="H35" i="21"/>
  <c r="I35" i="21"/>
  <c r="M32" i="21" l="1"/>
  <c r="N32" i="21"/>
  <c r="O32" i="21"/>
  <c r="R32" i="21"/>
  <c r="Q32" i="21"/>
  <c r="P32" i="21"/>
  <c r="D32" i="21"/>
  <c r="G32" i="21"/>
  <c r="F32" i="21"/>
  <c r="E32" i="21"/>
  <c r="I32" i="21"/>
  <c r="C21" i="21"/>
  <c r="C31" i="21"/>
  <c r="H32" i="21"/>
  <c r="C32" i="21" l="1"/>
</calcChain>
</file>

<file path=xl/sharedStrings.xml><?xml version="1.0" encoding="utf-8"?>
<sst xmlns="http://schemas.openxmlformats.org/spreadsheetml/2006/main" count="549" uniqueCount="373">
  <si>
    <t>Guidance</t>
  </si>
  <si>
    <t>Case no.:</t>
  </si>
  <si>
    <t>TD0001</t>
  </si>
  <si>
    <t>Company name:</t>
  </si>
  <si>
    <t>Please complete this Annex in conjunction with the corresponding sections in the questionnaire.</t>
  </si>
  <si>
    <t>The years relevant to this review are as follows:</t>
  </si>
  <si>
    <t>Period of Investigation (POI)</t>
  </si>
  <si>
    <t>Injury Period</t>
  </si>
  <si>
    <t>01/01/2019 - 31/12/2019</t>
  </si>
  <si>
    <t>01/01/2016 - 31/12/2019</t>
  </si>
  <si>
    <t xml:space="preserve">The accounting currency is: </t>
  </si>
  <si>
    <t>GBP</t>
  </si>
  <si>
    <t xml:space="preserve">The unit for quantity/volume is: </t>
  </si>
  <si>
    <t>kg</t>
  </si>
  <si>
    <t xml:space="preserve">Keep all sales/currency/income figures to two decimal places and apply a full point as a decimal separator (decimal point). </t>
  </si>
  <si>
    <t>(e.g. 1,300.00)</t>
  </si>
  <si>
    <t>Where possible, keep all sales prices on a CIF value basis.</t>
  </si>
  <si>
    <t>Display all dates in the format DD/MM/YYYY.</t>
  </si>
  <si>
    <t>(e.g. 23/05/2019)</t>
  </si>
  <si>
    <t>In order to determine which sales fall within the POI, the invoice date should normally be used as the date of sale.</t>
  </si>
  <si>
    <t>Note that there may be formulae already in the sheet</t>
  </si>
  <si>
    <t>Cells containing formulae are highlighted in yellow:</t>
  </si>
  <si>
    <t>Please do not overwrite these cells, and update the forumlae if necessary</t>
  </si>
  <si>
    <t>Please do not leave blank spaces - if the requested information cannot be provided then enter N/A (for questions which require</t>
  </si>
  <si>
    <t>a text response) or 0 (for questions which require a numerical response</t>
  </si>
  <si>
    <t xml:space="preserve">TRID will seek to authenticate the data provided in this questionnaire and the methodology used to compile it. </t>
  </si>
  <si>
    <t>Please provide us with all formulas and steps used in your calculations and keep a record of these and all related material/documentation for the verification visit.</t>
  </si>
  <si>
    <t>Contents</t>
  </si>
  <si>
    <t>1) Associated companies</t>
  </si>
  <si>
    <t>2) Shareholdings</t>
  </si>
  <si>
    <t>3) PCN comparison</t>
  </si>
  <si>
    <t>4) Cost to make and sell</t>
  </si>
  <si>
    <t>5) Cost reconciliation</t>
  </si>
  <si>
    <t>6) Raw material and input purchases</t>
  </si>
  <si>
    <t>7) Purchases of the goods</t>
  </si>
  <si>
    <t>8) T by T domestic sales</t>
  </si>
  <si>
    <t>9) Export sales</t>
  </si>
  <si>
    <t>10) Sales reconciliation</t>
  </si>
  <si>
    <t>11) Captive sales and use</t>
  </si>
  <si>
    <t>12) Injury</t>
  </si>
  <si>
    <t>13) Investments</t>
  </si>
  <si>
    <t>14) Return on fixed assets</t>
  </si>
  <si>
    <t>15) Cash flow</t>
  </si>
  <si>
    <t>16) Forward sales contracts</t>
  </si>
  <si>
    <t>Back to Contents</t>
  </si>
  <si>
    <t>Annex 1 - Associated companies</t>
  </si>
  <si>
    <t>If your company is the subsidiary of another company</t>
  </si>
  <si>
    <t>Name of the company</t>
  </si>
  <si>
    <t>Registration number</t>
  </si>
  <si>
    <t>Place of registration</t>
  </si>
  <si>
    <t>Your company name:</t>
  </si>
  <si>
    <t>The company your company is a subsidiary of</t>
  </si>
  <si>
    <t>Your company's ultimate controlling entity</t>
  </si>
  <si>
    <t>General information</t>
  </si>
  <si>
    <t>Activities</t>
  </si>
  <si>
    <t>Shareholding</t>
  </si>
  <si>
    <t>Company name</t>
  </si>
  <si>
    <t>Address</t>
  </si>
  <si>
    <t>Company representative and role</t>
  </si>
  <si>
    <t xml:space="preserve">Representative email </t>
  </si>
  <si>
    <t>Representative telephone number (Include country code in parenthesis)</t>
  </si>
  <si>
    <t>Relationship</t>
  </si>
  <si>
    <t>List activities</t>
  </si>
  <si>
    <t>Percentage shareholding in the associated company</t>
  </si>
  <si>
    <t>Percentage shareholding of associated company in your company</t>
  </si>
  <si>
    <t>+ Add rows as required</t>
  </si>
  <si>
    <t>Annex 2 - Shareholdings</t>
  </si>
  <si>
    <t>Share capital of your company for the last five years</t>
  </si>
  <si>
    <t>Date</t>
  </si>
  <si>
    <t>Registered capital</t>
  </si>
  <si>
    <t>POI</t>
  </si>
  <si>
    <t>List of shareholders &amp; owners (holding 5% or more of shares) during the POI</t>
  </si>
  <si>
    <t>List of members of Board of Directors and/or Board of Shareholders during the POI</t>
  </si>
  <si>
    <t>Name</t>
  </si>
  <si>
    <t>Percentage of shares held</t>
  </si>
  <si>
    <t>Is this person a state official? If so, specify title and public body</t>
  </si>
  <si>
    <t>Activity of shareholder</t>
  </si>
  <si>
    <t>What party do they represent?</t>
  </si>
  <si>
    <t>What function do they hold?</t>
  </si>
  <si>
    <t>What voting rights do they have?</t>
  </si>
  <si>
    <t>Date of appointment</t>
  </si>
  <si>
    <t>Date of resignation, if applicable</t>
  </si>
  <si>
    <t>Annex 3 - PCN comparison</t>
  </si>
  <si>
    <t>Currency</t>
  </si>
  <si>
    <t>* If an associated company produces or sells the like goods, indicate their name in the associated company column, otherwise please write not applicable (N/A).</t>
  </si>
  <si>
    <t>Goods subject to review</t>
  </si>
  <si>
    <t>Like goods comparison with goods subject to review</t>
  </si>
  <si>
    <t>Internal coding information (if applicable)</t>
  </si>
  <si>
    <t>PCN</t>
  </si>
  <si>
    <t>Essential characteristics of the goods subject to review</t>
  </si>
  <si>
    <t>Company product - Your company's control number</t>
  </si>
  <si>
    <t>Physical likeness</t>
  </si>
  <si>
    <t>Commercial likeness</t>
  </si>
  <si>
    <t>Other (please specify)</t>
  </si>
  <si>
    <t>Estimated production cost differences between PCN and internal control number (£)</t>
  </si>
  <si>
    <t>Estimated sales price difference between PCN and internal control number (£)</t>
  </si>
  <si>
    <t>Associated company, if applicable*</t>
  </si>
  <si>
    <t>Production code</t>
  </si>
  <si>
    <t>Sales code</t>
  </si>
  <si>
    <t>Invoicing code</t>
  </si>
  <si>
    <t>Others (if necessary)</t>
  </si>
  <si>
    <t>Production process likeness</t>
  </si>
  <si>
    <t>Interchangeability</t>
  </si>
  <si>
    <t>Raw material used</t>
  </si>
  <si>
    <t>Degree of model differentiation</t>
  </si>
  <si>
    <t>Tariff classification</t>
  </si>
  <si>
    <t>Channels of distribution and sale</t>
  </si>
  <si>
    <t>Pricing</t>
  </si>
  <si>
    <t>Annex 4 - Cost to make and sell</t>
  </si>
  <si>
    <t>* Create more PCN columns where necessary</t>
  </si>
  <si>
    <t>Cost of production:</t>
  </si>
  <si>
    <t>AS&amp;G:</t>
  </si>
  <si>
    <t>(I) Cost of production</t>
  </si>
  <si>
    <t>Additional PCNs as necessary*</t>
  </si>
  <si>
    <t>(II) Administration, Selling &amp; 
General (AS&amp;G) costs</t>
  </si>
  <si>
    <t>All PCNs</t>
  </si>
  <si>
    <t>PCN 1</t>
  </si>
  <si>
    <t>PCN 2</t>
  </si>
  <si>
    <t>PCN 3</t>
  </si>
  <si>
    <t>PCN X</t>
  </si>
  <si>
    <t>(A) Direct costs</t>
  </si>
  <si>
    <t>(A) Selling costs (please breakdown)</t>
  </si>
  <si>
    <t>Raw materials</t>
  </si>
  <si>
    <t>Sales commissions</t>
  </si>
  <si>
    <t>Material 1</t>
  </si>
  <si>
    <t xml:space="preserve">Supply and client </t>
  </si>
  <si>
    <t>Material 2</t>
  </si>
  <si>
    <t>Others (specify)</t>
  </si>
  <si>
    <t>Direct labour</t>
  </si>
  <si>
    <t>-</t>
  </si>
  <si>
    <t>Total for (A)</t>
  </si>
  <si>
    <t>(B) Administrative &amp; general costs (please breakdown)</t>
  </si>
  <si>
    <t xml:space="preserve">Non-production staff salaries </t>
  </si>
  <si>
    <t>Marketing and advertising</t>
  </si>
  <si>
    <t>(B) Manufacturing overheads</t>
  </si>
  <si>
    <t>Indirect labour</t>
  </si>
  <si>
    <t>Rent/lease</t>
  </si>
  <si>
    <t>Total for (B)</t>
  </si>
  <si>
    <t>Maintenance &amp; repairs</t>
  </si>
  <si>
    <t>(C) Others</t>
  </si>
  <si>
    <t>Energy costs</t>
  </si>
  <si>
    <t>Finance costs (e.g. interest)</t>
  </si>
  <si>
    <t>Depreciation</t>
  </si>
  <si>
    <t>R&amp;D and innovation</t>
  </si>
  <si>
    <t>Transport costs</t>
  </si>
  <si>
    <t xml:space="preserve"> </t>
  </si>
  <si>
    <t>Total for (C)</t>
  </si>
  <si>
    <t>(C) Total of cost of production (A+B)</t>
  </si>
  <si>
    <t>Total AS&amp;G (A+B+C)</t>
  </si>
  <si>
    <t>Quantity produced (kg)</t>
  </si>
  <si>
    <t>Quantity sold (kg)</t>
  </si>
  <si>
    <t>AS&amp;G per unit</t>
  </si>
  <si>
    <t>Cost of production per unit produced</t>
  </si>
  <si>
    <t>Annex 4 - Cost reconciliation</t>
  </si>
  <si>
    <t>Please fill in the white cells only</t>
  </si>
  <si>
    <t>* If the difference can be attributed (e.g. accounting adjustments), please provide details in the questionnaire and relevant source documents.</t>
  </si>
  <si>
    <t>Cost reconciliation</t>
  </si>
  <si>
    <t>Description</t>
  </si>
  <si>
    <t>Cost</t>
  </si>
  <si>
    <t>Quantity (kg)</t>
  </si>
  <si>
    <t>Source Documents</t>
  </si>
  <si>
    <r>
      <t xml:space="preserve">Total cost of </t>
    </r>
    <r>
      <rPr>
        <b/>
        <u/>
        <sz val="11"/>
        <color theme="1"/>
        <rFont val="Arial"/>
        <family val="2"/>
      </rPr>
      <t>all goods sold</t>
    </r>
    <r>
      <rPr>
        <b/>
        <sz val="11"/>
        <color theme="1"/>
        <rFont val="Arial"/>
        <family val="2"/>
      </rPr>
      <t xml:space="preserve"> as per Income Statement</t>
    </r>
  </si>
  <si>
    <t>Variance*</t>
  </si>
  <si>
    <r>
      <t xml:space="preserve">Total cost of </t>
    </r>
    <r>
      <rPr>
        <b/>
        <u/>
        <sz val="11"/>
        <color theme="1" tint="0.499984740745262"/>
        <rFont val="Arial"/>
        <family val="2"/>
      </rPr>
      <t>all goods sold</t>
    </r>
    <r>
      <rPr>
        <b/>
        <sz val="11"/>
        <color theme="1" tint="0.499984740745262"/>
        <rFont val="Arial"/>
        <family val="2"/>
      </rPr>
      <t xml:space="preserve"> during the accounting period</t>
    </r>
  </si>
  <si>
    <r>
      <t xml:space="preserve">Difference in total cost of </t>
    </r>
    <r>
      <rPr>
        <u/>
        <sz val="11"/>
        <color theme="1"/>
        <rFont val="Arial"/>
        <family val="2"/>
      </rPr>
      <t>all goods sold</t>
    </r>
    <r>
      <rPr>
        <sz val="11"/>
        <color theme="1"/>
        <rFont val="Arial"/>
        <family val="2"/>
      </rPr>
      <t xml:space="preserve"> between POI and accounting period</t>
    </r>
  </si>
  <si>
    <r>
      <t xml:space="preserve">Total of cost of </t>
    </r>
    <r>
      <rPr>
        <b/>
        <u/>
        <sz val="11"/>
        <rFont val="Arial"/>
        <family val="2"/>
      </rPr>
      <t>all goods sold</t>
    </r>
    <r>
      <rPr>
        <b/>
        <sz val="11"/>
        <rFont val="Arial"/>
        <family val="2"/>
      </rPr>
      <t xml:space="preserve"> during the POI as stated in your management accounts</t>
    </r>
  </si>
  <si>
    <r>
      <t xml:space="preserve">Total cost of </t>
    </r>
    <r>
      <rPr>
        <b/>
        <u/>
        <sz val="11"/>
        <color theme="1" tint="0.499984740745262"/>
        <rFont val="Arial"/>
        <family val="2"/>
      </rPr>
      <t>all goods sold</t>
    </r>
    <r>
      <rPr>
        <b/>
        <sz val="11"/>
        <color theme="1" tint="0.499984740745262"/>
        <rFont val="Arial"/>
        <family val="2"/>
      </rPr>
      <t xml:space="preserve"> during the POI</t>
    </r>
  </si>
  <si>
    <r>
      <t xml:space="preserve">Change in finished goods inventory of </t>
    </r>
    <r>
      <rPr>
        <u/>
        <sz val="11"/>
        <rFont val="Arial"/>
        <family val="2"/>
      </rPr>
      <t>all goods</t>
    </r>
    <r>
      <rPr>
        <sz val="11"/>
        <rFont val="Arial"/>
        <family val="2"/>
      </rPr>
      <t xml:space="preserve"> during the POI</t>
    </r>
  </si>
  <si>
    <r>
      <t xml:space="preserve">Total cost of production/quantity of </t>
    </r>
    <r>
      <rPr>
        <b/>
        <u/>
        <sz val="11"/>
        <color theme="1"/>
        <rFont val="Arial"/>
        <family val="2"/>
      </rPr>
      <t>all goods</t>
    </r>
    <r>
      <rPr>
        <b/>
        <sz val="11"/>
        <color theme="1"/>
        <rFont val="Arial"/>
        <family val="2"/>
      </rPr>
      <t xml:space="preserve"> during the POI as stated in your management accounts</t>
    </r>
  </si>
  <si>
    <r>
      <t xml:space="preserve">Total cost of production/quantity of </t>
    </r>
    <r>
      <rPr>
        <b/>
        <u/>
        <sz val="11"/>
        <color theme="1" tint="0.499984740745262"/>
        <rFont val="Arial"/>
        <family val="2"/>
      </rPr>
      <t>all goods</t>
    </r>
    <r>
      <rPr>
        <b/>
        <sz val="11"/>
        <color theme="1" tint="0.499984740745262"/>
        <rFont val="Arial"/>
        <family val="2"/>
      </rPr>
      <t xml:space="preserve"> during the POI</t>
    </r>
  </si>
  <si>
    <r>
      <t xml:space="preserve">Cost of production/quantity of </t>
    </r>
    <r>
      <rPr>
        <u/>
        <sz val="11"/>
        <color theme="1" tint="0.499984740745262"/>
        <rFont val="Arial"/>
        <family val="2"/>
      </rPr>
      <t>like goods</t>
    </r>
    <r>
      <rPr>
        <sz val="11"/>
        <color theme="1" tint="0.499984740745262"/>
        <rFont val="Arial"/>
        <family val="2"/>
      </rPr>
      <t xml:space="preserve"> during the POI</t>
    </r>
  </si>
  <si>
    <t>Cost of production/quantity of good A during the POI</t>
  </si>
  <si>
    <t>Cost of production/quantity of good B during the POI</t>
  </si>
  <si>
    <t>Cost of production/quantity of good C during the POI</t>
  </si>
  <si>
    <t>Cost of production/quantity of good D during the POI 
(add new lines if required)</t>
  </si>
  <si>
    <r>
      <t xml:space="preserve">Total cost of production/quantity of </t>
    </r>
    <r>
      <rPr>
        <b/>
        <u/>
        <sz val="11"/>
        <color theme="1" tint="0.499984740745262"/>
        <rFont val="Arial"/>
        <family val="2"/>
      </rPr>
      <t>like goods</t>
    </r>
    <r>
      <rPr>
        <b/>
        <sz val="11"/>
        <color theme="1" tint="0.499984740745262"/>
        <rFont val="Arial"/>
        <family val="2"/>
      </rPr>
      <t xml:space="preserve"> during the POI</t>
    </r>
  </si>
  <si>
    <r>
      <t xml:space="preserve">Cost of production/quantity of </t>
    </r>
    <r>
      <rPr>
        <u/>
        <sz val="11"/>
        <rFont val="Arial"/>
        <family val="2"/>
      </rPr>
      <t>like goods</t>
    </r>
    <r>
      <rPr>
        <sz val="11"/>
        <rFont val="Arial"/>
        <family val="2"/>
      </rPr>
      <t xml:space="preserve"> for sales on the UK market during the POI</t>
    </r>
  </si>
  <si>
    <r>
      <t xml:space="preserve">Cost of production/quantity of </t>
    </r>
    <r>
      <rPr>
        <u/>
        <sz val="11"/>
        <rFont val="Arial"/>
        <family val="2"/>
      </rPr>
      <t>like goods</t>
    </r>
    <r>
      <rPr>
        <sz val="11"/>
        <rFont val="Arial"/>
        <family val="2"/>
      </rPr>
      <t xml:space="preserve"> for export during the POI</t>
    </r>
  </si>
  <si>
    <t>Annex 6 - Raw material and input purchases</t>
  </si>
  <si>
    <t>(I) Supplier information</t>
  </si>
  <si>
    <t>(II) State-owned enterprise (SOE) details</t>
  </si>
  <si>
    <t>(III) Purchase information</t>
  </si>
  <si>
    <t>Material type</t>
  </si>
  <si>
    <t>Material characteristics</t>
  </si>
  <si>
    <t>Source (own production, associated party or non-associated party)</t>
  </si>
  <si>
    <t>Supplier name</t>
  </si>
  <si>
    <t xml:space="preserve">Contact email </t>
  </si>
  <si>
    <t>Address of supplier</t>
  </si>
  <si>
    <t>Date of purchase</t>
  </si>
  <si>
    <t>Source country</t>
  </si>
  <si>
    <t>Is the supplier a SOE?</t>
  </si>
  <si>
    <t>Does the supplier manufacture/
produce the input</t>
  </si>
  <si>
    <t>Manufacturer/
producer 
(if not the supplier)</t>
  </si>
  <si>
    <t>Is the manufacturer/
producer a SOE?</t>
  </si>
  <si>
    <t>Invoice Number</t>
  </si>
  <si>
    <t>Date of Invoice</t>
  </si>
  <si>
    <t>Unit</t>
  </si>
  <si>
    <t>Quantity</t>
  </si>
  <si>
    <t>Purchase price (excl. VAT), if not purchased in GBP</t>
  </si>
  <si>
    <t>Unit price (excl. VAT), if not purchased in GBP</t>
  </si>
  <si>
    <t>Invoice currency, if not GBP</t>
  </si>
  <si>
    <t>Purchase price (excl. VAT) in GBP</t>
  </si>
  <si>
    <t>Unit price (excl. VAT) in GBP</t>
  </si>
  <si>
    <t>Delivery terms 
(Incoterms)</t>
  </si>
  <si>
    <t>Additional delivery costs (if applicable)</t>
  </si>
  <si>
    <t>Additional duties (if applicable)</t>
  </si>
  <si>
    <t>Any other additional acquisistion costs (please specify)</t>
  </si>
  <si>
    <t>Discounted price and/or other preferential price? (Y/N)</t>
  </si>
  <si>
    <t>Appendix reference for supporting documents</t>
  </si>
  <si>
    <t>If purchase is imported, explain the reason</t>
  </si>
  <si>
    <t>Annex 7 - Purchases of like goods and/or goods subject to review</t>
  </si>
  <si>
    <t>Year</t>
  </si>
  <si>
    <t>Country purchased from</t>
  </si>
  <si>
    <t>Quantity purchased (kg)</t>
  </si>
  <si>
    <t>Value purchased (GBP)</t>
  </si>
  <si>
    <t>+ Add additional rows for different source countries as required</t>
  </si>
  <si>
    <t>Annex 8 - Transaction by transaction (T by T) - domestic sales</t>
  </si>
  <si>
    <t>Please report returns or after invoice discounts as negative (-) sales figures.</t>
  </si>
  <si>
    <t>Goods information</t>
  </si>
  <si>
    <t>Customer information</t>
  </si>
  <si>
    <t>Document reference</t>
  </si>
  <si>
    <t>Terms &amp; measurements</t>
  </si>
  <si>
    <t>Invoice value</t>
  </si>
  <si>
    <t>Adjustments (Include or exclude fields where relevant)</t>
  </si>
  <si>
    <t>Model</t>
  </si>
  <si>
    <t>Source (own production, associated supplier or non-associated supplier)</t>
  </si>
  <si>
    <t>Physical characteristics</t>
  </si>
  <si>
    <t>Customer name</t>
  </si>
  <si>
    <t>Customer number</t>
  </si>
  <si>
    <t>Customer link (non-associated or associated)</t>
  </si>
  <si>
    <t>Customer type (e.g. wholesaler, retailer, etc.)</t>
  </si>
  <si>
    <t>Sales Invoice number</t>
  </si>
  <si>
    <t>Invoice date</t>
  </si>
  <si>
    <t>Purchase order date</t>
  </si>
  <si>
    <t>Delivery terms (Incoterms)</t>
  </si>
  <si>
    <t>Payment terms</t>
  </si>
  <si>
    <t>Transaction quantity as per invoice, if not in kg</t>
  </si>
  <si>
    <t>Transaction unit measurement as per invoice, if not kg</t>
  </si>
  <si>
    <t>Quantity in kg</t>
  </si>
  <si>
    <t>Gross invoice value (GBP)</t>
  </si>
  <si>
    <t>Taxes</t>
  </si>
  <si>
    <t>Discounts</t>
  </si>
  <si>
    <t>Rebates</t>
  </si>
  <si>
    <r>
      <t>Other charges</t>
    </r>
    <r>
      <rPr>
        <b/>
        <i/>
        <sz val="11"/>
        <color rgb="FF000000"/>
        <rFont val="Arial"/>
        <family val="2"/>
      </rPr>
      <t xml:space="preserve"> (specify here)</t>
    </r>
  </si>
  <si>
    <t>Net invoice value (GBP)</t>
  </si>
  <si>
    <t>Domestic freight</t>
  </si>
  <si>
    <t>Level of trade</t>
  </si>
  <si>
    <t>Transport, insurance and handling 1</t>
  </si>
  <si>
    <t>Transport, insurance and handling 2</t>
  </si>
  <si>
    <t>Packing</t>
  </si>
  <si>
    <t>Indirect taxes</t>
  </si>
  <si>
    <t>Import Charges</t>
  </si>
  <si>
    <t>Credit</t>
  </si>
  <si>
    <t>After sales costs</t>
  </si>
  <si>
    <t>Commissions</t>
  </si>
  <si>
    <r>
      <t xml:space="preserve">Other 
</t>
    </r>
    <r>
      <rPr>
        <b/>
        <i/>
        <sz val="11"/>
        <color rgb="FF000000"/>
        <rFont val="Arial"/>
        <family val="2"/>
      </rPr>
      <t>(specify here)</t>
    </r>
  </si>
  <si>
    <t>Annex 9 - Export sales</t>
  </si>
  <si>
    <t>Model number</t>
  </si>
  <si>
    <t>Volume (kg)</t>
  </si>
  <si>
    <t>Value sold (GBP)</t>
  </si>
  <si>
    <t>Annex 10 - Sales reconciliation</t>
  </si>
  <si>
    <t>* If the difference can be attributed (e.g. accounting adjustments), please provide details in the annex and relevant source documents.</t>
  </si>
  <si>
    <t>Sales reconciliation</t>
  </si>
  <si>
    <t>Sales forecasts: 2020 - 2025</t>
  </si>
  <si>
    <t>Revenue</t>
  </si>
  <si>
    <r>
      <t xml:space="preserve">Total sales revenue of </t>
    </r>
    <r>
      <rPr>
        <b/>
        <u/>
        <sz val="11"/>
        <color theme="1"/>
        <rFont val="Arial"/>
        <family val="2"/>
      </rPr>
      <t>all goods</t>
    </r>
    <r>
      <rPr>
        <b/>
        <sz val="11"/>
        <color theme="1"/>
        <rFont val="Arial"/>
        <family val="2"/>
      </rPr>
      <t xml:space="preserve"> as per Income Statement</t>
    </r>
  </si>
  <si>
    <r>
      <t xml:space="preserve">Total sales of </t>
    </r>
    <r>
      <rPr>
        <u/>
        <sz val="11"/>
        <rFont val="Arial"/>
        <family val="2"/>
      </rPr>
      <t>like goods</t>
    </r>
    <r>
      <rPr>
        <sz val="11"/>
        <rFont val="Arial"/>
        <family val="2"/>
      </rPr>
      <t xml:space="preserve"> on the domestic market</t>
    </r>
  </si>
  <si>
    <r>
      <t xml:space="preserve">Total sales of </t>
    </r>
    <r>
      <rPr>
        <u/>
        <sz val="11"/>
        <color theme="1"/>
        <rFont val="Arial"/>
        <family val="2"/>
      </rPr>
      <t>all other goods</t>
    </r>
    <r>
      <rPr>
        <sz val="11"/>
        <color theme="1"/>
        <rFont val="Arial"/>
        <family val="2"/>
      </rPr>
      <t xml:space="preserve"> to the domestic market</t>
    </r>
  </si>
  <si>
    <r>
      <t xml:space="preserve">Total sales revenue of </t>
    </r>
    <r>
      <rPr>
        <b/>
        <u/>
        <sz val="11"/>
        <color theme="1" tint="0.499984740745262"/>
        <rFont val="Arial"/>
        <family val="2"/>
      </rPr>
      <t>all goods</t>
    </r>
    <r>
      <rPr>
        <b/>
        <sz val="11"/>
        <color theme="1" tint="0.499984740745262"/>
        <rFont val="Arial"/>
        <family val="2"/>
      </rPr>
      <t xml:space="preserve"> during the accounting period</t>
    </r>
  </si>
  <si>
    <r>
      <t xml:space="preserve">Total sales of </t>
    </r>
    <r>
      <rPr>
        <b/>
        <u/>
        <sz val="11"/>
        <color theme="0" tint="-0.34998626667073579"/>
        <rFont val="Arial"/>
        <family val="2"/>
      </rPr>
      <t>all goods</t>
    </r>
  </si>
  <si>
    <r>
      <t xml:space="preserve">Difference in total sales revenue of </t>
    </r>
    <r>
      <rPr>
        <u/>
        <sz val="11"/>
        <color theme="1"/>
        <rFont val="Arial"/>
        <family val="2"/>
      </rPr>
      <t>all goods</t>
    </r>
    <r>
      <rPr>
        <sz val="11"/>
        <color theme="1"/>
        <rFont val="Arial"/>
        <family val="2"/>
      </rPr>
      <t xml:space="preserve"> between POI and accounting periods</t>
    </r>
  </si>
  <si>
    <r>
      <t xml:space="preserve">Total sales revenue/quantity of </t>
    </r>
    <r>
      <rPr>
        <b/>
        <u/>
        <sz val="11"/>
        <color theme="1"/>
        <rFont val="Arial"/>
        <family val="2"/>
      </rPr>
      <t>all goods</t>
    </r>
    <r>
      <rPr>
        <b/>
        <sz val="11"/>
        <color theme="1"/>
        <rFont val="Arial"/>
        <family val="2"/>
      </rPr>
      <t xml:space="preserve"> during the POI as stated in your management accounts</t>
    </r>
  </si>
  <si>
    <r>
      <t xml:space="preserve">Total sales revenue/quantity of </t>
    </r>
    <r>
      <rPr>
        <b/>
        <u/>
        <sz val="11"/>
        <color theme="2" tint="-0.499984740745262"/>
        <rFont val="Arial"/>
        <family val="2"/>
      </rPr>
      <t>all goods</t>
    </r>
    <r>
      <rPr>
        <b/>
        <sz val="11"/>
        <color theme="2" tint="-0.499984740745262"/>
        <rFont val="Arial"/>
        <family val="2"/>
      </rPr>
      <t xml:space="preserve"> sold during the POI</t>
    </r>
  </si>
  <si>
    <r>
      <t xml:space="preserve">Sales revenue/quantity of </t>
    </r>
    <r>
      <rPr>
        <b/>
        <u/>
        <sz val="11"/>
        <color theme="2" tint="-0.499984740745262"/>
        <rFont val="Arial"/>
        <family val="2"/>
      </rPr>
      <t>like goods</t>
    </r>
    <r>
      <rPr>
        <b/>
        <sz val="11"/>
        <color theme="2" tint="-0.499984740745262"/>
        <rFont val="Arial"/>
        <family val="2"/>
      </rPr>
      <t xml:space="preserve"> during the POI</t>
    </r>
  </si>
  <si>
    <t>Sales revenue/quantity of good A during the POI</t>
  </si>
  <si>
    <t>Sales revenue/quantity of good B during the POI</t>
  </si>
  <si>
    <t>Sales revenue/quantity of good C during the POI</t>
  </si>
  <si>
    <t>Sales revenue/quantity of good D during the POI
(add new lines if required)</t>
  </si>
  <si>
    <r>
      <t xml:space="preserve">Total sales revenue/quantity of </t>
    </r>
    <r>
      <rPr>
        <b/>
        <u/>
        <sz val="11"/>
        <color theme="2" tint="-0.499984740745262"/>
        <rFont val="Arial"/>
        <family val="2"/>
      </rPr>
      <t>like goods</t>
    </r>
    <r>
      <rPr>
        <b/>
        <sz val="11"/>
        <color theme="2" tint="-0.499984740745262"/>
        <rFont val="Arial"/>
        <family val="2"/>
      </rPr>
      <t xml:space="preserve"> during the POI</t>
    </r>
  </si>
  <si>
    <r>
      <t xml:space="preserve">Sales revenue/quantity  of the </t>
    </r>
    <r>
      <rPr>
        <u/>
        <sz val="11"/>
        <color theme="1"/>
        <rFont val="Arial"/>
        <family val="2"/>
      </rPr>
      <t>like goods</t>
    </r>
    <r>
      <rPr>
        <sz val="11"/>
        <color theme="1"/>
        <rFont val="Arial"/>
        <family val="2"/>
      </rPr>
      <t xml:space="preserve"> on the UK market during the POI</t>
    </r>
  </si>
  <si>
    <r>
      <t xml:space="preserve">Sales revenue/quantity of the </t>
    </r>
    <r>
      <rPr>
        <u/>
        <sz val="11"/>
        <color theme="1"/>
        <rFont val="Arial"/>
        <family val="2"/>
      </rPr>
      <t>like goods</t>
    </r>
    <r>
      <rPr>
        <sz val="11"/>
        <color theme="1"/>
        <rFont val="Arial"/>
        <family val="2"/>
      </rPr>
      <t xml:space="preserve"> on export markets during the POI</t>
    </r>
  </si>
  <si>
    <t>Annex 11 - Captive sales and captive use</t>
  </si>
  <si>
    <t>Destination (captive sales or captive use)</t>
  </si>
  <si>
    <t>Associated party (if captive sales)</t>
  </si>
  <si>
    <t>Use</t>
  </si>
  <si>
    <t>Value (GBP)</t>
  </si>
  <si>
    <t>Annex 12 - Injury</t>
  </si>
  <si>
    <t>Turnover</t>
  </si>
  <si>
    <t>Export sales of like goods</t>
  </si>
  <si>
    <t>Domestic sales of like goods</t>
  </si>
  <si>
    <t>Profitability</t>
  </si>
  <si>
    <t>Output</t>
  </si>
  <si>
    <t>Captive use</t>
  </si>
  <si>
    <t>Market share (%)</t>
  </si>
  <si>
    <t xml:space="preserve">Stocks of like goods </t>
  </si>
  <si>
    <t>Productivity</t>
  </si>
  <si>
    <t>Capacity</t>
  </si>
  <si>
    <t>Total turnover of whole company (GBP)</t>
  </si>
  <si>
    <t>Turnover related to like goods (GBP)</t>
  </si>
  <si>
    <t>Turnover related to other goods (GBP)</t>
  </si>
  <si>
    <t>Export sales by volume (kg)</t>
  </si>
  <si>
    <t>Export sales by value (GBP)</t>
  </si>
  <si>
    <t>Domestic sales by volume (kg)</t>
  </si>
  <si>
    <t>Domestic sales by value (GBP)</t>
  </si>
  <si>
    <t>Total net operating profit after tax (NOPAT) for whole company (GBP)</t>
  </si>
  <si>
    <t>Net operating profit after tax (NOPAT) from like goods (GBP)</t>
  </si>
  <si>
    <t>Average net operating profit after tax (NOPAT) margin of like goods (as a % of revenue)</t>
  </si>
  <si>
    <t xml:space="preserve"> Income tax in %</t>
  </si>
  <si>
    <t>Total profit before tax (EBIT) for whole company (GBP)</t>
  </si>
  <si>
    <t>Profit before tax (EBIT) from like goods (GBP)</t>
  </si>
  <si>
    <t>Average profit before tax (EBIT) margin of like goods (as a % of revenue)</t>
  </si>
  <si>
    <t>Total interest expense incurred for whole company (GBP)</t>
  </si>
  <si>
    <t>Finance costs (e.g. interest)  incurred for like goods (GBP)</t>
  </si>
  <si>
    <t>Output by volume (kg)</t>
  </si>
  <si>
    <t>Output by value (GBP)</t>
  </si>
  <si>
    <t>Captive use of like goods (kg)</t>
  </si>
  <si>
    <t>For like goods, the percentage of UK market's total sales that are manufactured by you</t>
  </si>
  <si>
    <t>Stocks at year end, total volume (kg)</t>
  </si>
  <si>
    <t>Stocks at year end, total value (GBP)</t>
  </si>
  <si>
    <t>Stocks at year end, volume manufactured by you in UK (kg)</t>
  </si>
  <si>
    <t>Stocks at year end, total value manufactured by you in UK (GBP)</t>
  </si>
  <si>
    <t>Stocks at year end, total volume purchased (kg)</t>
  </si>
  <si>
    <t>Stocks at year end, total value purchased (GBP)</t>
  </si>
  <si>
    <t>Total number of employees (FTE)</t>
  </si>
  <si>
    <t>Number of employees for like goods (FTE)</t>
  </si>
  <si>
    <t>Average output in volume per employee for like goods (FTE)</t>
  </si>
  <si>
    <t>Median wage for FTE engaged in activities related to the like goods (GBP)</t>
  </si>
  <si>
    <t>Production capacity for like goods (kg)</t>
  </si>
  <si>
    <t>Production capacity utilisation for like goods (%)</t>
  </si>
  <si>
    <t>Annex 13 - Investments</t>
  </si>
  <si>
    <t>Investments</t>
  </si>
  <si>
    <t>Company wide</t>
  </si>
  <si>
    <t>In relation to the like goods</t>
  </si>
  <si>
    <t>Value</t>
  </si>
  <si>
    <t>Purpose</t>
  </si>
  <si>
    <t xml:space="preserve">Value </t>
  </si>
  <si>
    <t xml:space="preserve">Expansion/capacity 
related investments </t>
  </si>
  <si>
    <t xml:space="preserve">Efficiency/rationalisation investments </t>
  </si>
  <si>
    <t xml:space="preserve">Replacement investments </t>
  </si>
  <si>
    <t xml:space="preserve">Research and development/
innovation investments </t>
  </si>
  <si>
    <t xml:space="preserve">Environmental investments </t>
  </si>
  <si>
    <t xml:space="preserve">Social/health and safety investments </t>
  </si>
  <si>
    <t xml:space="preserve">Other investments </t>
  </si>
  <si>
    <t xml:space="preserve">Total investments </t>
  </si>
  <si>
    <t>Depreciation of investments (Value)</t>
  </si>
  <si>
    <t xml:space="preserve">Total depreciation  </t>
  </si>
  <si>
    <t xml:space="preserve">Annex 14 - Returns on fixed assets related to the production </t>
  </si>
  <si>
    <t>Returns on fixed assets related to the production of the like goods</t>
  </si>
  <si>
    <t>Net profit (loss) before tax</t>
  </si>
  <si>
    <r>
      <t xml:space="preserve">Fixed assets </t>
    </r>
    <r>
      <rPr>
        <b/>
        <u/>
        <sz val="11"/>
        <color theme="1"/>
        <rFont val="Arial"/>
        <family val="2"/>
      </rPr>
      <t>directly</t>
    </r>
    <r>
      <rPr>
        <b/>
        <sz val="11"/>
        <color theme="1"/>
        <rFont val="Arial"/>
        <family val="2"/>
      </rPr>
      <t xml:space="preserve"> related to the production of the like goods</t>
    </r>
  </si>
  <si>
    <t>Gross value of fixed assets directly related to the production of the like goods</t>
  </si>
  <si>
    <t>Accumulated depreciation of directly related fixed assets</t>
  </si>
  <si>
    <t>Net book value of the assets directly related to the production of the like goods</t>
  </si>
  <si>
    <r>
      <t xml:space="preserve">Fixed assets </t>
    </r>
    <r>
      <rPr>
        <b/>
        <u/>
        <sz val="11"/>
        <color theme="1"/>
        <rFont val="Arial"/>
        <family val="2"/>
      </rPr>
      <t>indirectly</t>
    </r>
    <r>
      <rPr>
        <b/>
        <sz val="11"/>
        <color theme="1"/>
        <rFont val="Arial"/>
        <family val="2"/>
      </rPr>
      <t xml:space="preserve"> related to the production of the like goods</t>
    </r>
  </si>
  <si>
    <t>Gross value of fixed assets indirectly related to the production of the like goods</t>
  </si>
  <si>
    <t>Accumulated depreciation of indirectly related fixed assets</t>
  </si>
  <si>
    <t>Net book value of the assets indirectly related to the production of the like goods</t>
  </si>
  <si>
    <t>Total fixed assets related to the production of the like goods</t>
  </si>
  <si>
    <t>Return on fixed assets related to the production of the like goods</t>
  </si>
  <si>
    <t>Annex 15 - Cash flow</t>
  </si>
  <si>
    <t>Cash flow statement for the like goods</t>
  </si>
  <si>
    <t>Expenses not involving cash flows</t>
  </si>
  <si>
    <t>Depreciation (like goods)</t>
  </si>
  <si>
    <t>Decrease in inventory</t>
  </si>
  <si>
    <t>Other non-cash expenses</t>
  </si>
  <si>
    <t>Revenues not involving cash flows</t>
  </si>
  <si>
    <t>Increase in inventory</t>
  </si>
  <si>
    <t>Other non-cash revenues</t>
  </si>
  <si>
    <t>Cash flow from operations</t>
  </si>
  <si>
    <t>Annex 16 - Forward sales contracts</t>
  </si>
  <si>
    <t>Expected sale date(s)</t>
  </si>
  <si>
    <t>Sale frequency</t>
  </si>
  <si>
    <t>Unit price (GBP)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</si>
</sst>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£-809]* #,##0.00_-;\-[$£-809]* #,##0.00_-;_-[$£-809]* &quot;-&quot;??_-;_-@_-"/>
  </numFmts>
  <fonts count="60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Arial"/>
    </font>
    <font>
      <sz val="11"/>
      <color theme="1"/>
      <name val="Arial"/>
    </font>
    <font>
      <sz val="11"/>
      <color rgb="FFFF0000"/>
      <name val="Arial"/>
    </font>
    <font>
      <b/>
      <i/>
      <sz val="11"/>
      <color rgb="FFFFFFFF"/>
      <name val="Arial"/>
    </font>
    <font>
      <u/>
      <sz val="11"/>
      <color theme="10"/>
      <name val="Calibri"/>
      <family val="2"/>
      <scheme val="minor"/>
    </font>
    <font>
      <sz val="10"/>
      <name val="Arial"/>
    </font>
    <font>
      <i/>
      <sz val="11"/>
      <color rgb="FFFF0000"/>
      <name val="Arial"/>
    </font>
    <font>
      <i/>
      <sz val="11"/>
      <color theme="1"/>
      <name val="Arial"/>
    </font>
    <font>
      <b/>
      <sz val="14"/>
      <color rgb="FFFFFFFF"/>
      <name val="Arial"/>
    </font>
    <font>
      <b/>
      <sz val="11"/>
      <color rgb="FF000000"/>
      <name val="Arial"/>
    </font>
    <font>
      <b/>
      <i/>
      <sz val="11"/>
      <color theme="1"/>
      <name val="Arial"/>
    </font>
    <font>
      <b/>
      <u/>
      <sz val="11"/>
      <color theme="10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i/>
      <sz val="11"/>
      <color theme="1"/>
      <name val="Arial"/>
      <family val="2"/>
    </font>
    <font>
      <b/>
      <i/>
      <sz val="11"/>
      <color rgb="FFFF0000"/>
      <name val="Arial"/>
      <family val="2"/>
    </font>
    <font>
      <b/>
      <u/>
      <sz val="11"/>
      <color theme="1"/>
      <name val="Arial"/>
      <family val="2"/>
    </font>
    <font>
      <i/>
      <sz val="11"/>
      <color rgb="FFFF0000"/>
      <name val="Arial"/>
      <family val="2"/>
    </font>
    <font>
      <b/>
      <u/>
      <sz val="11"/>
      <color theme="10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sz val="11"/>
      <color theme="1"/>
      <name val="Calibri"/>
      <family val="2"/>
      <scheme val="minor"/>
    </font>
    <font>
      <i/>
      <sz val="8"/>
      <color rgb="FFFF0000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b/>
      <i/>
      <sz val="11"/>
      <color rgb="FFFFFFFF"/>
      <name val="Arial"/>
      <family val="2"/>
    </font>
    <font>
      <b/>
      <i/>
      <sz val="14"/>
      <color theme="1"/>
      <name val="Arial"/>
      <family val="2"/>
    </font>
    <font>
      <b/>
      <sz val="14"/>
      <color rgb="FFFFFFFF"/>
      <name val="Arial"/>
      <family val="2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</font>
    <font>
      <i/>
      <sz val="11"/>
      <color rgb="FF000000"/>
      <name val="Arial"/>
    </font>
    <font>
      <b/>
      <sz val="11"/>
      <name val="Arial"/>
      <family val="2"/>
    </font>
    <font>
      <i/>
      <sz val="8"/>
      <name val="Arial"/>
      <family val="2"/>
    </font>
    <font>
      <b/>
      <i/>
      <sz val="12"/>
      <color theme="0"/>
      <name val="Arial"/>
      <family val="2"/>
    </font>
    <font>
      <b/>
      <u/>
      <sz val="12"/>
      <color theme="10"/>
      <name val="Arial"/>
      <family val="2"/>
    </font>
    <font>
      <b/>
      <sz val="12"/>
      <color theme="1"/>
      <name val="Arial"/>
      <family val="2"/>
    </font>
    <font>
      <b/>
      <sz val="11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b/>
      <u/>
      <sz val="11"/>
      <color theme="0" tint="-0.34998626667073579"/>
      <name val="Arial"/>
      <family val="2"/>
    </font>
    <font>
      <u/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sz val="11"/>
      <color theme="1" tint="0.499984740745262"/>
      <name val="Arial"/>
      <family val="2"/>
    </font>
    <font>
      <b/>
      <sz val="11"/>
      <color theme="1" tint="0.499984740745262"/>
      <name val="Arial"/>
      <family val="2"/>
    </font>
    <font>
      <b/>
      <u/>
      <sz val="11"/>
      <color theme="1" tint="0.499984740745262"/>
      <name val="Arial"/>
      <family val="2"/>
    </font>
    <font>
      <u/>
      <sz val="11"/>
      <color theme="1" tint="0.499984740745262"/>
      <name val="Arial"/>
      <family val="2"/>
    </font>
    <font>
      <sz val="11"/>
      <color theme="2" tint="-0.499984740745262"/>
      <name val="Arial"/>
      <family val="2"/>
    </font>
    <font>
      <b/>
      <sz val="11"/>
      <color theme="2" tint="-0.499984740745262"/>
      <name val="Arial"/>
      <family val="2"/>
    </font>
    <font>
      <b/>
      <u/>
      <sz val="11"/>
      <color theme="2" tint="-0.499984740745262"/>
      <name val="Arial"/>
      <family val="2"/>
    </font>
    <font>
      <b/>
      <sz val="12"/>
      <color theme="1"/>
      <name val="Arial"/>
    </font>
    <font>
      <b/>
      <u/>
      <sz val="12"/>
      <color theme="10"/>
      <name val="Arial"/>
    </font>
  </fonts>
  <fills count="16">
    <fill>
      <patternFill patternType="none"/>
    </fill>
    <fill>
      <patternFill patternType="gray125"/>
    </fill>
    <fill>
      <patternFill patternType="solid">
        <fgColor rgb="FFCC032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A90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theme="0"/>
        <bgColor rgb="FF000000"/>
      </patternFill>
    </fill>
  </fills>
  <borders count="2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2" borderId="1">
      <alignment vertical="center" wrapText="1"/>
    </xf>
    <xf numFmtId="0" fontId="6" fillId="0" borderId="0" applyNumberFormat="0" applyFill="0" applyBorder="0" applyAlignment="0" applyProtection="0"/>
    <xf numFmtId="0" fontId="7" fillId="0" borderId="0"/>
    <xf numFmtId="43" fontId="27" fillId="0" borderId="0" applyFont="0" applyFill="0" applyBorder="0" applyAlignment="0" applyProtection="0"/>
  </cellStyleXfs>
  <cellXfs count="83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/>
    <xf numFmtId="0" fontId="2" fillId="0" borderId="2" xfId="0" applyFont="1" applyBorder="1"/>
    <xf numFmtId="0" fontId="2" fillId="0" borderId="10" xfId="0" applyFont="1" applyBorder="1"/>
    <xf numFmtId="0" fontId="2" fillId="0" borderId="15" xfId="0" applyFont="1" applyBorder="1"/>
    <xf numFmtId="0" fontId="2" fillId="0" borderId="16" xfId="0" applyFont="1" applyBorder="1"/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2" fillId="4" borderId="27" xfId="0" applyFont="1" applyFill="1" applyBorder="1" applyAlignment="1">
      <alignment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27" xfId="0" applyFont="1" applyBorder="1"/>
    <xf numFmtId="0" fontId="2" fillId="0" borderId="37" xfId="0" applyFont="1" applyBorder="1"/>
    <xf numFmtId="0" fontId="2" fillId="0" borderId="28" xfId="0" applyFont="1" applyBorder="1"/>
    <xf numFmtId="0" fontId="2" fillId="0" borderId="39" xfId="0" applyFont="1" applyBorder="1"/>
    <xf numFmtId="0" fontId="2" fillId="0" borderId="26" xfId="0" applyFont="1" applyBorder="1"/>
    <xf numFmtId="0" fontId="2" fillId="0" borderId="18" xfId="0" applyFont="1" applyBorder="1"/>
    <xf numFmtId="0" fontId="2" fillId="0" borderId="22" xfId="0" applyFont="1" applyBorder="1"/>
    <xf numFmtId="0" fontId="2" fillId="0" borderId="38" xfId="0" applyFont="1" applyBorder="1"/>
    <xf numFmtId="0" fontId="2" fillId="0" borderId="1" xfId="0" applyFont="1" applyBorder="1"/>
    <xf numFmtId="0" fontId="2" fillId="0" borderId="47" xfId="0" applyFont="1" applyBorder="1"/>
    <xf numFmtId="0" fontId="2" fillId="0" borderId="51" xfId="0" applyFont="1" applyBorder="1"/>
    <xf numFmtId="0" fontId="2" fillId="0" borderId="52" xfId="0" applyFont="1" applyBorder="1"/>
    <xf numFmtId="0" fontId="2" fillId="0" borderId="53" xfId="0" applyFont="1" applyBorder="1"/>
    <xf numFmtId="0" fontId="2" fillId="0" borderId="54" xfId="0" applyFont="1" applyBorder="1"/>
    <xf numFmtId="0" fontId="2" fillId="4" borderId="27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4" borderId="30" xfId="0" applyFont="1" applyFill="1" applyBorder="1" applyAlignment="1">
      <alignment vertical="center"/>
    </xf>
    <xf numFmtId="0" fontId="2" fillId="4" borderId="30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wrapText="1"/>
    </xf>
    <xf numFmtId="0" fontId="5" fillId="2" borderId="3" xfId="1" applyFont="1" applyBorder="1" applyAlignment="1">
      <alignment horizontal="center" vertical="center" wrapText="1"/>
    </xf>
    <xf numFmtId="0" fontId="5" fillId="2" borderId="40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5" fillId="3" borderId="61" xfId="0" applyFont="1" applyFill="1" applyBorder="1" applyAlignment="1">
      <alignment horizontal="center" vertical="center" wrapText="1"/>
    </xf>
    <xf numFmtId="0" fontId="3" fillId="0" borderId="64" xfId="0" applyFont="1" applyBorder="1" applyAlignment="1">
      <alignment horizontal="center" wrapText="1"/>
    </xf>
    <xf numFmtId="0" fontId="3" fillId="0" borderId="63" xfId="0" applyFont="1" applyBorder="1" applyAlignment="1">
      <alignment horizontal="center" wrapText="1"/>
    </xf>
    <xf numFmtId="0" fontId="3" fillId="0" borderId="66" xfId="0" applyFont="1" applyBorder="1" applyAlignment="1">
      <alignment horizontal="center" wrapText="1"/>
    </xf>
    <xf numFmtId="0" fontId="3" fillId="0" borderId="62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67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2" fillId="0" borderId="30" xfId="0" applyFont="1" applyBorder="1"/>
    <xf numFmtId="0" fontId="2" fillId="0" borderId="31" xfId="0" applyFont="1" applyBorder="1"/>
    <xf numFmtId="0" fontId="2" fillId="0" borderId="21" xfId="0" applyFont="1" applyBorder="1"/>
    <xf numFmtId="0" fontId="2" fillId="0" borderId="72" xfId="0" applyFont="1" applyBorder="1"/>
    <xf numFmtId="0" fontId="2" fillId="0" borderId="74" xfId="0" applyFont="1" applyBorder="1"/>
    <xf numFmtId="0" fontId="2" fillId="0" borderId="75" xfId="0" applyFont="1" applyBorder="1"/>
    <xf numFmtId="0" fontId="2" fillId="0" borderId="33" xfId="0" applyFont="1" applyBorder="1"/>
    <xf numFmtId="0" fontId="3" fillId="6" borderId="0" xfId="0" applyFont="1" applyFill="1"/>
    <xf numFmtId="0" fontId="3" fillId="6" borderId="0" xfId="0" applyFont="1" applyFill="1" applyAlignment="1">
      <alignment vertic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vertical="center" wrapText="1"/>
    </xf>
    <xf numFmtId="0" fontId="3" fillId="6" borderId="0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3" fillId="6" borderId="0" xfId="0" applyFont="1" applyFill="1" applyBorder="1" applyAlignment="1"/>
    <xf numFmtId="0" fontId="3" fillId="6" borderId="0" xfId="0" applyFont="1" applyFill="1" applyBorder="1"/>
    <xf numFmtId="0" fontId="4" fillId="6" borderId="0" xfId="0" applyFont="1" applyFill="1" applyBorder="1" applyAlignment="1">
      <alignment horizontal="center" vertical="center"/>
    </xf>
    <xf numFmtId="0" fontId="2" fillId="6" borderId="0" xfId="0" applyFont="1" applyFill="1"/>
    <xf numFmtId="0" fontId="3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0" xfId="0" applyFont="1" applyFill="1" applyAlignment="1"/>
    <xf numFmtId="0" fontId="2" fillId="6" borderId="0" xfId="0" applyFont="1" applyFill="1" applyAlignment="1">
      <alignment vertical="center"/>
    </xf>
    <xf numFmtId="0" fontId="4" fillId="6" borderId="0" xfId="0" applyFont="1" applyFill="1"/>
    <xf numFmtId="0" fontId="12" fillId="6" borderId="0" xfId="0" applyFont="1" applyFill="1" applyBorder="1" applyAlignment="1">
      <alignment vertical="center"/>
    </xf>
    <xf numFmtId="0" fontId="3" fillId="0" borderId="27" xfId="0" applyFont="1" applyBorder="1" applyAlignment="1">
      <alignment horizontal="center" wrapText="1"/>
    </xf>
    <xf numFmtId="0" fontId="4" fillId="0" borderId="0" xfId="0" applyFont="1"/>
    <xf numFmtId="0" fontId="8" fillId="6" borderId="0" xfId="0" applyFont="1" applyFill="1" applyBorder="1" applyAlignment="1">
      <alignment horizontal="left" vertical="center" wrapText="1"/>
    </xf>
    <xf numFmtId="0" fontId="8" fillId="6" borderId="0" xfId="0" applyFont="1" applyFill="1" applyBorder="1" applyAlignment="1">
      <alignment vertical="center" wrapText="1"/>
    </xf>
    <xf numFmtId="0" fontId="8" fillId="6" borderId="0" xfId="0" applyFont="1" applyFill="1" applyAlignment="1">
      <alignment horizontal="left" vertical="center"/>
    </xf>
    <xf numFmtId="0" fontId="13" fillId="6" borderId="0" xfId="2" applyFont="1" applyFill="1"/>
    <xf numFmtId="0" fontId="13" fillId="6" borderId="0" xfId="2" applyFont="1" applyFill="1" applyAlignment="1">
      <alignment vertical="center"/>
    </xf>
    <xf numFmtId="0" fontId="8" fillId="6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left"/>
    </xf>
    <xf numFmtId="0" fontId="14" fillId="6" borderId="0" xfId="0" applyFont="1" applyFill="1" applyAlignment="1">
      <alignment horizontal="left"/>
    </xf>
    <xf numFmtId="0" fontId="14" fillId="6" borderId="0" xfId="0" applyFont="1" applyFill="1" applyAlignment="1">
      <alignment horizontal="center" vertical="center"/>
    </xf>
    <xf numFmtId="3" fontId="14" fillId="7" borderId="4" xfId="0" applyNumberFormat="1" applyFont="1" applyFill="1" applyBorder="1" applyAlignment="1">
      <alignment horizontal="center" vertical="center"/>
    </xf>
    <xf numFmtId="3" fontId="14" fillId="7" borderId="40" xfId="0" applyNumberFormat="1" applyFont="1" applyFill="1" applyBorder="1" applyAlignment="1">
      <alignment horizontal="center" vertical="center"/>
    </xf>
    <xf numFmtId="3" fontId="14" fillId="7" borderId="60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7" borderId="40" xfId="0" applyFont="1" applyFill="1" applyBorder="1" applyAlignment="1">
      <alignment horizontal="center" vertical="center"/>
    </xf>
    <xf numFmtId="0" fontId="14" fillId="7" borderId="60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3" fontId="14" fillId="0" borderId="67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3" fontId="14" fillId="0" borderId="46" xfId="0" applyNumberFormat="1" applyFont="1" applyBorder="1" applyAlignment="1">
      <alignment horizontal="center" vertical="center"/>
    </xf>
    <xf numFmtId="3" fontId="14" fillId="7" borderId="85" xfId="0" applyNumberFormat="1" applyFont="1" applyFill="1" applyBorder="1" applyAlignment="1">
      <alignment horizontal="center" vertical="center"/>
    </xf>
    <xf numFmtId="0" fontId="14" fillId="7" borderId="87" xfId="0" applyFont="1" applyFill="1" applyBorder="1" applyAlignment="1">
      <alignment horizontal="center" vertical="center"/>
    </xf>
    <xf numFmtId="0" fontId="15" fillId="8" borderId="83" xfId="0" applyFont="1" applyFill="1" applyBorder="1" applyAlignment="1">
      <alignment horizontal="left"/>
    </xf>
    <xf numFmtId="3" fontId="14" fillId="0" borderId="28" xfId="0" applyNumberFormat="1" applyFont="1" applyBorder="1" applyAlignment="1">
      <alignment horizontal="center" vertical="center"/>
    </xf>
    <xf numFmtId="3" fontId="14" fillId="0" borderId="37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3" fontId="14" fillId="0" borderId="82" xfId="0" applyNumberFormat="1" applyFont="1" applyBorder="1" applyAlignment="1">
      <alignment horizontal="center" vertical="center"/>
    </xf>
    <xf numFmtId="3" fontId="14" fillId="0" borderId="64" xfId="0" applyNumberFormat="1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3" fontId="14" fillId="0" borderId="33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0" fontId="14" fillId="5" borderId="32" xfId="0" applyFont="1" applyFill="1" applyBorder="1" applyAlignment="1">
      <alignment horizontal="left" vertical="center" indent="3"/>
    </xf>
    <xf numFmtId="3" fontId="14" fillId="0" borderId="24" xfId="0" applyNumberFormat="1" applyFont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16" fillId="8" borderId="60" xfId="0" applyFont="1" applyFill="1" applyBorder="1" applyAlignment="1">
      <alignment horizontal="center" vertical="center"/>
    </xf>
    <xf numFmtId="0" fontId="15" fillId="8" borderId="6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left"/>
    </xf>
    <xf numFmtId="0" fontId="19" fillId="6" borderId="0" xfId="0" applyFont="1" applyFill="1" applyBorder="1" applyAlignment="1">
      <alignment horizontal="left"/>
    </xf>
    <xf numFmtId="0" fontId="21" fillId="6" borderId="0" xfId="2" applyFont="1" applyFill="1" applyAlignment="1">
      <alignment horizontal="left" vertical="center"/>
    </xf>
    <xf numFmtId="0" fontId="18" fillId="6" borderId="0" xfId="0" applyFont="1" applyFill="1" applyBorder="1" applyAlignment="1">
      <alignment horizontal="left" vertical="center" wrapText="1"/>
    </xf>
    <xf numFmtId="0" fontId="17" fillId="6" borderId="0" xfId="0" applyFont="1" applyFill="1" applyBorder="1" applyAlignment="1">
      <alignment horizontal="left"/>
    </xf>
    <xf numFmtId="3" fontId="14" fillId="0" borderId="34" xfId="0" applyNumberFormat="1" applyFont="1" applyBorder="1" applyAlignment="1">
      <alignment horizontal="center" vertical="center"/>
    </xf>
    <xf numFmtId="0" fontId="14" fillId="7" borderId="56" xfId="0" applyFont="1" applyFill="1" applyBorder="1" applyAlignment="1">
      <alignment horizontal="center"/>
    </xf>
    <xf numFmtId="0" fontId="14" fillId="0" borderId="42" xfId="0" applyFont="1" applyBorder="1" applyAlignment="1">
      <alignment horizontal="center"/>
    </xf>
    <xf numFmtId="3" fontId="14" fillId="7" borderId="56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left" vertical="center"/>
    </xf>
    <xf numFmtId="0" fontId="16" fillId="6" borderId="0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left"/>
    </xf>
    <xf numFmtId="0" fontId="14" fillId="0" borderId="1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25" fillId="3" borderId="92" xfId="0" applyFont="1" applyFill="1" applyBorder="1" applyAlignment="1">
      <alignment horizontal="center"/>
    </xf>
    <xf numFmtId="0" fontId="25" fillId="3" borderId="57" xfId="0" applyFont="1" applyFill="1" applyBorder="1" applyAlignment="1">
      <alignment horizontal="center" vertical="center"/>
    </xf>
    <xf numFmtId="0" fontId="14" fillId="0" borderId="94" xfId="0" applyFont="1" applyBorder="1" applyAlignment="1">
      <alignment horizontal="center" vertical="center"/>
    </xf>
    <xf numFmtId="0" fontId="14" fillId="0" borderId="96" xfId="0" applyFont="1" applyBorder="1" applyAlignment="1">
      <alignment horizontal="center" vertical="center"/>
    </xf>
    <xf numFmtId="3" fontId="14" fillId="7" borderId="69" xfId="0" applyNumberFormat="1" applyFont="1" applyFill="1" applyBorder="1" applyAlignment="1">
      <alignment horizontal="center" vertical="center"/>
    </xf>
    <xf numFmtId="3" fontId="14" fillId="0" borderId="94" xfId="0" applyNumberFormat="1" applyFont="1" applyBorder="1" applyAlignment="1">
      <alignment horizontal="center" vertical="center"/>
    </xf>
    <xf numFmtId="3" fontId="14" fillId="0" borderId="96" xfId="0" applyNumberFormat="1" applyFont="1" applyBorder="1" applyAlignment="1">
      <alignment horizontal="center" vertical="center"/>
    </xf>
    <xf numFmtId="3" fontId="14" fillId="0" borderId="98" xfId="0" applyNumberFormat="1" applyFont="1" applyBorder="1" applyAlignment="1">
      <alignment horizontal="center" vertical="center"/>
    </xf>
    <xf numFmtId="3" fontId="14" fillId="7" borderId="55" xfId="0" applyNumberFormat="1" applyFont="1" applyFill="1" applyBorder="1" applyAlignment="1">
      <alignment horizontal="center"/>
    </xf>
    <xf numFmtId="0" fontId="14" fillId="10" borderId="0" xfId="0" applyFont="1" applyFill="1" applyAlignment="1">
      <alignment horizontal="left"/>
    </xf>
    <xf numFmtId="0" fontId="0" fillId="0" borderId="38" xfId="0" applyBorder="1" applyAlignment="1">
      <alignment horizontal="center"/>
    </xf>
    <xf numFmtId="0" fontId="0" fillId="0" borderId="77" xfId="0" applyBorder="1" applyAlignment="1">
      <alignment horizontal="center"/>
    </xf>
    <xf numFmtId="0" fontId="4" fillId="6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" fillId="0" borderId="100" xfId="0" applyFont="1" applyBorder="1"/>
    <xf numFmtId="0" fontId="2" fillId="0" borderId="91" xfId="0" applyFont="1" applyBorder="1"/>
    <xf numFmtId="0" fontId="2" fillId="0" borderId="77" xfId="0" applyFont="1" applyBorder="1"/>
    <xf numFmtId="0" fontId="2" fillId="0" borderId="102" xfId="0" applyFont="1" applyBorder="1"/>
    <xf numFmtId="0" fontId="2" fillId="0" borderId="103" xfId="0" applyFont="1" applyBorder="1"/>
    <xf numFmtId="0" fontId="2" fillId="0" borderId="104" xfId="0" applyFont="1" applyBorder="1"/>
    <xf numFmtId="0" fontId="28" fillId="6" borderId="0" xfId="0" applyFont="1" applyFill="1" applyAlignment="1">
      <alignment wrapText="1"/>
    </xf>
    <xf numFmtId="0" fontId="29" fillId="3" borderId="5" xfId="0" applyFont="1" applyFill="1" applyBorder="1" applyAlignment="1">
      <alignment horizontal="center" vertical="center" wrapText="1"/>
    </xf>
    <xf numFmtId="0" fontId="15" fillId="8" borderId="76" xfId="0" applyFont="1" applyFill="1" applyBorder="1" applyAlignment="1">
      <alignment horizontal="left" vertical="center"/>
    </xf>
    <xf numFmtId="0" fontId="15" fillId="8" borderId="27" xfId="0" applyFont="1" applyFill="1" applyBorder="1" applyAlignment="1">
      <alignment horizontal="left" vertical="center"/>
    </xf>
    <xf numFmtId="0" fontId="17" fillId="6" borderId="0" xfId="0" applyFont="1" applyFill="1" applyAlignment="1">
      <alignment horizontal="left" vertical="center"/>
    </xf>
    <xf numFmtId="0" fontId="29" fillId="6" borderId="0" xfId="0" applyFont="1" applyFill="1" applyBorder="1" applyAlignment="1">
      <alignment horizontal="center" vertical="center"/>
    </xf>
    <xf numFmtId="0" fontId="30" fillId="6" borderId="0" xfId="0" applyFont="1" applyFill="1" applyAlignment="1">
      <alignment horizontal="left" wrapText="1"/>
    </xf>
    <xf numFmtId="0" fontId="16" fillId="6" borderId="0" xfId="0" applyFont="1" applyFill="1" applyAlignment="1">
      <alignment horizontal="left"/>
    </xf>
    <xf numFmtId="0" fontId="14" fillId="6" borderId="0" xfId="0" applyFont="1" applyFill="1" applyAlignment="1">
      <alignment horizontal="left" vertical="center"/>
    </xf>
    <xf numFmtId="0" fontId="22" fillId="6" borderId="0" xfId="0" applyFont="1" applyFill="1" applyAlignment="1">
      <alignment horizontal="left" vertical="center"/>
    </xf>
    <xf numFmtId="0" fontId="14" fillId="7" borderId="5" xfId="0" applyFont="1" applyFill="1" applyBorder="1" applyAlignment="1">
      <alignment horizontal="left"/>
    </xf>
    <xf numFmtId="0" fontId="14" fillId="5" borderId="58" xfId="0" applyFont="1" applyFill="1" applyBorder="1" applyAlignment="1">
      <alignment horizontal="left" indent="1"/>
    </xf>
    <xf numFmtId="0" fontId="14" fillId="5" borderId="59" xfId="0" applyFont="1" applyFill="1" applyBorder="1" applyAlignment="1">
      <alignment horizontal="left" indent="1"/>
    </xf>
    <xf numFmtId="0" fontId="14" fillId="5" borderId="59" xfId="0" applyFont="1" applyFill="1" applyBorder="1" applyAlignment="1">
      <alignment horizontal="left" vertical="center" indent="1"/>
    </xf>
    <xf numFmtId="0" fontId="14" fillId="5" borderId="86" xfId="0" applyFont="1" applyFill="1" applyBorder="1" applyAlignment="1">
      <alignment horizontal="left" vertical="center" indent="1"/>
    </xf>
    <xf numFmtId="0" fontId="14" fillId="5" borderId="23" xfId="0" applyFont="1" applyFill="1" applyBorder="1" applyAlignment="1">
      <alignment horizontal="left" indent="1"/>
    </xf>
    <xf numFmtId="0" fontId="14" fillId="5" borderId="32" xfId="0" applyFont="1" applyFill="1" applyBorder="1" applyAlignment="1">
      <alignment horizontal="left" vertical="center" indent="1"/>
    </xf>
    <xf numFmtId="0" fontId="14" fillId="5" borderId="76" xfId="0" applyFont="1" applyFill="1" applyBorder="1" applyAlignment="1">
      <alignment horizontal="left" vertical="center" indent="1"/>
    </xf>
    <xf numFmtId="0" fontId="14" fillId="5" borderId="25" xfId="0" applyFont="1" applyFill="1" applyBorder="1" applyAlignment="1">
      <alignment horizontal="left" vertical="center" indent="1"/>
    </xf>
    <xf numFmtId="0" fontId="14" fillId="5" borderId="17" xfId="0" applyFont="1" applyFill="1" applyBorder="1" applyAlignment="1">
      <alignment horizontal="left" vertical="center" indent="1"/>
    </xf>
    <xf numFmtId="0" fontId="14" fillId="7" borderId="63" xfId="0" applyFont="1" applyFill="1" applyBorder="1" applyAlignment="1">
      <alignment horizontal="center" vertical="center"/>
    </xf>
    <xf numFmtId="0" fontId="14" fillId="7" borderId="66" xfId="0" applyFont="1" applyFill="1" applyBorder="1" applyAlignment="1">
      <alignment horizontal="center" vertical="center"/>
    </xf>
    <xf numFmtId="0" fontId="14" fillId="7" borderId="64" xfId="0" applyFont="1" applyFill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3" fontId="14" fillId="0" borderId="27" xfId="0" applyNumberFormat="1" applyFont="1" applyBorder="1" applyAlignment="1">
      <alignment horizontal="center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38" xfId="0" applyNumberFormat="1" applyFont="1" applyBorder="1" applyAlignment="1">
      <alignment horizontal="center" vertical="center"/>
    </xf>
    <xf numFmtId="0" fontId="14" fillId="5" borderId="93" xfId="0" applyFont="1" applyFill="1" applyBorder="1" applyAlignment="1">
      <alignment horizontal="left" indent="1"/>
    </xf>
    <xf numFmtId="0" fontId="14" fillId="5" borderId="95" xfId="0" applyFont="1" applyFill="1" applyBorder="1" applyAlignment="1">
      <alignment horizontal="left" indent="1"/>
    </xf>
    <xf numFmtId="0" fontId="14" fillId="5" borderId="97" xfId="0" applyFont="1" applyFill="1" applyBorder="1" applyAlignment="1">
      <alignment horizontal="left" indent="1"/>
    </xf>
    <xf numFmtId="0" fontId="14" fillId="5" borderId="95" xfId="0" applyFont="1" applyFill="1" applyBorder="1" applyAlignment="1">
      <alignment horizontal="left" vertical="center" indent="1"/>
    </xf>
    <xf numFmtId="0" fontId="14" fillId="5" borderId="97" xfId="0" applyFont="1" applyFill="1" applyBorder="1" applyAlignment="1">
      <alignment horizontal="left" vertical="center" indent="1"/>
    </xf>
    <xf numFmtId="0" fontId="32" fillId="6" borderId="0" xfId="0" applyFont="1" applyFill="1" applyBorder="1" applyAlignment="1">
      <alignment horizontal="left"/>
    </xf>
    <xf numFmtId="0" fontId="15" fillId="8" borderId="107" xfId="0" applyFont="1" applyFill="1" applyBorder="1" applyAlignment="1">
      <alignment horizontal="left"/>
    </xf>
    <xf numFmtId="0" fontId="15" fillId="5" borderId="58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5" fillId="5" borderId="78" xfId="0" applyFont="1" applyFill="1" applyBorder="1" applyAlignment="1">
      <alignment horizontal="left" wrapText="1"/>
    </xf>
    <xf numFmtId="0" fontId="15" fillId="5" borderId="108" xfId="0" applyFont="1" applyFill="1" applyBorder="1" applyAlignment="1">
      <alignment horizontal="left" vertical="center"/>
    </xf>
    <xf numFmtId="3" fontId="14" fillId="0" borderId="22" xfId="0" applyNumberFormat="1" applyFont="1" applyBorder="1" applyAlignment="1">
      <alignment horizontal="center" vertical="center"/>
    </xf>
    <xf numFmtId="3" fontId="14" fillId="0" borderId="36" xfId="0" applyNumberFormat="1" applyFont="1" applyBorder="1" applyAlignment="1">
      <alignment horizontal="center" vertical="center"/>
    </xf>
    <xf numFmtId="0" fontId="14" fillId="7" borderId="20" xfId="0" applyFont="1" applyFill="1" applyBorder="1" applyAlignment="1">
      <alignment horizontal="center"/>
    </xf>
    <xf numFmtId="0" fontId="14" fillId="0" borderId="43" xfId="0" applyFont="1" applyBorder="1" applyAlignment="1">
      <alignment horizontal="center"/>
    </xf>
    <xf numFmtId="3" fontId="14" fillId="7" borderId="20" xfId="0" applyNumberFormat="1" applyFont="1" applyFill="1" applyBorder="1" applyAlignment="1">
      <alignment horizontal="center"/>
    </xf>
    <xf numFmtId="3" fontId="14" fillId="0" borderId="110" xfId="0" applyNumberFormat="1" applyFont="1" applyBorder="1" applyAlignment="1">
      <alignment horizontal="center" vertical="center"/>
    </xf>
    <xf numFmtId="3" fontId="14" fillId="0" borderId="111" xfId="0" applyNumberFormat="1" applyFont="1" applyBorder="1" applyAlignment="1">
      <alignment horizontal="center" vertical="center"/>
    </xf>
    <xf numFmtId="0" fontId="14" fillId="7" borderId="112" xfId="0" applyFont="1" applyFill="1" applyBorder="1" applyAlignment="1">
      <alignment horizontal="center"/>
    </xf>
    <xf numFmtId="0" fontId="14" fillId="0" borderId="112" xfId="0" applyFont="1" applyBorder="1" applyAlignment="1">
      <alignment horizontal="center"/>
    </xf>
    <xf numFmtId="3" fontId="14" fillId="7" borderId="7" xfId="0" applyNumberFormat="1" applyFont="1" applyFill="1" applyBorder="1" applyAlignment="1">
      <alignment horizontal="center" vertical="center"/>
    </xf>
    <xf numFmtId="3" fontId="14" fillId="0" borderId="109" xfId="0" applyNumberFormat="1" applyFont="1" applyBorder="1" applyAlignment="1">
      <alignment horizontal="center" vertical="center"/>
    </xf>
    <xf numFmtId="3" fontId="14" fillId="7" borderId="113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5" borderId="5" xfId="0" applyFont="1" applyFill="1" applyBorder="1" applyAlignment="1">
      <alignment horizontal="left" vertical="center" wrapText="1"/>
    </xf>
    <xf numFmtId="3" fontId="15" fillId="7" borderId="115" xfId="0" applyNumberFormat="1" applyFont="1" applyFill="1" applyBorder="1" applyAlignment="1">
      <alignment horizontal="center" vertical="center"/>
    </xf>
    <xf numFmtId="3" fontId="15" fillId="7" borderId="117" xfId="0" applyNumberFormat="1" applyFont="1" applyFill="1" applyBorder="1" applyAlignment="1">
      <alignment horizontal="center" vertical="center"/>
    </xf>
    <xf numFmtId="3" fontId="15" fillId="7" borderId="118" xfId="0" applyNumberFormat="1" applyFont="1" applyFill="1" applyBorder="1" applyAlignment="1">
      <alignment horizontal="center" vertical="center"/>
    </xf>
    <xf numFmtId="0" fontId="14" fillId="6" borderId="0" xfId="0" applyFont="1" applyFill="1" applyAlignment="1"/>
    <xf numFmtId="0" fontId="32" fillId="0" borderId="0" xfId="0" applyFont="1" applyFill="1" applyAlignment="1">
      <alignment horizontal="left"/>
    </xf>
    <xf numFmtId="0" fontId="5" fillId="2" borderId="121" xfId="1" applyFont="1" applyBorder="1" applyAlignment="1">
      <alignment horizontal="center" vertical="center" wrapText="1"/>
    </xf>
    <xf numFmtId="0" fontId="5" fillId="2" borderId="122" xfId="1" applyFont="1" applyBorder="1" applyAlignment="1">
      <alignment horizontal="center" vertical="center" wrapText="1"/>
    </xf>
    <xf numFmtId="0" fontId="3" fillId="0" borderId="124" xfId="0" applyFont="1" applyBorder="1" applyAlignment="1">
      <alignment wrapText="1"/>
    </xf>
    <xf numFmtId="0" fontId="3" fillId="0" borderId="125" xfId="0" applyFont="1" applyBorder="1" applyAlignment="1">
      <alignment wrapText="1"/>
    </xf>
    <xf numFmtId="0" fontId="3" fillId="0" borderId="128" xfId="0" applyFont="1" applyBorder="1" applyAlignment="1">
      <alignment wrapText="1"/>
    </xf>
    <xf numFmtId="0" fontId="3" fillId="0" borderId="129" xfId="0" applyFont="1" applyBorder="1" applyAlignment="1">
      <alignment wrapText="1"/>
    </xf>
    <xf numFmtId="0" fontId="3" fillId="0" borderId="127" xfId="0" applyFont="1" applyBorder="1" applyAlignment="1">
      <alignment wrapText="1"/>
    </xf>
    <xf numFmtId="0" fontId="31" fillId="3" borderId="6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5" fillId="6" borderId="0" xfId="0" applyFont="1" applyFill="1" applyAlignment="1">
      <alignment vertical="center" wrapText="1"/>
    </xf>
    <xf numFmtId="0" fontId="31" fillId="2" borderId="40" xfId="1" applyFont="1" applyBorder="1" applyAlignment="1">
      <alignment horizontal="center" vertical="center" wrapText="1"/>
    </xf>
    <xf numFmtId="0" fontId="37" fillId="0" borderId="27" xfId="0" applyFont="1" applyFill="1" applyBorder="1"/>
    <xf numFmtId="0" fontId="37" fillId="0" borderId="37" xfId="0" applyFont="1" applyFill="1" applyBorder="1"/>
    <xf numFmtId="0" fontId="37" fillId="0" borderId="28" xfId="0" applyFont="1" applyFill="1" applyBorder="1"/>
    <xf numFmtId="0" fontId="3" fillId="0" borderId="28" xfId="0" applyFont="1" applyBorder="1" applyAlignment="1">
      <alignment horizontal="center" wrapText="1"/>
    </xf>
    <xf numFmtId="0" fontId="2" fillId="4" borderId="40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wrapText="1"/>
    </xf>
    <xf numFmtId="0" fontId="35" fillId="9" borderId="81" xfId="0" applyFont="1" applyFill="1" applyBorder="1" applyAlignment="1">
      <alignment horizontal="center"/>
    </xf>
    <xf numFmtId="0" fontId="2" fillId="11" borderId="42" xfId="0" applyFont="1" applyFill="1" applyBorder="1" applyAlignment="1">
      <alignment horizontal="center" vertical="center" wrapText="1"/>
    </xf>
    <xf numFmtId="0" fontId="2" fillId="11" borderId="40" xfId="0" applyFont="1" applyFill="1" applyBorder="1" applyAlignment="1">
      <alignment horizontal="center" vertical="center" wrapText="1"/>
    </xf>
    <xf numFmtId="0" fontId="2" fillId="11" borderId="137" xfId="0" applyFont="1" applyFill="1" applyBorder="1" applyAlignment="1">
      <alignment horizontal="center" vertical="center" wrapText="1"/>
    </xf>
    <xf numFmtId="0" fontId="2" fillId="11" borderId="99" xfId="0" applyFont="1" applyFill="1" applyBorder="1" applyAlignment="1">
      <alignment horizontal="center" vertical="center" wrapText="1"/>
    </xf>
    <xf numFmtId="0" fontId="3" fillId="0" borderId="126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3" fillId="0" borderId="128" xfId="0" applyFont="1" applyBorder="1" applyAlignment="1">
      <alignment vertical="center" wrapText="1"/>
    </xf>
    <xf numFmtId="0" fontId="3" fillId="0" borderId="129" xfId="0" applyFont="1" applyBorder="1" applyAlignment="1">
      <alignment vertical="center" wrapText="1"/>
    </xf>
    <xf numFmtId="0" fontId="2" fillId="11" borderId="20" xfId="0" applyFont="1" applyFill="1" applyBorder="1" applyAlignment="1">
      <alignment horizontal="center" vertical="center" wrapText="1"/>
    </xf>
    <xf numFmtId="0" fontId="3" fillId="0" borderId="91" xfId="0" applyFont="1" applyBorder="1" applyAlignment="1">
      <alignment vertical="center" wrapText="1"/>
    </xf>
    <xf numFmtId="0" fontId="3" fillId="0" borderId="77" xfId="0" applyFont="1" applyBorder="1" applyAlignment="1">
      <alignment vertical="center" wrapText="1"/>
    </xf>
    <xf numFmtId="0" fontId="3" fillId="0" borderId="126" xfId="0" applyFont="1" applyBorder="1" applyAlignment="1">
      <alignment horizontal="center" vertical="center" wrapText="1"/>
    </xf>
    <xf numFmtId="0" fontId="3" fillId="0" borderId="96" xfId="0" applyFont="1" applyBorder="1" applyAlignment="1">
      <alignment horizontal="center" vertical="center" wrapText="1"/>
    </xf>
    <xf numFmtId="0" fontId="3" fillId="0" borderId="127" xfId="0" applyFont="1" applyBorder="1" applyAlignment="1">
      <alignment horizontal="center" vertical="center" wrapText="1"/>
    </xf>
    <xf numFmtId="0" fontId="3" fillId="0" borderId="129" xfId="0" applyFont="1" applyBorder="1" applyAlignment="1">
      <alignment horizontal="center" vertical="center" wrapText="1"/>
    </xf>
    <xf numFmtId="0" fontId="3" fillId="0" borderId="47" xfId="0" applyFont="1" applyBorder="1" applyAlignment="1">
      <alignment vertical="center" wrapText="1"/>
    </xf>
    <xf numFmtId="0" fontId="3" fillId="0" borderId="142" xfId="0" applyFont="1" applyBorder="1" applyAlignment="1">
      <alignment vertical="center" wrapText="1"/>
    </xf>
    <xf numFmtId="0" fontId="3" fillId="6" borderId="143" xfId="0" applyFont="1" applyFill="1" applyBorder="1" applyAlignment="1">
      <alignment horizontal="left"/>
    </xf>
    <xf numFmtId="0" fontId="3" fillId="0" borderId="72" xfId="0" applyFont="1" applyBorder="1" applyAlignment="1">
      <alignment vertical="center" wrapText="1"/>
    </xf>
    <xf numFmtId="0" fontId="2" fillId="11" borderId="139" xfId="0" applyFont="1" applyFill="1" applyBorder="1" applyAlignment="1">
      <alignment horizontal="center" vertical="center" wrapText="1"/>
    </xf>
    <xf numFmtId="0" fontId="3" fillId="0" borderId="145" xfId="0" applyFont="1" applyBorder="1" applyAlignment="1">
      <alignment vertical="center" wrapText="1"/>
    </xf>
    <xf numFmtId="0" fontId="2" fillId="11" borderId="118" xfId="0" applyFont="1" applyFill="1" applyBorder="1" applyAlignment="1">
      <alignment horizontal="center" vertical="center" wrapText="1"/>
    </xf>
    <xf numFmtId="0" fontId="3" fillId="0" borderId="140" xfId="0" applyFont="1" applyBorder="1" applyAlignment="1">
      <alignment vertical="center" wrapText="1"/>
    </xf>
    <xf numFmtId="0" fontId="3" fillId="0" borderId="53" xfId="0" applyFont="1" applyBorder="1" applyAlignment="1">
      <alignment vertical="center" wrapText="1"/>
    </xf>
    <xf numFmtId="0" fontId="3" fillId="6" borderId="146" xfId="0" applyFont="1" applyFill="1" applyBorder="1"/>
    <xf numFmtId="0" fontId="3" fillId="6" borderId="0" xfId="0" applyFont="1" applyFill="1" applyBorder="1" applyAlignment="1">
      <alignment horizontal="left"/>
    </xf>
    <xf numFmtId="0" fontId="15" fillId="4" borderId="3" xfId="0" applyFont="1" applyFill="1" applyBorder="1" applyAlignment="1">
      <alignment horizontal="center" vertical="center" wrapText="1"/>
    </xf>
    <xf numFmtId="0" fontId="15" fillId="11" borderId="30" xfId="0" applyFont="1" applyFill="1" applyBorder="1" applyAlignment="1">
      <alignment horizontal="center" vertical="center" wrapText="1"/>
    </xf>
    <xf numFmtId="0" fontId="15" fillId="11" borderId="13" xfId="0" applyFont="1" applyFill="1" applyBorder="1" applyAlignment="1">
      <alignment horizontal="center" vertical="center" wrapText="1"/>
    </xf>
    <xf numFmtId="0" fontId="15" fillId="11" borderId="27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wrapText="1"/>
    </xf>
    <xf numFmtId="0" fontId="8" fillId="0" borderId="34" xfId="0" applyFont="1" applyFill="1" applyBorder="1" applyAlignment="1">
      <alignment vertical="center" wrapText="1"/>
    </xf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4" fillId="0" borderId="0" xfId="0" applyFont="1" applyFill="1"/>
    <xf numFmtId="0" fontId="4" fillId="0" borderId="30" xfId="0" applyFont="1" applyFill="1" applyBorder="1" applyAlignment="1">
      <alignment wrapText="1"/>
    </xf>
    <xf numFmtId="0" fontId="4" fillId="0" borderId="15" xfId="0" applyFont="1" applyFill="1" applyBorder="1" applyAlignment="1">
      <alignment wrapText="1"/>
    </xf>
    <xf numFmtId="0" fontId="4" fillId="0" borderId="10" xfId="0" applyFont="1" applyFill="1" applyBorder="1" applyAlignment="1">
      <alignment wrapText="1"/>
    </xf>
    <xf numFmtId="0" fontId="4" fillId="0" borderId="21" xfId="0" applyFont="1" applyFill="1" applyBorder="1" applyAlignment="1">
      <alignment wrapText="1"/>
    </xf>
    <xf numFmtId="0" fontId="3" fillId="0" borderId="38" xfId="0" applyFont="1" applyFill="1" applyBorder="1" applyAlignment="1">
      <alignment wrapText="1"/>
    </xf>
    <xf numFmtId="0" fontId="4" fillId="0" borderId="124" xfId="0" applyFont="1" applyFill="1" applyBorder="1" applyAlignment="1">
      <alignment wrapText="1"/>
    </xf>
    <xf numFmtId="0" fontId="4" fillId="0" borderId="125" xfId="0" applyFont="1" applyFill="1" applyBorder="1" applyAlignment="1">
      <alignment wrapText="1"/>
    </xf>
    <xf numFmtId="0" fontId="3" fillId="0" borderId="149" xfId="0" applyFont="1" applyBorder="1" applyAlignment="1">
      <alignment wrapText="1"/>
    </xf>
    <xf numFmtId="0" fontId="32" fillId="10" borderId="0" xfId="0" applyFont="1" applyFill="1" applyAlignment="1">
      <alignment horizontal="left"/>
    </xf>
    <xf numFmtId="0" fontId="3" fillId="0" borderId="38" xfId="0" applyFont="1" applyBorder="1" applyAlignment="1">
      <alignment horizontal="center" wrapText="1"/>
    </xf>
    <xf numFmtId="0" fontId="39" fillId="11" borderId="138" xfId="3" applyNumberFormat="1" applyFont="1" applyFill="1" applyBorder="1" applyAlignment="1">
      <alignment horizontal="center" vertical="center" wrapText="1"/>
    </xf>
    <xf numFmtId="0" fontId="39" fillId="11" borderId="139" xfId="3" applyNumberFormat="1" applyFont="1" applyFill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142" xfId="0" applyFont="1" applyBorder="1" applyAlignment="1">
      <alignment horizontal="center" vertical="center" wrapText="1"/>
    </xf>
    <xf numFmtId="0" fontId="3" fillId="10" borderId="0" xfId="0" applyFont="1" applyFill="1"/>
    <xf numFmtId="0" fontId="31" fillId="10" borderId="0" xfId="0" applyFont="1" applyFill="1" applyBorder="1" applyAlignment="1">
      <alignment vertical="center"/>
    </xf>
    <xf numFmtId="0" fontId="14" fillId="5" borderId="151" xfId="0" applyFont="1" applyFill="1" applyBorder="1" applyAlignment="1">
      <alignment horizontal="left" vertical="center" wrapText="1"/>
    </xf>
    <xf numFmtId="0" fontId="14" fillId="0" borderId="96" xfId="0" applyFont="1" applyFill="1" applyBorder="1" applyAlignment="1">
      <alignment horizontal="center" vertical="center"/>
    </xf>
    <xf numFmtId="0" fontId="14" fillId="5" borderId="152" xfId="0" applyFont="1" applyFill="1" applyBorder="1" applyAlignment="1">
      <alignment horizontal="left" vertical="center" wrapText="1"/>
    </xf>
    <xf numFmtId="0" fontId="14" fillId="0" borderId="120" xfId="0" applyFont="1" applyFill="1" applyBorder="1" applyAlignment="1">
      <alignment horizontal="center" vertical="center"/>
    </xf>
    <xf numFmtId="0" fontId="14" fillId="0" borderId="119" xfId="0" applyFont="1" applyFill="1" applyBorder="1" applyAlignment="1">
      <alignment horizontal="center" vertical="center"/>
    </xf>
    <xf numFmtId="0" fontId="14" fillId="0" borderId="144" xfId="0" applyFont="1" applyFill="1" applyBorder="1" applyAlignment="1">
      <alignment horizontal="center" vertical="center"/>
    </xf>
    <xf numFmtId="0" fontId="14" fillId="5" borderId="154" xfId="0" applyFont="1" applyFill="1" applyBorder="1" applyAlignment="1">
      <alignment horizontal="left" vertical="center" wrapText="1"/>
    </xf>
    <xf numFmtId="0" fontId="14" fillId="5" borderId="155" xfId="0" applyFont="1" applyFill="1" applyBorder="1" applyAlignment="1">
      <alignment horizontal="left" vertical="center" wrapText="1"/>
    </xf>
    <xf numFmtId="0" fontId="25" fillId="3" borderId="57" xfId="0" applyFont="1" applyFill="1" applyBorder="1" applyAlignment="1">
      <alignment horizontal="center"/>
    </xf>
    <xf numFmtId="0" fontId="14" fillId="5" borderId="90" xfId="0" applyFont="1" applyFill="1" applyBorder="1" applyAlignment="1">
      <alignment horizontal="left" vertical="center" wrapText="1"/>
    </xf>
    <xf numFmtId="0" fontId="40" fillId="10" borderId="0" xfId="0" applyFont="1" applyFill="1" applyAlignment="1">
      <alignment wrapText="1"/>
    </xf>
    <xf numFmtId="0" fontId="23" fillId="10" borderId="43" xfId="0" applyFont="1" applyFill="1" applyBorder="1" applyAlignment="1">
      <alignment horizontal="center" vertical="center" wrapText="1"/>
    </xf>
    <xf numFmtId="43" fontId="23" fillId="10" borderId="43" xfId="4" applyFont="1" applyFill="1" applyBorder="1" applyAlignment="1">
      <alignment horizontal="center" wrapText="1"/>
    </xf>
    <xf numFmtId="14" fontId="23" fillId="10" borderId="43" xfId="0" applyNumberFormat="1" applyFont="1" applyFill="1" applyBorder="1" applyAlignment="1">
      <alignment horizontal="center" vertical="center" wrapText="1"/>
    </xf>
    <xf numFmtId="3" fontId="23" fillId="10" borderId="43" xfId="0" applyNumberFormat="1" applyFont="1" applyFill="1" applyBorder="1" applyAlignment="1">
      <alignment horizontal="center" vertical="center" wrapText="1"/>
    </xf>
    <xf numFmtId="0" fontId="30" fillId="10" borderId="0" xfId="0" applyFont="1" applyFill="1" applyAlignment="1">
      <alignment wrapText="1"/>
    </xf>
    <xf numFmtId="0" fontId="3" fillId="10" borderId="0" xfId="0" applyFont="1" applyFill="1" applyAlignment="1">
      <alignment vertical="center"/>
    </xf>
    <xf numFmtId="0" fontId="0" fillId="10" borderId="0" xfId="0" applyFill="1" applyAlignment="1">
      <alignment vertical="center" wrapText="1"/>
    </xf>
    <xf numFmtId="0" fontId="3" fillId="1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10" borderId="0" xfId="0" applyFont="1" applyFill="1" applyBorder="1" applyAlignment="1">
      <alignment horizontal="left"/>
    </xf>
    <xf numFmtId="0" fontId="16" fillId="10" borderId="0" xfId="0" applyFont="1" applyFill="1" applyBorder="1" applyAlignment="1">
      <alignment horizontal="center" vertical="center" wrapText="1"/>
    </xf>
    <xf numFmtId="0" fontId="30" fillId="5" borderId="151" xfId="0" applyFont="1" applyFill="1" applyBorder="1" applyAlignment="1">
      <alignment horizontal="left" vertical="center" wrapText="1"/>
    </xf>
    <xf numFmtId="0" fontId="3" fillId="0" borderId="127" xfId="0" applyFont="1" applyFill="1" applyBorder="1" applyAlignment="1">
      <alignment wrapText="1"/>
    </xf>
    <xf numFmtId="0" fontId="8" fillId="6" borderId="30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14" fontId="8" fillId="6" borderId="10" xfId="0" applyNumberFormat="1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14" fillId="6" borderId="74" xfId="0" applyFont="1" applyFill="1" applyBorder="1" applyAlignment="1">
      <alignment horizontal="center" vertical="center" wrapText="1"/>
    </xf>
    <xf numFmtId="0" fontId="14" fillId="6" borderId="72" xfId="0" applyFont="1" applyFill="1" applyBorder="1" applyAlignment="1">
      <alignment horizontal="center" vertical="center" wrapText="1"/>
    </xf>
    <xf numFmtId="0" fontId="14" fillId="6" borderId="145" xfId="0" applyFont="1" applyFill="1" applyBorder="1" applyAlignment="1">
      <alignment horizontal="center" vertical="center" wrapText="1"/>
    </xf>
    <xf numFmtId="3" fontId="8" fillId="6" borderId="10" xfId="0" applyNumberFormat="1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0" fontId="2" fillId="4" borderId="6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01" xfId="0" applyFont="1" applyFill="1" applyBorder="1" applyAlignment="1">
      <alignment horizontal="center" vertical="center" wrapText="1"/>
    </xf>
    <xf numFmtId="0" fontId="15" fillId="4" borderId="105" xfId="0" applyFont="1" applyFill="1" applyBorder="1" applyAlignment="1">
      <alignment horizontal="left" vertical="center"/>
    </xf>
    <xf numFmtId="0" fontId="15" fillId="4" borderId="106" xfId="0" applyFont="1" applyFill="1" applyBorder="1" applyAlignment="1">
      <alignment horizontal="left" vertical="center"/>
    </xf>
    <xf numFmtId="0" fontId="2" fillId="4" borderId="4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9" fontId="8" fillId="0" borderId="34" xfId="0" applyNumberFormat="1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vertical="center" wrapText="1"/>
    </xf>
    <xf numFmtId="9" fontId="8" fillId="0" borderId="34" xfId="0" applyNumberFormat="1" applyFont="1" applyFill="1" applyBorder="1" applyAlignment="1">
      <alignment vertical="center" wrapText="1"/>
    </xf>
    <xf numFmtId="0" fontId="9" fillId="0" borderId="34" xfId="0" applyFont="1" applyFill="1" applyBorder="1" applyAlignment="1">
      <alignment vertical="center" wrapText="1"/>
    </xf>
    <xf numFmtId="0" fontId="20" fillId="6" borderId="0" xfId="0" applyFont="1" applyFill="1" applyBorder="1" applyAlignment="1">
      <alignment vertical="center" wrapText="1"/>
    </xf>
    <xf numFmtId="0" fontId="30" fillId="0" borderId="5" xfId="0" applyFont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61" xfId="0" applyFont="1" applyFill="1" applyBorder="1" applyAlignment="1">
      <alignment horizontal="center" vertical="center" wrapText="1"/>
    </xf>
    <xf numFmtId="0" fontId="11" fillId="4" borderId="60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vertical="center" wrapText="1"/>
    </xf>
    <xf numFmtId="3" fontId="8" fillId="6" borderId="21" xfId="0" applyNumberFormat="1" applyFont="1" applyFill="1" applyBorder="1" applyAlignment="1">
      <alignment horizontal="center" vertical="center" wrapText="1"/>
    </xf>
    <xf numFmtId="0" fontId="8" fillId="6" borderId="124" xfId="0" applyFont="1" applyFill="1" applyBorder="1" applyAlignment="1">
      <alignment horizontal="center" vertical="center" wrapText="1"/>
    </xf>
    <xf numFmtId="0" fontId="3" fillId="0" borderId="127" xfId="0" applyFont="1" applyBorder="1" applyAlignment="1">
      <alignment horizontal="center" wrapText="1"/>
    </xf>
    <xf numFmtId="0" fontId="3" fillId="0" borderId="128" xfId="0" applyFont="1" applyBorder="1" applyAlignment="1">
      <alignment horizontal="center" wrapText="1"/>
    </xf>
    <xf numFmtId="0" fontId="3" fillId="0" borderId="132" xfId="0" applyFont="1" applyBorder="1" applyAlignment="1">
      <alignment horizontal="center" wrapText="1"/>
    </xf>
    <xf numFmtId="0" fontId="3" fillId="0" borderId="47" xfId="0" applyFont="1" applyBorder="1" applyAlignment="1">
      <alignment horizontal="center" wrapText="1"/>
    </xf>
    <xf numFmtId="0" fontId="3" fillId="0" borderId="47" xfId="0" applyFont="1" applyBorder="1"/>
    <xf numFmtId="0" fontId="8" fillId="6" borderId="72" xfId="0" applyFont="1" applyFill="1" applyBorder="1" applyAlignment="1">
      <alignment horizontal="center" vertical="center" wrapText="1"/>
    </xf>
    <xf numFmtId="0" fontId="4" fillId="6" borderId="72" xfId="0" applyFont="1" applyFill="1" applyBorder="1"/>
    <xf numFmtId="0" fontId="11" fillId="11" borderId="139" xfId="3" applyFont="1" applyFill="1" applyBorder="1" applyAlignment="1">
      <alignment horizontal="center" vertical="center" wrapText="1"/>
    </xf>
    <xf numFmtId="0" fontId="11" fillId="11" borderId="118" xfId="3" applyFont="1" applyFill="1" applyBorder="1" applyAlignment="1">
      <alignment horizontal="center" vertical="center" wrapText="1"/>
    </xf>
    <xf numFmtId="0" fontId="23" fillId="10" borderId="20" xfId="0" applyFont="1" applyFill="1" applyBorder="1" applyAlignment="1">
      <alignment horizontal="center" vertical="center" wrapText="1"/>
    </xf>
    <xf numFmtId="0" fontId="11" fillId="4" borderId="157" xfId="0" applyFont="1" applyFill="1" applyBorder="1" applyAlignment="1">
      <alignment horizontal="center" vertical="center" wrapText="1"/>
    </xf>
    <xf numFmtId="0" fontId="23" fillId="10" borderId="158" xfId="0" applyFont="1" applyFill="1" applyBorder="1" applyAlignment="1">
      <alignment horizontal="center" vertical="center" wrapText="1"/>
    </xf>
    <xf numFmtId="0" fontId="0" fillId="0" borderId="152" xfId="0" applyBorder="1" applyAlignment="1">
      <alignment horizontal="center"/>
    </xf>
    <xf numFmtId="0" fontId="0" fillId="0" borderId="13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142" xfId="0" applyBorder="1" applyAlignment="1">
      <alignment horizontal="center"/>
    </xf>
    <xf numFmtId="0" fontId="23" fillId="10" borderId="74" xfId="0" applyFont="1" applyFill="1" applyBorder="1" applyAlignment="1">
      <alignment horizontal="center" vertical="center" wrapText="1"/>
    </xf>
    <xf numFmtId="1" fontId="23" fillId="10" borderId="72" xfId="0" applyNumberFormat="1" applyFont="1" applyFill="1" applyBorder="1" applyAlignment="1">
      <alignment horizontal="center" vertical="center" wrapText="1"/>
    </xf>
    <xf numFmtId="0" fontId="23" fillId="10" borderId="72" xfId="0" applyFont="1" applyFill="1" applyBorder="1" applyAlignment="1">
      <alignment horizontal="center" vertical="center" wrapText="1"/>
    </xf>
    <xf numFmtId="0" fontId="23" fillId="10" borderId="145" xfId="0" applyFont="1" applyFill="1" applyBorder="1" applyAlignment="1">
      <alignment horizontal="center" vertical="center" wrapText="1"/>
    </xf>
    <xf numFmtId="0" fontId="11" fillId="4" borderId="138" xfId="0" applyFont="1" applyFill="1" applyBorder="1" applyAlignment="1">
      <alignment horizontal="center" vertical="center" wrapText="1"/>
    </xf>
    <xf numFmtId="0" fontId="11" fillId="4" borderId="139" xfId="0" applyFont="1" applyFill="1" applyBorder="1" applyAlignment="1">
      <alignment horizontal="center" vertical="center" wrapText="1"/>
    </xf>
    <xf numFmtId="0" fontId="11" fillId="4" borderId="118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/>
    </xf>
    <xf numFmtId="0" fontId="31" fillId="3" borderId="4" xfId="0" applyFont="1" applyFill="1" applyBorder="1" applyAlignment="1">
      <alignment horizontal="center" vertical="center" wrapText="1"/>
    </xf>
    <xf numFmtId="0" fontId="35" fillId="4" borderId="163" xfId="0" applyFont="1" applyFill="1" applyBorder="1" applyAlignment="1">
      <alignment horizontal="center" vertical="center" wrapText="1"/>
    </xf>
    <xf numFmtId="0" fontId="11" fillId="4" borderId="165" xfId="0" applyFont="1" applyFill="1" applyBorder="1" applyAlignment="1">
      <alignment horizontal="center" vertical="center" wrapText="1"/>
    </xf>
    <xf numFmtId="0" fontId="14" fillId="7" borderId="49" xfId="4" applyNumberFormat="1" applyFont="1" applyFill="1" applyBorder="1" applyAlignment="1">
      <alignment horizontal="center" vertical="center"/>
    </xf>
    <xf numFmtId="3" fontId="23" fillId="10" borderId="74" xfId="0" applyNumberFormat="1" applyFont="1" applyFill="1" applyBorder="1" applyAlignment="1">
      <alignment horizontal="center" vertical="center" wrapText="1"/>
    </xf>
    <xf numFmtId="3" fontId="23" fillId="10" borderId="72" xfId="4" applyNumberFormat="1" applyFont="1" applyFill="1" applyBorder="1" applyAlignment="1">
      <alignment horizontal="center" wrapText="1"/>
    </xf>
    <xf numFmtId="0" fontId="23" fillId="10" borderId="72" xfId="4" applyNumberFormat="1" applyFont="1" applyFill="1" applyBorder="1" applyAlignment="1">
      <alignment horizontal="center" vertical="center" wrapText="1"/>
    </xf>
    <xf numFmtId="3" fontId="23" fillId="10" borderId="72" xfId="4" applyNumberFormat="1" applyFont="1" applyFill="1" applyBorder="1" applyAlignment="1">
      <alignment horizontal="center" vertical="center" wrapText="1"/>
    </xf>
    <xf numFmtId="9" fontId="23" fillId="10" borderId="72" xfId="4" applyNumberFormat="1" applyFont="1" applyFill="1" applyBorder="1" applyAlignment="1">
      <alignment horizontal="center" vertical="center" wrapText="1"/>
    </xf>
    <xf numFmtId="0" fontId="23" fillId="10" borderId="72" xfId="0" applyNumberFormat="1" applyFont="1" applyFill="1" applyBorder="1" applyAlignment="1">
      <alignment horizontal="center" vertical="center" wrapText="1"/>
    </xf>
    <xf numFmtId="43" fontId="23" fillId="10" borderId="145" xfId="4" applyNumberFormat="1" applyFont="1" applyFill="1" applyBorder="1" applyAlignment="1">
      <alignment horizontal="center" vertical="center" wrapText="1"/>
    </xf>
    <xf numFmtId="0" fontId="35" fillId="4" borderId="118" xfId="0" applyFont="1" applyFill="1" applyBorder="1" applyAlignment="1">
      <alignment horizontal="center" vertical="center" wrapText="1"/>
    </xf>
    <xf numFmtId="0" fontId="31" fillId="2" borderId="123" xfId="1" applyFont="1" applyBorder="1" applyAlignment="1">
      <alignment horizontal="center" vertical="center" wrapText="1"/>
    </xf>
    <xf numFmtId="0" fontId="35" fillId="11" borderId="139" xfId="3" applyFont="1" applyFill="1" applyBorder="1" applyAlignment="1">
      <alignment horizontal="center" vertical="center" wrapText="1"/>
    </xf>
    <xf numFmtId="0" fontId="5" fillId="3" borderId="114" xfId="0" applyFont="1" applyFill="1" applyBorder="1" applyAlignment="1">
      <alignment horizontal="center" vertical="center" wrapText="1"/>
    </xf>
    <xf numFmtId="0" fontId="5" fillId="3" borderId="115" xfId="0" applyFont="1" applyFill="1" applyBorder="1" applyAlignment="1">
      <alignment horizontal="center" vertical="center" wrapText="1"/>
    </xf>
    <xf numFmtId="0" fontId="31" fillId="3" borderId="116" xfId="0" applyFont="1" applyFill="1" applyBorder="1" applyAlignment="1">
      <alignment horizontal="center" vertical="center" wrapText="1"/>
    </xf>
    <xf numFmtId="0" fontId="8" fillId="10" borderId="30" xfId="0" applyFont="1" applyFill="1" applyBorder="1"/>
    <xf numFmtId="0" fontId="4" fillId="10" borderId="10" xfId="0" applyFont="1" applyFill="1" applyBorder="1"/>
    <xf numFmtId="0" fontId="4" fillId="10" borderId="31" xfId="0" applyFont="1" applyFill="1" applyBorder="1"/>
    <xf numFmtId="0" fontId="15" fillId="4" borderId="30" xfId="0" applyFont="1" applyFill="1" applyBorder="1" applyAlignment="1">
      <alignment vertical="center" wrapText="1"/>
    </xf>
    <xf numFmtId="0" fontId="15" fillId="4" borderId="27" xfId="0" applyFont="1" applyFill="1" applyBorder="1" applyAlignment="1">
      <alignment vertical="center" wrapText="1"/>
    </xf>
    <xf numFmtId="0" fontId="15" fillId="11" borderId="19" xfId="0" applyFont="1" applyFill="1" applyBorder="1" applyAlignment="1">
      <alignment vertical="center" wrapText="1"/>
    </xf>
    <xf numFmtId="0" fontId="15" fillId="11" borderId="27" xfId="0" applyFont="1" applyFill="1" applyBorder="1" applyAlignment="1">
      <alignment vertical="center" wrapText="1"/>
    </xf>
    <xf numFmtId="0" fontId="15" fillId="4" borderId="76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35" fillId="4" borderId="139" xfId="0" applyFont="1" applyFill="1" applyBorder="1" applyAlignment="1">
      <alignment horizontal="center" vertical="center" wrapText="1"/>
    </xf>
    <xf numFmtId="0" fontId="35" fillId="4" borderId="79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vertical="center"/>
    </xf>
    <xf numFmtId="0" fontId="26" fillId="3" borderId="0" xfId="0" applyFont="1" applyFill="1" applyBorder="1" applyAlignment="1">
      <alignment vertical="center"/>
    </xf>
    <xf numFmtId="0" fontId="26" fillId="3" borderId="82" xfId="0" applyFont="1" applyFill="1" applyBorder="1" applyAlignment="1">
      <alignment vertical="center"/>
    </xf>
    <xf numFmtId="0" fontId="26" fillId="3" borderId="20" xfId="0" applyFont="1" applyFill="1" applyBorder="1" applyAlignment="1">
      <alignment vertical="center"/>
    </xf>
    <xf numFmtId="0" fontId="24" fillId="3" borderId="90" xfId="0" applyFont="1" applyFill="1" applyBorder="1" applyAlignment="1">
      <alignment vertical="center"/>
    </xf>
    <xf numFmtId="0" fontId="24" fillId="3" borderId="89" xfId="0" applyFont="1" applyFill="1" applyBorder="1" applyAlignment="1">
      <alignment vertical="center"/>
    </xf>
    <xf numFmtId="0" fontId="24" fillId="3" borderId="88" xfId="0" applyFont="1" applyFill="1" applyBorder="1" applyAlignment="1">
      <alignment vertical="center"/>
    </xf>
    <xf numFmtId="0" fontId="26" fillId="3" borderId="70" xfId="0" applyFont="1" applyFill="1" applyBorder="1" applyAlignment="1">
      <alignment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26" fillId="3" borderId="76" xfId="0" applyFont="1" applyFill="1" applyBorder="1" applyAlignment="1">
      <alignment vertical="center"/>
    </xf>
    <xf numFmtId="3" fontId="14" fillId="7" borderId="8" xfId="0" applyNumberFormat="1" applyFont="1" applyFill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5" fillId="8" borderId="5" xfId="0" applyFont="1" applyFill="1" applyBorder="1" applyAlignment="1">
      <alignment horizontal="left" vertical="center"/>
    </xf>
    <xf numFmtId="0" fontId="15" fillId="5" borderId="86" xfId="0" applyFont="1" applyFill="1" applyBorder="1" applyAlignment="1">
      <alignment horizontal="left" vertical="center" wrapText="1"/>
    </xf>
    <xf numFmtId="0" fontId="15" fillId="5" borderId="169" xfId="0" applyFont="1" applyFill="1" applyBorder="1" applyAlignment="1">
      <alignment horizontal="left" vertical="center" wrapText="1"/>
    </xf>
    <xf numFmtId="0" fontId="15" fillId="8" borderId="170" xfId="0" applyFont="1" applyFill="1" applyBorder="1" applyAlignment="1">
      <alignment horizontal="left" vertical="center" wrapText="1"/>
    </xf>
    <xf numFmtId="3" fontId="14" fillId="0" borderId="39" xfId="0" applyNumberFormat="1" applyFont="1" applyBorder="1" applyAlignment="1">
      <alignment horizontal="center" vertical="center"/>
    </xf>
    <xf numFmtId="0" fontId="11" fillId="4" borderId="172" xfId="0" applyFont="1" applyFill="1" applyBorder="1" applyAlignment="1">
      <alignment horizontal="center" vertical="center" wrapText="1"/>
    </xf>
    <xf numFmtId="0" fontId="11" fillId="4" borderId="68" xfId="0" applyFont="1" applyFill="1" applyBorder="1" applyAlignment="1">
      <alignment horizontal="center" vertical="center" wrapText="1"/>
    </xf>
    <xf numFmtId="0" fontId="35" fillId="4" borderId="68" xfId="0" applyFont="1" applyFill="1" applyBorder="1" applyAlignment="1">
      <alignment horizontal="center" vertical="center" wrapText="1"/>
    </xf>
    <xf numFmtId="0" fontId="11" fillId="4" borderId="173" xfId="0" applyFont="1" applyFill="1" applyBorder="1" applyAlignment="1">
      <alignment horizontal="center" vertical="center" wrapText="1"/>
    </xf>
    <xf numFmtId="0" fontId="11" fillId="4" borderId="174" xfId="0" applyFont="1" applyFill="1" applyBorder="1" applyAlignment="1">
      <alignment horizontal="center" vertical="center" wrapText="1"/>
    </xf>
    <xf numFmtId="0" fontId="23" fillId="10" borderId="74" xfId="4" applyNumberFormat="1" applyFont="1" applyFill="1" applyBorder="1" applyAlignment="1">
      <alignment horizontal="center" vertical="center" wrapText="1"/>
    </xf>
    <xf numFmtId="0" fontId="14" fillId="7" borderId="73" xfId="4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 wrapText="1"/>
    </xf>
    <xf numFmtId="0" fontId="29" fillId="3" borderId="19" xfId="0" applyFont="1" applyFill="1" applyBorder="1" applyAlignment="1">
      <alignment horizontal="center" vertical="center" wrapText="1"/>
    </xf>
    <xf numFmtId="0" fontId="15" fillId="0" borderId="53" xfId="0" applyFont="1" applyBorder="1" applyAlignment="1">
      <alignment horizontal="center"/>
    </xf>
    <xf numFmtId="0" fontId="15" fillId="0" borderId="142" xfId="0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31" fillId="3" borderId="154" xfId="0" applyFont="1" applyFill="1" applyBorder="1" applyAlignment="1">
      <alignment horizontal="left" vertical="center" wrapText="1"/>
    </xf>
    <xf numFmtId="0" fontId="31" fillId="3" borderId="178" xfId="0" applyFont="1" applyFill="1" applyBorder="1" applyAlignment="1">
      <alignment horizontal="left" vertical="center" wrapText="1"/>
    </xf>
    <xf numFmtId="0" fontId="31" fillId="3" borderId="156" xfId="0" applyFont="1" applyFill="1" applyBorder="1" applyAlignment="1">
      <alignment horizontal="left" vertical="center" wrapText="1"/>
    </xf>
    <xf numFmtId="0" fontId="31" fillId="3" borderId="81" xfId="0" applyFont="1" applyFill="1" applyBorder="1" applyAlignment="1">
      <alignment horizontal="left" vertical="center" wrapText="1"/>
    </xf>
    <xf numFmtId="0" fontId="31" fillId="3" borderId="164" xfId="0" applyFont="1" applyFill="1" applyBorder="1" applyAlignment="1">
      <alignment horizontal="left" vertical="center" wrapText="1"/>
    </xf>
    <xf numFmtId="0" fontId="31" fillId="3" borderId="181" xfId="0" applyFont="1" applyFill="1" applyBorder="1" applyAlignment="1">
      <alignment horizontal="left" vertical="center" wrapText="1"/>
    </xf>
    <xf numFmtId="0" fontId="31" fillId="3" borderId="182" xfId="0" applyFont="1" applyFill="1" applyBorder="1" applyAlignment="1">
      <alignment horizontal="left" vertical="center" wrapText="1"/>
    </xf>
    <xf numFmtId="0" fontId="31" fillId="3" borderId="90" xfId="0" applyFont="1" applyFill="1" applyBorder="1" applyAlignment="1">
      <alignment horizontal="left" vertical="center" wrapText="1"/>
    </xf>
    <xf numFmtId="0" fontId="2" fillId="11" borderId="138" xfId="0" applyFont="1" applyFill="1" applyBorder="1" applyAlignment="1">
      <alignment horizontal="center"/>
    </xf>
    <xf numFmtId="0" fontId="2" fillId="11" borderId="139" xfId="0" applyFont="1" applyFill="1" applyBorder="1" applyAlignment="1">
      <alignment horizontal="center"/>
    </xf>
    <xf numFmtId="0" fontId="2" fillId="11" borderId="118" xfId="0" applyFont="1" applyFill="1" applyBorder="1" applyAlignment="1">
      <alignment horizontal="center"/>
    </xf>
    <xf numFmtId="164" fontId="2" fillId="0" borderId="74" xfId="0" applyNumberFormat="1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0" fontId="3" fillId="0" borderId="145" xfId="0" applyFont="1" applyBorder="1" applyAlignment="1">
      <alignment vertical="center"/>
    </xf>
    <xf numFmtId="0" fontId="3" fillId="6" borderId="145" xfId="0" applyFont="1" applyFill="1" applyBorder="1" applyAlignment="1">
      <alignment vertical="center"/>
    </xf>
    <xf numFmtId="164" fontId="2" fillId="0" borderId="51" xfId="0" applyNumberFormat="1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141" xfId="0" applyFont="1" applyBorder="1" applyAlignment="1">
      <alignment vertical="center"/>
    </xf>
    <xf numFmtId="0" fontId="3" fillId="6" borderId="141" xfId="0" applyFont="1" applyFill="1" applyBorder="1" applyAlignment="1">
      <alignment vertical="center"/>
    </xf>
    <xf numFmtId="164" fontId="2" fillId="0" borderId="176" xfId="0" applyNumberFormat="1" applyFont="1" applyBorder="1" applyAlignment="1">
      <alignment vertical="center"/>
    </xf>
    <xf numFmtId="0" fontId="3" fillId="0" borderId="179" xfId="0" applyFont="1" applyBorder="1" applyAlignment="1">
      <alignment vertical="center"/>
    </xf>
    <xf numFmtId="0" fontId="3" fillId="0" borderId="177" xfId="0" applyFont="1" applyBorder="1" applyAlignment="1">
      <alignment vertical="center"/>
    </xf>
    <xf numFmtId="0" fontId="3" fillId="6" borderId="177" xfId="0" applyFont="1" applyFill="1" applyBorder="1" applyAlignment="1">
      <alignment vertical="center"/>
    </xf>
    <xf numFmtId="164" fontId="2" fillId="13" borderId="138" xfId="0" applyNumberFormat="1" applyFont="1" applyFill="1" applyBorder="1" applyAlignment="1">
      <alignment vertical="center"/>
    </xf>
    <xf numFmtId="0" fontId="3" fillId="13" borderId="180" xfId="0" applyFont="1" applyFill="1" applyBorder="1" applyAlignment="1">
      <alignment vertical="center"/>
    </xf>
    <xf numFmtId="0" fontId="3" fillId="13" borderId="118" xfId="0" applyFont="1" applyFill="1" applyBorder="1" applyAlignment="1">
      <alignment vertical="center"/>
    </xf>
    <xf numFmtId="164" fontId="2" fillId="0" borderId="74" xfId="0" applyNumberFormat="1" applyFont="1" applyBorder="1" applyAlignment="1">
      <alignment horizontal="center" vertical="center"/>
    </xf>
    <xf numFmtId="164" fontId="2" fillId="0" borderId="72" xfId="0" applyNumberFormat="1" applyFont="1" applyBorder="1" applyAlignment="1">
      <alignment horizontal="center" vertical="center"/>
    </xf>
    <xf numFmtId="164" fontId="2" fillId="0" borderId="145" xfId="0" applyNumberFormat="1" applyFont="1" applyBorder="1" applyAlignment="1">
      <alignment horizontal="center" vertical="center"/>
    </xf>
    <xf numFmtId="164" fontId="2" fillId="0" borderId="5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41" xfId="0" applyNumberFormat="1" applyFont="1" applyBorder="1" applyAlignment="1">
      <alignment horizontal="center" vertical="center"/>
    </xf>
    <xf numFmtId="164" fontId="2" fillId="13" borderId="53" xfId="0" applyNumberFormat="1" applyFont="1" applyFill="1" applyBorder="1" applyAlignment="1">
      <alignment horizontal="center" vertical="center"/>
    </xf>
    <xf numFmtId="164" fontId="2" fillId="13" borderId="47" xfId="0" applyNumberFormat="1" applyFont="1" applyFill="1" applyBorder="1" applyAlignment="1">
      <alignment horizontal="center" vertical="center"/>
    </xf>
    <xf numFmtId="164" fontId="2" fillId="13" borderId="142" xfId="0" applyNumberFormat="1" applyFont="1" applyFill="1" applyBorder="1" applyAlignment="1">
      <alignment horizontal="center" vertical="center"/>
    </xf>
    <xf numFmtId="0" fontId="11" fillId="11" borderId="29" xfId="0" applyFont="1" applyFill="1" applyBorder="1" applyAlignment="1">
      <alignment horizontal="center" vertical="center" wrapText="1"/>
    </xf>
    <xf numFmtId="0" fontId="11" fillId="11" borderId="163" xfId="0" applyFont="1" applyFill="1" applyBorder="1" applyAlignment="1">
      <alignment horizontal="center" vertical="center" wrapText="1"/>
    </xf>
    <xf numFmtId="0" fontId="11" fillId="11" borderId="79" xfId="3" applyFont="1" applyFill="1" applyBorder="1" applyAlignment="1">
      <alignment horizontal="center" vertical="center" wrapText="1"/>
    </xf>
    <xf numFmtId="0" fontId="5" fillId="3" borderId="88" xfId="0" applyFont="1" applyFill="1" applyBorder="1" applyAlignment="1">
      <alignment horizontal="center" vertical="center"/>
    </xf>
    <xf numFmtId="0" fontId="11" fillId="11" borderId="138" xfId="3" applyFont="1" applyFill="1" applyBorder="1" applyAlignment="1">
      <alignment horizontal="center" vertical="center" wrapText="1"/>
    </xf>
    <xf numFmtId="0" fontId="39" fillId="11" borderId="180" xfId="3" applyNumberFormat="1" applyFont="1" applyFill="1" applyBorder="1" applyAlignment="1">
      <alignment horizontal="center" vertical="center" wrapText="1"/>
    </xf>
    <xf numFmtId="0" fontId="39" fillId="11" borderId="139" xfId="3" applyFont="1" applyFill="1" applyBorder="1" applyAlignment="1">
      <alignment horizontal="center" vertical="center" wrapText="1"/>
    </xf>
    <xf numFmtId="0" fontId="8" fillId="6" borderId="145" xfId="0" applyFont="1" applyFill="1" applyBorder="1" applyAlignment="1">
      <alignment horizontal="center" vertical="center" wrapText="1"/>
    </xf>
    <xf numFmtId="0" fontId="3" fillId="0" borderId="142" xfId="0" applyFont="1" applyBorder="1" applyAlignment="1">
      <alignment horizontal="center" wrapText="1"/>
    </xf>
    <xf numFmtId="0" fontId="2" fillId="11" borderId="65" xfId="0" applyFont="1" applyFill="1" applyBorder="1" applyAlignment="1">
      <alignment horizontal="center"/>
    </xf>
    <xf numFmtId="0" fontId="2" fillId="11" borderId="35" xfId="0" applyFont="1" applyFill="1" applyBorder="1" applyAlignment="1">
      <alignment horizontal="center"/>
    </xf>
    <xf numFmtId="0" fontId="2" fillId="11" borderId="13" xfId="0" applyFont="1" applyFill="1" applyBorder="1" applyAlignment="1">
      <alignment horizontal="center"/>
    </xf>
    <xf numFmtId="0" fontId="2" fillId="11" borderId="29" xfId="0" applyFont="1" applyFill="1" applyBorder="1" applyAlignment="1">
      <alignment horizontal="center"/>
    </xf>
    <xf numFmtId="0" fontId="30" fillId="5" borderId="183" xfId="0" applyFont="1" applyFill="1" applyBorder="1" applyAlignment="1">
      <alignment horizontal="left" vertical="center" wrapText="1"/>
    </xf>
    <xf numFmtId="0" fontId="3" fillId="10" borderId="0" xfId="0" applyFont="1" applyFill="1" applyAlignment="1"/>
    <xf numFmtId="164" fontId="2" fillId="0" borderId="1" xfId="0" applyNumberFormat="1" applyFont="1" applyBorder="1" applyAlignment="1">
      <alignment vertical="center"/>
    </xf>
    <xf numFmtId="0" fontId="15" fillId="5" borderId="140" xfId="0" applyFont="1" applyFill="1" applyBorder="1" applyAlignment="1">
      <alignment horizontal="left" vertical="center" wrapText="1"/>
    </xf>
    <xf numFmtId="164" fontId="2" fillId="13" borderId="120" xfId="0" applyNumberFormat="1" applyFont="1" applyFill="1" applyBorder="1" applyAlignment="1">
      <alignment vertical="center"/>
    </xf>
    <xf numFmtId="164" fontId="2" fillId="13" borderId="119" xfId="0" applyNumberFormat="1" applyFont="1" applyFill="1" applyBorder="1" applyAlignment="1">
      <alignment vertical="center"/>
    </xf>
    <xf numFmtId="164" fontId="2" fillId="0" borderId="141" xfId="0" applyNumberFormat="1" applyFont="1" applyBorder="1" applyAlignment="1">
      <alignment vertical="center"/>
    </xf>
    <xf numFmtId="164" fontId="2" fillId="0" borderId="47" xfId="0" applyNumberFormat="1" applyFont="1" applyBorder="1" applyAlignment="1">
      <alignment vertical="center"/>
    </xf>
    <xf numFmtId="164" fontId="2" fillId="0" borderId="142" xfId="0" applyNumberFormat="1" applyFont="1" applyBorder="1" applyAlignment="1">
      <alignment vertical="center"/>
    </xf>
    <xf numFmtId="164" fontId="2" fillId="0" borderId="120" xfId="0" applyNumberFormat="1" applyFont="1" applyBorder="1" applyAlignment="1">
      <alignment vertical="center"/>
    </xf>
    <xf numFmtId="164" fontId="2" fillId="0" borderId="119" xfId="0" applyNumberFormat="1" applyFont="1" applyBorder="1" applyAlignment="1">
      <alignment vertical="center"/>
    </xf>
    <xf numFmtId="164" fontId="2" fillId="13" borderId="139" xfId="0" applyNumberFormat="1" applyFont="1" applyFill="1" applyBorder="1" applyAlignment="1">
      <alignment vertical="center"/>
    </xf>
    <xf numFmtId="164" fontId="2" fillId="13" borderId="118" xfId="0" applyNumberFormat="1" applyFont="1" applyFill="1" applyBorder="1" applyAlignment="1">
      <alignment vertical="center"/>
    </xf>
    <xf numFmtId="164" fontId="2" fillId="0" borderId="144" xfId="0" applyNumberFormat="1" applyFont="1" applyBorder="1" applyAlignment="1">
      <alignment vertical="center"/>
    </xf>
    <xf numFmtId="164" fontId="2" fillId="0" borderId="184" xfId="0" applyNumberFormat="1" applyFont="1" applyBorder="1" applyAlignment="1">
      <alignment vertical="center"/>
    </xf>
    <xf numFmtId="164" fontId="2" fillId="0" borderId="153" xfId="0" applyNumberFormat="1" applyFont="1" applyBorder="1" applyAlignment="1">
      <alignment vertical="center"/>
    </xf>
    <xf numFmtId="164" fontId="2" fillId="13" borderId="144" xfId="0" applyNumberFormat="1" applyFont="1" applyFill="1" applyBorder="1" applyAlignment="1">
      <alignment vertical="center"/>
    </xf>
    <xf numFmtId="164" fontId="2" fillId="13" borderId="174" xfId="0" applyNumberFormat="1" applyFont="1" applyFill="1" applyBorder="1" applyAlignment="1">
      <alignment vertical="center"/>
    </xf>
    <xf numFmtId="0" fontId="14" fillId="5" borderId="178" xfId="0" applyFont="1" applyFill="1" applyBorder="1" applyAlignment="1">
      <alignment horizontal="left" vertical="center" wrapText="1"/>
    </xf>
    <xf numFmtId="0" fontId="15" fillId="5" borderId="154" xfId="0" applyFont="1" applyFill="1" applyBorder="1" applyAlignment="1">
      <alignment horizontal="left" vertical="center" wrapText="1"/>
    </xf>
    <xf numFmtId="0" fontId="15" fillId="5" borderId="81" xfId="0" applyFont="1" applyFill="1" applyBorder="1" applyAlignment="1">
      <alignment horizontal="left" vertical="center" wrapText="1"/>
    </xf>
    <xf numFmtId="0" fontId="2" fillId="11" borderId="185" xfId="0" applyFont="1" applyFill="1" applyBorder="1" applyAlignment="1">
      <alignment horizontal="center"/>
    </xf>
    <xf numFmtId="0" fontId="2" fillId="11" borderId="186" xfId="0" applyFont="1" applyFill="1" applyBorder="1" applyAlignment="1">
      <alignment horizontal="center"/>
    </xf>
    <xf numFmtId="0" fontId="2" fillId="11" borderId="187" xfId="0" applyFont="1" applyFill="1" applyBorder="1" applyAlignment="1">
      <alignment horizontal="center"/>
    </xf>
    <xf numFmtId="0" fontId="14" fillId="5" borderId="164" xfId="0" applyFont="1" applyFill="1" applyBorder="1" applyAlignment="1">
      <alignment horizontal="left" vertical="center" wrapText="1"/>
    </xf>
    <xf numFmtId="0" fontId="14" fillId="5" borderId="188" xfId="0" applyFont="1" applyFill="1" applyBorder="1" applyAlignment="1">
      <alignment horizontal="left" vertical="center" wrapText="1"/>
    </xf>
    <xf numFmtId="0" fontId="3" fillId="10" borderId="0" xfId="0" applyFont="1" applyFill="1" applyBorder="1"/>
    <xf numFmtId="0" fontId="14" fillId="10" borderId="0" xfId="0" applyFont="1" applyFill="1" applyBorder="1" applyAlignment="1">
      <alignment horizontal="left" vertical="center" wrapText="1"/>
    </xf>
    <xf numFmtId="164" fontId="2" fillId="10" borderId="0" xfId="0" applyNumberFormat="1" applyFont="1" applyFill="1" applyBorder="1" applyAlignment="1">
      <alignment vertical="center"/>
    </xf>
    <xf numFmtId="164" fontId="2" fillId="0" borderId="139" xfId="0" applyNumberFormat="1" applyFont="1" applyBorder="1" applyAlignment="1">
      <alignment vertical="center"/>
    </xf>
    <xf numFmtId="164" fontId="2" fillId="0" borderId="118" xfId="0" applyNumberFormat="1" applyFont="1" applyBorder="1" applyAlignment="1">
      <alignment vertical="center"/>
    </xf>
    <xf numFmtId="0" fontId="15" fillId="5" borderId="84" xfId="0" applyFont="1" applyFill="1" applyBorder="1" applyAlignment="1">
      <alignment horizontal="left" vertical="center" wrapText="1"/>
    </xf>
    <xf numFmtId="164" fontId="2" fillId="13" borderId="88" xfId="0" applyNumberFormat="1" applyFont="1" applyFill="1" applyBorder="1" applyAlignment="1">
      <alignment vertical="center"/>
    </xf>
    <xf numFmtId="0" fontId="15" fillId="5" borderId="90" xfId="0" applyFont="1" applyFill="1" applyBorder="1" applyAlignment="1">
      <alignment horizontal="left" vertical="center" wrapText="1"/>
    </xf>
    <xf numFmtId="0" fontId="2" fillId="4" borderId="139" xfId="0" applyFont="1" applyFill="1" applyBorder="1" applyAlignment="1">
      <alignment horizontal="center" vertical="center" wrapText="1"/>
    </xf>
    <xf numFmtId="0" fontId="15" fillId="4" borderId="139" xfId="0" applyFont="1" applyFill="1" applyBorder="1" applyAlignment="1">
      <alignment horizontal="center" vertical="center" wrapText="1"/>
    </xf>
    <xf numFmtId="0" fontId="2" fillId="4" borderId="118" xfId="0" applyFont="1" applyFill="1" applyBorder="1" applyAlignment="1">
      <alignment horizontal="center" vertical="center" wrapText="1"/>
    </xf>
    <xf numFmtId="0" fontId="2" fillId="0" borderId="126" xfId="0" applyFont="1" applyBorder="1"/>
    <xf numFmtId="0" fontId="2" fillId="0" borderId="141" xfId="0" applyFont="1" applyBorder="1"/>
    <xf numFmtId="0" fontId="2" fillId="0" borderId="127" xfId="0" applyFont="1" applyBorder="1"/>
    <xf numFmtId="0" fontId="2" fillId="0" borderId="132" xfId="0" applyFont="1" applyBorder="1"/>
    <xf numFmtId="0" fontId="2" fillId="0" borderId="142" xfId="0" applyFont="1" applyBorder="1"/>
    <xf numFmtId="0" fontId="2" fillId="4" borderId="189" xfId="0" applyFont="1" applyFill="1" applyBorder="1" applyAlignment="1">
      <alignment horizontal="center" vertical="center" wrapText="1"/>
    </xf>
    <xf numFmtId="0" fontId="2" fillId="0" borderId="124" xfId="0" applyFont="1" applyBorder="1"/>
    <xf numFmtId="0" fontId="2" fillId="0" borderId="145" xfId="0" applyFont="1" applyBorder="1"/>
    <xf numFmtId="0" fontId="2" fillId="4" borderId="13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44" fillId="5" borderId="53" xfId="0" applyFont="1" applyFill="1" applyBorder="1" applyAlignment="1">
      <alignment horizontal="left" vertical="center" wrapText="1"/>
    </xf>
    <xf numFmtId="0" fontId="45" fillId="7" borderId="1" xfId="0" applyFont="1" applyFill="1" applyBorder="1" applyAlignment="1">
      <alignment horizontal="center" vertical="center"/>
    </xf>
    <xf numFmtId="0" fontId="14" fillId="0" borderId="141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left" vertical="center" wrapText="1"/>
    </xf>
    <xf numFmtId="0" fontId="14" fillId="0" borderId="47" xfId="0" applyFont="1" applyFill="1" applyBorder="1" applyAlignment="1">
      <alignment horizontal="center" vertical="center"/>
    </xf>
    <xf numFmtId="0" fontId="14" fillId="0" borderId="142" xfId="0" applyFont="1" applyFill="1" applyBorder="1" applyAlignment="1">
      <alignment horizontal="center" vertical="center"/>
    </xf>
    <xf numFmtId="0" fontId="48" fillId="6" borderId="0" xfId="0" applyFont="1" applyFill="1" applyBorder="1" applyAlignment="1">
      <alignment horizontal="left"/>
    </xf>
    <xf numFmtId="0" fontId="30" fillId="5" borderId="83" xfId="0" applyFont="1" applyFill="1" applyBorder="1" applyAlignment="1">
      <alignment horizontal="left" vertical="center" wrapText="1"/>
    </xf>
    <xf numFmtId="0" fontId="45" fillId="7" borderId="153" xfId="0" applyFont="1" applyFill="1" applyBorder="1" applyAlignment="1">
      <alignment horizontal="center" vertical="center"/>
    </xf>
    <xf numFmtId="0" fontId="45" fillId="7" borderId="47" xfId="0" applyFont="1" applyFill="1" applyBorder="1" applyAlignment="1">
      <alignment horizontal="center" vertical="center"/>
    </xf>
    <xf numFmtId="0" fontId="48" fillId="6" borderId="0" xfId="0" applyFont="1" applyFill="1" applyBorder="1" applyAlignment="1">
      <alignment horizontal="left" vertical="center"/>
    </xf>
    <xf numFmtId="0" fontId="45" fillId="7" borderId="190" xfId="0" applyFont="1" applyFill="1" applyBorder="1" applyAlignment="1">
      <alignment horizontal="center" vertical="center"/>
    </xf>
    <xf numFmtId="0" fontId="45" fillId="7" borderId="191" xfId="0" applyFont="1" applyFill="1" applyBorder="1" applyAlignment="1">
      <alignment horizontal="center" vertical="center"/>
    </xf>
    <xf numFmtId="0" fontId="45" fillId="7" borderId="13" xfId="0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horizontal="center" vertical="center"/>
    </xf>
    <xf numFmtId="0" fontId="30" fillId="5" borderId="152" xfId="0" applyFont="1" applyFill="1" applyBorder="1" applyAlignment="1">
      <alignment horizontal="left" vertical="center" wrapText="1"/>
    </xf>
    <xf numFmtId="0" fontId="14" fillId="0" borderId="193" xfId="0" applyFont="1" applyFill="1" applyBorder="1" applyAlignment="1">
      <alignment horizontal="center" vertical="center"/>
    </xf>
    <xf numFmtId="0" fontId="14" fillId="0" borderId="128" xfId="0" applyFont="1" applyFill="1" applyBorder="1" applyAlignment="1">
      <alignment horizontal="center" vertical="center"/>
    </xf>
    <xf numFmtId="0" fontId="14" fillId="0" borderId="129" xfId="0" applyFont="1" applyFill="1" applyBorder="1" applyAlignment="1">
      <alignment horizontal="center" vertical="center"/>
    </xf>
    <xf numFmtId="0" fontId="30" fillId="5" borderId="194" xfId="0" applyFont="1" applyFill="1" applyBorder="1" applyAlignment="1">
      <alignment horizontal="left" vertical="center" wrapText="1"/>
    </xf>
    <xf numFmtId="0" fontId="14" fillId="10" borderId="141" xfId="0" applyFont="1" applyFill="1" applyBorder="1" applyAlignment="1">
      <alignment horizontal="center" vertical="center"/>
    </xf>
    <xf numFmtId="0" fontId="3" fillId="10" borderId="142" xfId="0" applyFont="1" applyFill="1" applyBorder="1"/>
    <xf numFmtId="0" fontId="39" fillId="5" borderId="92" xfId="0" applyFont="1" applyFill="1" applyBorder="1" applyAlignment="1">
      <alignment horizontal="left" vertical="center" wrapText="1"/>
    </xf>
    <xf numFmtId="0" fontId="51" fillId="5" borderId="51" xfId="0" applyFont="1" applyFill="1" applyBorder="1" applyAlignment="1">
      <alignment horizontal="left" vertical="center" wrapText="1"/>
    </xf>
    <xf numFmtId="0" fontId="52" fillId="5" borderId="51" xfId="0" applyFont="1" applyFill="1" applyBorder="1" applyAlignment="1">
      <alignment horizontal="left" vertical="center" wrapText="1"/>
    </xf>
    <xf numFmtId="0" fontId="51" fillId="5" borderId="181" xfId="0" applyFont="1" applyFill="1" applyBorder="1" applyAlignment="1">
      <alignment horizontal="left" vertical="center" wrapText="1"/>
    </xf>
    <xf numFmtId="0" fontId="52" fillId="5" borderId="181" xfId="0" applyFont="1" applyFill="1" applyBorder="1" applyAlignment="1">
      <alignment horizontal="left" vertical="center" wrapText="1"/>
    </xf>
    <xf numFmtId="0" fontId="51" fillId="5" borderId="155" xfId="0" applyFont="1" applyFill="1" applyBorder="1" applyAlignment="1">
      <alignment horizontal="left" vertical="center" wrapText="1"/>
    </xf>
    <xf numFmtId="0" fontId="52" fillId="5" borderId="150" xfId="0" applyFont="1" applyFill="1" applyBorder="1" applyAlignment="1">
      <alignment horizontal="left" vertical="center" wrapText="1"/>
    </xf>
    <xf numFmtId="0" fontId="51" fillId="5" borderId="151" xfId="0" applyFont="1" applyFill="1" applyBorder="1" applyAlignment="1">
      <alignment horizontal="left" vertical="center" wrapText="1"/>
    </xf>
    <xf numFmtId="0" fontId="14" fillId="10" borderId="192" xfId="0" applyFont="1" applyFill="1" applyBorder="1" applyAlignment="1">
      <alignment horizontal="center" vertical="center"/>
    </xf>
    <xf numFmtId="0" fontId="14" fillId="10" borderId="96" xfId="0" applyFont="1" applyFill="1" applyBorder="1" applyAlignment="1">
      <alignment horizontal="center" vertical="center"/>
    </xf>
    <xf numFmtId="0" fontId="14" fillId="0" borderId="120" xfId="0" applyFont="1" applyBorder="1" applyAlignment="1">
      <alignment horizontal="center" vertical="center"/>
    </xf>
    <xf numFmtId="0" fontId="14" fillId="6" borderId="119" xfId="0" applyFont="1" applyFill="1" applyBorder="1" applyAlignment="1">
      <alignment horizontal="left"/>
    </xf>
    <xf numFmtId="0" fontId="30" fillId="5" borderId="140" xfId="0" applyFont="1" applyFill="1" applyBorder="1" applyAlignment="1">
      <alignment horizontal="left" vertical="center" wrapText="1"/>
    </xf>
    <xf numFmtId="0" fontId="14" fillId="0" borderId="119" xfId="0" applyFont="1" applyBorder="1" applyAlignment="1">
      <alignment horizontal="center" vertical="center"/>
    </xf>
    <xf numFmtId="0" fontId="14" fillId="5" borderId="5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41" xfId="0" applyFont="1" applyBorder="1" applyAlignment="1">
      <alignment horizontal="center" vertical="center"/>
    </xf>
    <xf numFmtId="0" fontId="45" fillId="7" borderId="142" xfId="0" applyFont="1" applyFill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6" borderId="142" xfId="0" applyFont="1" applyFill="1" applyBorder="1" applyAlignment="1">
      <alignment horizontal="left"/>
    </xf>
    <xf numFmtId="0" fontId="45" fillId="7" borderId="12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left" vertical="center"/>
    </xf>
    <xf numFmtId="0" fontId="14" fillId="10" borderId="141" xfId="0" applyFont="1" applyFill="1" applyBorder="1" applyAlignment="1">
      <alignment horizontal="left"/>
    </xf>
    <xf numFmtId="0" fontId="14" fillId="10" borderId="142" xfId="0" applyFont="1" applyFill="1" applyBorder="1" applyAlignment="1">
      <alignment horizontal="left"/>
    </xf>
    <xf numFmtId="0" fontId="48" fillId="10" borderId="0" xfId="0" applyFont="1" applyFill="1" applyBorder="1" applyAlignment="1">
      <alignment horizontal="left"/>
    </xf>
    <xf numFmtId="0" fontId="14" fillId="10" borderId="119" xfId="0" applyFont="1" applyFill="1" applyBorder="1" applyAlignment="1">
      <alignment horizontal="left"/>
    </xf>
    <xf numFmtId="0" fontId="14" fillId="10" borderId="141" xfId="0" applyFont="1" applyFill="1" applyBorder="1" applyAlignment="1">
      <alignment horizontal="left" vertical="center"/>
    </xf>
    <xf numFmtId="0" fontId="48" fillId="10" borderId="0" xfId="0" applyFont="1" applyFill="1" applyBorder="1" applyAlignment="1">
      <alignment horizontal="left" vertical="center"/>
    </xf>
    <xf numFmtId="0" fontId="55" fillId="5" borderId="53" xfId="0" applyFont="1" applyFill="1" applyBorder="1" applyAlignment="1">
      <alignment horizontal="left" vertical="center" wrapText="1"/>
    </xf>
    <xf numFmtId="0" fontId="55" fillId="6" borderId="0" xfId="0" applyFont="1" applyFill="1" applyBorder="1" applyAlignment="1">
      <alignment horizontal="left"/>
    </xf>
    <xf numFmtId="0" fontId="56" fillId="5" borderId="140" xfId="0" applyFont="1" applyFill="1" applyBorder="1" applyAlignment="1">
      <alignment horizontal="left" vertical="center" wrapText="1"/>
    </xf>
    <xf numFmtId="0" fontId="56" fillId="5" borderId="51" xfId="0" applyFont="1" applyFill="1" applyBorder="1" applyAlignment="1">
      <alignment horizontal="left" vertical="center" wrapText="1"/>
    </xf>
    <xf numFmtId="0" fontId="17" fillId="10" borderId="0" xfId="0" applyFont="1" applyFill="1" applyAlignment="1">
      <alignment horizontal="left"/>
    </xf>
    <xf numFmtId="0" fontId="17" fillId="6" borderId="0" xfId="0" applyFont="1" applyFill="1" applyAlignment="1">
      <alignment horizontal="left"/>
    </xf>
    <xf numFmtId="0" fontId="56" fillId="5" borderId="150" xfId="0" applyFont="1" applyFill="1" applyBorder="1" applyAlignment="1">
      <alignment horizontal="left" vertical="center" wrapText="1"/>
    </xf>
    <xf numFmtId="0" fontId="36" fillId="0" borderId="53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0" borderId="142" xfId="0" applyFont="1" applyBorder="1" applyAlignment="1">
      <alignment horizontal="center" vertical="center" wrapText="1"/>
    </xf>
    <xf numFmtId="0" fontId="4" fillId="10" borderId="0" xfId="0" applyFont="1" applyFill="1"/>
    <xf numFmtId="0" fontId="36" fillId="0" borderId="74" xfId="0" applyFont="1" applyBorder="1" applyAlignment="1">
      <alignment horizontal="center" vertical="center" wrapText="1"/>
    </xf>
    <xf numFmtId="0" fontId="36" fillId="0" borderId="72" xfId="0" applyFont="1" applyBorder="1" applyAlignment="1">
      <alignment horizontal="center" vertical="center" wrapText="1"/>
    </xf>
    <xf numFmtId="0" fontId="36" fillId="0" borderId="145" xfId="0" applyFont="1" applyBorder="1" applyAlignment="1">
      <alignment horizontal="center" vertical="center" wrapText="1"/>
    </xf>
    <xf numFmtId="0" fontId="14" fillId="6" borderId="0" xfId="0" quotePrefix="1" applyFont="1" applyFill="1"/>
    <xf numFmtId="0" fontId="42" fillId="10" borderId="0" xfId="2" applyFont="1" applyFill="1" applyAlignment="1">
      <alignment vertical="center"/>
    </xf>
    <xf numFmtId="0" fontId="43" fillId="10" borderId="0" xfId="0" applyFont="1" applyFill="1" applyAlignment="1">
      <alignment vertical="center"/>
    </xf>
    <xf numFmtId="0" fontId="58" fillId="10" borderId="0" xfId="0" applyFont="1" applyFill="1" applyAlignment="1">
      <alignment vertical="center"/>
    </xf>
    <xf numFmtId="0" fontId="59" fillId="10" borderId="0" xfId="2" applyFont="1" applyFill="1" applyAlignment="1">
      <alignment vertical="center"/>
    </xf>
    <xf numFmtId="0" fontId="58" fillId="10" borderId="0" xfId="0" quotePrefix="1" applyFont="1" applyFill="1" applyAlignment="1">
      <alignment vertical="center"/>
    </xf>
    <xf numFmtId="0" fontId="43" fillId="10" borderId="0" xfId="0" applyFont="1" applyFill="1"/>
    <xf numFmtId="0" fontId="26" fillId="3" borderId="20" xfId="0" applyFont="1" applyFill="1" applyBorder="1" applyAlignment="1">
      <alignment horizontal="left" vertical="center"/>
    </xf>
    <xf numFmtId="0" fontId="26" fillId="3" borderId="70" xfId="0" applyFont="1" applyFill="1" applyBorder="1" applyAlignment="1">
      <alignment horizontal="left" vertical="center"/>
    </xf>
    <xf numFmtId="0" fontId="14" fillId="0" borderId="196" xfId="0" applyFont="1" applyBorder="1" applyAlignment="1">
      <alignment horizontal="center" vertical="center"/>
    </xf>
    <xf numFmtId="3" fontId="14" fillId="0" borderId="197" xfId="0" applyNumberFormat="1" applyFont="1" applyBorder="1" applyAlignment="1">
      <alignment horizontal="center" vertical="center"/>
    </xf>
    <xf numFmtId="0" fontId="14" fillId="0" borderId="198" xfId="0" applyFont="1" applyBorder="1" applyAlignment="1">
      <alignment horizontal="center" vertical="center"/>
    </xf>
    <xf numFmtId="3" fontId="14" fillId="0" borderId="126" xfId="0" applyNumberFormat="1" applyFont="1" applyBorder="1" applyAlignment="1">
      <alignment horizontal="center" vertical="center"/>
    </xf>
    <xf numFmtId="3" fontId="14" fillId="0" borderId="199" xfId="0" applyNumberFormat="1" applyFont="1" applyBorder="1" applyAlignment="1">
      <alignment horizontal="center" vertical="center"/>
    </xf>
    <xf numFmtId="0" fontId="14" fillId="7" borderId="137" xfId="0" applyFont="1" applyFill="1" applyBorder="1" applyAlignment="1">
      <alignment horizontal="center"/>
    </xf>
    <xf numFmtId="3" fontId="14" fillId="7" borderId="137" xfId="0" applyNumberFormat="1" applyFont="1" applyFill="1" applyBorder="1" applyAlignment="1">
      <alignment horizontal="center"/>
    </xf>
    <xf numFmtId="0" fontId="14" fillId="0" borderId="137" xfId="0" applyFont="1" applyBorder="1" applyAlignment="1">
      <alignment horizontal="center"/>
    </xf>
    <xf numFmtId="3" fontId="15" fillId="7" borderId="114" xfId="0" applyNumberFormat="1" applyFont="1" applyFill="1" applyBorder="1" applyAlignment="1">
      <alignment horizontal="center" vertical="center"/>
    </xf>
    <xf numFmtId="0" fontId="15" fillId="7" borderId="60" xfId="0" applyFont="1" applyFill="1" applyBorder="1" applyAlignment="1">
      <alignment horizontal="center" vertical="center"/>
    </xf>
    <xf numFmtId="0" fontId="15" fillId="7" borderId="40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4" fillId="10" borderId="0" xfId="0" applyFont="1" applyFill="1" applyAlignment="1">
      <alignment horizontal="left" vertical="center"/>
    </xf>
    <xf numFmtId="0" fontId="4" fillId="0" borderId="200" xfId="0" applyFont="1" applyFill="1" applyBorder="1" applyAlignment="1">
      <alignment wrapText="1"/>
    </xf>
    <xf numFmtId="0" fontId="3" fillId="0" borderId="152" xfId="0" applyFont="1" applyBorder="1" applyAlignment="1">
      <alignment wrapText="1"/>
    </xf>
    <xf numFmtId="0" fontId="4" fillId="0" borderId="75" xfId="0" applyFont="1" applyFill="1" applyBorder="1" applyAlignment="1">
      <alignment wrapText="1"/>
    </xf>
    <xf numFmtId="0" fontId="3" fillId="0" borderId="54" xfId="0" applyFont="1" applyBorder="1" applyAlignment="1">
      <alignment wrapText="1"/>
    </xf>
    <xf numFmtId="0" fontId="14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14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 wrapText="1"/>
    </xf>
    <xf numFmtId="0" fontId="3" fillId="10" borderId="0" xfId="0" applyFont="1" applyFill="1" applyBorder="1" applyAlignment="1">
      <alignment vertical="center"/>
    </xf>
    <xf numFmtId="0" fontId="0" fillId="10" borderId="0" xfId="0" applyFill="1" applyBorder="1" applyAlignment="1">
      <alignment vertical="center" wrapText="1"/>
    </xf>
    <xf numFmtId="0" fontId="16" fillId="6" borderId="0" xfId="0" applyFont="1" applyFill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1" fillId="11" borderId="142" xfId="1" applyFont="1" applyFill="1" applyBorder="1" applyAlignment="1">
      <alignment horizontal="center" vertical="center" wrapText="1"/>
    </xf>
    <xf numFmtId="0" fontId="11" fillId="11" borderId="47" xfId="1" applyFont="1" applyFill="1" applyBorder="1" applyAlignment="1">
      <alignment horizontal="center" vertical="center" wrapText="1"/>
    </xf>
    <xf numFmtId="0" fontId="11" fillId="11" borderId="53" xfId="1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/>
    </xf>
    <xf numFmtId="0" fontId="25" fillId="3" borderId="70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left" vertical="center"/>
    </xf>
    <xf numFmtId="0" fontId="26" fillId="3" borderId="7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3" fillId="6" borderId="0" xfId="0" quotePrefix="1" applyFont="1" applyFill="1"/>
    <xf numFmtId="0" fontId="16" fillId="6" borderId="0" xfId="0" applyFont="1" applyFill="1" applyAlignment="1">
      <alignment horizontal="center" wrapText="1"/>
    </xf>
    <xf numFmtId="0" fontId="33" fillId="3" borderId="6" xfId="0" applyFont="1" applyFill="1" applyBorder="1" applyAlignment="1">
      <alignment horizontal="left" vertical="center"/>
    </xf>
    <xf numFmtId="0" fontId="33" fillId="3" borderId="7" xfId="0" applyFont="1" applyFill="1" applyBorder="1" applyAlignment="1">
      <alignment horizontal="left" vertical="center"/>
    </xf>
    <xf numFmtId="0" fontId="33" fillId="3" borderId="8" xfId="0" applyFont="1" applyFill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3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3" fillId="6" borderId="130" xfId="0" quotePrefix="1" applyFont="1" applyFill="1" applyBorder="1" applyAlignment="1">
      <alignment horizontal="left" vertical="center"/>
    </xf>
    <xf numFmtId="0" fontId="3" fillId="6" borderId="130" xfId="0" applyFont="1" applyFill="1" applyBorder="1" applyAlignment="1">
      <alignment horizontal="left" vertical="center"/>
    </xf>
    <xf numFmtId="0" fontId="5" fillId="3" borderId="134" xfId="0" applyFont="1" applyFill="1" applyBorder="1" applyAlignment="1">
      <alignment horizontal="center" vertical="center"/>
    </xf>
    <xf numFmtId="0" fontId="5" fillId="3" borderId="136" xfId="0" applyFont="1" applyFill="1" applyBorder="1" applyAlignment="1">
      <alignment horizontal="center" vertical="center"/>
    </xf>
    <xf numFmtId="0" fontId="37" fillId="0" borderId="38" xfId="0" applyFont="1" applyBorder="1" applyAlignment="1">
      <alignment horizontal="left" vertical="center" wrapText="1"/>
    </xf>
    <xf numFmtId="0" fontId="37" fillId="0" borderId="18" xfId="0" applyFont="1" applyBorder="1" applyAlignment="1">
      <alignment horizontal="left" vertical="center" wrapText="1"/>
    </xf>
    <xf numFmtId="0" fontId="37" fillId="0" borderId="21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0" fontId="5" fillId="3" borderId="135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left" vertical="center" wrapText="1"/>
    </xf>
    <xf numFmtId="0" fontId="2" fillId="4" borderId="48" xfId="0" applyFont="1" applyFill="1" applyBorder="1" applyAlignment="1">
      <alignment horizontal="left" vertical="center" wrapText="1"/>
    </xf>
    <xf numFmtId="0" fontId="2" fillId="4" borderId="53" xfId="0" applyFont="1" applyFill="1" applyBorder="1" applyAlignment="1">
      <alignment horizontal="left" vertical="center" wrapText="1"/>
    </xf>
    <xf numFmtId="0" fontId="2" fillId="4" borderId="49" xfId="0" applyFont="1" applyFill="1" applyBorder="1" applyAlignment="1">
      <alignment horizontal="left" vertical="center" wrapText="1"/>
    </xf>
    <xf numFmtId="0" fontId="2" fillId="11" borderId="5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31" fillId="3" borderId="92" xfId="0" applyFont="1" applyFill="1" applyBorder="1" applyAlignment="1">
      <alignment horizontal="center" vertical="center"/>
    </xf>
    <xf numFmtId="0" fontId="31" fillId="3" borderId="130" xfId="0" applyFont="1" applyFill="1" applyBorder="1" applyAlignment="1">
      <alignment horizontal="center" vertical="center"/>
    </xf>
    <xf numFmtId="0" fontId="31" fillId="3" borderId="13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37" fillId="0" borderId="21" xfId="0" applyFont="1" applyBorder="1" applyAlignment="1">
      <alignment horizontal="left" vertical="center" wrapText="1"/>
    </xf>
    <xf numFmtId="0" fontId="37" fillId="0" borderId="33" xfId="0" applyFont="1" applyBorder="1" applyAlignment="1">
      <alignment horizontal="left" vertical="center" wrapText="1"/>
    </xf>
    <xf numFmtId="0" fontId="31" fillId="3" borderId="41" xfId="0" applyFont="1" applyFill="1" applyBorder="1" applyAlignment="1">
      <alignment horizontal="center" vertical="center" wrapText="1"/>
    </xf>
    <xf numFmtId="0" fontId="31" fillId="3" borderId="42" xfId="0" applyFont="1" applyFill="1" applyBorder="1" applyAlignment="1">
      <alignment horizontal="center" vertical="center" wrapText="1"/>
    </xf>
    <xf numFmtId="0" fontId="31" fillId="3" borderId="44" xfId="0" applyFont="1" applyFill="1" applyBorder="1" applyAlignment="1">
      <alignment horizontal="center" vertical="center" wrapText="1"/>
    </xf>
    <xf numFmtId="0" fontId="37" fillId="0" borderId="45" xfId="0" applyFont="1" applyBorder="1" applyAlignment="1">
      <alignment horizontal="left" vertical="center" wrapText="1"/>
    </xf>
    <xf numFmtId="0" fontId="37" fillId="0" borderId="24" xfId="0" applyFont="1" applyBorder="1" applyAlignment="1">
      <alignment horizontal="left" vertical="center" wrapText="1"/>
    </xf>
    <xf numFmtId="0" fontId="38" fillId="0" borderId="79" xfId="0" applyFont="1" applyBorder="1" applyAlignment="1">
      <alignment horizontal="left" vertical="center" wrapText="1"/>
    </xf>
    <xf numFmtId="0" fontId="38" fillId="0" borderId="80" xfId="0" applyFont="1" applyBorder="1" applyAlignment="1">
      <alignment horizontal="left" vertical="center" wrapText="1"/>
    </xf>
    <xf numFmtId="0" fontId="11" fillId="11" borderId="119" xfId="1" applyFont="1" applyFill="1" applyBorder="1" applyAlignment="1">
      <alignment horizontal="center" vertical="center" wrapText="1"/>
    </xf>
    <xf numFmtId="0" fontId="11" fillId="11" borderId="142" xfId="1" applyFont="1" applyFill="1" applyBorder="1" applyAlignment="1">
      <alignment horizontal="center" vertical="center" wrapText="1"/>
    </xf>
    <xf numFmtId="0" fontId="11" fillId="11" borderId="120" xfId="1" applyFont="1" applyFill="1" applyBorder="1" applyAlignment="1">
      <alignment horizontal="center" vertical="center" wrapText="1"/>
    </xf>
    <xf numFmtId="0" fontId="11" fillId="11" borderId="47" xfId="1" applyFont="1" applyFill="1" applyBorder="1" applyAlignment="1">
      <alignment horizontal="center" vertical="center" wrapText="1"/>
    </xf>
    <xf numFmtId="0" fontId="11" fillId="11" borderId="144" xfId="1" applyFont="1" applyFill="1" applyBorder="1" applyAlignment="1">
      <alignment horizontal="center" vertical="center" wrapText="1"/>
    </xf>
    <xf numFmtId="0" fontId="11" fillId="11" borderId="153" xfId="1" applyFont="1" applyFill="1" applyBorder="1" applyAlignment="1">
      <alignment horizontal="center" vertical="center" wrapText="1"/>
    </xf>
    <xf numFmtId="0" fontId="5" fillId="3" borderId="92" xfId="1" applyFont="1" applyFill="1" applyBorder="1" applyAlignment="1">
      <alignment horizontal="center" vertical="center" wrapText="1"/>
    </xf>
    <xf numFmtId="0" fontId="5" fillId="3" borderId="131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70" xfId="1" applyFont="1" applyFill="1" applyBorder="1" applyAlignment="1">
      <alignment horizontal="center" vertical="center" wrapText="1"/>
    </xf>
    <xf numFmtId="0" fontId="11" fillId="11" borderId="140" xfId="1" applyFont="1" applyFill="1" applyBorder="1" applyAlignment="1">
      <alignment horizontal="center" vertical="center" wrapText="1"/>
    </xf>
    <xf numFmtId="0" fontId="11" fillId="11" borderId="53" xfId="1" applyFont="1" applyFill="1" applyBorder="1" applyAlignment="1">
      <alignment horizontal="center" vertical="center" wrapText="1"/>
    </xf>
    <xf numFmtId="0" fontId="11" fillId="11" borderId="147" xfId="1" applyFont="1" applyFill="1" applyBorder="1" applyAlignment="1">
      <alignment horizontal="center" vertical="center" wrapText="1"/>
    </xf>
    <xf numFmtId="0" fontId="11" fillId="11" borderId="49" xfId="1" applyFont="1" applyFill="1" applyBorder="1" applyAlignment="1">
      <alignment horizontal="center" vertical="center" wrapText="1"/>
    </xf>
    <xf numFmtId="0" fontId="11" fillId="11" borderId="164" xfId="1" applyFont="1" applyFill="1" applyBorder="1" applyAlignment="1">
      <alignment horizontal="center" vertical="center" wrapText="1"/>
    </xf>
    <xf numFmtId="0" fontId="11" fillId="11" borderId="188" xfId="1" applyFont="1" applyFill="1" applyBorder="1" applyAlignment="1">
      <alignment horizontal="center" vertical="center" wrapText="1"/>
    </xf>
    <xf numFmtId="0" fontId="11" fillId="11" borderId="148" xfId="1" applyFont="1" applyFill="1" applyBorder="1" applyAlignment="1">
      <alignment horizontal="center" vertical="center" wrapText="1"/>
    </xf>
    <xf numFmtId="0" fontId="11" fillId="11" borderId="166" xfId="1" applyFont="1" applyFill="1" applyBorder="1" applyAlignment="1">
      <alignment horizontal="center" vertical="center" wrapText="1"/>
    </xf>
    <xf numFmtId="0" fontId="34" fillId="15" borderId="0" xfId="0" applyFont="1" applyFill="1" applyAlignment="1">
      <alignment horizontal="left" wrapText="1"/>
    </xf>
    <xf numFmtId="0" fontId="35" fillId="14" borderId="140" xfId="0" applyFont="1" applyFill="1" applyBorder="1" applyAlignment="1">
      <alignment horizontal="center" vertical="center" wrapText="1"/>
    </xf>
    <xf numFmtId="0" fontId="35" fillId="14" borderId="53" xfId="0" applyFont="1" applyFill="1" applyBorder="1" applyAlignment="1">
      <alignment horizontal="center" vertical="center" wrapText="1"/>
    </xf>
    <xf numFmtId="0" fontId="35" fillId="14" borderId="120" xfId="0" applyFont="1" applyFill="1" applyBorder="1" applyAlignment="1">
      <alignment horizontal="center" vertical="center" wrapText="1"/>
    </xf>
    <xf numFmtId="0" fontId="35" fillId="14" borderId="47" xfId="0" applyFont="1" applyFill="1" applyBorder="1" applyAlignment="1">
      <alignment horizontal="center" vertical="center" wrapText="1"/>
    </xf>
    <xf numFmtId="0" fontId="35" fillId="14" borderId="119" xfId="0" applyFont="1" applyFill="1" applyBorder="1" applyAlignment="1">
      <alignment horizontal="center" vertical="center" wrapText="1"/>
    </xf>
    <xf numFmtId="0" fontId="35" fillId="14" borderId="142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36" fillId="0" borderId="147" xfId="0" applyFont="1" applyBorder="1" applyAlignment="1">
      <alignment horizontal="left" vertical="center"/>
    </xf>
    <xf numFmtId="0" fontId="36" fillId="0" borderId="148" xfId="0" applyFont="1" applyBorder="1" applyAlignment="1">
      <alignment horizontal="left" vertical="center"/>
    </xf>
    <xf numFmtId="0" fontId="36" fillId="0" borderId="166" xfId="0" applyFont="1" applyBorder="1" applyAlignment="1">
      <alignment horizontal="left" vertical="center"/>
    </xf>
    <xf numFmtId="0" fontId="36" fillId="0" borderId="49" xfId="0" applyFont="1" applyBorder="1" applyAlignment="1">
      <alignment horizontal="center" vertical="center"/>
    </xf>
    <xf numFmtId="0" fontId="36" fillId="0" borderId="167" xfId="0" applyFont="1" applyBorder="1" applyAlignment="1">
      <alignment horizontal="center" vertical="center"/>
    </xf>
    <xf numFmtId="0" fontId="36" fillId="0" borderId="168" xfId="0" applyFont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left" vertical="center"/>
    </xf>
    <xf numFmtId="0" fontId="26" fillId="3" borderId="171" xfId="0" applyFont="1" applyFill="1" applyBorder="1" applyAlignment="1">
      <alignment horizontal="left" vertical="center"/>
    </xf>
    <xf numFmtId="0" fontId="26" fillId="3" borderId="7" xfId="0" applyFont="1" applyFill="1" applyBorder="1" applyAlignment="1">
      <alignment horizontal="left" vertical="center"/>
    </xf>
    <xf numFmtId="0" fontId="26" fillId="3" borderId="8" xfId="0" applyFont="1" applyFill="1" applyBorder="1" applyAlignment="1">
      <alignment horizontal="left" vertical="center"/>
    </xf>
    <xf numFmtId="0" fontId="26" fillId="3" borderId="20" xfId="0" applyFont="1" applyFill="1" applyBorder="1" applyAlignment="1">
      <alignment horizontal="center" vertical="center"/>
    </xf>
    <xf numFmtId="0" fontId="26" fillId="3" borderId="70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25" fillId="3" borderId="70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4" fillId="12" borderId="160" xfId="0" applyFont="1" applyFill="1" applyBorder="1" applyAlignment="1">
      <alignment horizontal="center" vertical="center"/>
    </xf>
    <xf numFmtId="0" fontId="14" fillId="12" borderId="186" xfId="0" applyFont="1" applyFill="1" applyBorder="1" applyAlignment="1">
      <alignment horizontal="center" vertical="center"/>
    </xf>
    <xf numFmtId="0" fontId="14" fillId="12" borderId="195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left" vertical="center"/>
    </xf>
    <xf numFmtId="0" fontId="24" fillId="3" borderId="7" xfId="0" applyFont="1" applyFill="1" applyBorder="1" applyAlignment="1">
      <alignment horizontal="left" vertical="center"/>
    </xf>
    <xf numFmtId="0" fontId="24" fillId="3" borderId="8" xfId="0" applyFont="1" applyFill="1" applyBorder="1" applyAlignment="1">
      <alignment horizontal="left" vertical="center"/>
    </xf>
    <xf numFmtId="0" fontId="30" fillId="0" borderId="45" xfId="0" applyFont="1" applyBorder="1" applyAlignment="1">
      <alignment horizontal="left" vertical="center"/>
    </xf>
    <xf numFmtId="0" fontId="30" fillId="0" borderId="24" xfId="0" applyFont="1" applyBorder="1" applyAlignment="1">
      <alignment horizontal="left" vertical="center"/>
    </xf>
    <xf numFmtId="0" fontId="20" fillId="0" borderId="79" xfId="0" applyFont="1" applyBorder="1" applyAlignment="1">
      <alignment horizontal="left" vertical="center"/>
    </xf>
    <xf numFmtId="0" fontId="20" fillId="0" borderId="80" xfId="0" applyFont="1" applyBorder="1" applyAlignment="1">
      <alignment horizontal="left" vertical="center"/>
    </xf>
    <xf numFmtId="0" fontId="41" fillId="3" borderId="90" xfId="0" applyFont="1" applyFill="1" applyBorder="1" applyAlignment="1">
      <alignment horizontal="center" vertical="center"/>
    </xf>
    <xf numFmtId="0" fontId="41" fillId="3" borderId="89" xfId="0" applyFont="1" applyFill="1" applyBorder="1" applyAlignment="1">
      <alignment horizontal="center" vertical="center"/>
    </xf>
    <xf numFmtId="0" fontId="41" fillId="3" borderId="88" xfId="0" applyFont="1" applyFill="1" applyBorder="1" applyAlignment="1">
      <alignment horizontal="center" vertical="center"/>
    </xf>
    <xf numFmtId="0" fontId="31" fillId="3" borderId="90" xfId="0" applyFont="1" applyFill="1" applyBorder="1" applyAlignment="1">
      <alignment horizontal="center" vertical="center"/>
    </xf>
    <xf numFmtId="0" fontId="31" fillId="3" borderId="89" xfId="0" applyFont="1" applyFill="1" applyBorder="1" applyAlignment="1">
      <alignment horizontal="center" vertical="center"/>
    </xf>
    <xf numFmtId="0" fontId="31" fillId="3" borderId="88" xfId="0" applyFont="1" applyFill="1" applyBorder="1" applyAlignment="1">
      <alignment horizontal="center" vertical="center"/>
    </xf>
    <xf numFmtId="0" fontId="5" fillId="3" borderId="114" xfId="0" applyFont="1" applyFill="1" applyBorder="1" applyAlignment="1">
      <alignment horizontal="center" vertical="center"/>
    </xf>
    <xf numFmtId="0" fontId="5" fillId="3" borderId="115" xfId="0" applyFont="1" applyFill="1" applyBorder="1" applyAlignment="1">
      <alignment horizontal="center" vertical="center"/>
    </xf>
    <xf numFmtId="0" fontId="5" fillId="3" borderId="117" xfId="0" applyFont="1" applyFill="1" applyBorder="1" applyAlignment="1">
      <alignment horizontal="center" vertical="center"/>
    </xf>
    <xf numFmtId="0" fontId="37" fillId="0" borderId="79" xfId="0" applyFont="1" applyBorder="1" applyAlignment="1">
      <alignment horizontal="left" vertical="center" wrapText="1"/>
    </xf>
    <xf numFmtId="0" fontId="37" fillId="0" borderId="80" xfId="0" applyFont="1" applyBorder="1" applyAlignment="1">
      <alignment horizontal="left" vertical="center" wrapText="1"/>
    </xf>
    <xf numFmtId="0" fontId="10" fillId="3" borderId="90" xfId="0" applyFont="1" applyFill="1" applyBorder="1" applyAlignment="1">
      <alignment horizontal="left" vertical="center" wrapText="1"/>
    </xf>
    <xf numFmtId="0" fontId="10" fillId="3" borderId="89" xfId="0" applyFont="1" applyFill="1" applyBorder="1" applyAlignment="1">
      <alignment horizontal="left" vertical="center" wrapText="1"/>
    </xf>
    <xf numFmtId="0" fontId="10" fillId="3" borderId="88" xfId="0" applyFont="1" applyFill="1" applyBorder="1" applyAlignment="1">
      <alignment horizontal="left" vertical="center" wrapText="1"/>
    </xf>
    <xf numFmtId="0" fontId="37" fillId="0" borderId="100" xfId="0" applyFont="1" applyBorder="1" applyAlignment="1">
      <alignment horizontal="left" vertical="center" wrapText="1"/>
    </xf>
    <xf numFmtId="0" fontId="37" fillId="0" borderId="75" xfId="0" applyFont="1" applyBorder="1" applyAlignment="1">
      <alignment horizontal="left" vertical="center" wrapText="1"/>
    </xf>
    <xf numFmtId="0" fontId="8" fillId="0" borderId="132" xfId="0" applyFont="1" applyBorder="1" applyAlignment="1">
      <alignment horizontal="center" vertical="center" wrapText="1"/>
    </xf>
    <xf numFmtId="0" fontId="8" fillId="0" borderId="13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5" fillId="3" borderId="16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64" xfId="0" applyFont="1" applyFill="1" applyBorder="1" applyAlignment="1">
      <alignment horizontal="center" vertical="center"/>
    </xf>
    <xf numFmtId="0" fontId="5" fillId="3" borderId="148" xfId="0" applyFont="1" applyFill="1" applyBorder="1" applyAlignment="1">
      <alignment horizontal="center" vertical="center"/>
    </xf>
    <xf numFmtId="0" fontId="5" fillId="3" borderId="159" xfId="0" applyFont="1" applyFill="1" applyBorder="1" applyAlignment="1">
      <alignment horizontal="center" vertical="center"/>
    </xf>
    <xf numFmtId="0" fontId="5" fillId="3" borderId="160" xfId="0" applyFont="1" applyFill="1" applyBorder="1" applyAlignment="1">
      <alignment horizontal="center" vertical="center"/>
    </xf>
    <xf numFmtId="0" fontId="5" fillId="3" borderId="175" xfId="0" applyFont="1" applyFill="1" applyBorder="1" applyAlignment="1">
      <alignment horizontal="center" vertical="center"/>
    </xf>
    <xf numFmtId="0" fontId="5" fillId="3" borderId="138" xfId="0" applyFont="1" applyFill="1" applyBorder="1" applyAlignment="1">
      <alignment horizontal="center" vertical="center"/>
    </xf>
    <xf numFmtId="0" fontId="5" fillId="3" borderId="139" xfId="0" applyFont="1" applyFill="1" applyBorder="1" applyAlignment="1">
      <alignment horizontal="center" vertical="center"/>
    </xf>
    <xf numFmtId="0" fontId="5" fillId="3" borderId="118" xfId="0" applyFont="1" applyFill="1" applyBorder="1" applyAlignment="1">
      <alignment horizontal="center" vertical="center"/>
    </xf>
    <xf numFmtId="0" fontId="33" fillId="3" borderId="90" xfId="0" applyFont="1" applyFill="1" applyBorder="1" applyAlignment="1">
      <alignment horizontal="left" vertical="center" wrapText="1"/>
    </xf>
    <xf numFmtId="0" fontId="8" fillId="0" borderId="79" xfId="0" applyFont="1" applyBorder="1" applyAlignment="1">
      <alignment horizontal="left" vertical="center" wrapText="1"/>
    </xf>
    <xf numFmtId="0" fontId="8" fillId="0" borderId="80" xfId="0" applyFont="1" applyBorder="1" applyAlignment="1">
      <alignment horizontal="left" vertical="center" wrapText="1"/>
    </xf>
    <xf numFmtId="0" fontId="5" fillId="3" borderId="161" xfId="0" applyFont="1" applyFill="1" applyBorder="1" applyAlignment="1">
      <alignment horizontal="center" vertical="center"/>
    </xf>
    <xf numFmtId="0" fontId="33" fillId="3" borderId="114" xfId="0" applyFont="1" applyFill="1" applyBorder="1" applyAlignment="1">
      <alignment horizontal="left" vertical="center" wrapText="1"/>
    </xf>
    <xf numFmtId="0" fontId="10" fillId="3" borderId="115" xfId="0" applyFont="1" applyFill="1" applyBorder="1" applyAlignment="1">
      <alignment horizontal="left" vertical="center" wrapText="1"/>
    </xf>
    <xf numFmtId="0" fontId="10" fillId="3" borderId="116" xfId="0" applyFont="1" applyFill="1" applyBorder="1" applyAlignment="1">
      <alignment horizontal="left" vertical="center" wrapText="1"/>
    </xf>
    <xf numFmtId="0" fontId="37" fillId="0" borderId="1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7" fillId="0" borderId="3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14" fillId="12" borderId="120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47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5" fillId="3" borderId="56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5" fillId="3" borderId="92" xfId="0" applyFont="1" applyFill="1" applyBorder="1" applyAlignment="1">
      <alignment horizontal="center" vertical="center"/>
    </xf>
    <xf numFmtId="0" fontId="5" fillId="3" borderId="130" xfId="0" applyFont="1" applyFill="1" applyBorder="1" applyAlignment="1">
      <alignment horizontal="center" vertical="center"/>
    </xf>
    <xf numFmtId="0" fontId="5" fillId="3" borderId="131" xfId="0" applyFont="1" applyFill="1" applyBorder="1" applyAlignment="1">
      <alignment horizontal="center" vertical="center"/>
    </xf>
    <xf numFmtId="0" fontId="31" fillId="3" borderId="138" xfId="0" applyFont="1" applyFill="1" applyBorder="1" applyAlignment="1">
      <alignment horizontal="center" vertical="center" wrapText="1"/>
    </xf>
    <xf numFmtId="0" fontId="31" fillId="3" borderId="139" xfId="0" applyFont="1" applyFill="1" applyBorder="1" applyAlignment="1">
      <alignment horizontal="center" vertical="center" wrapText="1"/>
    </xf>
    <xf numFmtId="0" fontId="31" fillId="3" borderId="118" xfId="0" applyFont="1" applyFill="1" applyBorder="1" applyAlignment="1">
      <alignment horizontal="center" vertical="center" wrapText="1"/>
    </xf>
    <xf numFmtId="0" fontId="11" fillId="12" borderId="138" xfId="0" applyFont="1" applyFill="1" applyBorder="1" applyAlignment="1">
      <alignment horizontal="center" vertical="center" wrapText="1"/>
    </xf>
    <xf numFmtId="0" fontId="11" fillId="12" borderId="139" xfId="0" applyFont="1" applyFill="1" applyBorder="1" applyAlignment="1">
      <alignment horizontal="center" vertical="center" wrapText="1"/>
    </xf>
    <xf numFmtId="0" fontId="11" fillId="12" borderId="118" xfId="0" applyFont="1" applyFill="1" applyBorder="1" applyAlignment="1">
      <alignment horizontal="center" vertical="center" wrapText="1"/>
    </xf>
    <xf numFmtId="0" fontId="2" fillId="11" borderId="140" xfId="0" applyFont="1" applyFill="1" applyBorder="1" applyAlignment="1">
      <alignment horizontal="center"/>
    </xf>
    <xf numFmtId="0" fontId="2" fillId="11" borderId="119" xfId="0" applyFont="1" applyFill="1" applyBorder="1" applyAlignment="1">
      <alignment horizontal="center"/>
    </xf>
    <xf numFmtId="0" fontId="11" fillId="12" borderId="90" xfId="0" applyFont="1" applyFill="1" applyBorder="1" applyAlignment="1">
      <alignment horizontal="center" vertical="center" wrapText="1"/>
    </xf>
    <xf numFmtId="0" fontId="11" fillId="12" borderId="89" xfId="0" applyFont="1" applyFill="1" applyBorder="1" applyAlignment="1">
      <alignment horizontal="center" vertical="center" wrapText="1"/>
    </xf>
    <xf numFmtId="0" fontId="11" fillId="12" borderId="88" xfId="0" applyFont="1" applyFill="1" applyBorder="1" applyAlignment="1">
      <alignment horizontal="center" vertical="center" wrapText="1"/>
    </xf>
    <xf numFmtId="0" fontId="31" fillId="3" borderId="90" xfId="0" applyFont="1" applyFill="1" applyBorder="1" applyAlignment="1">
      <alignment horizontal="center" vertical="center" wrapText="1"/>
    </xf>
    <xf numFmtId="0" fontId="31" fillId="3" borderId="89" xfId="0" applyFont="1" applyFill="1" applyBorder="1" applyAlignment="1">
      <alignment horizontal="center" vertical="center" wrapText="1"/>
    </xf>
    <xf numFmtId="0" fontId="31" fillId="3" borderId="174" xfId="0" applyFont="1" applyFill="1" applyBorder="1" applyAlignment="1">
      <alignment horizontal="center" vertical="center" wrapText="1"/>
    </xf>
    <xf numFmtId="0" fontId="2" fillId="11" borderId="147" xfId="0" applyFont="1" applyFill="1" applyBorder="1" applyAlignment="1">
      <alignment horizontal="center"/>
    </xf>
    <xf numFmtId="0" fontId="15" fillId="12" borderId="90" xfId="0" applyFont="1" applyFill="1" applyBorder="1" applyAlignment="1">
      <alignment horizontal="center" vertical="center" wrapText="1"/>
    </xf>
    <xf numFmtId="0" fontId="15" fillId="12" borderId="89" xfId="0" applyFont="1" applyFill="1" applyBorder="1" applyAlignment="1">
      <alignment horizontal="center" vertical="center" wrapText="1"/>
    </xf>
    <xf numFmtId="0" fontId="15" fillId="12" borderId="88" xfId="0" applyFont="1" applyFill="1" applyBorder="1" applyAlignment="1">
      <alignment horizontal="center" vertical="center" wrapText="1"/>
    </xf>
    <xf numFmtId="0" fontId="15" fillId="12" borderId="92" xfId="0" applyFont="1" applyFill="1" applyBorder="1" applyAlignment="1">
      <alignment horizontal="center" vertical="center" wrapText="1"/>
    </xf>
    <xf numFmtId="0" fontId="15" fillId="12" borderId="130" xfId="0" applyFont="1" applyFill="1" applyBorder="1" applyAlignment="1">
      <alignment horizontal="center" vertical="center" wrapText="1"/>
    </xf>
    <xf numFmtId="0" fontId="15" fillId="12" borderId="131" xfId="0" applyFont="1" applyFill="1" applyBorder="1" applyAlignment="1">
      <alignment horizontal="center" vertical="center" wrapText="1"/>
    </xf>
    <xf numFmtId="0" fontId="33" fillId="3" borderId="19" xfId="0" applyFont="1" applyFill="1" applyBorder="1" applyAlignment="1">
      <alignment horizontal="left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10" fillId="3" borderId="70" xfId="0" applyFont="1" applyFill="1" applyBorder="1" applyAlignment="1">
      <alignment horizontal="left" vertical="center" wrapText="1"/>
    </xf>
    <xf numFmtId="0" fontId="36" fillId="0" borderId="43" xfId="0" applyFont="1" applyBorder="1" applyAlignment="1">
      <alignment horizontal="left" vertical="center" wrapText="1"/>
    </xf>
    <xf numFmtId="0" fontId="37" fillId="0" borderId="70" xfId="0" applyFont="1" applyBorder="1" applyAlignment="1">
      <alignment horizontal="left" vertical="center" wrapText="1"/>
    </xf>
    <xf numFmtId="0" fontId="37" fillId="0" borderId="38" xfId="0" applyFont="1" applyBorder="1" applyAlignment="1">
      <alignment vertical="center" wrapText="1"/>
    </xf>
    <xf numFmtId="0" fontId="37" fillId="0" borderId="18" xfId="0" applyFont="1" applyBorder="1" applyAlignment="1">
      <alignment vertical="center" wrapText="1"/>
    </xf>
  </cellXfs>
  <cellStyles count="5">
    <cellStyle name="Comma" xfId="4" builtinId="3"/>
    <cellStyle name="Hyperlink" xfId="2" builtinId="8"/>
    <cellStyle name="Normal" xfId="0" builtinId="0"/>
    <cellStyle name="Normal 2" xfId="3" xr:uid="{A0F5A10A-75DB-4570-BB01-43630F5B4460}"/>
    <cellStyle name="table headings" xfId="1" xr:uid="{DFD3DC91-3D2B-4FE6-9AC7-753CE8FD5589}"/>
  </cellStyles>
  <dxfs count="7"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</dxfs>
  <tableStyles count="0" defaultTableStyle="TableStyleMedium2" defaultPivotStyle="PivotStyleLight16"/>
  <colors>
    <mruColors>
      <color rgb="FFC00000"/>
      <color rgb="FFCC00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4B25F-C5EF-455D-AFB7-23F3C27F027D}">
  <dimension ref="A1:Z100"/>
  <sheetViews>
    <sheetView tabSelected="1" topLeftCell="B1" zoomScale="90" zoomScaleNormal="90" workbookViewId="0">
      <selection activeCell="B1" sqref="A1:XFD1048576"/>
    </sheetView>
  </sheetViews>
  <sheetFormatPr defaultColWidth="9.1328125" defaultRowHeight="14.25" x14ac:dyDescent="0.65"/>
  <cols>
    <col min="1" max="1" width="8.7265625" style="78" customWidth="1"/>
    <col min="2" max="6" width="20.7265625" style="78" customWidth="1"/>
    <col min="7" max="7" width="9.1328125" style="78"/>
    <col min="8" max="8" width="69.40625" style="78" customWidth="1"/>
    <col min="9" max="16384" width="9.1328125" style="78"/>
  </cols>
  <sheetData>
    <row r="1" spans="1:26" x14ac:dyDescent="0.6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spans="1:26" ht="15" thickBot="1" x14ac:dyDescent="0.8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 spans="1:26" ht="18" customHeight="1" thickBot="1" x14ac:dyDescent="0.85">
      <c r="A3" s="79"/>
      <c r="B3" s="637" t="s">
        <v>0</v>
      </c>
      <c r="C3" s="638"/>
      <c r="D3" s="639"/>
      <c r="E3" s="79"/>
      <c r="F3" s="79"/>
      <c r="G3" s="79"/>
      <c r="H3" s="636"/>
      <c r="I3" s="623"/>
      <c r="J3" s="623"/>
      <c r="K3" s="623"/>
      <c r="L3" s="623"/>
      <c r="M3" s="623"/>
      <c r="N3" s="623"/>
      <c r="O3" s="623"/>
      <c r="P3" s="623"/>
      <c r="Q3" s="623"/>
      <c r="R3" s="623"/>
      <c r="S3" s="623"/>
      <c r="T3" s="623"/>
      <c r="U3" s="623"/>
      <c r="V3" s="623"/>
      <c r="W3" s="79"/>
      <c r="X3" s="79"/>
      <c r="Y3" s="79"/>
      <c r="Z3" s="79"/>
    </row>
    <row r="4" spans="1:26" ht="15" customHeight="1" x14ac:dyDescent="0.65">
      <c r="A4" s="79"/>
      <c r="B4" s="154" t="s">
        <v>1</v>
      </c>
      <c r="C4" s="640" t="s">
        <v>2</v>
      </c>
      <c r="D4" s="641"/>
      <c r="E4" s="79"/>
      <c r="F4" s="79"/>
      <c r="G4" s="79"/>
      <c r="H4" s="636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6" ht="15" customHeight="1" x14ac:dyDescent="0.65">
      <c r="A5" s="79"/>
      <c r="B5" s="155" t="s">
        <v>3</v>
      </c>
      <c r="C5" s="642"/>
      <c r="D5" s="643"/>
      <c r="E5" s="79"/>
      <c r="F5" s="79"/>
      <c r="G5" s="79"/>
      <c r="H5" s="636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6" ht="14.25" customHeight="1" x14ac:dyDescent="0.65">
      <c r="A6" s="79"/>
      <c r="B6" s="79"/>
      <c r="C6" s="79"/>
      <c r="D6" s="79"/>
      <c r="E6" s="79"/>
      <c r="F6" s="79"/>
      <c r="G6" s="79"/>
      <c r="H6" s="636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 spans="1:26" ht="14.25" customHeight="1" x14ac:dyDescent="0.65">
      <c r="A7" s="79"/>
      <c r="B7" s="79"/>
      <c r="C7" s="79"/>
      <c r="D7" s="79"/>
      <c r="E7" s="79"/>
      <c r="F7" s="79"/>
      <c r="G7" s="79"/>
      <c r="H7" s="636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 spans="1:26" ht="14.25" customHeight="1" x14ac:dyDescent="0.65">
      <c r="A8" s="79"/>
      <c r="B8" s="156" t="s">
        <v>4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spans="1:26" ht="14.25" customHeight="1" x14ac:dyDescent="0.6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 spans="1:26" ht="14.25" customHeight="1" x14ac:dyDescent="0.65">
      <c r="A10" s="79"/>
      <c r="B10" s="79" t="s">
        <v>5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</row>
    <row r="11" spans="1:26" ht="14.25" customHeight="1" x14ac:dyDescent="0.65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ht="29" x14ac:dyDescent="0.65">
      <c r="A12" s="79"/>
      <c r="B12" s="422" t="s">
        <v>6</v>
      </c>
      <c r="C12" s="153" t="s">
        <v>7</v>
      </c>
      <c r="D12" s="79"/>
      <c r="E12" s="79"/>
      <c r="F12" s="157"/>
      <c r="G12" s="157"/>
      <c r="H12" s="157"/>
      <c r="I12" s="157"/>
      <c r="J12" s="157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spans="1:26" ht="29" x14ac:dyDescent="0.65">
      <c r="A13" s="79"/>
      <c r="B13" s="421" t="s">
        <v>8</v>
      </c>
      <c r="C13" s="421" t="s">
        <v>9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spans="1:26" ht="14.25" customHeight="1" x14ac:dyDescent="0.6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spans="1:26" ht="15" customHeight="1" x14ac:dyDescent="0.7">
      <c r="A15" s="79"/>
      <c r="B15" s="79" t="s">
        <v>10</v>
      </c>
      <c r="C15" s="79"/>
      <c r="D15" s="229" t="s">
        <v>11</v>
      </c>
      <c r="E15" s="158"/>
      <c r="F15" s="158"/>
      <c r="G15" s="79"/>
      <c r="H15" s="79"/>
      <c r="I15" s="79"/>
      <c r="J15" s="79"/>
      <c r="K15" s="79"/>
      <c r="L15" s="158"/>
      <c r="M15" s="158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26" ht="14.25" customHeight="1" x14ac:dyDescent="0.65">
      <c r="A16" s="79"/>
      <c r="B16" s="79"/>
      <c r="C16" s="79"/>
      <c r="D16" s="79"/>
      <c r="E16" s="79"/>
      <c r="F16" s="158"/>
      <c r="G16" s="79"/>
      <c r="H16" s="79"/>
      <c r="I16" s="79"/>
      <c r="J16" s="79"/>
      <c r="K16" s="79"/>
      <c r="L16" s="158"/>
      <c r="M16" s="158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ht="15" customHeight="1" x14ac:dyDescent="0.7">
      <c r="A17" s="79"/>
      <c r="B17" s="79" t="s">
        <v>12</v>
      </c>
      <c r="C17" s="79"/>
      <c r="D17" s="229" t="s">
        <v>13</v>
      </c>
      <c r="E17" s="158"/>
      <c r="F17" s="158"/>
      <c r="G17" s="79"/>
      <c r="H17" s="79"/>
      <c r="I17" s="79"/>
      <c r="J17" s="79"/>
      <c r="K17" s="79"/>
      <c r="L17" s="158"/>
      <c r="M17" s="158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ht="15" customHeight="1" x14ac:dyDescent="0.7">
      <c r="A18" s="79"/>
      <c r="B18" s="79"/>
      <c r="C18" s="79"/>
      <c r="D18" s="159"/>
      <c r="E18" s="158"/>
      <c r="F18" s="158"/>
      <c r="G18" s="79"/>
      <c r="H18" s="79"/>
      <c r="I18" s="79"/>
      <c r="J18" s="79"/>
      <c r="K18" s="79"/>
      <c r="L18" s="158"/>
      <c r="M18" s="158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ht="14.25" customHeight="1" x14ac:dyDescent="0.65">
      <c r="A19" s="79"/>
      <c r="B19" s="161"/>
      <c r="C19" s="160"/>
      <c r="D19" s="160"/>
      <c r="E19" s="160"/>
      <c r="F19" s="160"/>
      <c r="G19" s="160"/>
      <c r="H19" s="160"/>
      <c r="I19" s="160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ht="14.25" customHeight="1" x14ac:dyDescent="0.65">
      <c r="A20" s="79"/>
      <c r="B20" s="79"/>
      <c r="C20" s="79"/>
      <c r="D20" s="79"/>
      <c r="E20" s="79"/>
      <c r="F20" s="79"/>
      <c r="G20" s="79"/>
      <c r="H20" s="79"/>
      <c r="I20" s="79"/>
      <c r="J20" s="12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ht="14.25" customHeight="1" x14ac:dyDescent="0.65">
      <c r="A21" s="79"/>
      <c r="B21" s="55" t="s">
        <v>14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ht="14.25" customHeight="1" x14ac:dyDescent="0.65">
      <c r="A22" s="79"/>
      <c r="B22" s="129" t="s">
        <v>15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ht="14.25" customHeight="1" x14ac:dyDescent="0.6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ht="14.25" customHeight="1" x14ac:dyDescent="0.65">
      <c r="A24" s="79"/>
      <c r="B24" s="79" t="s">
        <v>16</v>
      </c>
      <c r="C24" s="158"/>
      <c r="D24" s="158"/>
      <c r="E24" s="79"/>
      <c r="F24" s="79"/>
      <c r="G24" s="79"/>
      <c r="H24" s="79"/>
      <c r="I24" s="79"/>
      <c r="J24" s="79"/>
      <c r="K24" s="158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ht="14.25" customHeight="1" x14ac:dyDescent="0.65">
      <c r="A25" s="79"/>
      <c r="B25" s="79"/>
      <c r="C25" s="158"/>
      <c r="D25" s="158"/>
      <c r="E25" s="79"/>
      <c r="F25" s="79"/>
      <c r="G25" s="79"/>
      <c r="H25" s="79"/>
      <c r="I25" s="79"/>
      <c r="J25" s="79"/>
      <c r="K25" s="158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1:26" ht="14.25" customHeight="1" x14ac:dyDescent="0.65">
      <c r="A26" s="79"/>
      <c r="B26" s="79" t="s">
        <v>17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spans="1:26" ht="14.25" customHeight="1" x14ac:dyDescent="0.65">
      <c r="A27" s="79"/>
      <c r="B27" s="129" t="s">
        <v>18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  <row r="28" spans="1:26" ht="14.25" customHeight="1" x14ac:dyDescent="0.65">
      <c r="A28" s="79"/>
      <c r="B28" s="12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</row>
    <row r="29" spans="1:26" ht="14.25" customHeight="1" x14ac:dyDescent="0.65">
      <c r="A29" s="79"/>
      <c r="B29" s="160" t="s">
        <v>19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 spans="1:26" ht="14.25" customHeight="1" x14ac:dyDescent="0.65">
      <c r="A30" s="79"/>
      <c r="B30" s="160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</row>
    <row r="31" spans="1:26" ht="14.25" customHeight="1" x14ac:dyDescent="0.65">
      <c r="A31" s="79"/>
      <c r="B31" s="160" t="s">
        <v>20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 spans="1:26" ht="14.25" customHeight="1" x14ac:dyDescent="0.65">
      <c r="A32" s="79"/>
      <c r="B32" s="79" t="s">
        <v>21</v>
      </c>
      <c r="C32" s="79"/>
      <c r="D32" s="79"/>
      <c r="F32" s="162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 spans="1:26" ht="14.25" customHeight="1" x14ac:dyDescent="0.65">
      <c r="A33" s="79"/>
      <c r="B33" s="79" t="s">
        <v>22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</row>
    <row r="34" spans="1:26" ht="14.25" customHeight="1" x14ac:dyDescent="0.65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</row>
    <row r="35" spans="1:26" x14ac:dyDescent="0.65">
      <c r="A35" s="79"/>
      <c r="B35" s="79" t="s">
        <v>23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 spans="1:26" x14ac:dyDescent="0.65">
      <c r="A36" s="79"/>
      <c r="B36" s="79" t="s">
        <v>24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 spans="1:26" x14ac:dyDescent="0.65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 spans="1:26" x14ac:dyDescent="0.65">
      <c r="A38" s="79"/>
      <c r="B38" s="79" t="s">
        <v>25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 spans="1:26" x14ac:dyDescent="0.65">
      <c r="A39" s="79"/>
      <c r="B39" s="79" t="s">
        <v>26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 spans="1:26" x14ac:dyDescent="0.65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 spans="1:26" x14ac:dyDescent="0.65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</row>
    <row r="42" spans="1:26" x14ac:dyDescent="0.6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</row>
    <row r="43" spans="1:26" x14ac:dyDescent="0.65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</row>
    <row r="44" spans="1:26" x14ac:dyDescent="0.65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</row>
    <row r="45" spans="1:26" x14ac:dyDescent="0.65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</row>
    <row r="46" spans="1:26" x14ac:dyDescent="0.65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</row>
    <row r="47" spans="1:26" x14ac:dyDescent="0.65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</row>
    <row r="48" spans="1:26" x14ac:dyDescent="0.65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</row>
    <row r="49" spans="1:26" x14ac:dyDescent="0.65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 spans="1:26" x14ac:dyDescent="0.65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</row>
    <row r="51" spans="1:26" x14ac:dyDescent="0.65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 spans="1:26" x14ac:dyDescent="0.65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</row>
    <row r="53" spans="1:26" x14ac:dyDescent="0.65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 spans="1:26" x14ac:dyDescent="0.65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 spans="1:26" x14ac:dyDescent="0.65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</row>
    <row r="56" spans="1:26" x14ac:dyDescent="0.65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</row>
    <row r="57" spans="1:26" x14ac:dyDescent="0.65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 spans="1:26" x14ac:dyDescent="0.65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 spans="1:26" x14ac:dyDescent="0.65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 spans="1:26" x14ac:dyDescent="0.65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 spans="1:26" x14ac:dyDescent="0.65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 spans="1:26" x14ac:dyDescent="0.65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</row>
    <row r="63" spans="1:26" x14ac:dyDescent="0.65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 spans="1:26" x14ac:dyDescent="0.65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 spans="1:26" x14ac:dyDescent="0.65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 spans="1:26" x14ac:dyDescent="0.65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 spans="1:26" x14ac:dyDescent="0.65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  <row r="68" spans="1:26" x14ac:dyDescent="0.65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 spans="1:26" x14ac:dyDescent="0.65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</row>
    <row r="70" spans="1:26" x14ac:dyDescent="0.65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</row>
    <row r="71" spans="1:26" x14ac:dyDescent="0.65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</row>
    <row r="72" spans="1:26" x14ac:dyDescent="0.65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</row>
    <row r="73" spans="1:26" x14ac:dyDescent="0.65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 spans="1:26" x14ac:dyDescent="0.65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 spans="1:26" x14ac:dyDescent="0.65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</row>
    <row r="76" spans="1:26" x14ac:dyDescent="0.65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</row>
    <row r="77" spans="1:26" x14ac:dyDescent="0.65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</row>
    <row r="78" spans="1:26" x14ac:dyDescent="0.65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</row>
    <row r="79" spans="1:26" x14ac:dyDescent="0.6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</row>
    <row r="80" spans="1:26" x14ac:dyDescent="0.65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</row>
    <row r="81" spans="1:26" x14ac:dyDescent="0.65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</row>
    <row r="82" spans="1:26" x14ac:dyDescent="0.65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</row>
    <row r="83" spans="1:26" x14ac:dyDescent="0.65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</row>
    <row r="84" spans="1:26" x14ac:dyDescent="0.65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</row>
    <row r="85" spans="1:26" x14ac:dyDescent="0.65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</row>
    <row r="86" spans="1:26" x14ac:dyDescent="0.65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</row>
    <row r="87" spans="1:26" x14ac:dyDescent="0.65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</row>
    <row r="88" spans="1:26" x14ac:dyDescent="0.65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</row>
    <row r="89" spans="1:26" x14ac:dyDescent="0.65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</row>
    <row r="90" spans="1:26" x14ac:dyDescent="0.65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</row>
    <row r="91" spans="1:26" x14ac:dyDescent="0.65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</row>
    <row r="92" spans="1:26" x14ac:dyDescent="0.65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  <row r="93" spans="1:26" x14ac:dyDescent="0.65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</row>
    <row r="94" spans="1:26" x14ac:dyDescent="0.65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 spans="1:26" x14ac:dyDescent="0.65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</row>
    <row r="96" spans="1:26" x14ac:dyDescent="0.65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7" spans="1:26" x14ac:dyDescent="0.65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 spans="1:26" x14ac:dyDescent="0.65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 spans="1:26" x14ac:dyDescent="0.65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 spans="1:26" x14ac:dyDescent="0.65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</sheetData>
  <mergeCells count="4">
    <mergeCell ref="H3:H7"/>
    <mergeCell ref="B3:D3"/>
    <mergeCell ref="C4:D4"/>
    <mergeCell ref="C5:D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481E5-B248-495C-A338-10988B2640B0}">
  <dimension ref="A1:BA55"/>
  <sheetViews>
    <sheetView zoomScale="90" zoomScaleNormal="90" workbookViewId="0">
      <selection activeCell="B1" sqref="B1"/>
    </sheetView>
  </sheetViews>
  <sheetFormatPr defaultColWidth="9.1328125" defaultRowHeight="14.25" x14ac:dyDescent="0.65"/>
  <cols>
    <col min="1" max="1" width="8.7265625" style="3" customWidth="1"/>
    <col min="2" max="4" width="20.7265625" style="3" customWidth="1"/>
    <col min="5" max="34" width="15.7265625" style="3" customWidth="1"/>
    <col min="35" max="16384" width="9.1328125" style="3"/>
  </cols>
  <sheetData>
    <row r="1" spans="1:53" s="53" customFormat="1" ht="14.5" x14ac:dyDescent="0.65">
      <c r="B1" s="75" t="s">
        <v>44</v>
      </c>
    </row>
    <row r="2" spans="1:53" ht="15" thickBot="1" x14ac:dyDescent="0.8">
      <c r="A2" s="53"/>
      <c r="B2" s="59"/>
      <c r="C2" s="59"/>
      <c r="D2" s="59"/>
      <c r="E2" s="59"/>
      <c r="F2" s="59"/>
      <c r="G2" s="59"/>
      <c r="H2" s="59"/>
      <c r="I2" s="53"/>
      <c r="J2" s="59"/>
      <c r="K2" s="59"/>
      <c r="L2" s="59"/>
      <c r="M2" s="59"/>
      <c r="N2" s="59"/>
      <c r="O2" s="59"/>
      <c r="P2" s="59"/>
      <c r="Q2" s="53"/>
      <c r="R2" s="59"/>
      <c r="S2" s="59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</row>
    <row r="3" spans="1:53" ht="36.75" customHeight="1" x14ac:dyDescent="0.65">
      <c r="A3" s="53"/>
      <c r="B3" s="774" t="s">
        <v>216</v>
      </c>
      <c r="C3" s="757"/>
      <c r="D3" s="758"/>
      <c r="E3" s="59"/>
      <c r="F3" s="133" t="s">
        <v>83</v>
      </c>
      <c r="G3" s="59"/>
      <c r="H3" s="59"/>
      <c r="I3" s="53"/>
      <c r="J3" s="59"/>
      <c r="K3" s="59"/>
      <c r="L3" s="59"/>
      <c r="M3" s="59"/>
      <c r="N3" s="59"/>
      <c r="O3" s="59"/>
      <c r="P3" s="59"/>
      <c r="Q3" s="53"/>
      <c r="R3" s="59"/>
      <c r="S3" s="59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</row>
    <row r="4" spans="1:53" ht="15.25" thickBot="1" x14ac:dyDescent="0.8">
      <c r="A4" s="53"/>
      <c r="B4" s="388" t="s">
        <v>1</v>
      </c>
      <c r="C4" s="681" t="s">
        <v>2</v>
      </c>
      <c r="D4" s="682"/>
      <c r="E4" s="59"/>
      <c r="F4" s="336" t="s">
        <v>11</v>
      </c>
      <c r="G4" s="59"/>
      <c r="H4" s="59"/>
      <c r="I4" s="53"/>
      <c r="J4" s="59"/>
      <c r="K4" s="59"/>
      <c r="L4" s="59"/>
      <c r="M4" s="59"/>
      <c r="N4" s="59"/>
      <c r="O4" s="59"/>
      <c r="P4" s="59"/>
      <c r="Q4" s="53"/>
      <c r="R4" s="59"/>
      <c r="S4" s="59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</row>
    <row r="5" spans="1:53" ht="14.5" x14ac:dyDescent="0.65">
      <c r="A5" s="53"/>
      <c r="B5" s="389" t="s">
        <v>3</v>
      </c>
      <c r="C5" s="775"/>
      <c r="D5" s="776"/>
      <c r="E5" s="59"/>
      <c r="F5" s="59"/>
      <c r="G5" s="59"/>
      <c r="H5" s="59"/>
      <c r="I5" s="53"/>
      <c r="J5" s="59"/>
      <c r="K5" s="59"/>
      <c r="L5" s="59"/>
      <c r="M5" s="59"/>
      <c r="N5" s="59"/>
      <c r="O5" s="59"/>
      <c r="P5" s="59"/>
      <c r="Q5" s="53"/>
      <c r="R5" s="59"/>
      <c r="S5" s="59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</row>
    <row r="6" spans="1:53" x14ac:dyDescent="0.65">
      <c r="A6" s="53"/>
      <c r="B6" s="57"/>
      <c r="C6" s="71"/>
      <c r="D6" s="71"/>
      <c r="E6" s="59"/>
      <c r="F6" s="59"/>
      <c r="G6" s="59"/>
      <c r="H6" s="59"/>
      <c r="I6" s="53"/>
      <c r="J6" s="59"/>
      <c r="K6" s="59"/>
      <c r="L6" s="59"/>
      <c r="M6" s="59"/>
      <c r="N6" s="59"/>
      <c r="O6" s="59"/>
      <c r="P6" s="59"/>
      <c r="Q6" s="53"/>
      <c r="R6" s="59"/>
      <c r="S6" s="59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</row>
    <row r="7" spans="1:53" x14ac:dyDescent="0.65">
      <c r="A7" s="53"/>
      <c r="B7" s="68"/>
      <c r="C7" s="71"/>
      <c r="D7" s="71"/>
      <c r="E7" s="59"/>
      <c r="F7" s="59"/>
      <c r="G7" s="59"/>
      <c r="H7" s="59"/>
      <c r="I7" s="53"/>
      <c r="J7" s="59"/>
      <c r="K7" s="59"/>
      <c r="L7" s="59"/>
      <c r="M7" s="59"/>
      <c r="N7" s="59"/>
      <c r="O7" s="59"/>
      <c r="P7" s="59"/>
      <c r="Q7" s="53"/>
      <c r="R7" s="59"/>
      <c r="S7" s="59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</row>
    <row r="8" spans="1:53" x14ac:dyDescent="0.65">
      <c r="A8" s="53"/>
      <c r="B8" s="367" t="s">
        <v>217</v>
      </c>
      <c r="C8" s="71"/>
      <c r="D8" s="71"/>
      <c r="E8" s="59"/>
      <c r="F8" s="59"/>
      <c r="G8" s="59"/>
      <c r="H8" s="59"/>
      <c r="I8" s="53"/>
      <c r="J8" s="59"/>
      <c r="K8" s="59"/>
      <c r="L8" s="59"/>
      <c r="M8" s="59"/>
      <c r="N8" s="59"/>
      <c r="O8" s="59"/>
      <c r="P8" s="59"/>
      <c r="Q8" s="53"/>
      <c r="R8" s="59"/>
      <c r="S8" s="59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</row>
    <row r="9" spans="1:53" ht="14.25" customHeight="1" x14ac:dyDescent="0.65">
      <c r="A9" s="53"/>
      <c r="B9" s="59"/>
      <c r="C9" s="59"/>
      <c r="D9" s="59"/>
      <c r="E9" s="59"/>
      <c r="F9" s="59"/>
      <c r="G9" s="59"/>
      <c r="H9" s="59"/>
      <c r="I9" s="53"/>
      <c r="J9" s="59"/>
      <c r="K9" s="59"/>
      <c r="L9" s="59"/>
      <c r="M9" s="76"/>
      <c r="N9" s="59"/>
      <c r="O9" s="61"/>
      <c r="P9" s="59"/>
      <c r="Q9" s="53"/>
      <c r="R9" s="59"/>
      <c r="S9" s="59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</row>
    <row r="10" spans="1:53" ht="15.65" customHeight="1" x14ac:dyDescent="0.65">
      <c r="A10" s="53"/>
      <c r="B10" s="649" t="s">
        <v>218</v>
      </c>
      <c r="C10" s="655"/>
      <c r="D10" s="655"/>
      <c r="E10" s="655"/>
      <c r="F10" s="768" t="s">
        <v>219</v>
      </c>
      <c r="G10" s="769"/>
      <c r="H10" s="769"/>
      <c r="I10" s="777"/>
      <c r="J10" s="764" t="s">
        <v>220</v>
      </c>
      <c r="K10" s="765"/>
      <c r="L10" s="765"/>
      <c r="M10" s="765"/>
      <c r="N10" s="766" t="s">
        <v>221</v>
      </c>
      <c r="O10" s="767"/>
      <c r="P10" s="767"/>
      <c r="Q10" s="767"/>
      <c r="R10" s="768" t="s">
        <v>222</v>
      </c>
      <c r="S10" s="769"/>
      <c r="T10" s="769"/>
      <c r="U10" s="769"/>
      <c r="V10" s="769"/>
      <c r="W10" s="770"/>
      <c r="X10" s="771" t="s">
        <v>223</v>
      </c>
      <c r="Y10" s="772"/>
      <c r="Z10" s="772"/>
      <c r="AA10" s="772"/>
      <c r="AB10" s="772"/>
      <c r="AC10" s="772"/>
      <c r="AD10" s="772"/>
      <c r="AE10" s="772"/>
      <c r="AF10" s="772"/>
      <c r="AG10" s="772"/>
      <c r="AH10" s="77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</row>
    <row r="11" spans="1:53" s="145" customFormat="1" ht="72.5" x14ac:dyDescent="0.65">
      <c r="A11" s="152"/>
      <c r="B11" s="353" t="s">
        <v>88</v>
      </c>
      <c r="C11" s="337" t="s">
        <v>224</v>
      </c>
      <c r="D11" s="337" t="s">
        <v>225</v>
      </c>
      <c r="E11" s="338" t="s">
        <v>226</v>
      </c>
      <c r="F11" s="364" t="s">
        <v>227</v>
      </c>
      <c r="G11" s="365" t="s">
        <v>228</v>
      </c>
      <c r="H11" s="394" t="s">
        <v>229</v>
      </c>
      <c r="I11" s="366" t="s">
        <v>230</v>
      </c>
      <c r="J11" s="339" t="s">
        <v>231</v>
      </c>
      <c r="K11" s="337" t="s">
        <v>232</v>
      </c>
      <c r="L11" s="337" t="s">
        <v>233</v>
      </c>
      <c r="M11" s="338" t="s">
        <v>234</v>
      </c>
      <c r="N11" s="370" t="s">
        <v>235</v>
      </c>
      <c r="O11" s="369" t="s">
        <v>236</v>
      </c>
      <c r="P11" s="369" t="s">
        <v>237</v>
      </c>
      <c r="Q11" s="395" t="s">
        <v>238</v>
      </c>
      <c r="R11" s="414" t="s">
        <v>239</v>
      </c>
      <c r="S11" s="415" t="s">
        <v>240</v>
      </c>
      <c r="T11" s="415" t="s">
        <v>241</v>
      </c>
      <c r="U11" s="415" t="s">
        <v>242</v>
      </c>
      <c r="V11" s="416" t="s">
        <v>243</v>
      </c>
      <c r="W11" s="417" t="s">
        <v>244</v>
      </c>
      <c r="X11" s="418" t="s">
        <v>245</v>
      </c>
      <c r="Y11" s="365" t="s">
        <v>246</v>
      </c>
      <c r="Z11" s="365" t="s">
        <v>247</v>
      </c>
      <c r="AA11" s="365" t="s">
        <v>248</v>
      </c>
      <c r="AB11" s="365" t="s">
        <v>249</v>
      </c>
      <c r="AC11" s="365" t="s">
        <v>250</v>
      </c>
      <c r="AD11" s="365" t="s">
        <v>251</v>
      </c>
      <c r="AE11" s="365" t="s">
        <v>252</v>
      </c>
      <c r="AF11" s="365" t="s">
        <v>253</v>
      </c>
      <c r="AG11" s="365" t="s">
        <v>254</v>
      </c>
      <c r="AH11" s="379" t="s">
        <v>255</v>
      </c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</row>
    <row r="12" spans="1:53" s="299" customFormat="1" x14ac:dyDescent="0.65">
      <c r="A12" s="294"/>
      <c r="B12" s="354"/>
      <c r="C12" s="295"/>
      <c r="D12" s="295"/>
      <c r="E12" s="296"/>
      <c r="F12" s="360"/>
      <c r="G12" s="361"/>
      <c r="H12" s="362"/>
      <c r="I12" s="363"/>
      <c r="J12" s="352"/>
      <c r="K12" s="297"/>
      <c r="L12" s="297"/>
      <c r="M12" s="295"/>
      <c r="N12" s="354"/>
      <c r="O12" s="298"/>
      <c r="P12" s="295"/>
      <c r="Q12" s="298"/>
      <c r="R12" s="419"/>
      <c r="S12" s="374"/>
      <c r="T12" s="374"/>
      <c r="U12" s="374"/>
      <c r="V12" s="374"/>
      <c r="W12" s="420">
        <f t="shared" ref="W12:W13" si="0">R12-S12-T12+U12-V12</f>
        <v>0</v>
      </c>
      <c r="X12" s="372"/>
      <c r="Y12" s="373"/>
      <c r="Z12" s="374"/>
      <c r="AA12" s="375"/>
      <c r="AB12" s="374"/>
      <c r="AC12" s="376"/>
      <c r="AD12" s="362"/>
      <c r="AE12" s="377"/>
      <c r="AF12" s="374"/>
      <c r="AG12" s="376"/>
      <c r="AH12" s="378"/>
    </row>
    <row r="13" spans="1:53" ht="14.75" x14ac:dyDescent="0.75">
      <c r="A13" s="53"/>
      <c r="B13" s="355"/>
      <c r="C13" s="356"/>
      <c r="D13" s="356"/>
      <c r="E13" s="356"/>
      <c r="F13" s="357"/>
      <c r="G13" s="358"/>
      <c r="H13" s="358"/>
      <c r="I13" s="359"/>
      <c r="J13" s="143"/>
      <c r="K13" s="142"/>
      <c r="L13" s="142"/>
      <c r="M13" s="142"/>
      <c r="N13" s="355"/>
      <c r="O13" s="356"/>
      <c r="P13" s="356"/>
      <c r="Q13" s="356"/>
      <c r="R13" s="357"/>
      <c r="S13" s="358"/>
      <c r="T13" s="358"/>
      <c r="U13" s="358"/>
      <c r="V13" s="358"/>
      <c r="W13" s="371">
        <f t="shared" si="0"/>
        <v>0</v>
      </c>
      <c r="X13" s="357"/>
      <c r="Y13" s="358"/>
      <c r="Z13" s="358"/>
      <c r="AA13" s="358"/>
      <c r="AB13" s="358"/>
      <c r="AC13" s="358"/>
      <c r="AD13" s="358"/>
      <c r="AE13" s="358"/>
      <c r="AF13" s="358"/>
      <c r="AG13" s="358"/>
      <c r="AH13" s="359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</row>
    <row r="14" spans="1:53" x14ac:dyDescent="0.65">
      <c r="A14" s="53"/>
      <c r="B14" s="647" t="s">
        <v>65</v>
      </c>
      <c r="C14" s="648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</row>
    <row r="15" spans="1:53" x14ac:dyDescent="0.6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</row>
    <row r="16" spans="1:53" x14ac:dyDescent="0.6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</row>
    <row r="17" spans="1:53" x14ac:dyDescent="0.6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</row>
    <row r="18" spans="1:53" x14ac:dyDescent="0.6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</row>
    <row r="19" spans="1:53" x14ac:dyDescent="0.6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</row>
    <row r="20" spans="1:53" x14ac:dyDescent="0.6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</row>
    <row r="21" spans="1:53" x14ac:dyDescent="0.6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</row>
    <row r="22" spans="1:53" x14ac:dyDescent="0.6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</row>
    <row r="23" spans="1:53" x14ac:dyDescent="0.6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</row>
    <row r="24" spans="1:53" x14ac:dyDescent="0.6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</row>
    <row r="25" spans="1:53" x14ac:dyDescent="0.6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</row>
    <row r="26" spans="1:53" x14ac:dyDescent="0.6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</row>
    <row r="27" spans="1:53" x14ac:dyDescent="0.6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</row>
    <row r="28" spans="1:53" x14ac:dyDescent="0.6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</row>
    <row r="29" spans="1:53" x14ac:dyDescent="0.6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</row>
    <row r="30" spans="1:53" x14ac:dyDescent="0.6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</row>
    <row r="31" spans="1:53" x14ac:dyDescent="0.6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</row>
    <row r="32" spans="1:53" x14ac:dyDescent="0.6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</row>
    <row r="33" spans="1:53" x14ac:dyDescent="0.6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</row>
    <row r="34" spans="1:53" x14ac:dyDescent="0.6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</row>
    <row r="35" spans="1:53" x14ac:dyDescent="0.6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</row>
    <row r="36" spans="1:53" x14ac:dyDescent="0.6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</row>
    <row r="37" spans="1:53" x14ac:dyDescent="0.6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</row>
    <row r="38" spans="1:53" x14ac:dyDescent="0.6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</row>
    <row r="39" spans="1:53" x14ac:dyDescent="0.6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</row>
    <row r="40" spans="1:53" x14ac:dyDescent="0.6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</row>
    <row r="41" spans="1:53" x14ac:dyDescent="0.6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</row>
    <row r="42" spans="1:53" x14ac:dyDescent="0.6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</row>
    <row r="43" spans="1:53" x14ac:dyDescent="0.6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</row>
    <row r="44" spans="1:53" x14ac:dyDescent="0.6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</row>
    <row r="45" spans="1:53" x14ac:dyDescent="0.6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</row>
    <row r="46" spans="1:53" x14ac:dyDescent="0.6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</row>
    <row r="47" spans="1:53" x14ac:dyDescent="0.6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</row>
    <row r="48" spans="1:53" x14ac:dyDescent="0.6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</row>
    <row r="49" spans="1:53" x14ac:dyDescent="0.6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</row>
    <row r="50" spans="1:53" x14ac:dyDescent="0.6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</row>
    <row r="51" spans="1:53" x14ac:dyDescent="0.6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</row>
    <row r="52" spans="1:53" x14ac:dyDescent="0.6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</row>
    <row r="53" spans="1:53" x14ac:dyDescent="0.6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</row>
    <row r="54" spans="1:53" x14ac:dyDescent="0.6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</row>
    <row r="55" spans="1:53" x14ac:dyDescent="0.6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</row>
  </sheetData>
  <mergeCells count="10">
    <mergeCell ref="B3:D3"/>
    <mergeCell ref="C4:D4"/>
    <mergeCell ref="C5:D5"/>
    <mergeCell ref="B10:E10"/>
    <mergeCell ref="F10:I10"/>
    <mergeCell ref="B14:C14"/>
    <mergeCell ref="J10:M10"/>
    <mergeCell ref="N10:Q10"/>
    <mergeCell ref="R10:W10"/>
    <mergeCell ref="X10:AH10"/>
  </mergeCells>
  <hyperlinks>
    <hyperlink ref="B1" location="Contents!A1" display="Back to Contents" xr:uid="{99643211-FC1B-43D5-AC25-9AC66C4C88C2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70EFA-DE7A-40A6-9EEF-FC7D16EC8C8B}">
  <dimension ref="A1:Y53"/>
  <sheetViews>
    <sheetView zoomScale="90" zoomScaleNormal="90" workbookViewId="0">
      <selection activeCell="B1" sqref="B1"/>
    </sheetView>
  </sheetViews>
  <sheetFormatPr defaultColWidth="23" defaultRowHeight="14.25" x14ac:dyDescent="0.65"/>
  <cols>
    <col min="1" max="1" width="8.7265625" style="3" customWidth="1"/>
    <col min="2" max="5" width="20.7265625" style="3" customWidth="1"/>
    <col min="6" max="16384" width="23" style="3"/>
  </cols>
  <sheetData>
    <row r="1" spans="1:25" s="53" customFormat="1" ht="15" customHeight="1" x14ac:dyDescent="0.65">
      <c r="B1" s="75" t="s">
        <v>44</v>
      </c>
    </row>
    <row r="2" spans="1:25" ht="15" customHeight="1" thickBot="1" x14ac:dyDescent="0.8">
      <c r="A2" s="53"/>
      <c r="B2" s="53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60"/>
      <c r="V2" s="53"/>
      <c r="W2" s="53"/>
      <c r="X2" s="53"/>
      <c r="Y2" s="53"/>
    </row>
    <row r="3" spans="1:25" ht="20.149999999999999" customHeight="1" x14ac:dyDescent="0.65">
      <c r="A3" s="53"/>
      <c r="B3" s="778" t="s">
        <v>256</v>
      </c>
      <c r="C3" s="779"/>
      <c r="D3" s="780"/>
      <c r="E3" s="59"/>
      <c r="F3" s="133" t="s">
        <v>83</v>
      </c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60"/>
      <c r="V3" s="53"/>
      <c r="W3" s="53"/>
      <c r="X3" s="53"/>
      <c r="Y3" s="53"/>
    </row>
    <row r="4" spans="1:25" ht="15.25" thickBot="1" x14ac:dyDescent="0.8">
      <c r="A4" s="53"/>
      <c r="B4" s="388" t="s">
        <v>1</v>
      </c>
      <c r="C4" s="781" t="s">
        <v>2</v>
      </c>
      <c r="D4" s="782"/>
      <c r="E4" s="59"/>
      <c r="F4" s="336" t="s">
        <v>11</v>
      </c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60"/>
      <c r="V4" s="53"/>
      <c r="W4" s="53"/>
      <c r="X4" s="53"/>
      <c r="Y4" s="53"/>
    </row>
    <row r="5" spans="1:25" ht="15.25" thickBot="1" x14ac:dyDescent="0.8">
      <c r="A5" s="53"/>
      <c r="B5" s="389" t="s">
        <v>3</v>
      </c>
      <c r="C5" s="783"/>
      <c r="D5" s="784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60"/>
      <c r="V5" s="53"/>
      <c r="W5" s="53"/>
      <c r="X5" s="53"/>
      <c r="Y5" s="53"/>
    </row>
    <row r="6" spans="1:25" ht="15" thickBot="1" x14ac:dyDescent="0.8">
      <c r="A6" s="53"/>
      <c r="B6" s="53"/>
      <c r="C6" s="53"/>
      <c r="D6" s="57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60"/>
      <c r="V6" s="53"/>
      <c r="W6" s="53"/>
      <c r="X6" s="53"/>
      <c r="Y6" s="53"/>
    </row>
    <row r="7" spans="1:25" x14ac:dyDescent="0.65">
      <c r="A7" s="53"/>
      <c r="B7" s="210" t="s">
        <v>88</v>
      </c>
      <c r="C7" s="211" t="s">
        <v>257</v>
      </c>
      <c r="D7" s="211" t="s">
        <v>258</v>
      </c>
      <c r="E7" s="380" t="s">
        <v>259</v>
      </c>
      <c r="F7" s="282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3"/>
      <c r="X7" s="53"/>
    </row>
    <row r="8" spans="1:25" x14ac:dyDescent="0.65">
      <c r="A8" s="53"/>
      <c r="B8" s="212"/>
      <c r="C8" s="37"/>
      <c r="D8" s="37"/>
      <c r="E8" s="213"/>
      <c r="F8" s="282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</row>
    <row r="9" spans="1:25" x14ac:dyDescent="0.65">
      <c r="A9" s="53"/>
      <c r="B9" s="308"/>
      <c r="C9" s="214"/>
      <c r="D9" s="214"/>
      <c r="E9" s="215"/>
      <c r="F9" s="282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x14ac:dyDescent="0.65">
      <c r="A10" s="53"/>
      <c r="B10" s="647" t="s">
        <v>65</v>
      </c>
      <c r="C10" s="648"/>
      <c r="D10" s="53"/>
      <c r="E10" s="53"/>
      <c r="F10" s="282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25" x14ac:dyDescent="0.6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5" x14ac:dyDescent="0.6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25" x14ac:dyDescent="0.6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5" x14ac:dyDescent="0.6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5" x14ac:dyDescent="0.6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</row>
    <row r="16" spans="1:25" x14ac:dyDescent="0.6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5" x14ac:dyDescent="0.6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</row>
    <row r="18" spans="1:25" x14ac:dyDescent="0.6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</row>
    <row r="19" spans="1:25" x14ac:dyDescent="0.6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</row>
    <row r="20" spans="1:25" x14ac:dyDescent="0.6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</row>
    <row r="21" spans="1:25" x14ac:dyDescent="0.6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</row>
    <row r="22" spans="1:25" x14ac:dyDescent="0.6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</row>
    <row r="23" spans="1:25" x14ac:dyDescent="0.6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</row>
    <row r="24" spans="1:25" x14ac:dyDescent="0.6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1:25" x14ac:dyDescent="0.6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</row>
    <row r="26" spans="1:25" x14ac:dyDescent="0.6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</row>
    <row r="27" spans="1:25" x14ac:dyDescent="0.6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spans="1:25" x14ac:dyDescent="0.6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spans="1:25" x14ac:dyDescent="0.6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spans="1:25" x14ac:dyDescent="0.6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spans="1:25" x14ac:dyDescent="0.6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x14ac:dyDescent="0.6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 spans="1:25" x14ac:dyDescent="0.6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x14ac:dyDescent="0.6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spans="1:25" x14ac:dyDescent="0.6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spans="1:25" x14ac:dyDescent="0.6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spans="1:25" x14ac:dyDescent="0.6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</row>
    <row r="38" spans="1:25" x14ac:dyDescent="0.6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</row>
    <row r="39" spans="1:25" x14ac:dyDescent="0.6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</row>
    <row r="40" spans="1:25" x14ac:dyDescent="0.6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</row>
    <row r="41" spans="1:25" x14ac:dyDescent="0.6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</row>
    <row r="42" spans="1:25" x14ac:dyDescent="0.6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</row>
    <row r="43" spans="1:25" x14ac:dyDescent="0.6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</row>
    <row r="44" spans="1:25" x14ac:dyDescent="0.6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25" x14ac:dyDescent="0.6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25" x14ac:dyDescent="0.6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spans="1:25" x14ac:dyDescent="0.6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  <row r="48" spans="1:25" x14ac:dyDescent="0.6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</row>
    <row r="49" spans="1:25" x14ac:dyDescent="0.6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</row>
    <row r="50" spans="1:25" x14ac:dyDescent="0.6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1:25" x14ac:dyDescent="0.6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  <row r="52" spans="1:25" x14ac:dyDescent="0.6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  <row r="53" spans="1:25" x14ac:dyDescent="0.6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</row>
  </sheetData>
  <mergeCells count="4">
    <mergeCell ref="B3:D3"/>
    <mergeCell ref="C4:D4"/>
    <mergeCell ref="C5:D5"/>
    <mergeCell ref="B10:C10"/>
  </mergeCells>
  <hyperlinks>
    <hyperlink ref="B1" location="Contents!A1" display="Back to Contents" xr:uid="{210B7BD5-41BB-461E-9ED7-910F6A2A04E2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4BDCD-E7C6-4F64-931E-BD34AB88C109}">
  <sheetPr>
    <pageSetUpPr fitToPage="1"/>
  </sheetPr>
  <dimension ref="A1:AG113"/>
  <sheetViews>
    <sheetView topLeftCell="B1" zoomScale="90" zoomScaleNormal="90" workbookViewId="0">
      <selection activeCell="B1" sqref="B1"/>
    </sheetView>
  </sheetViews>
  <sheetFormatPr defaultColWidth="9.1328125" defaultRowHeight="14.25" x14ac:dyDescent="0.65"/>
  <cols>
    <col min="1" max="1" width="8.7265625" style="3" customWidth="1"/>
    <col min="2" max="2" width="25.7265625" style="3" customWidth="1"/>
    <col min="3" max="4" width="20.7265625" style="3" customWidth="1"/>
    <col min="5" max="5" width="26.54296875" style="3" customWidth="1"/>
    <col min="6" max="6" width="9.1328125" style="3"/>
    <col min="7" max="7" width="28" style="3" bestFit="1" customWidth="1"/>
    <col min="8" max="9" width="20.7265625" style="3" customWidth="1"/>
    <col min="10" max="10" width="41.54296875" style="3" customWidth="1"/>
    <col min="11" max="11" width="16" style="3" bestFit="1" customWidth="1"/>
    <col min="12" max="12" width="8" style="282" bestFit="1" customWidth="1"/>
    <col min="13" max="13" width="9.1328125" style="282"/>
    <col min="14" max="14" width="37.40625" style="282" customWidth="1"/>
    <col min="15" max="15" width="9.1328125" style="282"/>
    <col min="16" max="16384" width="9.1328125" style="3"/>
  </cols>
  <sheetData>
    <row r="1" spans="1:33" s="53" customFormat="1" ht="14.75" x14ac:dyDescent="0.65">
      <c r="B1" s="120" t="s">
        <v>44</v>
      </c>
      <c r="C1" s="79"/>
      <c r="D1" s="79"/>
      <c r="E1" s="79"/>
      <c r="F1" s="79"/>
      <c r="G1" s="79"/>
      <c r="H1" s="79"/>
      <c r="I1" s="79"/>
      <c r="J1" s="79"/>
      <c r="K1" s="79"/>
      <c r="L1" s="141"/>
      <c r="M1" s="141"/>
      <c r="N1" s="141"/>
      <c r="O1" s="141"/>
      <c r="P1" s="79"/>
      <c r="Q1" s="79"/>
      <c r="R1" s="79"/>
      <c r="S1" s="79"/>
      <c r="T1" s="79"/>
      <c r="U1" s="79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3" s="53" customFormat="1" ht="14.75" x14ac:dyDescent="0.6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141"/>
      <c r="M2" s="141"/>
      <c r="N2" s="141"/>
      <c r="O2" s="141"/>
      <c r="P2" s="79"/>
      <c r="Q2" s="79"/>
      <c r="R2" s="79"/>
      <c r="S2" s="79"/>
      <c r="T2" s="79"/>
      <c r="U2" s="79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</row>
    <row r="3" spans="1:33" ht="18" x14ac:dyDescent="0.65">
      <c r="A3" s="79"/>
      <c r="B3" s="738" t="s">
        <v>260</v>
      </c>
      <c r="C3" s="739"/>
      <c r="D3" s="740"/>
      <c r="E3" s="79"/>
      <c r="F3" s="79"/>
      <c r="G3" s="133" t="s">
        <v>83</v>
      </c>
      <c r="H3" s="79"/>
      <c r="I3" s="79"/>
      <c r="J3" s="79"/>
      <c r="K3" s="79"/>
      <c r="L3" s="141"/>
      <c r="M3" s="141"/>
      <c r="N3" s="141"/>
      <c r="O3" s="141"/>
      <c r="P3" s="79"/>
      <c r="Q3" s="79"/>
      <c r="R3" s="79"/>
      <c r="S3" s="79"/>
      <c r="T3" s="79"/>
      <c r="U3" s="79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</row>
    <row r="4" spans="1:33" ht="14.75" x14ac:dyDescent="0.65">
      <c r="A4" s="79"/>
      <c r="B4" s="388" t="s">
        <v>1</v>
      </c>
      <c r="C4" s="741" t="s">
        <v>2</v>
      </c>
      <c r="D4" s="742"/>
      <c r="E4" s="79"/>
      <c r="F4" s="79"/>
      <c r="G4" s="336" t="s">
        <v>11</v>
      </c>
      <c r="H4" s="79"/>
      <c r="I4" s="79"/>
      <c r="J4" s="79"/>
      <c r="K4" s="79"/>
      <c r="L4" s="141"/>
      <c r="M4" s="141"/>
      <c r="N4" s="141"/>
      <c r="O4" s="141"/>
      <c r="P4" s="79"/>
      <c r="Q4" s="79"/>
      <c r="R4" s="79"/>
      <c r="S4" s="79"/>
      <c r="T4" s="79"/>
      <c r="U4" s="79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</row>
    <row r="5" spans="1:33" ht="15.5" thickBot="1" x14ac:dyDescent="0.8">
      <c r="A5" s="79"/>
      <c r="B5" s="389" t="s">
        <v>3</v>
      </c>
      <c r="C5" s="743"/>
      <c r="D5" s="744"/>
      <c r="E5" s="79"/>
      <c r="G5" s="79"/>
      <c r="H5" s="79"/>
      <c r="I5" s="79"/>
      <c r="J5" s="79"/>
      <c r="K5" s="79"/>
      <c r="L5" s="141"/>
      <c r="M5" s="141"/>
      <c r="N5" s="141"/>
      <c r="O5" s="141"/>
      <c r="P5" s="79"/>
      <c r="Q5" s="79"/>
      <c r="R5" s="79"/>
      <c r="S5" s="79"/>
      <c r="T5" s="79"/>
      <c r="U5" s="79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</row>
    <row r="6" spans="1:33" ht="14.75" x14ac:dyDescent="0.65">
      <c r="A6" s="79"/>
      <c r="C6" s="79"/>
      <c r="D6" s="79"/>
      <c r="E6" s="79"/>
      <c r="F6" s="79"/>
      <c r="G6" s="79"/>
      <c r="H6" s="141"/>
      <c r="I6" s="141"/>
      <c r="J6" s="141"/>
      <c r="K6" s="141"/>
      <c r="L6" s="79"/>
      <c r="M6" s="79"/>
      <c r="N6" s="79"/>
      <c r="O6" s="79"/>
      <c r="P6" s="79"/>
      <c r="Q6" s="79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</row>
    <row r="7" spans="1:33" ht="14.75" x14ac:dyDescent="0.65">
      <c r="A7" s="79"/>
      <c r="B7" s="578" t="s">
        <v>154</v>
      </c>
      <c r="C7" s="79"/>
      <c r="D7" s="79"/>
      <c r="E7" s="79"/>
      <c r="F7" s="79"/>
      <c r="G7" s="79"/>
      <c r="H7" s="141"/>
      <c r="I7" s="141"/>
      <c r="J7" s="141"/>
      <c r="K7" s="141"/>
      <c r="L7" s="79"/>
      <c r="M7" s="79"/>
      <c r="N7" s="79"/>
      <c r="O7" s="79"/>
      <c r="P7" s="79"/>
      <c r="Q7" s="79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</row>
    <row r="8" spans="1:33" ht="14.75" x14ac:dyDescent="0.65">
      <c r="A8" s="79"/>
      <c r="B8" s="579" t="s">
        <v>261</v>
      </c>
      <c r="C8" s="79"/>
      <c r="D8" s="79"/>
      <c r="E8" s="79"/>
      <c r="F8" s="79"/>
      <c r="G8" s="141"/>
      <c r="H8" s="141"/>
      <c r="I8" s="141"/>
      <c r="J8" s="141"/>
      <c r="K8" s="79"/>
      <c r="L8" s="79"/>
      <c r="M8" s="79"/>
      <c r="N8" s="79"/>
      <c r="O8" s="79"/>
      <c r="P8" s="79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</row>
    <row r="9" spans="1:33" ht="15.5" thickBot="1" x14ac:dyDescent="0.8">
      <c r="A9" s="79"/>
      <c r="B9" s="79"/>
      <c r="C9" s="79"/>
      <c r="D9" s="79"/>
      <c r="E9" s="79"/>
      <c r="F9" s="79"/>
      <c r="G9" s="141"/>
      <c r="H9" s="141"/>
      <c r="I9" s="141"/>
      <c r="J9" s="141"/>
      <c r="K9" s="79"/>
      <c r="L9" s="79"/>
      <c r="M9" s="79"/>
      <c r="N9" s="79"/>
      <c r="O9" s="79"/>
      <c r="P9" s="79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</row>
    <row r="10" spans="1:33" s="304" customFormat="1" ht="16" thickBot="1" x14ac:dyDescent="0.9">
      <c r="A10" s="80"/>
      <c r="B10" s="745" t="s">
        <v>262</v>
      </c>
      <c r="C10" s="746"/>
      <c r="D10" s="746"/>
      <c r="E10" s="747"/>
      <c r="F10" s="80"/>
      <c r="G10" s="745" t="s">
        <v>263</v>
      </c>
      <c r="H10" s="746"/>
      <c r="I10" s="746"/>
      <c r="J10" s="302"/>
      <c r="K10" s="80"/>
      <c r="L10" s="80"/>
      <c r="M10" s="80"/>
      <c r="N10" s="80"/>
      <c r="O10" s="80"/>
      <c r="P10" s="80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</row>
    <row r="11" spans="1:33" ht="15.5" thickBot="1" x14ac:dyDescent="0.85">
      <c r="A11" s="118"/>
      <c r="B11" s="629" t="s">
        <v>157</v>
      </c>
      <c r="C11" s="132" t="s">
        <v>264</v>
      </c>
      <c r="D11" s="132" t="s">
        <v>159</v>
      </c>
      <c r="E11" s="630" t="s">
        <v>160</v>
      </c>
      <c r="F11" s="79"/>
      <c r="G11" s="629" t="s">
        <v>157</v>
      </c>
      <c r="H11" s="132" t="s">
        <v>264</v>
      </c>
      <c r="I11" s="132" t="s">
        <v>159</v>
      </c>
      <c r="J11" s="282"/>
      <c r="K11" s="79"/>
      <c r="L11" s="79"/>
      <c r="M11" s="79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</row>
    <row r="12" spans="1:33" ht="43.5" x14ac:dyDescent="0.65">
      <c r="A12" s="118"/>
      <c r="B12" s="477" t="s">
        <v>265</v>
      </c>
      <c r="C12" s="555"/>
      <c r="D12" s="785"/>
      <c r="E12" s="556"/>
      <c r="F12" s="79"/>
      <c r="G12" s="557" t="s">
        <v>266</v>
      </c>
      <c r="H12" s="555"/>
      <c r="I12" s="558"/>
      <c r="J12" s="282"/>
      <c r="K12" s="79"/>
      <c r="L12" s="79"/>
      <c r="M12" s="79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</row>
    <row r="13" spans="1:33" ht="27.75" customHeight="1" x14ac:dyDescent="0.65">
      <c r="A13" s="118"/>
      <c r="B13" s="546" t="s">
        <v>162</v>
      </c>
      <c r="C13" s="524">
        <f>C12-C14</f>
        <v>0</v>
      </c>
      <c r="D13" s="786"/>
      <c r="E13" s="568"/>
      <c r="F13" s="79"/>
      <c r="G13" s="559" t="s">
        <v>267</v>
      </c>
      <c r="H13" s="560"/>
      <c r="I13" s="561"/>
      <c r="J13" s="282"/>
      <c r="K13" s="79"/>
      <c r="L13" s="79"/>
      <c r="M13" s="79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</row>
    <row r="14" spans="1:33" ht="44.25" thickBot="1" x14ac:dyDescent="0.8">
      <c r="A14" s="118"/>
      <c r="B14" s="547" t="s">
        <v>268</v>
      </c>
      <c r="C14" s="524">
        <f>IF(C12&gt;C17,C15+C17,C17-C15)</f>
        <v>0</v>
      </c>
      <c r="D14" s="786"/>
      <c r="E14" s="568"/>
      <c r="F14" s="79"/>
      <c r="G14" s="523" t="s">
        <v>269</v>
      </c>
      <c r="H14" s="532">
        <f>SUM(H12:H13)</f>
        <v>0</v>
      </c>
      <c r="I14" s="562">
        <f>SUM(I12:I13)</f>
        <v>0</v>
      </c>
      <c r="J14" s="282"/>
      <c r="K14" s="79"/>
      <c r="L14" s="79"/>
      <c r="M14" s="79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</row>
    <row r="15" spans="1:33" s="29" customFormat="1" ht="57.75" thickBot="1" x14ac:dyDescent="0.8">
      <c r="A15" s="118"/>
      <c r="B15" s="526" t="s">
        <v>270</v>
      </c>
      <c r="C15" s="563"/>
      <c r="D15" s="787"/>
      <c r="E15" s="569"/>
      <c r="F15" s="79"/>
      <c r="G15" s="300"/>
      <c r="H15" s="300"/>
      <c r="I15" s="300"/>
      <c r="J15" s="300"/>
      <c r="K15" s="79"/>
      <c r="L15" s="79"/>
      <c r="M15" s="79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</row>
    <row r="16" spans="1:33" s="29" customFormat="1" ht="9.9499999999999993" customHeight="1" thickBot="1" x14ac:dyDescent="0.8">
      <c r="A16" s="118"/>
      <c r="B16" s="529"/>
      <c r="C16" s="529"/>
      <c r="D16" s="529"/>
      <c r="E16" s="570"/>
      <c r="F16" s="79"/>
      <c r="G16" s="282"/>
      <c r="H16" s="282"/>
      <c r="I16" s="282"/>
      <c r="J16" s="300"/>
      <c r="K16" s="79"/>
      <c r="L16" s="79"/>
      <c r="M16" s="79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</row>
    <row r="17" spans="1:29" ht="72.5" x14ac:dyDescent="0.65">
      <c r="A17" s="118"/>
      <c r="B17" s="477" t="s">
        <v>271</v>
      </c>
      <c r="C17" s="555"/>
      <c r="D17" s="555"/>
      <c r="E17" s="571"/>
      <c r="F17" s="79"/>
      <c r="G17" s="282"/>
      <c r="H17" s="282"/>
      <c r="I17" s="282"/>
      <c r="J17" s="282"/>
      <c r="K17" s="79"/>
      <c r="L17" s="79"/>
      <c r="M17" s="79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</row>
    <row r="18" spans="1:29" ht="15.5" thickBot="1" x14ac:dyDescent="0.8">
      <c r="A18" s="118"/>
      <c r="B18" s="574" t="s">
        <v>162</v>
      </c>
      <c r="C18" s="532">
        <f>C17-C20</f>
        <v>0</v>
      </c>
      <c r="D18" s="532">
        <f>D20</f>
        <v>0</v>
      </c>
      <c r="E18" s="569"/>
      <c r="F18" s="79"/>
      <c r="G18" s="282"/>
      <c r="H18" s="282"/>
      <c r="I18" s="282"/>
      <c r="J18" s="282"/>
      <c r="K18" s="79"/>
      <c r="L18" s="79"/>
      <c r="M18" s="79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</row>
    <row r="19" spans="1:29" ht="9.9499999999999993" customHeight="1" thickBot="1" x14ac:dyDescent="0.8">
      <c r="A19" s="118"/>
      <c r="B19" s="575"/>
      <c r="C19" s="529"/>
      <c r="D19" s="529"/>
      <c r="E19" s="570"/>
      <c r="F19" s="79"/>
      <c r="G19" s="282"/>
      <c r="H19" s="282"/>
      <c r="I19" s="282"/>
      <c r="J19" s="282"/>
      <c r="K19" s="79"/>
      <c r="L19" s="79"/>
      <c r="M19" s="79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</row>
    <row r="20" spans="1:29" ht="58" x14ac:dyDescent="0.65">
      <c r="A20" s="118"/>
      <c r="B20" s="576" t="s">
        <v>272</v>
      </c>
      <c r="C20" s="565">
        <f>SUM(C21:C25)</f>
        <v>0</v>
      </c>
      <c r="D20" s="565">
        <f>SUM(D21:D25)</f>
        <v>0</v>
      </c>
      <c r="E20" s="571"/>
      <c r="F20" s="79"/>
      <c r="G20" s="282"/>
      <c r="H20" s="282"/>
      <c r="I20" s="282"/>
      <c r="J20" s="282"/>
      <c r="K20" s="79"/>
      <c r="L20" s="79"/>
      <c r="M20" s="79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</row>
    <row r="21" spans="1:29" ht="29" x14ac:dyDescent="0.65">
      <c r="A21" s="127"/>
      <c r="B21" s="577" t="s">
        <v>273</v>
      </c>
      <c r="C21" s="524">
        <f>C27</f>
        <v>0</v>
      </c>
      <c r="D21" s="524">
        <f>D27</f>
        <v>0</v>
      </c>
      <c r="E21" s="568"/>
      <c r="F21" s="79"/>
      <c r="G21" s="282"/>
      <c r="H21" s="282"/>
      <c r="I21" s="282"/>
      <c r="J21" s="282"/>
      <c r="K21" s="79"/>
      <c r="L21" s="79"/>
      <c r="M21" s="79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</row>
    <row r="22" spans="1:29" ht="28.5" x14ac:dyDescent="0.65">
      <c r="A22" s="127"/>
      <c r="B22" s="559" t="s">
        <v>274</v>
      </c>
      <c r="C22" s="566"/>
      <c r="D22" s="566"/>
      <c r="E22" s="572"/>
      <c r="F22" s="79"/>
      <c r="G22" s="282"/>
      <c r="H22" s="282"/>
      <c r="I22" s="282"/>
      <c r="J22" s="282"/>
      <c r="K22" s="79"/>
      <c r="L22" s="79"/>
      <c r="M22" s="79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</row>
    <row r="23" spans="1:29" ht="28.5" x14ac:dyDescent="0.65">
      <c r="A23" s="127"/>
      <c r="B23" s="559" t="s">
        <v>275</v>
      </c>
      <c r="C23" s="566"/>
      <c r="D23" s="566"/>
      <c r="E23" s="572"/>
      <c r="F23" s="79"/>
      <c r="G23" s="282"/>
      <c r="H23" s="282"/>
      <c r="I23" s="282"/>
      <c r="J23" s="282"/>
      <c r="K23" s="79"/>
      <c r="L23" s="79"/>
      <c r="M23" s="79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</row>
    <row r="24" spans="1:29" ht="28.5" x14ac:dyDescent="0.65">
      <c r="A24" s="118"/>
      <c r="B24" s="559" t="s">
        <v>276</v>
      </c>
      <c r="C24" s="566"/>
      <c r="D24" s="566"/>
      <c r="E24" s="572"/>
      <c r="F24" s="79"/>
      <c r="G24" s="282"/>
      <c r="H24" s="282"/>
      <c r="I24" s="282"/>
      <c r="J24" s="282"/>
      <c r="K24" s="79"/>
      <c r="L24" s="79"/>
      <c r="M24" s="79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</row>
    <row r="25" spans="1:29" ht="43.5" thickBot="1" x14ac:dyDescent="0.8">
      <c r="A25" s="118"/>
      <c r="B25" s="526" t="s">
        <v>277</v>
      </c>
      <c r="C25" s="567"/>
      <c r="D25" s="567"/>
      <c r="E25" s="569"/>
      <c r="F25" s="79"/>
      <c r="G25" s="282"/>
      <c r="H25" s="282"/>
      <c r="I25" s="282"/>
      <c r="J25" s="282"/>
      <c r="K25" s="79"/>
      <c r="L25" s="79"/>
      <c r="M25" s="79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</row>
    <row r="26" spans="1:29" ht="9.9499999999999993" customHeight="1" thickBot="1" x14ac:dyDescent="0.8">
      <c r="A26" s="118"/>
      <c r="B26" s="533"/>
      <c r="C26" s="533"/>
      <c r="D26" s="533"/>
      <c r="E26" s="573"/>
      <c r="F26" s="79"/>
      <c r="G26" s="282"/>
      <c r="H26" s="282"/>
      <c r="I26" s="282"/>
      <c r="J26" s="282"/>
      <c r="K26" s="79"/>
      <c r="L26" s="79"/>
      <c r="M26" s="79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</row>
    <row r="27" spans="1:29" ht="43.5" x14ac:dyDescent="0.65">
      <c r="A27" s="118"/>
      <c r="B27" s="580" t="s">
        <v>278</v>
      </c>
      <c r="C27" s="565">
        <f>SUM(C28:C29)</f>
        <v>0</v>
      </c>
      <c r="D27" s="565">
        <f>SUM(D28:D29)</f>
        <v>0</v>
      </c>
      <c r="E27" s="571"/>
      <c r="F27" s="79"/>
      <c r="G27" s="282"/>
      <c r="H27" s="282"/>
      <c r="I27" s="282"/>
      <c r="J27" s="282"/>
      <c r="K27" s="79"/>
      <c r="L27" s="79"/>
      <c r="M27" s="79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</row>
    <row r="28" spans="1:29" ht="42.75" x14ac:dyDescent="0.65">
      <c r="A28" s="118"/>
      <c r="B28" s="284" t="s">
        <v>279</v>
      </c>
      <c r="C28" s="566"/>
      <c r="D28" s="566"/>
      <c r="E28" s="568"/>
      <c r="F28" s="79"/>
      <c r="G28" s="282"/>
      <c r="H28" s="282"/>
      <c r="I28" s="282"/>
      <c r="J28" s="282"/>
      <c r="K28" s="79"/>
      <c r="L28" s="79"/>
      <c r="M28" s="79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</row>
    <row r="29" spans="1:29" ht="43.5" thickBot="1" x14ac:dyDescent="0.8">
      <c r="A29" s="118"/>
      <c r="B29" s="286" t="s">
        <v>280</v>
      </c>
      <c r="C29" s="527"/>
      <c r="D29" s="527"/>
      <c r="E29" s="564"/>
      <c r="F29" s="79"/>
      <c r="G29" s="282"/>
      <c r="H29" s="282"/>
      <c r="I29" s="282"/>
      <c r="J29" s="282"/>
      <c r="K29" s="79"/>
      <c r="L29" s="79"/>
      <c r="M29" s="79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</row>
    <row r="30" spans="1:29" ht="14.75" x14ac:dyDescent="0.65">
      <c r="A30" s="305"/>
      <c r="B30" s="79"/>
      <c r="C30" s="79"/>
      <c r="D30" s="79"/>
      <c r="E30" s="79"/>
      <c r="F30" s="79"/>
      <c r="G30" s="282"/>
      <c r="H30" s="282"/>
      <c r="I30" s="282"/>
      <c r="J30" s="282"/>
      <c r="K30" s="79"/>
      <c r="L30" s="79"/>
      <c r="M30" s="79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</row>
    <row r="31" spans="1:29" ht="14.75" x14ac:dyDescent="0.65">
      <c r="A31" s="305"/>
      <c r="C31" s="79"/>
      <c r="D31" s="79"/>
      <c r="E31" s="79"/>
      <c r="F31" s="79"/>
      <c r="G31" s="282"/>
      <c r="H31" s="282"/>
      <c r="I31" s="282"/>
      <c r="J31" s="282"/>
      <c r="K31" s="79"/>
      <c r="L31" s="79"/>
      <c r="M31" s="79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</row>
    <row r="32" spans="1:29" ht="14.75" x14ac:dyDescent="0.65">
      <c r="A32" s="305"/>
      <c r="B32" s="141"/>
      <c r="C32" s="79"/>
      <c r="D32" s="79"/>
      <c r="E32" s="79"/>
      <c r="F32" s="79"/>
      <c r="G32" s="79"/>
      <c r="H32" s="282"/>
      <c r="I32" s="282"/>
      <c r="J32" s="282"/>
      <c r="K32" s="282"/>
      <c r="L32" s="79"/>
      <c r="M32" s="79"/>
      <c r="N32" s="79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</row>
    <row r="33" spans="1:33" ht="14.75" x14ac:dyDescent="0.65">
      <c r="A33" s="305"/>
      <c r="B33" s="282"/>
      <c r="C33" s="282"/>
      <c r="D33" s="282"/>
      <c r="E33" s="282"/>
      <c r="F33" s="141"/>
      <c r="G33" s="128"/>
      <c r="H33" s="79"/>
      <c r="I33" s="128"/>
      <c r="J33" s="79"/>
      <c r="K33" s="79"/>
      <c r="P33" s="79"/>
      <c r="Q33" s="79"/>
      <c r="R33" s="79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</row>
    <row r="34" spans="1:33" ht="14.75" x14ac:dyDescent="0.65">
      <c r="A34" s="305"/>
      <c r="B34" s="282"/>
      <c r="C34" s="282"/>
      <c r="D34" s="282"/>
      <c r="E34" s="282"/>
      <c r="F34" s="141"/>
      <c r="G34" s="79"/>
      <c r="H34" s="79"/>
      <c r="I34" s="79"/>
      <c r="J34" s="79"/>
      <c r="K34" s="79"/>
      <c r="P34" s="79"/>
      <c r="Q34" s="79"/>
      <c r="R34" s="79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</row>
    <row r="35" spans="1:33" ht="14.75" x14ac:dyDescent="0.65">
      <c r="A35" s="305"/>
      <c r="B35" s="282"/>
      <c r="C35" s="282"/>
      <c r="D35" s="282"/>
      <c r="E35" s="282"/>
      <c r="F35" s="141"/>
      <c r="G35" s="79"/>
      <c r="H35" s="79"/>
      <c r="I35" s="79"/>
      <c r="J35" s="79"/>
      <c r="K35" s="79"/>
      <c r="P35" s="79"/>
      <c r="Q35" s="79"/>
      <c r="R35" s="79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</row>
    <row r="36" spans="1:33" ht="14.75" x14ac:dyDescent="0.65">
      <c r="A36" s="305"/>
      <c r="B36" s="282"/>
      <c r="C36" s="282"/>
      <c r="D36" s="282"/>
      <c r="E36" s="282"/>
      <c r="F36" s="141"/>
      <c r="G36" s="128"/>
      <c r="H36" s="79"/>
      <c r="I36" s="128"/>
      <c r="J36" s="79"/>
      <c r="K36" s="79"/>
      <c r="P36" s="79"/>
      <c r="Q36" s="79"/>
      <c r="R36" s="79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</row>
    <row r="37" spans="1:33" ht="14.75" x14ac:dyDescent="0.65">
      <c r="A37" s="305"/>
      <c r="B37" s="282"/>
      <c r="C37" s="282"/>
      <c r="D37" s="282"/>
      <c r="E37" s="282"/>
      <c r="F37" s="141"/>
      <c r="G37" s="79"/>
      <c r="H37" s="79"/>
      <c r="I37" s="79"/>
      <c r="J37" s="79"/>
      <c r="K37" s="79"/>
      <c r="P37" s="79"/>
      <c r="Q37" s="79"/>
      <c r="R37" s="79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</row>
    <row r="38" spans="1:33" ht="14.75" x14ac:dyDescent="0.65">
      <c r="A38" s="141"/>
      <c r="B38" s="282"/>
      <c r="C38" s="282"/>
      <c r="D38" s="282"/>
      <c r="E38" s="282"/>
      <c r="F38" s="141"/>
      <c r="G38" s="79"/>
      <c r="H38" s="79"/>
      <c r="I38" s="79"/>
      <c r="J38" s="79"/>
      <c r="K38" s="79"/>
      <c r="P38" s="79"/>
      <c r="Q38" s="79"/>
      <c r="R38" s="79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</row>
    <row r="39" spans="1:33" ht="14.75" x14ac:dyDescent="0.65">
      <c r="A39" s="141"/>
      <c r="B39" s="282"/>
      <c r="C39" s="282"/>
      <c r="D39" s="282"/>
      <c r="E39" s="282"/>
      <c r="F39" s="141"/>
      <c r="G39" s="128"/>
      <c r="H39" s="79"/>
      <c r="I39" s="128"/>
      <c r="J39" s="79"/>
      <c r="K39" s="79"/>
      <c r="P39" s="79"/>
      <c r="Q39" s="79"/>
      <c r="R39" s="79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</row>
    <row r="40" spans="1:33" ht="14.75" x14ac:dyDescent="0.65">
      <c r="A40" s="306"/>
      <c r="B40" s="141"/>
      <c r="C40" s="306"/>
      <c r="D40" s="141"/>
      <c r="E40" s="306"/>
      <c r="F40" s="141"/>
      <c r="G40" s="79"/>
      <c r="H40" s="79"/>
      <c r="I40" s="79"/>
      <c r="J40" s="79"/>
      <c r="K40" s="79"/>
      <c r="P40" s="79"/>
      <c r="Q40" s="79"/>
      <c r="R40" s="79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</row>
    <row r="41" spans="1:33" ht="14.75" x14ac:dyDescent="0.65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141"/>
      <c r="M41" s="141"/>
      <c r="N41" s="141"/>
      <c r="O41" s="141"/>
      <c r="P41" s="79"/>
      <c r="Q41" s="79"/>
      <c r="R41" s="79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</row>
    <row r="42" spans="1:33" ht="14.75" x14ac:dyDescent="0.65">
      <c r="A42" s="79"/>
      <c r="B42" s="79"/>
      <c r="C42" s="79"/>
      <c r="D42" s="79"/>
      <c r="E42" s="79"/>
      <c r="F42" s="79"/>
      <c r="G42" s="128"/>
      <c r="H42" s="79"/>
      <c r="I42" s="128"/>
      <c r="J42" s="79"/>
      <c r="K42" s="79"/>
      <c r="L42" s="141"/>
      <c r="M42" s="141"/>
      <c r="N42" s="141"/>
      <c r="O42" s="141"/>
      <c r="P42" s="79"/>
      <c r="Q42" s="79"/>
      <c r="R42" s="79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</row>
    <row r="43" spans="1:33" ht="14.75" x14ac:dyDescent="0.65">
      <c r="A43" s="128"/>
      <c r="B43" s="79"/>
      <c r="C43" s="128"/>
      <c r="D43" s="79"/>
      <c r="E43" s="128"/>
      <c r="F43" s="79"/>
      <c r="G43" s="79"/>
      <c r="H43" s="79"/>
      <c r="I43" s="79"/>
      <c r="J43" s="79"/>
      <c r="K43" s="79"/>
      <c r="L43" s="141"/>
      <c r="M43" s="141"/>
      <c r="N43" s="141"/>
      <c r="O43" s="141"/>
      <c r="P43" s="79"/>
      <c r="Q43" s="79"/>
      <c r="R43" s="79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</row>
    <row r="44" spans="1:33" ht="14.75" x14ac:dyDescent="0.65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141"/>
      <c r="M44" s="141"/>
      <c r="N44" s="141"/>
      <c r="O44" s="141"/>
      <c r="P44" s="79"/>
      <c r="Q44" s="79"/>
      <c r="R44" s="79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</row>
    <row r="45" spans="1:33" ht="14.75" x14ac:dyDescent="0.65">
      <c r="A45" s="79"/>
      <c r="B45" s="79"/>
      <c r="C45" s="79"/>
      <c r="D45" s="79"/>
      <c r="E45" s="79"/>
      <c r="F45" s="79"/>
      <c r="G45" s="128"/>
      <c r="H45" s="79"/>
      <c r="I45" s="128"/>
      <c r="J45" s="79"/>
      <c r="K45" s="79"/>
      <c r="L45" s="141"/>
      <c r="M45" s="141"/>
      <c r="N45" s="141"/>
      <c r="O45" s="141"/>
      <c r="P45" s="79"/>
      <c r="Q45" s="79"/>
      <c r="R45" s="79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</row>
    <row r="46" spans="1:33" ht="14.75" x14ac:dyDescent="0.65">
      <c r="A46" s="128"/>
      <c r="B46" s="79"/>
      <c r="C46" s="128"/>
      <c r="D46" s="79"/>
      <c r="E46" s="128"/>
      <c r="F46" s="79"/>
      <c r="G46" s="79"/>
      <c r="H46" s="79"/>
      <c r="I46" s="79"/>
      <c r="J46" s="79"/>
      <c r="K46" s="79"/>
      <c r="L46" s="141"/>
      <c r="M46" s="141"/>
      <c r="N46" s="141"/>
      <c r="O46" s="141"/>
      <c r="P46" s="79"/>
      <c r="Q46" s="79"/>
      <c r="R46" s="79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</row>
    <row r="47" spans="1:33" ht="14.75" x14ac:dyDescent="0.65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141"/>
      <c r="M47" s="141"/>
      <c r="N47" s="141"/>
      <c r="O47" s="141"/>
      <c r="P47" s="79"/>
      <c r="Q47" s="79"/>
      <c r="R47" s="79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</row>
    <row r="48" spans="1:33" ht="14.75" x14ac:dyDescent="0.65">
      <c r="A48" s="79"/>
      <c r="B48" s="79"/>
      <c r="C48" s="79"/>
      <c r="D48" s="79"/>
      <c r="E48" s="79"/>
      <c r="F48" s="79"/>
      <c r="G48" s="128"/>
      <c r="H48" s="79"/>
      <c r="I48" s="128"/>
      <c r="J48" s="79"/>
      <c r="K48" s="79"/>
      <c r="L48" s="141"/>
      <c r="M48" s="141"/>
      <c r="N48" s="141"/>
      <c r="O48" s="141"/>
      <c r="P48" s="79"/>
      <c r="Q48" s="79"/>
      <c r="R48" s="79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</row>
    <row r="49" spans="1:33" ht="14.75" x14ac:dyDescent="0.65">
      <c r="A49" s="128"/>
      <c r="B49" s="79"/>
      <c r="C49" s="128"/>
      <c r="D49" s="79"/>
      <c r="E49" s="128"/>
      <c r="F49" s="79"/>
      <c r="G49" s="79"/>
      <c r="H49" s="79"/>
      <c r="I49" s="79"/>
      <c r="J49" s="79"/>
      <c r="K49" s="79"/>
      <c r="L49" s="141"/>
      <c r="M49" s="141"/>
      <c r="N49" s="141"/>
      <c r="O49" s="141"/>
      <c r="P49" s="79"/>
      <c r="Q49" s="79"/>
      <c r="R49" s="79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</row>
    <row r="50" spans="1:33" ht="14.75" x14ac:dyDescent="0.65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141"/>
      <c r="M50" s="141"/>
      <c r="N50" s="141"/>
      <c r="O50" s="141"/>
      <c r="P50" s="79"/>
      <c r="Q50" s="79"/>
      <c r="R50" s="79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</row>
    <row r="51" spans="1:33" ht="14.75" x14ac:dyDescent="0.65">
      <c r="A51" s="79"/>
      <c r="B51" s="79"/>
      <c r="C51" s="79"/>
      <c r="D51" s="79"/>
      <c r="E51" s="79"/>
      <c r="F51" s="79"/>
      <c r="G51" s="128"/>
      <c r="H51" s="79"/>
      <c r="I51" s="128"/>
      <c r="J51" s="79"/>
      <c r="K51" s="79"/>
      <c r="L51" s="141"/>
      <c r="M51" s="141"/>
      <c r="N51" s="141"/>
      <c r="O51" s="141"/>
      <c r="P51" s="79"/>
      <c r="Q51" s="79"/>
      <c r="R51" s="79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</row>
    <row r="52" spans="1:33" ht="14.75" x14ac:dyDescent="0.65">
      <c r="A52" s="128"/>
      <c r="B52" s="79"/>
      <c r="C52" s="128"/>
      <c r="D52" s="79"/>
      <c r="E52" s="128"/>
      <c r="F52" s="79"/>
      <c r="G52" s="79"/>
      <c r="H52" s="79"/>
      <c r="I52" s="79"/>
      <c r="J52" s="79"/>
      <c r="K52" s="79"/>
      <c r="L52" s="141"/>
      <c r="M52" s="141"/>
      <c r="N52" s="141"/>
      <c r="O52" s="141"/>
      <c r="P52" s="79"/>
      <c r="Q52" s="79"/>
      <c r="R52" s="79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</row>
    <row r="53" spans="1:33" ht="14.75" x14ac:dyDescent="0.65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141"/>
      <c r="M53" s="141"/>
      <c r="N53" s="141"/>
      <c r="O53" s="141"/>
      <c r="P53" s="79"/>
      <c r="Q53" s="79"/>
      <c r="R53" s="79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</row>
    <row r="54" spans="1:33" ht="14.75" x14ac:dyDescent="0.65">
      <c r="A54" s="79"/>
      <c r="B54" s="79"/>
      <c r="C54" s="79"/>
      <c r="D54" s="79"/>
      <c r="E54" s="79"/>
      <c r="F54" s="79"/>
      <c r="G54" s="128"/>
      <c r="H54" s="79"/>
      <c r="I54" s="128"/>
      <c r="J54" s="79"/>
      <c r="K54" s="79"/>
      <c r="L54" s="141"/>
      <c r="M54" s="141"/>
      <c r="N54" s="141"/>
      <c r="O54" s="141"/>
      <c r="P54" s="79"/>
      <c r="Q54" s="79"/>
      <c r="R54" s="79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</row>
    <row r="55" spans="1:33" ht="14.75" x14ac:dyDescent="0.65">
      <c r="A55" s="128"/>
      <c r="B55" s="79"/>
      <c r="C55" s="128"/>
      <c r="D55" s="79"/>
      <c r="E55" s="128"/>
      <c r="F55" s="79"/>
      <c r="G55" s="79"/>
      <c r="H55" s="79"/>
      <c r="I55" s="79"/>
      <c r="J55" s="79"/>
      <c r="K55" s="79"/>
      <c r="L55" s="141"/>
      <c r="M55" s="141"/>
      <c r="N55" s="141"/>
      <c r="O55" s="141"/>
      <c r="P55" s="79"/>
      <c r="Q55" s="79"/>
      <c r="R55" s="79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</row>
    <row r="56" spans="1:33" ht="14.75" x14ac:dyDescent="0.65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141"/>
      <c r="M56" s="141"/>
      <c r="N56" s="141"/>
      <c r="O56" s="141"/>
      <c r="P56" s="79"/>
      <c r="Q56" s="79"/>
      <c r="R56" s="79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</row>
    <row r="57" spans="1:33" ht="14.75" x14ac:dyDescent="0.65">
      <c r="A57" s="79"/>
      <c r="B57" s="79"/>
      <c r="C57" s="79"/>
      <c r="D57" s="79"/>
      <c r="E57" s="79"/>
      <c r="F57" s="79"/>
      <c r="G57" s="128"/>
      <c r="H57" s="79"/>
      <c r="I57" s="128"/>
      <c r="J57" s="79"/>
      <c r="K57" s="79"/>
      <c r="L57" s="141"/>
      <c r="M57" s="141"/>
      <c r="N57" s="141"/>
      <c r="O57" s="141"/>
      <c r="P57" s="79"/>
      <c r="Q57" s="79"/>
      <c r="R57" s="79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</row>
    <row r="58" spans="1:33" ht="14.75" x14ac:dyDescent="0.65">
      <c r="A58" s="128"/>
      <c r="B58" s="79"/>
      <c r="C58" s="128"/>
      <c r="D58" s="79"/>
      <c r="E58" s="128"/>
      <c r="F58" s="79"/>
      <c r="G58" s="79"/>
      <c r="H58" s="79"/>
      <c r="I58" s="79"/>
      <c r="J58" s="79"/>
      <c r="K58" s="79"/>
      <c r="L58" s="141"/>
      <c r="M58" s="141"/>
      <c r="N58" s="141"/>
      <c r="O58" s="141"/>
      <c r="P58" s="79"/>
      <c r="Q58" s="79"/>
      <c r="R58" s="79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</row>
    <row r="59" spans="1:33" ht="14.75" x14ac:dyDescent="0.65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141"/>
      <c r="M59" s="141"/>
      <c r="N59" s="141"/>
      <c r="O59" s="141"/>
      <c r="P59" s="79"/>
      <c r="Q59" s="79"/>
      <c r="R59" s="79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</row>
    <row r="60" spans="1:33" ht="14.75" x14ac:dyDescent="0.65">
      <c r="A60" s="79"/>
      <c r="B60" s="79"/>
      <c r="C60" s="79"/>
      <c r="D60" s="79"/>
      <c r="E60" s="79"/>
      <c r="F60" s="79"/>
      <c r="G60" s="128"/>
      <c r="H60" s="79"/>
      <c r="I60" s="128"/>
      <c r="J60" s="79"/>
      <c r="K60" s="79"/>
      <c r="L60" s="141"/>
      <c r="M60" s="141"/>
      <c r="N60" s="141"/>
      <c r="O60" s="141"/>
      <c r="P60" s="79"/>
      <c r="Q60" s="79"/>
      <c r="R60" s="79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</row>
    <row r="61" spans="1:33" ht="14.75" x14ac:dyDescent="0.65">
      <c r="A61" s="128"/>
      <c r="B61" s="79"/>
      <c r="C61" s="128"/>
      <c r="D61" s="79"/>
      <c r="E61" s="128"/>
      <c r="F61" s="79"/>
      <c r="G61" s="77"/>
      <c r="H61" s="77"/>
      <c r="I61" s="77"/>
      <c r="J61" s="79"/>
      <c r="K61" s="79"/>
      <c r="L61" s="141"/>
      <c r="M61" s="141"/>
      <c r="N61" s="141"/>
      <c r="O61" s="141"/>
      <c r="P61" s="79"/>
      <c r="Q61" s="79"/>
      <c r="R61" s="79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</row>
    <row r="62" spans="1:33" ht="14.75" x14ac:dyDescent="0.65">
      <c r="A62" s="79"/>
      <c r="B62" s="79"/>
      <c r="C62" s="79"/>
      <c r="D62" s="79"/>
      <c r="E62" s="79"/>
      <c r="F62" s="79"/>
      <c r="G62" s="77"/>
      <c r="H62" s="77"/>
      <c r="I62" s="77"/>
      <c r="J62" s="79"/>
      <c r="K62" s="77"/>
      <c r="L62" s="301"/>
      <c r="M62" s="301"/>
      <c r="N62" s="301"/>
      <c r="O62" s="301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</row>
    <row r="63" spans="1:33" ht="14.75" x14ac:dyDescent="0.65">
      <c r="A63" s="79"/>
      <c r="B63" s="79"/>
      <c r="C63" s="79"/>
      <c r="D63" s="79"/>
      <c r="E63" s="79"/>
      <c r="F63" s="79"/>
      <c r="G63" s="77"/>
      <c r="H63" s="77"/>
      <c r="I63" s="77"/>
      <c r="J63" s="77"/>
      <c r="K63" s="77"/>
      <c r="L63" s="301"/>
      <c r="M63" s="301"/>
      <c r="N63" s="301"/>
      <c r="O63" s="301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</row>
    <row r="64" spans="1:33" ht="14.75" x14ac:dyDescent="0.65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301"/>
      <c r="M64" s="301"/>
      <c r="N64" s="301"/>
      <c r="O64" s="301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</row>
    <row r="65" spans="1:33" ht="14.75" x14ac:dyDescent="0.65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301"/>
      <c r="M65" s="301"/>
      <c r="N65" s="301"/>
      <c r="O65" s="301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</row>
    <row r="66" spans="1:33" ht="14.75" x14ac:dyDescent="0.65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301"/>
      <c r="M66" s="301"/>
      <c r="N66" s="301"/>
      <c r="O66" s="301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</row>
    <row r="67" spans="1:33" ht="14.75" x14ac:dyDescent="0.65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301"/>
      <c r="M67" s="301"/>
      <c r="N67" s="301"/>
      <c r="O67" s="301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</row>
    <row r="68" spans="1:33" ht="14.75" x14ac:dyDescent="0.65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301"/>
      <c r="M68" s="301"/>
      <c r="N68" s="301"/>
      <c r="O68" s="301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</row>
    <row r="69" spans="1:33" ht="14.75" x14ac:dyDescent="0.65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301"/>
      <c r="M69" s="301"/>
      <c r="N69" s="301"/>
      <c r="O69" s="301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</row>
    <row r="70" spans="1:33" ht="14.75" x14ac:dyDescent="0.65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301"/>
      <c r="M70" s="301"/>
      <c r="N70" s="301"/>
      <c r="O70" s="301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</row>
    <row r="71" spans="1:33" ht="14.75" x14ac:dyDescent="0.65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301"/>
      <c r="M71" s="301"/>
      <c r="N71" s="301"/>
      <c r="O71" s="301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</row>
    <row r="72" spans="1:33" ht="14.75" x14ac:dyDescent="0.65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301"/>
      <c r="M72" s="301"/>
      <c r="N72" s="301"/>
      <c r="O72" s="301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</row>
    <row r="73" spans="1:33" ht="14.75" x14ac:dyDescent="0.65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301"/>
      <c r="M73" s="301"/>
      <c r="N73" s="301"/>
      <c r="O73" s="301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</row>
    <row r="74" spans="1:33" ht="14.75" x14ac:dyDescent="0.65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301"/>
      <c r="M74" s="301"/>
      <c r="N74" s="301"/>
      <c r="O74" s="301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</row>
    <row r="75" spans="1:33" ht="14.75" x14ac:dyDescent="0.65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301"/>
      <c r="M75" s="301"/>
      <c r="N75" s="301"/>
      <c r="O75" s="301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</row>
    <row r="76" spans="1:33" ht="14.75" x14ac:dyDescent="0.65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301"/>
      <c r="M76" s="301"/>
      <c r="N76" s="301"/>
      <c r="O76" s="301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</row>
    <row r="77" spans="1:33" ht="14.75" x14ac:dyDescent="0.65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301"/>
      <c r="M77" s="301"/>
      <c r="N77" s="301"/>
      <c r="O77" s="301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</row>
    <row r="78" spans="1:33" ht="14.75" x14ac:dyDescent="0.65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301"/>
      <c r="M78" s="301"/>
      <c r="N78" s="301"/>
      <c r="O78" s="301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</row>
    <row r="79" spans="1:33" ht="14.75" x14ac:dyDescent="0.65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301"/>
      <c r="M79" s="301"/>
      <c r="N79" s="301"/>
      <c r="O79" s="301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</row>
    <row r="80" spans="1:33" ht="14.75" x14ac:dyDescent="0.65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301"/>
      <c r="M80" s="301"/>
      <c r="N80" s="301"/>
      <c r="O80" s="301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</row>
    <row r="81" spans="1:33" ht="14.75" x14ac:dyDescent="0.65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301"/>
      <c r="M81" s="301"/>
      <c r="N81" s="301"/>
      <c r="O81" s="301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</row>
    <row r="82" spans="1:33" ht="14.75" x14ac:dyDescent="0.65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301"/>
      <c r="M82" s="301"/>
      <c r="N82" s="301"/>
      <c r="O82" s="301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</row>
    <row r="83" spans="1:33" ht="14.75" x14ac:dyDescent="0.65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301"/>
      <c r="M83" s="301"/>
      <c r="N83" s="301"/>
      <c r="O83" s="301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</row>
    <row r="84" spans="1:33" ht="14.75" x14ac:dyDescent="0.65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301"/>
      <c r="M84" s="301"/>
      <c r="N84" s="301"/>
      <c r="O84" s="301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</row>
    <row r="85" spans="1:33" ht="14.75" x14ac:dyDescent="0.65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301"/>
      <c r="M85" s="301"/>
      <c r="N85" s="301"/>
      <c r="O85" s="301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 spans="1:33" ht="14.75" x14ac:dyDescent="0.65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301"/>
      <c r="M86" s="301"/>
      <c r="N86" s="301"/>
      <c r="O86" s="301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 spans="1:33" ht="14.75" x14ac:dyDescent="0.65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301"/>
      <c r="M87" s="301"/>
      <c r="N87" s="301"/>
      <c r="O87" s="301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 spans="1:33" ht="14.75" x14ac:dyDescent="0.65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301"/>
      <c r="M88" s="301"/>
      <c r="N88" s="301"/>
      <c r="O88" s="301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 spans="1:33" ht="14.75" x14ac:dyDescent="0.65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301"/>
      <c r="M89" s="301"/>
      <c r="N89" s="301"/>
      <c r="O89" s="301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 spans="1:33" ht="14.75" x14ac:dyDescent="0.65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301"/>
      <c r="M90" s="301"/>
      <c r="N90" s="301"/>
      <c r="O90" s="301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 spans="1:33" ht="14.75" x14ac:dyDescent="0.65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301"/>
      <c r="M91" s="301"/>
      <c r="N91" s="301"/>
      <c r="O91" s="301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spans="1:33" ht="14.75" x14ac:dyDescent="0.65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301"/>
      <c r="M92" s="301"/>
      <c r="N92" s="301"/>
      <c r="O92" s="301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spans="1:33" ht="14.75" x14ac:dyDescent="0.6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301"/>
      <c r="M93" s="301"/>
      <c r="N93" s="301"/>
      <c r="O93" s="301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spans="1:33" ht="14.75" x14ac:dyDescent="0.6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301"/>
      <c r="M94" s="301"/>
      <c r="N94" s="301"/>
      <c r="O94" s="301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spans="1:33" ht="14.75" x14ac:dyDescent="0.65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301"/>
      <c r="M95" s="301"/>
      <c r="N95" s="301"/>
      <c r="O95" s="301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spans="1:33" ht="14.75" x14ac:dyDescent="0.65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301"/>
      <c r="M96" s="301"/>
      <c r="N96" s="301"/>
      <c r="O96" s="301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spans="1:26" ht="14.75" x14ac:dyDescent="0.65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301"/>
      <c r="M97" s="301"/>
      <c r="N97" s="301"/>
      <c r="O97" s="301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spans="1:26" ht="14.75" x14ac:dyDescent="0.65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301"/>
      <c r="M98" s="301"/>
      <c r="N98" s="301"/>
      <c r="O98" s="301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spans="1:26" ht="14.75" x14ac:dyDescent="0.65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301"/>
      <c r="M99" s="301"/>
      <c r="N99" s="301"/>
      <c r="O99" s="301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spans="1:26" ht="14.75" x14ac:dyDescent="0.65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301"/>
      <c r="M100" s="301"/>
      <c r="N100" s="301"/>
      <c r="O100" s="301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 spans="1:26" ht="14.75" x14ac:dyDescent="0.65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301"/>
      <c r="M101" s="301"/>
      <c r="N101" s="301"/>
      <c r="O101" s="301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 spans="1:26" ht="14.75" x14ac:dyDescent="0.65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301"/>
      <c r="M102" s="301"/>
      <c r="N102" s="301"/>
      <c r="O102" s="301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 spans="1:26" ht="14.75" x14ac:dyDescent="0.65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301"/>
      <c r="M103" s="301"/>
      <c r="N103" s="301"/>
      <c r="O103" s="301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spans="1:26" ht="14.75" x14ac:dyDescent="0.65">
      <c r="A104" s="77"/>
      <c r="B104" s="77"/>
      <c r="C104" s="77"/>
      <c r="D104" s="77"/>
      <c r="E104" s="77"/>
      <c r="F104" s="77"/>
      <c r="J104" s="77"/>
      <c r="K104" s="77"/>
      <c r="L104" s="301"/>
      <c r="M104" s="301"/>
      <c r="N104" s="301"/>
      <c r="O104" s="301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 spans="1:26" ht="14.75" x14ac:dyDescent="0.65">
      <c r="A105" s="77"/>
      <c r="B105" s="77"/>
      <c r="C105" s="77"/>
      <c r="D105" s="77"/>
      <c r="E105" s="77"/>
      <c r="F105" s="77"/>
      <c r="J105" s="77"/>
      <c r="K105" s="77"/>
      <c r="L105" s="301"/>
      <c r="M105" s="301"/>
      <c r="N105" s="301"/>
      <c r="O105" s="301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spans="1:26" ht="14.75" x14ac:dyDescent="0.65">
      <c r="A106" s="77"/>
      <c r="B106" s="77"/>
      <c r="C106" s="77"/>
      <c r="D106" s="77"/>
      <c r="E106" s="77"/>
      <c r="F106" s="77"/>
      <c r="K106" s="77"/>
      <c r="L106" s="301"/>
      <c r="M106" s="301"/>
      <c r="N106" s="301"/>
      <c r="O106" s="301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 spans="1:26" ht="14.75" x14ac:dyDescent="0.65">
      <c r="A107" s="77"/>
      <c r="B107" s="77"/>
      <c r="C107" s="77"/>
      <c r="D107" s="77"/>
      <c r="E107" s="77"/>
      <c r="F107" s="77"/>
      <c r="K107" s="77"/>
      <c r="L107" s="301"/>
      <c r="M107" s="301"/>
      <c r="N107" s="301"/>
      <c r="O107" s="301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26" ht="14.75" x14ac:dyDescent="0.65">
      <c r="A108" s="77"/>
      <c r="B108" s="77"/>
      <c r="C108" s="77"/>
      <c r="D108" s="77"/>
      <c r="E108" s="77"/>
      <c r="F108" s="77"/>
      <c r="K108" s="77"/>
      <c r="L108" s="301"/>
      <c r="M108" s="301"/>
      <c r="N108" s="301"/>
      <c r="O108" s="301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26" ht="14.75" x14ac:dyDescent="0.65">
      <c r="A109" s="77"/>
      <c r="B109" s="77"/>
      <c r="C109" s="77"/>
      <c r="D109" s="77"/>
      <c r="E109" s="77"/>
      <c r="F109" s="77"/>
      <c r="K109" s="77"/>
      <c r="L109" s="301"/>
      <c r="M109" s="301"/>
      <c r="N109" s="301"/>
      <c r="O109" s="301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26" ht="14.75" x14ac:dyDescent="0.65">
      <c r="A110" s="77"/>
      <c r="B110" s="77"/>
      <c r="C110" s="77"/>
      <c r="D110" s="77"/>
      <c r="E110" s="77"/>
      <c r="F110" s="77"/>
      <c r="K110" s="77"/>
      <c r="L110" s="301"/>
      <c r="M110" s="301"/>
      <c r="N110" s="301"/>
      <c r="O110" s="301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26" ht="14.75" x14ac:dyDescent="0.65">
      <c r="A111" s="77"/>
      <c r="F111" s="77"/>
      <c r="K111" s="77"/>
      <c r="L111" s="301"/>
      <c r="M111" s="301"/>
      <c r="N111" s="301"/>
      <c r="O111" s="301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26" ht="14.75" x14ac:dyDescent="0.65">
      <c r="A112" s="77"/>
      <c r="F112" s="77"/>
      <c r="K112" s="77"/>
      <c r="L112" s="301"/>
      <c r="M112" s="301"/>
      <c r="N112" s="301"/>
      <c r="O112" s="301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spans="1:26" ht="14.75" x14ac:dyDescent="0.65">
      <c r="A113" s="77"/>
      <c r="F113" s="77"/>
      <c r="K113" s="77"/>
      <c r="L113" s="301"/>
      <c r="M113" s="301"/>
      <c r="N113" s="301"/>
      <c r="O113" s="301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</sheetData>
  <mergeCells count="6">
    <mergeCell ref="G10:I10"/>
    <mergeCell ref="D12:D15"/>
    <mergeCell ref="B3:D3"/>
    <mergeCell ref="C4:D4"/>
    <mergeCell ref="C5:D5"/>
    <mergeCell ref="B10:E10"/>
  </mergeCells>
  <conditionalFormatting sqref="C18">
    <cfRule type="cellIs" dxfId="2" priority="3" operator="notEqual">
      <formula>0</formula>
    </cfRule>
  </conditionalFormatting>
  <conditionalFormatting sqref="D18">
    <cfRule type="cellIs" dxfId="1" priority="2" operator="notEqual">
      <formula>0</formula>
    </cfRule>
  </conditionalFormatting>
  <conditionalFormatting sqref="C13">
    <cfRule type="cellIs" dxfId="0" priority="1" operator="notEqual">
      <formula>0</formula>
    </cfRule>
  </conditionalFormatting>
  <hyperlinks>
    <hyperlink ref="B1" location="Contents!A1" display="Back to Contents" xr:uid="{F2E67124-C381-42D2-AD36-6E52DA70F0E7}"/>
  </hyperlinks>
  <pageMargins left="0.7" right="0.7" top="0.75" bottom="0.75" header="0.3" footer="0.3"/>
  <pageSetup paperSize="9" scale="8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87CE7-A0FF-4845-A460-342CCFB3CC89}">
  <dimension ref="A1:Y52"/>
  <sheetViews>
    <sheetView zoomScale="90" zoomScaleNormal="90" workbookViewId="0">
      <selection activeCell="B1" sqref="B1"/>
    </sheetView>
  </sheetViews>
  <sheetFormatPr defaultColWidth="9.1328125" defaultRowHeight="14.25" x14ac:dyDescent="0.65"/>
  <cols>
    <col min="1" max="1" width="8.7265625" style="3" customWidth="1"/>
    <col min="2" max="8" width="20.7265625" style="3" customWidth="1"/>
    <col min="9" max="16384" width="9.1328125" style="3"/>
  </cols>
  <sheetData>
    <row r="1" spans="1:25" s="53" customFormat="1" ht="15" customHeight="1" x14ac:dyDescent="0.65">
      <c r="B1" s="75" t="s">
        <v>44</v>
      </c>
    </row>
    <row r="2" spans="1:25" ht="15" customHeight="1" thickBot="1" x14ac:dyDescent="0.8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20.149999999999999" customHeight="1" x14ac:dyDescent="0.65">
      <c r="A3" s="53"/>
      <c r="B3" s="678" t="s">
        <v>281</v>
      </c>
      <c r="C3" s="679"/>
      <c r="D3" s="680"/>
      <c r="E3" s="53"/>
      <c r="F3" s="133" t="s">
        <v>83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5" ht="15.25" thickBot="1" x14ac:dyDescent="0.8">
      <c r="A4" s="53"/>
      <c r="B4" s="388" t="s">
        <v>1</v>
      </c>
      <c r="C4" s="681" t="s">
        <v>2</v>
      </c>
      <c r="D4" s="682"/>
      <c r="E4" s="53"/>
      <c r="F4" s="336" t="s">
        <v>11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ht="15.25" thickBot="1" x14ac:dyDescent="0.8">
      <c r="A5" s="53"/>
      <c r="B5" s="389" t="s">
        <v>3</v>
      </c>
      <c r="C5" s="788"/>
      <c r="D5" s="789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 ht="15" thickBot="1" x14ac:dyDescent="0.8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 ht="42.75" x14ac:dyDescent="0.65">
      <c r="A7" s="53"/>
      <c r="B7" s="382" t="s">
        <v>88</v>
      </c>
      <c r="C7" s="383" t="s">
        <v>68</v>
      </c>
      <c r="D7" s="383" t="s">
        <v>258</v>
      </c>
      <c r="E7" s="383" t="s">
        <v>282</v>
      </c>
      <c r="F7" s="383" t="s">
        <v>283</v>
      </c>
      <c r="G7" s="383" t="s">
        <v>284</v>
      </c>
      <c r="H7" s="384" t="s">
        <v>285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x14ac:dyDescent="0.65">
      <c r="A8" s="53"/>
      <c r="B8" s="212"/>
      <c r="C8" s="37"/>
      <c r="D8" s="37"/>
      <c r="E8" s="37"/>
      <c r="F8" s="37"/>
      <c r="G8" s="37"/>
      <c r="H8" s="21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x14ac:dyDescent="0.65">
      <c r="A9" s="53"/>
      <c r="B9" s="216"/>
      <c r="C9" s="214"/>
      <c r="D9" s="214"/>
      <c r="E9" s="214"/>
      <c r="F9" s="214"/>
      <c r="G9" s="214"/>
      <c r="H9" s="215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x14ac:dyDescent="0.65">
      <c r="A10" s="53"/>
      <c r="B10" s="647" t="s">
        <v>65</v>
      </c>
      <c r="C10" s="648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25" x14ac:dyDescent="0.6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5" x14ac:dyDescent="0.6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25" x14ac:dyDescent="0.6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5" x14ac:dyDescent="0.6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5" x14ac:dyDescent="0.6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</row>
    <row r="16" spans="1:25" x14ac:dyDescent="0.6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5" x14ac:dyDescent="0.6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</row>
    <row r="18" spans="1:25" x14ac:dyDescent="0.6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</row>
    <row r="19" spans="1:25" x14ac:dyDescent="0.6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</row>
    <row r="20" spans="1:25" x14ac:dyDescent="0.6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</row>
    <row r="21" spans="1:25" x14ac:dyDescent="0.6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</row>
    <row r="22" spans="1:25" x14ac:dyDescent="0.6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</row>
    <row r="23" spans="1:25" x14ac:dyDescent="0.6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</row>
    <row r="24" spans="1:25" x14ac:dyDescent="0.6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1:25" x14ac:dyDescent="0.6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</row>
    <row r="26" spans="1:25" x14ac:dyDescent="0.6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</row>
    <row r="27" spans="1:25" x14ac:dyDescent="0.6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spans="1:25" x14ac:dyDescent="0.6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spans="1:25" x14ac:dyDescent="0.6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spans="1:25" x14ac:dyDescent="0.6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spans="1:25" x14ac:dyDescent="0.6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x14ac:dyDescent="0.6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 spans="1:25" x14ac:dyDescent="0.6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x14ac:dyDescent="0.6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spans="1:25" x14ac:dyDescent="0.6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spans="1:25" x14ac:dyDescent="0.6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spans="1:25" x14ac:dyDescent="0.6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</row>
    <row r="38" spans="1:25" x14ac:dyDescent="0.6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</row>
    <row r="39" spans="1:25" x14ac:dyDescent="0.6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</row>
    <row r="40" spans="1:25" x14ac:dyDescent="0.6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</row>
    <row r="41" spans="1:25" x14ac:dyDescent="0.6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</row>
    <row r="42" spans="1:25" x14ac:dyDescent="0.6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</row>
    <row r="43" spans="1:25" x14ac:dyDescent="0.6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</row>
    <row r="44" spans="1:25" x14ac:dyDescent="0.6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25" x14ac:dyDescent="0.6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25" x14ac:dyDescent="0.6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spans="1:25" x14ac:dyDescent="0.6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  <row r="48" spans="1:25" x14ac:dyDescent="0.6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</row>
    <row r="49" spans="1:25" x14ac:dyDescent="0.6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</row>
    <row r="50" spans="1:25" x14ac:dyDescent="0.6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1:25" x14ac:dyDescent="0.6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  <row r="52" spans="1:25" x14ac:dyDescent="0.6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</sheetData>
  <mergeCells count="4">
    <mergeCell ref="B3:D3"/>
    <mergeCell ref="C4:D4"/>
    <mergeCell ref="C5:D5"/>
    <mergeCell ref="B10:C10"/>
  </mergeCells>
  <hyperlinks>
    <hyperlink ref="B1" location="Contents!A1" display="Back to Contents" xr:uid="{CDD425E2-6C34-441E-AA25-A291EB7F7FA5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0B23A-0504-474E-8F4C-67036AA0E565}">
  <dimension ref="A1:BE61"/>
  <sheetViews>
    <sheetView topLeftCell="W1" zoomScale="60" zoomScaleNormal="60" zoomScaleSheetLayoutView="55" workbookViewId="0">
      <selection activeCell="B1" sqref="B1"/>
    </sheetView>
  </sheetViews>
  <sheetFormatPr defaultColWidth="9.1328125" defaultRowHeight="14.25" x14ac:dyDescent="0.65"/>
  <cols>
    <col min="1" max="1" width="8.7265625" style="3" customWidth="1"/>
    <col min="2" max="34" width="20.7265625" style="3" customWidth="1"/>
    <col min="35" max="16384" width="9.1328125" style="3"/>
  </cols>
  <sheetData>
    <row r="1" spans="1:57" s="53" customFormat="1" ht="15" customHeight="1" x14ac:dyDescent="0.65">
      <c r="B1" s="75" t="s">
        <v>44</v>
      </c>
    </row>
    <row r="2" spans="1:57" ht="15" customHeight="1" thickBot="1" x14ac:dyDescent="0.8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</row>
    <row r="3" spans="1:57" ht="20.149999999999999" customHeight="1" thickBot="1" x14ac:dyDescent="0.8">
      <c r="A3" s="53"/>
      <c r="B3" s="678" t="s">
        <v>286</v>
      </c>
      <c r="C3" s="679"/>
      <c r="D3" s="680"/>
      <c r="E3" s="53"/>
      <c r="F3" s="133" t="s">
        <v>83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</row>
    <row r="4" spans="1:57" ht="15.25" thickBot="1" x14ac:dyDescent="0.8">
      <c r="A4" s="53"/>
      <c r="B4" s="388" t="s">
        <v>1</v>
      </c>
      <c r="C4" s="681" t="s">
        <v>2</v>
      </c>
      <c r="D4" s="682"/>
      <c r="E4" s="53"/>
      <c r="F4" s="336" t="s">
        <v>11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</row>
    <row r="5" spans="1:57" ht="18" customHeight="1" thickBot="1" x14ac:dyDescent="0.8">
      <c r="A5" s="53"/>
      <c r="B5" s="389" t="s">
        <v>3</v>
      </c>
      <c r="C5" s="651"/>
      <c r="D5" s="652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</row>
    <row r="6" spans="1:57" ht="15" thickBot="1" x14ac:dyDescent="0.8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67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</row>
    <row r="7" spans="1:57" s="29" customFormat="1" ht="18" customHeight="1" thickBot="1" x14ac:dyDescent="0.9">
      <c r="A7" s="54"/>
      <c r="B7" s="66"/>
      <c r="C7" s="799" t="s">
        <v>287</v>
      </c>
      <c r="D7" s="800"/>
      <c r="E7" s="801"/>
      <c r="F7" s="790" t="s">
        <v>288</v>
      </c>
      <c r="G7" s="791"/>
      <c r="H7" s="790" t="s">
        <v>289</v>
      </c>
      <c r="I7" s="792"/>
      <c r="J7" s="802" t="s">
        <v>290</v>
      </c>
      <c r="K7" s="803"/>
      <c r="L7" s="803"/>
      <c r="M7" s="803"/>
      <c r="N7" s="803"/>
      <c r="O7" s="803"/>
      <c r="P7" s="803"/>
      <c r="Q7" s="803"/>
      <c r="R7" s="804"/>
      <c r="S7" s="793" t="s">
        <v>291</v>
      </c>
      <c r="T7" s="794"/>
      <c r="U7" s="634" t="s">
        <v>292</v>
      </c>
      <c r="V7" s="634" t="s">
        <v>293</v>
      </c>
      <c r="W7" s="790" t="s">
        <v>294</v>
      </c>
      <c r="X7" s="795"/>
      <c r="Y7" s="795"/>
      <c r="Z7" s="795"/>
      <c r="AA7" s="795"/>
      <c r="AB7" s="796"/>
      <c r="AC7" s="797" t="s">
        <v>295</v>
      </c>
      <c r="AD7" s="765"/>
      <c r="AE7" s="765"/>
      <c r="AF7" s="798"/>
      <c r="AG7" s="790" t="s">
        <v>296</v>
      </c>
      <c r="AH7" s="791"/>
      <c r="AI7" s="66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</row>
    <row r="8" spans="1:57" s="1" customFormat="1" ht="87.75" thickBot="1" x14ac:dyDescent="0.9">
      <c r="A8" s="56"/>
      <c r="B8" s="32" t="s">
        <v>211</v>
      </c>
      <c r="C8" s="32" t="s">
        <v>297</v>
      </c>
      <c r="D8" s="227" t="s">
        <v>298</v>
      </c>
      <c r="E8" s="625" t="s">
        <v>299</v>
      </c>
      <c r="F8" s="317" t="s">
        <v>300</v>
      </c>
      <c r="G8" s="625" t="s">
        <v>301</v>
      </c>
      <c r="H8" s="317" t="s">
        <v>302</v>
      </c>
      <c r="I8" s="318" t="s">
        <v>303</v>
      </c>
      <c r="J8" s="519" t="s">
        <v>304</v>
      </c>
      <c r="K8" s="508" t="s">
        <v>305</v>
      </c>
      <c r="L8" s="508" t="s">
        <v>306</v>
      </c>
      <c r="M8" s="509" t="s">
        <v>307</v>
      </c>
      <c r="N8" s="509" t="s">
        <v>308</v>
      </c>
      <c r="O8" s="509" t="s">
        <v>309</v>
      </c>
      <c r="P8" s="509" t="s">
        <v>310</v>
      </c>
      <c r="Q8" s="508" t="s">
        <v>311</v>
      </c>
      <c r="R8" s="510" t="s">
        <v>312</v>
      </c>
      <c r="S8" s="516" t="s">
        <v>313</v>
      </c>
      <c r="T8" s="319" t="s">
        <v>314</v>
      </c>
      <c r="U8" s="320" t="s">
        <v>315</v>
      </c>
      <c r="V8" s="320" t="s">
        <v>316</v>
      </c>
      <c r="W8" s="317" t="s">
        <v>317</v>
      </c>
      <c r="X8" s="227" t="s">
        <v>318</v>
      </c>
      <c r="Y8" s="227" t="s">
        <v>319</v>
      </c>
      <c r="Z8" s="227" t="s">
        <v>320</v>
      </c>
      <c r="AA8" s="227" t="s">
        <v>321</v>
      </c>
      <c r="AB8" s="625" t="s">
        <v>322</v>
      </c>
      <c r="AC8" s="321" t="s">
        <v>323</v>
      </c>
      <c r="AD8" s="322" t="s">
        <v>324</v>
      </c>
      <c r="AE8" s="227" t="s">
        <v>325</v>
      </c>
      <c r="AF8" s="625" t="s">
        <v>326</v>
      </c>
      <c r="AG8" s="317" t="s">
        <v>327</v>
      </c>
      <c r="AH8" s="625" t="s">
        <v>328</v>
      </c>
      <c r="AI8" s="58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</row>
    <row r="9" spans="1:57" ht="14.5" x14ac:dyDescent="0.7">
      <c r="A9" s="53"/>
      <c r="B9" s="218">
        <v>2016</v>
      </c>
      <c r="C9" s="46"/>
      <c r="D9" s="5"/>
      <c r="E9" s="47"/>
      <c r="F9" s="6"/>
      <c r="G9" s="47"/>
      <c r="H9" s="6"/>
      <c r="I9" s="48"/>
      <c r="J9" s="517"/>
      <c r="K9" s="48"/>
      <c r="L9" s="49"/>
      <c r="M9" s="49"/>
      <c r="N9" s="49"/>
      <c r="O9" s="49"/>
      <c r="P9" s="49"/>
      <c r="Q9" s="49"/>
      <c r="R9" s="518"/>
      <c r="S9" s="50"/>
      <c r="T9" s="51"/>
      <c r="U9" s="52"/>
      <c r="V9" s="52"/>
      <c r="W9" s="6"/>
      <c r="X9" s="5"/>
      <c r="Y9" s="5"/>
      <c r="Z9" s="5"/>
      <c r="AA9" s="5"/>
      <c r="AB9" s="47"/>
      <c r="AC9" s="146"/>
      <c r="AD9" s="149"/>
      <c r="AE9" s="5"/>
      <c r="AF9" s="47"/>
      <c r="AG9" s="6"/>
      <c r="AH9" s="47"/>
      <c r="AI9" s="62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</row>
    <row r="10" spans="1:57" ht="14.5" x14ac:dyDescent="0.7">
      <c r="A10" s="53"/>
      <c r="B10" s="219">
        <v>2017</v>
      </c>
      <c r="C10" s="12"/>
      <c r="D10" s="4"/>
      <c r="E10" s="13"/>
      <c r="F10" s="7"/>
      <c r="G10" s="13"/>
      <c r="H10" s="7"/>
      <c r="I10" s="20"/>
      <c r="J10" s="511"/>
      <c r="K10" s="20"/>
      <c r="L10" s="22"/>
      <c r="M10" s="22"/>
      <c r="N10" s="22"/>
      <c r="O10" s="22"/>
      <c r="P10" s="22"/>
      <c r="Q10" s="22"/>
      <c r="R10" s="512"/>
      <c r="S10" s="24"/>
      <c r="T10" s="25"/>
      <c r="U10" s="18"/>
      <c r="V10" s="18"/>
      <c r="W10" s="7"/>
      <c r="X10" s="4"/>
      <c r="Y10" s="4"/>
      <c r="Z10" s="4"/>
      <c r="AA10" s="4"/>
      <c r="AB10" s="13"/>
      <c r="AC10" s="147"/>
      <c r="AD10" s="150"/>
      <c r="AE10" s="4"/>
      <c r="AF10" s="13"/>
      <c r="AG10" s="7"/>
      <c r="AH10" s="13"/>
      <c r="AI10" s="62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1:57" ht="14.5" x14ac:dyDescent="0.7">
      <c r="A11" s="53"/>
      <c r="B11" s="219">
        <v>2018</v>
      </c>
      <c r="C11" s="12"/>
      <c r="D11" s="4"/>
      <c r="E11" s="13"/>
      <c r="F11" s="7"/>
      <c r="G11" s="13"/>
      <c r="H11" s="7"/>
      <c r="I11" s="20"/>
      <c r="J11" s="511"/>
      <c r="K11" s="20"/>
      <c r="L11" s="22"/>
      <c r="M11" s="22"/>
      <c r="N11" s="22"/>
      <c r="O11" s="22"/>
      <c r="P11" s="22"/>
      <c r="Q11" s="22"/>
      <c r="R11" s="512"/>
      <c r="S11" s="24"/>
      <c r="T11" s="25"/>
      <c r="U11" s="18"/>
      <c r="V11" s="18"/>
      <c r="W11" s="7"/>
      <c r="X11" s="4"/>
      <c r="Y11" s="4"/>
      <c r="Z11" s="4"/>
      <c r="AA11" s="4"/>
      <c r="AB11" s="13"/>
      <c r="AC11" s="147"/>
      <c r="AD11" s="150"/>
      <c r="AE11" s="4"/>
      <c r="AF11" s="13"/>
      <c r="AG11" s="7"/>
      <c r="AH11" s="13"/>
      <c r="AI11" s="62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1:57" ht="15.25" thickBot="1" x14ac:dyDescent="0.85">
      <c r="A12" s="53"/>
      <c r="B12" s="220" t="s">
        <v>70</v>
      </c>
      <c r="C12" s="14"/>
      <c r="D12" s="15"/>
      <c r="E12" s="16"/>
      <c r="F12" s="17"/>
      <c r="G12" s="16"/>
      <c r="H12" s="17"/>
      <c r="I12" s="21"/>
      <c r="J12" s="513"/>
      <c r="K12" s="514"/>
      <c r="L12" s="23"/>
      <c r="M12" s="23"/>
      <c r="N12" s="23"/>
      <c r="O12" s="23"/>
      <c r="P12" s="23"/>
      <c r="Q12" s="23"/>
      <c r="R12" s="515"/>
      <c r="S12" s="26"/>
      <c r="T12" s="27"/>
      <c r="U12" s="19"/>
      <c r="V12" s="19"/>
      <c r="W12" s="17"/>
      <c r="X12" s="15"/>
      <c r="Y12" s="15"/>
      <c r="Z12" s="15"/>
      <c r="AA12" s="15"/>
      <c r="AB12" s="16"/>
      <c r="AC12" s="148"/>
      <c r="AD12" s="151"/>
      <c r="AE12" s="15"/>
      <c r="AF12" s="16"/>
      <c r="AG12" s="17"/>
      <c r="AH12" s="16"/>
      <c r="AI12" s="62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</row>
    <row r="13" spans="1:57" ht="14.5" x14ac:dyDescent="0.7">
      <c r="A13" s="53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</row>
    <row r="14" spans="1:57" ht="14.5" x14ac:dyDescent="0.7">
      <c r="A14" s="53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</row>
    <row r="15" spans="1:57" x14ac:dyDescent="0.6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</row>
    <row r="16" spans="1:57" x14ac:dyDescent="0.6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</row>
    <row r="17" spans="1:57" x14ac:dyDescent="0.6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1:57" x14ac:dyDescent="0.6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</row>
    <row r="19" spans="1:57" x14ac:dyDescent="0.6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</row>
    <row r="20" spans="1:57" x14ac:dyDescent="0.6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</row>
    <row r="21" spans="1:57" x14ac:dyDescent="0.6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</row>
    <row r="22" spans="1:57" x14ac:dyDescent="0.6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</row>
    <row r="23" spans="1:57" x14ac:dyDescent="0.6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</row>
    <row r="24" spans="1:57" x14ac:dyDescent="0.6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</row>
    <row r="25" spans="1:57" x14ac:dyDescent="0.6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</row>
    <row r="26" spans="1:57" x14ac:dyDescent="0.6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</row>
    <row r="27" spans="1:57" x14ac:dyDescent="0.6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</row>
    <row r="28" spans="1:57" x14ac:dyDescent="0.6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</row>
    <row r="29" spans="1:57" x14ac:dyDescent="0.6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</row>
    <row r="30" spans="1:57" x14ac:dyDescent="0.6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</row>
    <row r="31" spans="1:57" x14ac:dyDescent="0.6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</row>
    <row r="32" spans="1:57" x14ac:dyDescent="0.6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</row>
    <row r="33" spans="1:57" x14ac:dyDescent="0.6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</row>
    <row r="34" spans="1:57" x14ac:dyDescent="0.6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</row>
    <row r="35" spans="1:57" x14ac:dyDescent="0.6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</row>
    <row r="36" spans="1:57" x14ac:dyDescent="0.6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</row>
    <row r="37" spans="1:57" x14ac:dyDescent="0.6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</row>
    <row r="38" spans="1:57" x14ac:dyDescent="0.6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</row>
    <row r="39" spans="1:57" x14ac:dyDescent="0.6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1:57" x14ac:dyDescent="0.6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1:57" x14ac:dyDescent="0.6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1:57" x14ac:dyDescent="0.6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</row>
    <row r="43" spans="1:57" x14ac:dyDescent="0.6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</row>
    <row r="44" spans="1:57" x14ac:dyDescent="0.6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</row>
    <row r="45" spans="1:57" x14ac:dyDescent="0.6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</row>
    <row r="46" spans="1:57" x14ac:dyDescent="0.6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</row>
    <row r="47" spans="1:57" x14ac:dyDescent="0.6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</row>
    <row r="48" spans="1:57" x14ac:dyDescent="0.6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</row>
    <row r="49" spans="1:57" x14ac:dyDescent="0.6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</row>
    <row r="50" spans="1:57" x14ac:dyDescent="0.6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</row>
    <row r="51" spans="1:57" x14ac:dyDescent="0.6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</row>
    <row r="52" spans="1:57" x14ac:dyDescent="0.6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</row>
    <row r="53" spans="1:57" x14ac:dyDescent="0.6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</row>
    <row r="54" spans="1:57" x14ac:dyDescent="0.6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</row>
    <row r="55" spans="1:57" x14ac:dyDescent="0.6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</row>
    <row r="56" spans="1:57" x14ac:dyDescent="0.6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</row>
    <row r="57" spans="1:57" x14ac:dyDescent="0.6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</row>
    <row r="58" spans="1:57" x14ac:dyDescent="0.6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</row>
    <row r="59" spans="1:57" x14ac:dyDescent="0.6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</row>
    <row r="60" spans="1:57" x14ac:dyDescent="0.6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</row>
    <row r="61" spans="1:57" x14ac:dyDescent="0.65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</row>
  </sheetData>
  <mergeCells count="11">
    <mergeCell ref="B3:D3"/>
    <mergeCell ref="C4:D4"/>
    <mergeCell ref="C5:D5"/>
    <mergeCell ref="C7:E7"/>
    <mergeCell ref="J7:R7"/>
    <mergeCell ref="AG7:AH7"/>
    <mergeCell ref="F7:G7"/>
    <mergeCell ref="H7:I7"/>
    <mergeCell ref="S7:T7"/>
    <mergeCell ref="W7:AB7"/>
    <mergeCell ref="AC7:AF7"/>
  </mergeCells>
  <hyperlinks>
    <hyperlink ref="B1" location="Contents!A1" display="Back to Contents" xr:uid="{3052D04E-924A-450F-B39C-D493D88DA589}"/>
  </hyperlinks>
  <pageMargins left="0.25" right="0.25" top="0.75" bottom="0.75" header="0.3" footer="0.3"/>
  <pageSetup paperSize="9" orientation="landscape" r:id="rId1"/>
  <colBreaks count="3" manualBreakCount="3">
    <brk id="9" max="27" man="1"/>
    <brk id="20" max="27" man="1"/>
    <brk id="29" max="27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40B1D-8B58-46B3-9962-E2C2CE12ABEB}">
  <sheetPr>
    <pageSetUpPr fitToPage="1"/>
  </sheetPr>
  <dimension ref="A1:AZ44"/>
  <sheetViews>
    <sheetView zoomScale="50" zoomScaleNormal="50" workbookViewId="0"/>
  </sheetViews>
  <sheetFormatPr defaultColWidth="9.1328125" defaultRowHeight="14.25" x14ac:dyDescent="0.65"/>
  <cols>
    <col min="1" max="1" width="8.7265625" style="3" customWidth="1"/>
    <col min="2" max="2" width="29.54296875" style="3" customWidth="1"/>
    <col min="3" max="18" width="13.7265625" style="3" customWidth="1"/>
    <col min="19" max="16384" width="9.1328125" style="3"/>
  </cols>
  <sheetData>
    <row r="1" spans="1:52" s="53" customFormat="1" ht="14.15" customHeight="1" x14ac:dyDescent="0.65">
      <c r="B1" s="75" t="s">
        <v>44</v>
      </c>
    </row>
    <row r="2" spans="1:52" ht="14.15" customHeight="1" thickBot="1" x14ac:dyDescent="0.8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</row>
    <row r="3" spans="1:52" ht="20.149999999999999" customHeight="1" thickBot="1" x14ac:dyDescent="0.8">
      <c r="A3" s="53"/>
      <c r="B3" s="678" t="s">
        <v>329</v>
      </c>
      <c r="C3" s="679"/>
      <c r="D3" s="680"/>
      <c r="E3" s="53"/>
      <c r="F3" s="133" t="s">
        <v>83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</row>
    <row r="4" spans="1:52" ht="15.25" thickBot="1" x14ac:dyDescent="0.8">
      <c r="A4" s="53"/>
      <c r="B4" s="392" t="s">
        <v>1</v>
      </c>
      <c r="C4" s="686" t="s">
        <v>2</v>
      </c>
      <c r="D4" s="687"/>
      <c r="E4" s="53"/>
      <c r="F4" s="336" t="s">
        <v>11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</row>
    <row r="5" spans="1:52" ht="15.25" thickBot="1" x14ac:dyDescent="0.8">
      <c r="A5" s="53"/>
      <c r="B5" s="393" t="s">
        <v>3</v>
      </c>
      <c r="C5" s="775"/>
      <c r="D5" s="776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2"/>
    </row>
    <row r="6" spans="1:52" x14ac:dyDescent="0.65">
      <c r="A6" s="53"/>
      <c r="B6" s="53"/>
      <c r="C6" s="53"/>
      <c r="D6" s="60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</row>
    <row r="7" spans="1:52" s="282" customFormat="1" ht="15" thickBot="1" x14ac:dyDescent="0.8"/>
    <row r="8" spans="1:52" s="282" customFormat="1" ht="15" thickBot="1" x14ac:dyDescent="0.8">
      <c r="C8" s="805" t="s">
        <v>330</v>
      </c>
      <c r="D8" s="806"/>
      <c r="E8" s="806"/>
      <c r="F8" s="806"/>
      <c r="G8" s="806"/>
      <c r="H8" s="806"/>
      <c r="I8" s="806"/>
      <c r="J8" s="806"/>
      <c r="K8" s="806"/>
      <c r="L8" s="806"/>
      <c r="M8" s="806"/>
      <c r="N8" s="806"/>
      <c r="O8" s="806"/>
      <c r="P8" s="806"/>
      <c r="Q8" s="806"/>
      <c r="R8" s="807"/>
    </row>
    <row r="9" spans="1:52" s="282" customFormat="1" ht="15" customHeight="1" thickBot="1" x14ac:dyDescent="0.8">
      <c r="C9" s="808" t="s">
        <v>331</v>
      </c>
      <c r="D9" s="809"/>
      <c r="E9" s="809"/>
      <c r="F9" s="809"/>
      <c r="G9" s="809"/>
      <c r="H9" s="809"/>
      <c r="I9" s="809"/>
      <c r="J9" s="810"/>
      <c r="K9" s="808" t="s">
        <v>332</v>
      </c>
      <c r="L9" s="809"/>
      <c r="M9" s="809"/>
      <c r="N9" s="809"/>
      <c r="O9" s="809"/>
      <c r="P9" s="809"/>
      <c r="Q9" s="809"/>
      <c r="R9" s="810"/>
    </row>
    <row r="10" spans="1:52" ht="14.5" x14ac:dyDescent="0.7">
      <c r="A10" s="53"/>
      <c r="B10" s="221"/>
      <c r="C10" s="811">
        <v>2016</v>
      </c>
      <c r="D10" s="819"/>
      <c r="E10" s="811">
        <v>2017</v>
      </c>
      <c r="F10" s="812"/>
      <c r="G10" s="811">
        <v>2018</v>
      </c>
      <c r="H10" s="812"/>
      <c r="I10" s="811" t="s">
        <v>70</v>
      </c>
      <c r="J10" s="812"/>
      <c r="K10" s="811">
        <v>2016</v>
      </c>
      <c r="L10" s="812"/>
      <c r="M10" s="811">
        <v>2017</v>
      </c>
      <c r="N10" s="812"/>
      <c r="O10" s="811">
        <v>2018</v>
      </c>
      <c r="P10" s="812"/>
      <c r="Q10" s="811" t="s">
        <v>70</v>
      </c>
      <c r="R10" s="812"/>
      <c r="S10" s="53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  <c r="AK10" s="282"/>
      <c r="AL10" s="282"/>
      <c r="AM10" s="282"/>
      <c r="AN10" s="282"/>
      <c r="AO10" s="282"/>
      <c r="AP10" s="282"/>
      <c r="AQ10" s="282"/>
      <c r="AR10" s="282"/>
      <c r="AS10" s="282"/>
      <c r="AT10" s="282"/>
      <c r="AU10" s="282"/>
      <c r="AV10" s="282"/>
      <c r="AW10" s="282"/>
      <c r="AX10" s="282"/>
      <c r="AY10" s="282"/>
      <c r="AZ10" s="282"/>
    </row>
    <row r="11" spans="1:52" ht="15.25" thickBot="1" x14ac:dyDescent="0.85">
      <c r="A11" s="282"/>
      <c r="B11" s="282"/>
      <c r="C11" s="423" t="s">
        <v>333</v>
      </c>
      <c r="D11" s="425" t="s">
        <v>334</v>
      </c>
      <c r="E11" s="423" t="s">
        <v>335</v>
      </c>
      <c r="F11" s="424" t="s">
        <v>334</v>
      </c>
      <c r="G11" s="423" t="s">
        <v>335</v>
      </c>
      <c r="H11" s="424" t="s">
        <v>334</v>
      </c>
      <c r="I11" s="423" t="s">
        <v>333</v>
      </c>
      <c r="J11" s="424" t="s">
        <v>334</v>
      </c>
      <c r="K11" s="423" t="s">
        <v>333</v>
      </c>
      <c r="L11" s="424" t="s">
        <v>334</v>
      </c>
      <c r="M11" s="423" t="s">
        <v>333</v>
      </c>
      <c r="N11" s="424" t="s">
        <v>334</v>
      </c>
      <c r="O11" s="423" t="s">
        <v>333</v>
      </c>
      <c r="P11" s="424" t="s">
        <v>334</v>
      </c>
      <c r="Q11" s="423" t="s">
        <v>335</v>
      </c>
      <c r="R11" s="424" t="s">
        <v>334</v>
      </c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</row>
    <row r="12" spans="1:52" ht="30" customHeight="1" x14ac:dyDescent="0.65">
      <c r="A12" s="53"/>
      <c r="B12" s="426" t="s">
        <v>336</v>
      </c>
      <c r="C12" s="437"/>
      <c r="D12" s="438"/>
      <c r="E12" s="437"/>
      <c r="F12" s="439"/>
      <c r="G12" s="437"/>
      <c r="H12" s="439"/>
      <c r="I12" s="437"/>
      <c r="J12" s="439"/>
      <c r="K12" s="437"/>
      <c r="L12" s="439"/>
      <c r="M12" s="437"/>
      <c r="N12" s="439"/>
      <c r="O12" s="437"/>
      <c r="P12" s="439"/>
      <c r="Q12" s="437"/>
      <c r="R12" s="440"/>
      <c r="S12" s="53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  <c r="AK12" s="282"/>
      <c r="AL12" s="282"/>
      <c r="AM12" s="282"/>
      <c r="AN12" s="282"/>
      <c r="AO12" s="282"/>
      <c r="AP12" s="282"/>
      <c r="AQ12" s="282"/>
      <c r="AR12" s="282"/>
      <c r="AS12" s="282"/>
      <c r="AT12" s="282"/>
      <c r="AU12" s="282"/>
      <c r="AV12" s="282"/>
      <c r="AW12" s="282"/>
      <c r="AX12" s="282"/>
      <c r="AY12" s="282"/>
      <c r="AZ12" s="282"/>
    </row>
    <row r="13" spans="1:52" ht="30" customHeight="1" x14ac:dyDescent="0.65">
      <c r="A13" s="53"/>
      <c r="B13" s="427" t="s">
        <v>337</v>
      </c>
      <c r="C13" s="441"/>
      <c r="D13" s="442"/>
      <c r="E13" s="441"/>
      <c r="F13" s="443"/>
      <c r="G13" s="441"/>
      <c r="H13" s="443"/>
      <c r="I13" s="441"/>
      <c r="J13" s="443"/>
      <c r="K13" s="441"/>
      <c r="L13" s="443"/>
      <c r="M13" s="441"/>
      <c r="N13" s="443"/>
      <c r="O13" s="441"/>
      <c r="P13" s="443"/>
      <c r="Q13" s="441"/>
      <c r="R13" s="444"/>
      <c r="S13" s="53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2"/>
      <c r="AU13" s="282"/>
      <c r="AV13" s="282"/>
      <c r="AW13" s="282"/>
      <c r="AX13" s="282"/>
      <c r="AY13" s="282"/>
      <c r="AZ13" s="282"/>
    </row>
    <row r="14" spans="1:52" ht="30" customHeight="1" x14ac:dyDescent="0.65">
      <c r="A14" s="53"/>
      <c r="B14" s="427" t="s">
        <v>338</v>
      </c>
      <c r="C14" s="441"/>
      <c r="D14" s="442"/>
      <c r="E14" s="441"/>
      <c r="F14" s="443"/>
      <c r="G14" s="441"/>
      <c r="H14" s="443"/>
      <c r="I14" s="441"/>
      <c r="J14" s="443"/>
      <c r="K14" s="441"/>
      <c r="L14" s="443"/>
      <c r="M14" s="441"/>
      <c r="N14" s="443"/>
      <c r="O14" s="441"/>
      <c r="P14" s="443"/>
      <c r="Q14" s="441"/>
      <c r="R14" s="444"/>
      <c r="S14" s="53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</row>
    <row r="15" spans="1:52" ht="30" customHeight="1" x14ac:dyDescent="0.65">
      <c r="A15" s="53"/>
      <c r="B15" s="427" t="s">
        <v>339</v>
      </c>
      <c r="C15" s="441"/>
      <c r="D15" s="442"/>
      <c r="E15" s="441"/>
      <c r="F15" s="443"/>
      <c r="G15" s="441"/>
      <c r="H15" s="443"/>
      <c r="I15" s="441"/>
      <c r="J15" s="443"/>
      <c r="K15" s="441"/>
      <c r="L15" s="443"/>
      <c r="M15" s="441"/>
      <c r="N15" s="443"/>
      <c r="O15" s="441"/>
      <c r="P15" s="443"/>
      <c r="Q15" s="441"/>
      <c r="R15" s="444"/>
      <c r="S15" s="53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</row>
    <row r="16" spans="1:52" ht="30" customHeight="1" x14ac:dyDescent="0.65">
      <c r="A16" s="53"/>
      <c r="B16" s="427" t="s">
        <v>340</v>
      </c>
      <c r="C16" s="441"/>
      <c r="D16" s="442"/>
      <c r="E16" s="441"/>
      <c r="F16" s="443"/>
      <c r="G16" s="441"/>
      <c r="H16" s="443"/>
      <c r="I16" s="441"/>
      <c r="J16" s="443"/>
      <c r="K16" s="441"/>
      <c r="L16" s="443"/>
      <c r="M16" s="441"/>
      <c r="N16" s="443"/>
      <c r="O16" s="441"/>
      <c r="P16" s="443"/>
      <c r="Q16" s="441"/>
      <c r="R16" s="444"/>
      <c r="S16" s="53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</row>
    <row r="17" spans="1:52" ht="30" customHeight="1" x14ac:dyDescent="0.65">
      <c r="A17" s="53"/>
      <c r="B17" s="427" t="s">
        <v>341</v>
      </c>
      <c r="C17" s="441"/>
      <c r="D17" s="442"/>
      <c r="E17" s="441"/>
      <c r="F17" s="443"/>
      <c r="G17" s="441"/>
      <c r="H17" s="443"/>
      <c r="I17" s="441"/>
      <c r="J17" s="443"/>
      <c r="K17" s="441"/>
      <c r="L17" s="443"/>
      <c r="M17" s="441"/>
      <c r="N17" s="443"/>
      <c r="O17" s="441"/>
      <c r="P17" s="443"/>
      <c r="Q17" s="441"/>
      <c r="R17" s="444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</row>
    <row r="18" spans="1:52" ht="30" customHeight="1" thickBot="1" x14ac:dyDescent="0.8">
      <c r="A18" s="53"/>
      <c r="B18" s="428" t="s">
        <v>342</v>
      </c>
      <c r="C18" s="445"/>
      <c r="D18" s="446"/>
      <c r="E18" s="445"/>
      <c r="F18" s="447"/>
      <c r="G18" s="445"/>
      <c r="H18" s="447"/>
      <c r="I18" s="445"/>
      <c r="J18" s="447"/>
      <c r="K18" s="445"/>
      <c r="L18" s="447"/>
      <c r="M18" s="445"/>
      <c r="N18" s="447"/>
      <c r="O18" s="445"/>
      <c r="P18" s="447"/>
      <c r="Q18" s="445"/>
      <c r="R18" s="448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</row>
    <row r="19" spans="1:52" ht="30" customHeight="1" thickBot="1" x14ac:dyDescent="0.8">
      <c r="A19" s="53"/>
      <c r="B19" s="429" t="s">
        <v>343</v>
      </c>
      <c r="C19" s="449">
        <f>SUM(C12:C18)</f>
        <v>0</v>
      </c>
      <c r="D19" s="450"/>
      <c r="E19" s="449">
        <f>SUM(E12:E18)</f>
        <v>0</v>
      </c>
      <c r="F19" s="451"/>
      <c r="G19" s="449">
        <f>SUM(G12:G18)</f>
        <v>0</v>
      </c>
      <c r="H19" s="451"/>
      <c r="I19" s="449">
        <f>SUM(I12:I18)</f>
        <v>0</v>
      </c>
      <c r="J19" s="451"/>
      <c r="K19" s="449">
        <f>SUM(K12:K18)</f>
        <v>0</v>
      </c>
      <c r="L19" s="451"/>
      <c r="M19" s="449">
        <f>SUM(M12:M18)</f>
        <v>0</v>
      </c>
      <c r="N19" s="451"/>
      <c r="O19" s="449">
        <f>SUM(O12:O18)</f>
        <v>0</v>
      </c>
      <c r="P19" s="451"/>
      <c r="Q19" s="449">
        <f>SUM(Q12:Q18)</f>
        <v>0</v>
      </c>
      <c r="R19" s="451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</row>
    <row r="20" spans="1:52" x14ac:dyDescent="0.6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</row>
    <row r="21" spans="1:52" ht="15" thickBot="1" x14ac:dyDescent="0.8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</row>
    <row r="22" spans="1:52" ht="15" customHeight="1" thickBot="1" x14ac:dyDescent="0.8">
      <c r="A22" s="53"/>
      <c r="B22" s="282"/>
      <c r="C22" s="816" t="s">
        <v>344</v>
      </c>
      <c r="D22" s="817"/>
      <c r="E22" s="817"/>
      <c r="F22" s="817"/>
      <c r="G22" s="817"/>
      <c r="H22" s="817"/>
      <c r="I22" s="817"/>
      <c r="J22" s="818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</row>
    <row r="23" spans="1:52" ht="15.75" customHeight="1" thickBot="1" x14ac:dyDescent="0.8">
      <c r="A23" s="53"/>
      <c r="B23" s="282"/>
      <c r="C23" s="813" t="s">
        <v>331</v>
      </c>
      <c r="D23" s="814"/>
      <c r="E23" s="814"/>
      <c r="F23" s="815"/>
      <c r="G23" s="813" t="s">
        <v>332</v>
      </c>
      <c r="H23" s="814"/>
      <c r="I23" s="814"/>
      <c r="J23" s="815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</row>
    <row r="24" spans="1:52" ht="15.25" thickBot="1" x14ac:dyDescent="0.85">
      <c r="A24" s="53"/>
      <c r="B24" s="221"/>
      <c r="C24" s="434">
        <v>2016</v>
      </c>
      <c r="D24" s="435">
        <v>2017</v>
      </c>
      <c r="E24" s="435">
        <v>2018</v>
      </c>
      <c r="F24" s="436" t="s">
        <v>70</v>
      </c>
      <c r="G24" s="434">
        <v>2016</v>
      </c>
      <c r="H24" s="435">
        <v>2017</v>
      </c>
      <c r="I24" s="435">
        <v>2018</v>
      </c>
      <c r="J24" s="436" t="s">
        <v>70</v>
      </c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</row>
    <row r="25" spans="1:52" ht="30" customHeight="1" x14ac:dyDescent="0.65">
      <c r="A25" s="53"/>
      <c r="B25" s="430" t="s">
        <v>336</v>
      </c>
      <c r="C25" s="452"/>
      <c r="D25" s="453"/>
      <c r="E25" s="453"/>
      <c r="F25" s="454"/>
      <c r="G25" s="452"/>
      <c r="H25" s="453"/>
      <c r="I25" s="453"/>
      <c r="J25" s="454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</row>
    <row r="26" spans="1:52" ht="30" customHeight="1" x14ac:dyDescent="0.65">
      <c r="A26" s="53"/>
      <c r="B26" s="431" t="s">
        <v>337</v>
      </c>
      <c r="C26" s="455"/>
      <c r="D26" s="456"/>
      <c r="E26" s="456"/>
      <c r="F26" s="457"/>
      <c r="G26" s="455"/>
      <c r="H26" s="456"/>
      <c r="I26" s="456"/>
      <c r="J26" s="457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</row>
    <row r="27" spans="1:52" ht="30" customHeight="1" x14ac:dyDescent="0.65">
      <c r="A27" s="53"/>
      <c r="B27" s="431" t="s">
        <v>338</v>
      </c>
      <c r="C27" s="455"/>
      <c r="D27" s="456"/>
      <c r="E27" s="456"/>
      <c r="F27" s="457"/>
      <c r="G27" s="455"/>
      <c r="H27" s="456"/>
      <c r="I27" s="456"/>
      <c r="J27" s="457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</row>
    <row r="28" spans="1:52" ht="30" customHeight="1" x14ac:dyDescent="0.65">
      <c r="A28" s="53"/>
      <c r="B28" s="431" t="s">
        <v>339</v>
      </c>
      <c r="C28" s="455"/>
      <c r="D28" s="456"/>
      <c r="E28" s="456"/>
      <c r="F28" s="457"/>
      <c r="G28" s="455"/>
      <c r="H28" s="456"/>
      <c r="I28" s="456"/>
      <c r="J28" s="457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</row>
    <row r="29" spans="1:52" ht="30" customHeight="1" x14ac:dyDescent="0.65">
      <c r="A29" s="53"/>
      <c r="B29" s="431" t="s">
        <v>340</v>
      </c>
      <c r="C29" s="455"/>
      <c r="D29" s="456"/>
      <c r="E29" s="456"/>
      <c r="F29" s="457"/>
      <c r="G29" s="455"/>
      <c r="H29" s="456"/>
      <c r="I29" s="456"/>
      <c r="J29" s="457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</row>
    <row r="30" spans="1:52" ht="30" customHeight="1" x14ac:dyDescent="0.65">
      <c r="A30" s="53"/>
      <c r="B30" s="431" t="s">
        <v>341</v>
      </c>
      <c r="C30" s="455"/>
      <c r="D30" s="456"/>
      <c r="E30" s="456"/>
      <c r="F30" s="457"/>
      <c r="G30" s="455"/>
      <c r="H30" s="456"/>
      <c r="I30" s="456"/>
      <c r="J30" s="457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</row>
    <row r="31" spans="1:52" ht="30" customHeight="1" thickBot="1" x14ac:dyDescent="0.8">
      <c r="A31" s="53"/>
      <c r="B31" s="432" t="s">
        <v>342</v>
      </c>
      <c r="C31" s="455"/>
      <c r="D31" s="456"/>
      <c r="E31" s="456"/>
      <c r="F31" s="457"/>
      <c r="G31" s="455"/>
      <c r="H31" s="456"/>
      <c r="I31" s="456"/>
      <c r="J31" s="457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</row>
    <row r="32" spans="1:52" ht="30" customHeight="1" thickBot="1" x14ac:dyDescent="0.8">
      <c r="A32" s="53"/>
      <c r="B32" s="433" t="s">
        <v>345</v>
      </c>
      <c r="C32" s="458">
        <f t="shared" ref="C32:J32" si="0">SUM(C25:C31)</f>
        <v>0</v>
      </c>
      <c r="D32" s="459">
        <f t="shared" si="0"/>
        <v>0</v>
      </c>
      <c r="E32" s="459">
        <f t="shared" si="0"/>
        <v>0</v>
      </c>
      <c r="F32" s="460">
        <f t="shared" si="0"/>
        <v>0</v>
      </c>
      <c r="G32" s="458">
        <f t="shared" si="0"/>
        <v>0</v>
      </c>
      <c r="H32" s="459">
        <f t="shared" si="0"/>
        <v>0</v>
      </c>
      <c r="I32" s="459">
        <f t="shared" si="0"/>
        <v>0</v>
      </c>
      <c r="J32" s="460">
        <f t="shared" si="0"/>
        <v>0</v>
      </c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</row>
    <row r="33" spans="1:52" x14ac:dyDescent="0.6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</row>
    <row r="34" spans="1:52" x14ac:dyDescent="0.6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</row>
    <row r="35" spans="1:52" x14ac:dyDescent="0.6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</row>
    <row r="36" spans="1:52" x14ac:dyDescent="0.6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</row>
    <row r="37" spans="1:52" x14ac:dyDescent="0.6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</row>
    <row r="38" spans="1:52" x14ac:dyDescent="0.6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</row>
    <row r="39" spans="1:52" x14ac:dyDescent="0.6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</row>
    <row r="40" spans="1:52" x14ac:dyDescent="0.6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</row>
    <row r="41" spans="1:52" x14ac:dyDescent="0.6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</row>
    <row r="42" spans="1:52" x14ac:dyDescent="0.6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</row>
    <row r="43" spans="1:52" x14ac:dyDescent="0.6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</row>
    <row r="44" spans="1:52" x14ac:dyDescent="0.6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</row>
  </sheetData>
  <mergeCells count="17">
    <mergeCell ref="C23:F23"/>
    <mergeCell ref="C22:J22"/>
    <mergeCell ref="G23:J23"/>
    <mergeCell ref="C10:D10"/>
    <mergeCell ref="E10:F10"/>
    <mergeCell ref="G10:H10"/>
    <mergeCell ref="I10:J10"/>
    <mergeCell ref="K10:L10"/>
    <mergeCell ref="M10:N10"/>
    <mergeCell ref="O10:P10"/>
    <mergeCell ref="Q10:R10"/>
    <mergeCell ref="K9:R9"/>
    <mergeCell ref="C8:R8"/>
    <mergeCell ref="B3:D3"/>
    <mergeCell ref="C4:D4"/>
    <mergeCell ref="C5:D5"/>
    <mergeCell ref="C9:J9"/>
  </mergeCells>
  <hyperlinks>
    <hyperlink ref="B1" location="Contents!A1" display="Back to Contents" xr:uid="{30FD3114-BF8E-4D73-9AB0-B9330D3BB335}"/>
  </hyperlinks>
  <pageMargins left="0.25" right="0.25" top="0.75" bottom="0.75" header="0.3" footer="0.3"/>
  <pageSetup paperSize="9" scale="22" orientation="landscape" r:id="rId1"/>
  <ignoredErrors>
    <ignoredError sqref="C32:D32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1ECB-AA4F-4041-8243-FD75EAED1DB0}">
  <sheetPr>
    <pageSetUpPr fitToPage="1"/>
  </sheetPr>
  <dimension ref="A1:AN37"/>
  <sheetViews>
    <sheetView zoomScale="70" zoomScaleNormal="70" workbookViewId="0">
      <selection activeCell="B1" sqref="B1"/>
    </sheetView>
  </sheetViews>
  <sheetFormatPr defaultColWidth="9.1328125" defaultRowHeight="14.25" x14ac:dyDescent="0.65"/>
  <cols>
    <col min="1" max="1" width="8.7265625" style="3" customWidth="1"/>
    <col min="2" max="2" width="29.54296875" style="3" customWidth="1"/>
    <col min="3" max="6" width="22.7265625" style="3" customWidth="1"/>
    <col min="7" max="16384" width="9.1328125" style="3"/>
  </cols>
  <sheetData>
    <row r="1" spans="1:40" s="53" customFormat="1" ht="14.15" customHeight="1" x14ac:dyDescent="0.65">
      <c r="B1" s="75" t="s">
        <v>44</v>
      </c>
    </row>
    <row r="2" spans="1:40" ht="14.15" customHeight="1" thickBot="1" x14ac:dyDescent="0.8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</row>
    <row r="3" spans="1:40" ht="20.149999999999999" customHeight="1" thickBot="1" x14ac:dyDescent="0.8">
      <c r="A3" s="53"/>
      <c r="B3" s="678" t="s">
        <v>346</v>
      </c>
      <c r="C3" s="679"/>
      <c r="D3" s="680"/>
      <c r="E3" s="53"/>
      <c r="F3" s="133" t="s">
        <v>83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</row>
    <row r="4" spans="1:40" ht="15.25" thickBot="1" x14ac:dyDescent="0.8">
      <c r="A4" s="53"/>
      <c r="B4" s="392" t="s">
        <v>1</v>
      </c>
      <c r="C4" s="686" t="s">
        <v>2</v>
      </c>
      <c r="D4" s="687"/>
      <c r="E4" s="53"/>
      <c r="F4" s="336" t="s">
        <v>11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</row>
    <row r="5" spans="1:40" ht="15.25" thickBot="1" x14ac:dyDescent="0.8">
      <c r="A5" s="53"/>
      <c r="B5" s="393" t="s">
        <v>3</v>
      </c>
      <c r="C5" s="775"/>
      <c r="D5" s="776"/>
      <c r="E5" s="53"/>
      <c r="F5" s="53"/>
      <c r="G5" s="53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</row>
    <row r="6" spans="1:40" x14ac:dyDescent="0.65">
      <c r="A6" s="53"/>
      <c r="B6" s="53"/>
      <c r="C6" s="53"/>
      <c r="D6" s="60"/>
      <c r="E6" s="53"/>
      <c r="F6" s="53"/>
      <c r="G6" s="53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</row>
    <row r="7" spans="1:40" s="282" customFormat="1" ht="15" thickBot="1" x14ac:dyDescent="0.8"/>
    <row r="8" spans="1:40" s="282" customFormat="1" ht="15" customHeight="1" thickBot="1" x14ac:dyDescent="0.8">
      <c r="C8" s="805" t="s">
        <v>347</v>
      </c>
      <c r="D8" s="806"/>
      <c r="E8" s="806"/>
      <c r="F8" s="807"/>
    </row>
    <row r="9" spans="1:40" ht="15.25" thickBot="1" x14ac:dyDescent="0.85">
      <c r="A9" s="53"/>
      <c r="B9" s="221"/>
      <c r="C9" s="495">
        <v>2016</v>
      </c>
      <c r="D9" s="496">
        <v>2017</v>
      </c>
      <c r="E9" s="496">
        <v>2018</v>
      </c>
      <c r="F9" s="497" t="s">
        <v>70</v>
      </c>
      <c r="G9" s="475"/>
      <c r="H9" s="475"/>
      <c r="I9" s="475"/>
      <c r="J9" s="475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</row>
    <row r="10" spans="1:40" ht="42" customHeight="1" thickBot="1" x14ac:dyDescent="0.8">
      <c r="A10" s="53"/>
      <c r="B10" s="293" t="s">
        <v>348</v>
      </c>
      <c r="C10" s="503"/>
      <c r="D10" s="503"/>
      <c r="E10" s="503"/>
      <c r="F10" s="504"/>
      <c r="G10" s="282"/>
      <c r="H10" s="282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</row>
    <row r="11" spans="1:40" s="500" customFormat="1" ht="9.9499999999999993" customHeight="1" thickBot="1" x14ac:dyDescent="0.8">
      <c r="B11" s="501"/>
      <c r="C11" s="502"/>
      <c r="D11" s="502"/>
      <c r="E11" s="502"/>
      <c r="F11" s="502"/>
    </row>
    <row r="12" spans="1:40" ht="15.95" customHeight="1" thickBot="1" x14ac:dyDescent="0.8">
      <c r="A12" s="53"/>
      <c r="B12" s="823" t="s">
        <v>349</v>
      </c>
      <c r="C12" s="824"/>
      <c r="D12" s="824"/>
      <c r="E12" s="824"/>
      <c r="F12" s="825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</row>
    <row r="13" spans="1:40" ht="42" customHeight="1" x14ac:dyDescent="0.65">
      <c r="A13" s="53"/>
      <c r="B13" s="498" t="s">
        <v>350</v>
      </c>
      <c r="C13" s="483"/>
      <c r="D13" s="483"/>
      <c r="E13" s="483"/>
      <c r="F13" s="484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</row>
    <row r="14" spans="1:40" ht="42" customHeight="1" thickBot="1" x14ac:dyDescent="0.8">
      <c r="A14" s="53"/>
      <c r="B14" s="499" t="s">
        <v>351</v>
      </c>
      <c r="C14" s="481"/>
      <c r="D14" s="481"/>
      <c r="E14" s="481"/>
      <c r="F14" s="4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</row>
    <row r="15" spans="1:40" ht="46.4" customHeight="1" thickBot="1" x14ac:dyDescent="0.8">
      <c r="A15" s="53"/>
      <c r="B15" s="505" t="s">
        <v>352</v>
      </c>
      <c r="C15" s="449">
        <f>C13-C14</f>
        <v>0</v>
      </c>
      <c r="D15" s="491">
        <f t="shared" ref="D15:F15" si="0">D13-D14</f>
        <v>0</v>
      </c>
      <c r="E15" s="491">
        <f t="shared" si="0"/>
        <v>0</v>
      </c>
      <c r="F15" s="506">
        <f t="shared" si="0"/>
        <v>0</v>
      </c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</row>
    <row r="16" spans="1:40" ht="9.9499999999999993" customHeight="1" thickBot="1" x14ac:dyDescent="0.8">
      <c r="A16" s="53"/>
      <c r="B16" s="501"/>
      <c r="C16" s="502"/>
      <c r="D16" s="502"/>
      <c r="E16" s="502"/>
      <c r="F16" s="50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</row>
    <row r="17" spans="1:40" ht="17.45" customHeight="1" thickBot="1" x14ac:dyDescent="0.8">
      <c r="A17" s="53"/>
      <c r="B17" s="820" t="s">
        <v>353</v>
      </c>
      <c r="C17" s="821"/>
      <c r="D17" s="821"/>
      <c r="E17" s="821"/>
      <c r="F17" s="82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</row>
    <row r="18" spans="1:40" ht="42" customHeight="1" x14ac:dyDescent="0.65">
      <c r="A18" s="53"/>
      <c r="B18" s="498" t="s">
        <v>354</v>
      </c>
      <c r="C18" s="483"/>
      <c r="D18" s="483"/>
      <c r="E18" s="483"/>
      <c r="F18" s="484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</row>
    <row r="19" spans="1:40" ht="42" customHeight="1" thickBot="1" x14ac:dyDescent="0.8">
      <c r="A19" s="53"/>
      <c r="B19" s="499" t="s">
        <v>355</v>
      </c>
      <c r="C19" s="481"/>
      <c r="D19" s="481"/>
      <c r="E19" s="481"/>
      <c r="F19" s="48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</row>
    <row r="20" spans="1:40" ht="46.4" customHeight="1" thickBot="1" x14ac:dyDescent="0.8">
      <c r="A20" s="53"/>
      <c r="B20" s="505" t="s">
        <v>356</v>
      </c>
      <c r="C20" s="449">
        <f>C18-C19</f>
        <v>0</v>
      </c>
      <c r="D20" s="491">
        <f t="shared" ref="D20:F20" si="1">D18-D19</f>
        <v>0</v>
      </c>
      <c r="E20" s="491">
        <f t="shared" si="1"/>
        <v>0</v>
      </c>
      <c r="F20" s="506">
        <f t="shared" si="1"/>
        <v>0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</row>
    <row r="21" spans="1:40" ht="9.9499999999999993" customHeight="1" thickBot="1" x14ac:dyDescent="0.8">
      <c r="A21" s="53"/>
      <c r="B21" s="501"/>
      <c r="C21" s="502"/>
      <c r="D21" s="502"/>
      <c r="E21" s="502"/>
      <c r="F21" s="50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</row>
    <row r="22" spans="1:40" ht="47.45" customHeight="1" thickBot="1" x14ac:dyDescent="0.8">
      <c r="A22" s="53"/>
      <c r="B22" s="507" t="s">
        <v>357</v>
      </c>
      <c r="C22" s="449">
        <f>C15+C20</f>
        <v>0</v>
      </c>
      <c r="D22" s="485">
        <f t="shared" ref="D22:F22" si="2">D15+D20</f>
        <v>0</v>
      </c>
      <c r="E22" s="485">
        <f t="shared" si="2"/>
        <v>0</v>
      </c>
      <c r="F22" s="486">
        <f t="shared" si="2"/>
        <v>0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</row>
    <row r="23" spans="1:40" ht="50.45" customHeight="1" thickBot="1" x14ac:dyDescent="0.8">
      <c r="A23" s="53"/>
      <c r="B23" s="494" t="s">
        <v>358</v>
      </c>
      <c r="C23" s="449">
        <f>IF(C22=0,,C10/C22)</f>
        <v>0</v>
      </c>
      <c r="D23" s="491">
        <f t="shared" ref="D23:F23" si="3">IF(D22=0,,D10/D22)</f>
        <v>0</v>
      </c>
      <c r="E23" s="491">
        <f t="shared" si="3"/>
        <v>0</v>
      </c>
      <c r="F23" s="506">
        <f t="shared" si="3"/>
        <v>0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</row>
    <row r="24" spans="1:40" x14ac:dyDescent="0.6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</row>
    <row r="25" spans="1:40" x14ac:dyDescent="0.6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</row>
    <row r="26" spans="1:40" x14ac:dyDescent="0.6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</row>
    <row r="27" spans="1:40" x14ac:dyDescent="0.6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</row>
    <row r="28" spans="1:40" x14ac:dyDescent="0.6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</row>
    <row r="29" spans="1:40" x14ac:dyDescent="0.6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</row>
    <row r="30" spans="1:40" x14ac:dyDescent="0.6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</row>
    <row r="31" spans="1:40" x14ac:dyDescent="0.6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</row>
    <row r="32" spans="1:40" x14ac:dyDescent="0.6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</row>
    <row r="33" spans="1:40" x14ac:dyDescent="0.6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</row>
    <row r="34" spans="1:40" x14ac:dyDescent="0.6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</row>
    <row r="35" spans="1:40" x14ac:dyDescent="0.6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</row>
    <row r="36" spans="1:40" x14ac:dyDescent="0.6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</row>
    <row r="37" spans="1:40" x14ac:dyDescent="0.6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</row>
  </sheetData>
  <mergeCells count="6">
    <mergeCell ref="B17:F17"/>
    <mergeCell ref="B3:D3"/>
    <mergeCell ref="C4:D4"/>
    <mergeCell ref="C5:D5"/>
    <mergeCell ref="C8:F8"/>
    <mergeCell ref="B12:F12"/>
  </mergeCells>
  <hyperlinks>
    <hyperlink ref="B1" location="Contents!A1" display="Back to Contents" xr:uid="{A8B81FE5-CD31-48A0-BC2B-58B6B5F87D4D}"/>
  </hyperlinks>
  <pageMargins left="0.25" right="0.25" top="0.75" bottom="0.75" header="0.3" footer="0.3"/>
  <pageSetup paperSize="9" scale="2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5E0ED-9AE3-4F1D-BD76-62FFC1D5DADD}">
  <sheetPr>
    <pageSetUpPr fitToPage="1"/>
  </sheetPr>
  <dimension ref="A1:AN32"/>
  <sheetViews>
    <sheetView zoomScale="90" zoomScaleNormal="90" workbookViewId="0">
      <selection activeCell="B1" sqref="B1"/>
    </sheetView>
  </sheetViews>
  <sheetFormatPr defaultColWidth="9.1328125" defaultRowHeight="14.25" x14ac:dyDescent="0.65"/>
  <cols>
    <col min="1" max="1" width="8.7265625" style="3" customWidth="1"/>
    <col min="2" max="2" width="29.54296875" style="3" customWidth="1"/>
    <col min="3" max="6" width="13.7265625" style="3" customWidth="1"/>
    <col min="7" max="16384" width="9.1328125" style="3"/>
  </cols>
  <sheetData>
    <row r="1" spans="1:40" s="53" customFormat="1" ht="14.15" customHeight="1" x14ac:dyDescent="0.65">
      <c r="B1" s="75" t="s">
        <v>44</v>
      </c>
    </row>
    <row r="2" spans="1:40" ht="14.15" customHeight="1" thickBot="1" x14ac:dyDescent="0.8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</row>
    <row r="3" spans="1:40" ht="20.149999999999999" customHeight="1" thickBot="1" x14ac:dyDescent="0.8">
      <c r="A3" s="53"/>
      <c r="B3" s="678" t="s">
        <v>359</v>
      </c>
      <c r="C3" s="679"/>
      <c r="D3" s="680"/>
      <c r="E3" s="53"/>
      <c r="F3" s="133" t="s">
        <v>83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</row>
    <row r="4" spans="1:40" ht="15.25" thickBot="1" x14ac:dyDescent="0.8">
      <c r="A4" s="53"/>
      <c r="B4" s="392" t="s">
        <v>1</v>
      </c>
      <c r="C4" s="686" t="s">
        <v>2</v>
      </c>
      <c r="D4" s="687"/>
      <c r="E4" s="53"/>
      <c r="F4" s="336" t="s">
        <v>11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</row>
    <row r="5" spans="1:40" ht="15.25" thickBot="1" x14ac:dyDescent="0.8">
      <c r="A5" s="53"/>
      <c r="B5" s="393" t="s">
        <v>3</v>
      </c>
      <c r="C5" s="775"/>
      <c r="D5" s="776"/>
      <c r="E5" s="53"/>
      <c r="F5" s="53"/>
      <c r="G5" s="53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</row>
    <row r="6" spans="1:40" x14ac:dyDescent="0.65">
      <c r="A6" s="53"/>
      <c r="B6" s="53"/>
      <c r="C6" s="53"/>
      <c r="D6" s="60"/>
      <c r="E6" s="53"/>
      <c r="F6" s="53"/>
      <c r="G6" s="53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</row>
    <row r="7" spans="1:40" s="282" customFormat="1" ht="15" thickBot="1" x14ac:dyDescent="0.8"/>
    <row r="8" spans="1:40" s="282" customFormat="1" ht="15" customHeight="1" thickBot="1" x14ac:dyDescent="0.8">
      <c r="C8" s="805" t="s">
        <v>360</v>
      </c>
      <c r="D8" s="806"/>
      <c r="E8" s="806"/>
      <c r="F8" s="807"/>
    </row>
    <row r="9" spans="1:40" ht="15.25" thickBot="1" x14ac:dyDescent="0.85">
      <c r="A9" s="53"/>
      <c r="B9" s="221"/>
      <c r="C9" s="495">
        <v>2016</v>
      </c>
      <c r="D9" s="496">
        <v>2017</v>
      </c>
      <c r="E9" s="496">
        <v>2018</v>
      </c>
      <c r="F9" s="497" t="s">
        <v>70</v>
      </c>
      <c r="G9" s="475"/>
      <c r="H9" s="475"/>
      <c r="I9" s="475"/>
      <c r="J9" s="475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</row>
    <row r="10" spans="1:40" ht="30" customHeight="1" x14ac:dyDescent="0.65">
      <c r="A10" s="53"/>
      <c r="B10" s="290" t="s">
        <v>348</v>
      </c>
      <c r="C10" s="487"/>
      <c r="D10" s="483"/>
      <c r="E10" s="483"/>
      <c r="F10" s="484"/>
      <c r="G10" s="282"/>
      <c r="H10" s="282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</row>
    <row r="11" spans="1:40" ht="30" customHeight="1" x14ac:dyDescent="0.65">
      <c r="A11" s="53"/>
      <c r="B11" s="492" t="s">
        <v>361</v>
      </c>
      <c r="C11" s="488"/>
      <c r="D11" s="476"/>
      <c r="E11" s="476"/>
      <c r="F11" s="480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</row>
    <row r="12" spans="1:40" ht="30" customHeight="1" x14ac:dyDescent="0.65">
      <c r="A12" s="53"/>
      <c r="B12" s="492" t="s">
        <v>362</v>
      </c>
      <c r="C12" s="488"/>
      <c r="D12" s="476"/>
      <c r="E12" s="476"/>
      <c r="F12" s="480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</row>
    <row r="13" spans="1:40" ht="30" customHeight="1" x14ac:dyDescent="0.65">
      <c r="A13" s="53"/>
      <c r="B13" s="492" t="s">
        <v>363</v>
      </c>
      <c r="C13" s="488"/>
      <c r="D13" s="476"/>
      <c r="E13" s="476"/>
      <c r="F13" s="480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</row>
    <row r="14" spans="1:40" ht="30" customHeight="1" thickBot="1" x14ac:dyDescent="0.8">
      <c r="A14" s="53"/>
      <c r="B14" s="291" t="s">
        <v>364</v>
      </c>
      <c r="C14" s="489"/>
      <c r="D14" s="481"/>
      <c r="E14" s="481"/>
      <c r="F14" s="4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</row>
    <row r="15" spans="1:40" ht="30" customHeight="1" x14ac:dyDescent="0.65">
      <c r="A15" s="53"/>
      <c r="B15" s="493" t="s">
        <v>365</v>
      </c>
      <c r="C15" s="490">
        <f>C16+C17</f>
        <v>0</v>
      </c>
      <c r="D15" s="478">
        <f t="shared" ref="D15:F15" si="0">D16+D17</f>
        <v>0</v>
      </c>
      <c r="E15" s="478">
        <f t="shared" si="0"/>
        <v>0</v>
      </c>
      <c r="F15" s="479">
        <f t="shared" si="0"/>
        <v>0</v>
      </c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</row>
    <row r="16" spans="1:40" ht="30" customHeight="1" x14ac:dyDescent="0.65">
      <c r="A16" s="53"/>
      <c r="B16" s="492" t="s">
        <v>366</v>
      </c>
      <c r="C16" s="488"/>
      <c r="D16" s="476"/>
      <c r="E16" s="476"/>
      <c r="F16" s="480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</row>
    <row r="17" spans="1:40" ht="30" customHeight="1" thickBot="1" x14ac:dyDescent="0.8">
      <c r="A17" s="53"/>
      <c r="B17" s="291" t="s">
        <v>367</v>
      </c>
      <c r="C17" s="489"/>
      <c r="D17" s="481"/>
      <c r="E17" s="481"/>
      <c r="F17" s="482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</row>
    <row r="18" spans="1:40" ht="30" customHeight="1" thickBot="1" x14ac:dyDescent="0.8">
      <c r="A18" s="53"/>
      <c r="B18" s="494" t="s">
        <v>368</v>
      </c>
      <c r="C18" s="491">
        <f>C10+C11-C15</f>
        <v>0</v>
      </c>
      <c r="D18" s="485">
        <f t="shared" ref="D18:F18" si="1">D10+D11-D15</f>
        <v>0</v>
      </c>
      <c r="E18" s="485">
        <f t="shared" si="1"/>
        <v>0</v>
      </c>
      <c r="F18" s="486">
        <f t="shared" si="1"/>
        <v>0</v>
      </c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</row>
    <row r="19" spans="1:40" x14ac:dyDescent="0.6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</row>
    <row r="20" spans="1:40" x14ac:dyDescent="0.6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</row>
    <row r="21" spans="1:40" x14ac:dyDescent="0.6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</row>
    <row r="22" spans="1:40" x14ac:dyDescent="0.6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</row>
    <row r="23" spans="1:40" x14ac:dyDescent="0.6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</row>
    <row r="24" spans="1:40" x14ac:dyDescent="0.6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</row>
    <row r="25" spans="1:40" x14ac:dyDescent="0.6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</row>
    <row r="26" spans="1:40" x14ac:dyDescent="0.6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</row>
    <row r="27" spans="1:40" x14ac:dyDescent="0.6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</row>
    <row r="28" spans="1:40" x14ac:dyDescent="0.6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</row>
    <row r="29" spans="1:40" x14ac:dyDescent="0.6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</row>
    <row r="30" spans="1:40" x14ac:dyDescent="0.6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</row>
    <row r="31" spans="1:40" x14ac:dyDescent="0.6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</row>
    <row r="32" spans="1:40" x14ac:dyDescent="0.6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</row>
  </sheetData>
  <mergeCells count="4">
    <mergeCell ref="C8:F8"/>
    <mergeCell ref="B3:D3"/>
    <mergeCell ref="C4:D4"/>
    <mergeCell ref="C5:D5"/>
  </mergeCells>
  <hyperlinks>
    <hyperlink ref="B1" location="Contents!A1" display="Back to Contents" xr:uid="{8757CE7A-D3C7-4E92-B308-B814EC0AA8B5}"/>
  </hyperlinks>
  <pageMargins left="0.25" right="0.25" top="0.75" bottom="0.75" header="0.3" footer="0.3"/>
  <pageSetup paperSize="9" scale="2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B695D-792D-4E58-9D95-256382D70226}">
  <dimension ref="A1:AY59"/>
  <sheetViews>
    <sheetView zoomScale="90" zoomScaleNormal="90" workbookViewId="0">
      <selection activeCell="B1" sqref="B1"/>
    </sheetView>
  </sheetViews>
  <sheetFormatPr defaultColWidth="9.1328125" defaultRowHeight="14.25" x14ac:dyDescent="0.65"/>
  <cols>
    <col min="1" max="1" width="8.7265625" style="3" customWidth="1"/>
    <col min="2" max="8" width="20.7265625" style="3" customWidth="1"/>
    <col min="9" max="16384" width="9.1328125" style="3"/>
  </cols>
  <sheetData>
    <row r="1" spans="1:51" s="53" customFormat="1" ht="15" customHeight="1" x14ac:dyDescent="0.7">
      <c r="B1" s="74" t="s">
        <v>44</v>
      </c>
    </row>
    <row r="2" spans="1:51" ht="15" customHeight="1" thickBot="1" x14ac:dyDescent="0.8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</row>
    <row r="3" spans="1:51" ht="20.149999999999999" customHeight="1" thickBot="1" x14ac:dyDescent="0.8">
      <c r="A3" s="53"/>
      <c r="B3" s="826" t="s">
        <v>369</v>
      </c>
      <c r="C3" s="827"/>
      <c r="D3" s="828"/>
      <c r="E3" s="53"/>
      <c r="F3" s="133" t="s">
        <v>83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</row>
    <row r="4" spans="1:51" ht="15.25" thickBot="1" x14ac:dyDescent="0.8">
      <c r="A4" s="53"/>
      <c r="B4" s="390" t="s">
        <v>1</v>
      </c>
      <c r="C4" s="829" t="s">
        <v>2</v>
      </c>
      <c r="D4" s="830"/>
      <c r="E4" s="53"/>
      <c r="F4" s="336" t="s">
        <v>11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</row>
    <row r="5" spans="1:51" ht="15.25" thickBot="1" x14ac:dyDescent="0.8">
      <c r="A5" s="53"/>
      <c r="B5" s="391" t="s">
        <v>3</v>
      </c>
      <c r="C5" s="831"/>
      <c r="D5" s="832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</row>
    <row r="6" spans="1:51" x14ac:dyDescent="0.65">
      <c r="A6" s="53"/>
      <c r="B6" s="57"/>
      <c r="C6" s="72"/>
      <c r="D6" s="72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</row>
    <row r="7" spans="1:51" x14ac:dyDescent="0.65">
      <c r="A7" s="53"/>
      <c r="B7" s="68"/>
      <c r="C7" s="72"/>
      <c r="D7" s="72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</row>
    <row r="8" spans="1:51" x14ac:dyDescent="0.65">
      <c r="A8" s="53"/>
      <c r="B8" s="57"/>
      <c r="C8" s="57"/>
      <c r="D8" s="53"/>
      <c r="E8" s="53"/>
      <c r="F8" s="53"/>
      <c r="G8" s="7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</row>
    <row r="9" spans="1:51" ht="28.5" x14ac:dyDescent="0.65">
      <c r="A9" s="53"/>
      <c r="B9" s="34" t="s">
        <v>227</v>
      </c>
      <c r="C9" s="35" t="s">
        <v>88</v>
      </c>
      <c r="D9" s="222" t="s">
        <v>234</v>
      </c>
      <c r="E9" s="35" t="s">
        <v>370</v>
      </c>
      <c r="F9" s="35" t="s">
        <v>371</v>
      </c>
      <c r="G9" s="35" t="s">
        <v>159</v>
      </c>
      <c r="H9" s="36" t="s">
        <v>372</v>
      </c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</row>
    <row r="10" spans="1:51" s="70" customFormat="1" x14ac:dyDescent="0.65">
      <c r="A10" s="152"/>
      <c r="B10" s="385"/>
      <c r="C10" s="386"/>
      <c r="D10" s="386"/>
      <c r="E10" s="386"/>
      <c r="F10" s="386"/>
      <c r="G10" s="386"/>
      <c r="H10" s="38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</row>
    <row r="11" spans="1:51" x14ac:dyDescent="0.65">
      <c r="A11" s="53"/>
      <c r="B11" s="223"/>
      <c r="C11" s="224"/>
      <c r="D11" s="224"/>
      <c r="E11" s="224"/>
      <c r="F11" s="224"/>
      <c r="G11" s="224"/>
      <c r="H11" s="225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</row>
    <row r="12" spans="1:51" x14ac:dyDescent="0.65">
      <c r="A12" s="53"/>
      <c r="B12" s="647" t="s">
        <v>65</v>
      </c>
      <c r="C12" s="648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</row>
    <row r="13" spans="1:51" x14ac:dyDescent="0.6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</row>
    <row r="14" spans="1:51" x14ac:dyDescent="0.6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</row>
    <row r="15" spans="1:51" x14ac:dyDescent="0.6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</row>
    <row r="16" spans="1:51" x14ac:dyDescent="0.6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</row>
    <row r="17" spans="1:51" x14ac:dyDescent="0.6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</row>
    <row r="18" spans="1:51" x14ac:dyDescent="0.6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</row>
    <row r="19" spans="1:51" x14ac:dyDescent="0.6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</row>
    <row r="20" spans="1:51" x14ac:dyDescent="0.6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</row>
    <row r="21" spans="1:51" x14ac:dyDescent="0.6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</row>
    <row r="22" spans="1:51" x14ac:dyDescent="0.6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</row>
    <row r="23" spans="1:51" x14ac:dyDescent="0.6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</row>
    <row r="24" spans="1:51" x14ac:dyDescent="0.6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</row>
    <row r="25" spans="1:51" x14ac:dyDescent="0.6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</row>
    <row r="26" spans="1:51" x14ac:dyDescent="0.6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</row>
    <row r="27" spans="1:51" x14ac:dyDescent="0.6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</row>
    <row r="28" spans="1:51" x14ac:dyDescent="0.6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</row>
    <row r="29" spans="1:51" x14ac:dyDescent="0.6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</row>
    <row r="30" spans="1:51" x14ac:dyDescent="0.6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</row>
    <row r="31" spans="1:51" x14ac:dyDescent="0.6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</row>
    <row r="32" spans="1:51" x14ac:dyDescent="0.6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</row>
    <row r="33" spans="1:51" x14ac:dyDescent="0.6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</row>
    <row r="34" spans="1:51" x14ac:dyDescent="0.6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</row>
    <row r="35" spans="1:51" x14ac:dyDescent="0.6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</row>
    <row r="36" spans="1:51" x14ac:dyDescent="0.6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</row>
    <row r="37" spans="1:51" x14ac:dyDescent="0.6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</row>
    <row r="38" spans="1:51" x14ac:dyDescent="0.6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</row>
    <row r="39" spans="1:51" x14ac:dyDescent="0.6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</row>
    <row r="40" spans="1:51" x14ac:dyDescent="0.6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</row>
    <row r="41" spans="1:51" x14ac:dyDescent="0.6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</row>
    <row r="42" spans="1:51" x14ac:dyDescent="0.6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</row>
    <row r="43" spans="1:51" x14ac:dyDescent="0.6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</row>
    <row r="44" spans="1:51" x14ac:dyDescent="0.6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</row>
    <row r="45" spans="1:51" x14ac:dyDescent="0.6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</row>
    <row r="46" spans="1:51" x14ac:dyDescent="0.6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</row>
    <row r="47" spans="1:51" x14ac:dyDescent="0.6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</row>
    <row r="48" spans="1:51" x14ac:dyDescent="0.6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</row>
    <row r="49" spans="1:51" x14ac:dyDescent="0.6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</row>
    <row r="50" spans="1:51" x14ac:dyDescent="0.6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</row>
    <row r="51" spans="1:51" x14ac:dyDescent="0.6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</row>
    <row r="52" spans="1:51" x14ac:dyDescent="0.6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</row>
    <row r="53" spans="1:51" x14ac:dyDescent="0.6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</row>
    <row r="54" spans="1:51" x14ac:dyDescent="0.6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</row>
    <row r="55" spans="1:51" x14ac:dyDescent="0.6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</row>
    <row r="56" spans="1:51" x14ac:dyDescent="0.6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</row>
    <row r="57" spans="1:51" x14ac:dyDescent="0.6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</row>
    <row r="58" spans="1:51" x14ac:dyDescent="0.6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</row>
    <row r="59" spans="1:51" x14ac:dyDescent="0.65">
      <c r="B59" s="53"/>
      <c r="C59" s="53"/>
      <c r="D59" s="53"/>
      <c r="E59" s="53"/>
      <c r="F59" s="53"/>
      <c r="G59" s="53"/>
      <c r="H59" s="53"/>
    </row>
  </sheetData>
  <mergeCells count="4">
    <mergeCell ref="B3:D3"/>
    <mergeCell ref="C4:D4"/>
    <mergeCell ref="C5:D5"/>
    <mergeCell ref="B12:C12"/>
  </mergeCells>
  <hyperlinks>
    <hyperlink ref="B1" location="Contents!A1" display="Back to Contents" xr:uid="{1EF0DC34-1467-470F-8D33-D3DC63FFEAF8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66B4D-3E68-4383-824A-FB4621DD6464}">
  <dimension ref="A1:Z44"/>
  <sheetViews>
    <sheetView zoomScale="90" zoomScaleNormal="90" workbookViewId="0"/>
  </sheetViews>
  <sheetFormatPr defaultColWidth="9.1328125" defaultRowHeight="14.25" x14ac:dyDescent="0.65"/>
  <cols>
    <col min="1" max="1" width="8.7265625" style="3" customWidth="1"/>
    <col min="2" max="5" width="10.7265625" style="3" customWidth="1"/>
    <col min="6" max="16384" width="9.1328125" style="3"/>
  </cols>
  <sheetData>
    <row r="1" spans="1:26" ht="15" customHeight="1" x14ac:dyDescent="0.6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5" customHeight="1" thickBot="1" x14ac:dyDescent="0.8">
      <c r="A2" s="28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20.149999999999999" customHeight="1" thickBot="1" x14ac:dyDescent="0.8">
      <c r="A3" s="282"/>
      <c r="B3" s="644" t="s">
        <v>27</v>
      </c>
      <c r="C3" s="645"/>
      <c r="D3" s="645"/>
      <c r="E3" s="645"/>
      <c r="F3" s="645"/>
      <c r="G3" s="646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x14ac:dyDescent="0.65">
      <c r="A4" s="282"/>
      <c r="B4" s="282"/>
      <c r="C4" s="282"/>
      <c r="D4" s="282"/>
      <c r="E4" s="282"/>
      <c r="F4" s="282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s="29" customFormat="1" ht="15.75" customHeight="1" x14ac:dyDescent="0.75">
      <c r="A5" s="589"/>
      <c r="B5" s="589" t="s">
        <v>28</v>
      </c>
      <c r="C5" s="589"/>
      <c r="D5" s="589"/>
      <c r="E5" s="300"/>
      <c r="F5" s="300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s="29" customFormat="1" ht="15.75" customHeight="1" x14ac:dyDescent="0.75">
      <c r="A6" s="590"/>
      <c r="B6" s="589" t="s">
        <v>29</v>
      </c>
      <c r="C6" s="590"/>
      <c r="D6" s="590"/>
      <c r="E6" s="300"/>
      <c r="F6" s="300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s="29" customFormat="1" ht="15.75" customHeight="1" x14ac:dyDescent="0.75">
      <c r="A7" s="590"/>
      <c r="B7" s="589" t="s">
        <v>30</v>
      </c>
      <c r="C7" s="590"/>
      <c r="D7" s="590"/>
      <c r="E7" s="300"/>
      <c r="F7" s="300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s="29" customFormat="1" ht="15.75" customHeight="1" x14ac:dyDescent="0.75">
      <c r="A8" s="590"/>
      <c r="B8" s="589" t="s">
        <v>31</v>
      </c>
      <c r="C8" s="590"/>
      <c r="D8" s="590"/>
      <c r="E8" s="300"/>
      <c r="F8" s="300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 s="29" customFormat="1" ht="15.75" customHeight="1" x14ac:dyDescent="0.75">
      <c r="A9" s="591"/>
      <c r="B9" s="592" t="s">
        <v>32</v>
      </c>
      <c r="C9" s="591"/>
      <c r="D9" s="591"/>
      <c r="E9" s="300"/>
      <c r="F9" s="300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 s="29" customFormat="1" ht="15.75" customHeight="1" x14ac:dyDescent="0.75">
      <c r="A10" s="590"/>
      <c r="B10" s="589" t="s">
        <v>33</v>
      </c>
      <c r="C10" s="590"/>
      <c r="D10" s="590"/>
      <c r="E10" s="300"/>
      <c r="F10" s="300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s="29" customFormat="1" ht="15.75" customHeight="1" x14ac:dyDescent="0.75">
      <c r="A11" s="591"/>
      <c r="B11" s="592" t="s">
        <v>34</v>
      </c>
      <c r="C11" s="591"/>
      <c r="D11" s="591"/>
      <c r="E11" s="300"/>
      <c r="F11" s="300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26" s="29" customFormat="1" ht="15.75" customHeight="1" x14ac:dyDescent="0.75">
      <c r="A12" s="591"/>
      <c r="B12" s="592" t="s">
        <v>35</v>
      </c>
      <c r="C12" s="591"/>
      <c r="D12" s="591"/>
      <c r="E12" s="300"/>
      <c r="F12" s="300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s="29" customFormat="1" ht="15.75" customHeight="1" x14ac:dyDescent="0.75">
      <c r="A13" s="591"/>
      <c r="B13" s="592" t="s">
        <v>36</v>
      </c>
      <c r="C13" s="591"/>
      <c r="D13" s="591"/>
      <c r="E13" s="300"/>
      <c r="F13" s="300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s="29" customFormat="1" ht="15.75" customHeight="1" x14ac:dyDescent="0.75">
      <c r="A14" s="591"/>
      <c r="B14" s="592" t="s">
        <v>37</v>
      </c>
      <c r="C14" s="591"/>
      <c r="D14" s="591"/>
      <c r="E14" s="300"/>
      <c r="F14" s="300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s="29" customFormat="1" ht="15.75" customHeight="1" x14ac:dyDescent="0.75">
      <c r="A15" s="591"/>
      <c r="B15" s="592" t="s">
        <v>38</v>
      </c>
      <c r="C15" s="591"/>
      <c r="D15" s="591"/>
      <c r="E15" s="300"/>
      <c r="F15" s="300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s="29" customFormat="1" ht="15.75" customHeight="1" x14ac:dyDescent="0.75">
      <c r="A16" s="591"/>
      <c r="B16" s="592" t="s">
        <v>39</v>
      </c>
      <c r="C16" s="591"/>
      <c r="D16" s="591"/>
      <c r="E16" s="300"/>
      <c r="F16" s="300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s="29" customFormat="1" ht="15.75" customHeight="1" x14ac:dyDescent="0.75">
      <c r="A17" s="591"/>
      <c r="B17" s="592" t="s">
        <v>40</v>
      </c>
      <c r="C17" s="591"/>
      <c r="D17" s="591"/>
      <c r="E17" s="300"/>
      <c r="F17" s="300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s="29" customFormat="1" ht="15.75" customHeight="1" x14ac:dyDescent="0.75">
      <c r="A18" s="591"/>
      <c r="B18" s="592" t="s">
        <v>41</v>
      </c>
      <c r="C18" s="593"/>
      <c r="D18" s="591"/>
      <c r="E18" s="300"/>
      <c r="F18" s="300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s="29" customFormat="1" ht="15.75" customHeight="1" x14ac:dyDescent="0.75">
      <c r="A19" s="591"/>
      <c r="B19" s="592" t="s">
        <v>42</v>
      </c>
      <c r="C19" s="591"/>
      <c r="D19" s="591"/>
      <c r="E19" s="300"/>
      <c r="F19" s="300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s="29" customFormat="1" ht="15.75" customHeight="1" x14ac:dyDescent="0.75">
      <c r="A20" s="591"/>
      <c r="B20" s="592" t="s">
        <v>43</v>
      </c>
      <c r="C20" s="591"/>
      <c r="D20" s="591"/>
      <c r="E20" s="300"/>
      <c r="F20" s="300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15.5" x14ac:dyDescent="0.7">
      <c r="A21" s="594"/>
      <c r="B21" s="594"/>
      <c r="C21" s="594"/>
      <c r="D21" s="594"/>
      <c r="E21" s="282"/>
      <c r="F21" s="28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x14ac:dyDescent="0.65">
      <c r="A22" s="282"/>
      <c r="B22" s="282"/>
      <c r="C22" s="282"/>
      <c r="D22" s="282"/>
      <c r="E22" s="282"/>
      <c r="F22" s="282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x14ac:dyDescent="0.65">
      <c r="A23" s="282"/>
      <c r="B23" s="282"/>
      <c r="C23" s="282"/>
      <c r="D23" s="282"/>
      <c r="E23" s="282"/>
      <c r="F23" s="282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x14ac:dyDescent="0.65">
      <c r="A24" s="282"/>
      <c r="B24" s="282"/>
      <c r="C24" s="282"/>
      <c r="D24" s="282"/>
      <c r="E24" s="282"/>
      <c r="F24" s="282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x14ac:dyDescent="0.65">
      <c r="A25" s="282"/>
      <c r="B25" s="282"/>
      <c r="C25" s="282"/>
      <c r="D25" s="282"/>
      <c r="E25" s="282"/>
      <c r="F25" s="282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x14ac:dyDescent="0.65">
      <c r="A26" s="282"/>
      <c r="B26" s="282"/>
      <c r="C26" s="282"/>
      <c r="D26" s="282"/>
      <c r="E26" s="282"/>
      <c r="F26" s="282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x14ac:dyDescent="0.65">
      <c r="A27" s="282"/>
      <c r="B27" s="282"/>
      <c r="C27" s="282"/>
      <c r="D27" s="282"/>
      <c r="E27" s="282"/>
      <c r="F27" s="282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x14ac:dyDescent="0.6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x14ac:dyDescent="0.6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x14ac:dyDescent="0.6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x14ac:dyDescent="0.6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x14ac:dyDescent="0.6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x14ac:dyDescent="0.6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x14ac:dyDescent="0.6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x14ac:dyDescent="0.6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x14ac:dyDescent="0.6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x14ac:dyDescent="0.6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x14ac:dyDescent="0.6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x14ac:dyDescent="0.6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x14ac:dyDescent="0.6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x14ac:dyDescent="0.6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x14ac:dyDescent="0.6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x14ac:dyDescent="0.6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x14ac:dyDescent="0.6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</sheetData>
  <mergeCells count="1">
    <mergeCell ref="B3:G3"/>
  </mergeCells>
  <hyperlinks>
    <hyperlink ref="B19" location="'15) Cash flow'!A1" display="15) Cash flow" xr:uid="{87F6722E-B489-4CAF-91E0-8897FF204645}"/>
    <hyperlink ref="B18" location="'14) Returns on fixed assets'!A1" display="14) Return on fixed assets" xr:uid="{DC54CD08-50B8-4353-920E-376687606E8C}"/>
    <hyperlink ref="B14" location="'10) Sales reconciliation'!A1" display="10) Sales reconciliation" xr:uid="{A2A04FDD-2D08-46F4-B7D6-90470BDADC52}"/>
    <hyperlink ref="B11" location="'7) Purchases of the goods '!A1" display="7)Purchases of the goods" xr:uid="{08773023-0CB7-4C84-B1F3-D6598D27D9C3}"/>
    <hyperlink ref="B20" location="'16) Forward sales contracts'!A1" display="16) Forward sales contracts" xr:uid="{5A1DC9E8-6704-4EBF-9B91-B8884767406C}"/>
    <hyperlink ref="B17" location="'13) Investments'!A1" display="13) Investments" xr:uid="{BC510778-DC3D-4D5B-A04B-64642C9C7B7C}"/>
    <hyperlink ref="B16" location="'12) Injury'!A1" display="12) Injury" xr:uid="{1F528FE3-D4AF-42FB-B70A-1ECD89D7DBE8}"/>
    <hyperlink ref="B15" location="'11) Captive sales and use'!A1" display="10) Captive sales and use" xr:uid="{8DEEEC2C-D800-412B-A0FF-B75C48BF65EB}"/>
    <hyperlink ref="B13" location="'9)  Export Sales'!A1" display="9) Export Sales" xr:uid="{909FF86F-D146-40C8-B36C-EF6F5F8DE67B}"/>
    <hyperlink ref="B12" location="'8) T by T domestic sales'!A1" display="8) T by T domestic sales" xr:uid="{BF160F8A-7ABA-43C5-9532-7C77B29195DA}"/>
    <hyperlink ref="B10" location="'6) Raw material &amp; input'!A1" display="6) Raw material and input purchases" xr:uid="{3E959860-F856-4EDD-AD79-13CD169BE329}"/>
    <hyperlink ref="B9" location="'5) Cost reconciliation'!A1" display="5) Cost reconciliation" xr:uid="{52C4E9EF-2DCF-4CE6-95E0-8ACBCE4A72AC}"/>
    <hyperlink ref="B8" location="'4) Cost to make and sell'!A1" display="4) Cost to make and sell" xr:uid="{991FEB6D-D91A-4C22-8436-361BF78BCF2F}"/>
    <hyperlink ref="B7" location="'3) PCN comparison'!A1" display="3) PCN comparison" xr:uid="{9922E72F-C9F4-4A20-B20A-2B6A0C3001EF}"/>
    <hyperlink ref="B6" location="'2) Shareholdings'!A1" display="2) Shareholdings" xr:uid="{345DC433-CD50-463D-BF67-BE6AD48CA91D}"/>
    <hyperlink ref="B5" location="'1) Associated companies'!A1" display="1) Associated companies" xr:uid="{26AC3B0A-BEE6-4553-8A08-ADAD915B332B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904B2-A5E1-40D3-A065-47A85CF0DF0F}">
  <dimension ref="A1:Z50"/>
  <sheetViews>
    <sheetView zoomScale="40" zoomScaleNormal="40" workbookViewId="0">
      <selection sqref="A1:XFD1048576"/>
    </sheetView>
  </sheetViews>
  <sheetFormatPr defaultColWidth="21.54296875" defaultRowHeight="14.25" x14ac:dyDescent="0.65"/>
  <cols>
    <col min="1" max="1" width="8.7265625" style="3" customWidth="1"/>
    <col min="2" max="2" width="21.1328125" style="3" bestFit="1" customWidth="1"/>
    <col min="3" max="10" width="20.7265625" style="3" customWidth="1"/>
    <col min="11" max="16384" width="21.54296875" style="3"/>
  </cols>
  <sheetData>
    <row r="1" spans="1:26" s="53" customFormat="1" ht="15" customHeight="1" x14ac:dyDescent="0.65">
      <c r="B1" s="75" t="s">
        <v>44</v>
      </c>
    </row>
    <row r="2" spans="1:26" ht="15" customHeight="1" thickBot="1" x14ac:dyDescent="0.8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20.149999999999999" customHeight="1" thickBot="1" x14ac:dyDescent="0.8">
      <c r="A3" s="53"/>
      <c r="B3" s="644" t="s">
        <v>45</v>
      </c>
      <c r="C3" s="645"/>
      <c r="D3" s="646"/>
      <c r="E3" s="255"/>
      <c r="F3" s="662" t="s">
        <v>46</v>
      </c>
      <c r="G3" s="663"/>
      <c r="H3" s="663"/>
      <c r="I3" s="663"/>
      <c r="J3" s="664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30" customHeight="1" thickBot="1" x14ac:dyDescent="0.8">
      <c r="A4" s="53"/>
      <c r="B4" s="30" t="s">
        <v>1</v>
      </c>
      <c r="C4" s="653" t="s">
        <v>2</v>
      </c>
      <c r="D4" s="654"/>
      <c r="E4" s="255"/>
      <c r="F4" s="660"/>
      <c r="G4" s="661"/>
      <c r="H4" s="250" t="s">
        <v>47</v>
      </c>
      <c r="I4" s="250" t="s">
        <v>48</v>
      </c>
      <c r="J4" s="252" t="s">
        <v>49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30" customHeight="1" thickBot="1" x14ac:dyDescent="0.8">
      <c r="A5" s="53"/>
      <c r="B5" s="28" t="s">
        <v>50</v>
      </c>
      <c r="C5" s="651"/>
      <c r="D5" s="652"/>
      <c r="E5" s="248"/>
      <c r="F5" s="656" t="s">
        <v>51</v>
      </c>
      <c r="G5" s="657"/>
      <c r="H5" s="253"/>
      <c r="I5" s="249"/>
      <c r="J5" s="251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30" customHeight="1" thickBot="1" x14ac:dyDescent="0.8">
      <c r="A6" s="53"/>
      <c r="B6" s="53"/>
      <c r="C6" s="53"/>
      <c r="D6" s="53"/>
      <c r="E6" s="248"/>
      <c r="F6" s="658" t="s">
        <v>52</v>
      </c>
      <c r="G6" s="659"/>
      <c r="H6" s="254"/>
      <c r="I6" s="246"/>
      <c r="J6" s="247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x14ac:dyDescent="0.65">
      <c r="A7" s="53"/>
      <c r="B7" s="53"/>
      <c r="C7" s="53"/>
      <c r="D7" s="53"/>
      <c r="E7" s="55"/>
      <c r="F7" s="256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x14ac:dyDescent="0.65">
      <c r="A8" s="53"/>
      <c r="B8" s="53"/>
      <c r="C8" s="53"/>
      <c r="D8" s="53"/>
      <c r="E8" s="55"/>
      <c r="F8" s="55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15" thickBot="1" x14ac:dyDescent="0.8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s="29" customFormat="1" ht="18" customHeight="1" thickBot="1" x14ac:dyDescent="0.9">
      <c r="A10" s="54"/>
      <c r="B10" s="649" t="s">
        <v>53</v>
      </c>
      <c r="C10" s="655"/>
      <c r="D10" s="655"/>
      <c r="E10" s="655"/>
      <c r="F10" s="655"/>
      <c r="G10" s="650"/>
      <c r="H10" s="633" t="s">
        <v>54</v>
      </c>
      <c r="I10" s="649" t="s">
        <v>55</v>
      </c>
      <c r="J10" s="650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ht="73.25" thickBot="1" x14ac:dyDescent="0.8">
      <c r="A11" s="53"/>
      <c r="B11" s="232" t="s">
        <v>56</v>
      </c>
      <c r="C11" s="230" t="s">
        <v>57</v>
      </c>
      <c r="D11" s="231" t="s">
        <v>58</v>
      </c>
      <c r="E11" s="231" t="s">
        <v>59</v>
      </c>
      <c r="F11" s="230" t="s">
        <v>60</v>
      </c>
      <c r="G11" s="233" t="s">
        <v>61</v>
      </c>
      <c r="H11" s="239" t="s">
        <v>62</v>
      </c>
      <c r="I11" s="232" t="s">
        <v>63</v>
      </c>
      <c r="J11" s="233" t="s">
        <v>64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x14ac:dyDescent="0.65">
      <c r="A12" s="53"/>
      <c r="B12" s="234"/>
      <c r="C12" s="2"/>
      <c r="D12" s="2"/>
      <c r="E12" s="2"/>
      <c r="F12" s="2"/>
      <c r="G12" s="235"/>
      <c r="H12" s="240"/>
      <c r="I12" s="242"/>
      <c r="J12" s="24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x14ac:dyDescent="0.65">
      <c r="A13" s="53"/>
      <c r="B13" s="236"/>
      <c r="C13" s="237"/>
      <c r="D13" s="237"/>
      <c r="E13" s="237"/>
      <c r="F13" s="237"/>
      <c r="G13" s="238"/>
      <c r="H13" s="241"/>
      <c r="I13" s="244"/>
      <c r="J13" s="245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x14ac:dyDescent="0.65">
      <c r="A14" s="53"/>
      <c r="B14" s="647" t="s">
        <v>65</v>
      </c>
      <c r="C14" s="648"/>
      <c r="D14" s="54"/>
      <c r="E14" s="54"/>
      <c r="F14" s="54"/>
      <c r="G14" s="54"/>
      <c r="H14" s="54"/>
      <c r="I14" s="54"/>
      <c r="J14" s="54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x14ac:dyDescent="0.65">
      <c r="A15" s="53"/>
      <c r="B15" s="54"/>
      <c r="C15" s="54"/>
      <c r="D15" s="54"/>
      <c r="E15" s="54"/>
      <c r="F15" s="54"/>
      <c r="G15" s="54"/>
      <c r="H15" s="54"/>
      <c r="I15" s="54"/>
      <c r="J15" s="54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x14ac:dyDescent="0.65">
      <c r="A16" s="53"/>
      <c r="B16" s="54"/>
      <c r="C16" s="54"/>
      <c r="D16" s="54"/>
      <c r="E16" s="54"/>
      <c r="F16" s="54"/>
      <c r="G16" s="54"/>
      <c r="H16" s="54"/>
      <c r="I16" s="54"/>
      <c r="J16" s="54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x14ac:dyDescent="0.65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x14ac:dyDescent="0.6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x14ac:dyDescent="0.6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x14ac:dyDescent="0.65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x14ac:dyDescent="0.6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x14ac:dyDescent="0.6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x14ac:dyDescent="0.6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x14ac:dyDescent="0.6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x14ac:dyDescent="0.6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x14ac:dyDescent="0.6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x14ac:dyDescent="0.6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x14ac:dyDescent="0.6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x14ac:dyDescent="0.6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x14ac:dyDescent="0.6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x14ac:dyDescent="0.6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x14ac:dyDescent="0.6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x14ac:dyDescent="0.6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x14ac:dyDescent="0.6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x14ac:dyDescent="0.6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x14ac:dyDescent="0.6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x14ac:dyDescent="0.6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x14ac:dyDescent="0.6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x14ac:dyDescent="0.6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x14ac:dyDescent="0.6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x14ac:dyDescent="0.6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x14ac:dyDescent="0.6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x14ac:dyDescent="0.6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x14ac:dyDescent="0.6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x14ac:dyDescent="0.6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x14ac:dyDescent="0.6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x14ac:dyDescent="0.6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x14ac:dyDescent="0.6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x14ac:dyDescent="0.6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x14ac:dyDescent="0.6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</sheetData>
  <mergeCells count="10">
    <mergeCell ref="B14:C14"/>
    <mergeCell ref="I10:J10"/>
    <mergeCell ref="C5:D5"/>
    <mergeCell ref="C4:D4"/>
    <mergeCell ref="B3:D3"/>
    <mergeCell ref="B10:G10"/>
    <mergeCell ref="F5:G5"/>
    <mergeCell ref="F6:G6"/>
    <mergeCell ref="F4:G4"/>
    <mergeCell ref="F3:J3"/>
  </mergeCells>
  <hyperlinks>
    <hyperlink ref="B1" location="Contents!A1" display="Back to Contents" xr:uid="{636247B6-1A75-4206-B762-27BAFD5F5843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5366E-FB1C-4928-AD0B-08435BC48623}">
  <dimension ref="A1:AQ51"/>
  <sheetViews>
    <sheetView zoomScale="40" zoomScaleNormal="40" workbookViewId="0"/>
  </sheetViews>
  <sheetFormatPr defaultColWidth="9.1328125" defaultRowHeight="14.25" x14ac:dyDescent="0.65"/>
  <cols>
    <col min="1" max="1" width="8.7265625" style="3" customWidth="1"/>
    <col min="2" max="5" width="20.7265625" style="3" customWidth="1"/>
    <col min="6" max="6" width="10.7265625" style="3" customWidth="1"/>
    <col min="7" max="13" width="20.7265625" style="3" customWidth="1"/>
    <col min="14" max="16384" width="9.1328125" style="3"/>
  </cols>
  <sheetData>
    <row r="1" spans="1:43" s="53" customFormat="1" ht="15" customHeight="1" x14ac:dyDescent="0.65">
      <c r="B1" s="75" t="s">
        <v>44</v>
      </c>
    </row>
    <row r="2" spans="1:43" ht="15" customHeight="1" x14ac:dyDescent="0.65">
      <c r="A2" s="53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</row>
    <row r="3" spans="1:43" ht="20.149999999999999" customHeight="1" x14ac:dyDescent="0.65">
      <c r="A3" s="53"/>
      <c r="B3" s="678" t="s">
        <v>66</v>
      </c>
      <c r="C3" s="679"/>
      <c r="D3" s="680"/>
      <c r="E3" s="56"/>
      <c r="F3" s="56"/>
      <c r="G3" s="56"/>
      <c r="H3" s="56"/>
      <c r="I3" s="56"/>
      <c r="J3" s="56"/>
      <c r="K3" s="56"/>
      <c r="L3" s="56"/>
      <c r="M3" s="56"/>
      <c r="N3" s="56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</row>
    <row r="4" spans="1:43" ht="14.5" x14ac:dyDescent="0.65">
      <c r="A4" s="53"/>
      <c r="B4" s="31" t="s">
        <v>1</v>
      </c>
      <c r="C4" s="681" t="s">
        <v>2</v>
      </c>
      <c r="D4" s="682"/>
      <c r="E4" s="56"/>
      <c r="F4" s="56"/>
      <c r="G4" s="56"/>
      <c r="H4" s="56"/>
      <c r="I4" s="56"/>
      <c r="J4" s="56"/>
      <c r="K4" s="56"/>
      <c r="L4" s="56"/>
      <c r="M4" s="56"/>
      <c r="N4" s="56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</row>
    <row r="5" spans="1:43" ht="15.65" customHeight="1" x14ac:dyDescent="0.65">
      <c r="A5" s="53"/>
      <c r="B5" s="11" t="s">
        <v>3</v>
      </c>
      <c r="C5" s="651"/>
      <c r="D5" s="652"/>
      <c r="E5" s="56"/>
      <c r="F5" s="56"/>
      <c r="G5" s="56"/>
      <c r="H5" s="56"/>
      <c r="I5" s="56"/>
      <c r="J5" s="56"/>
      <c r="K5" s="56"/>
      <c r="L5" s="56"/>
      <c r="M5" s="56"/>
      <c r="N5" s="56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</row>
    <row r="6" spans="1:43" x14ac:dyDescent="0.65">
      <c r="A6" s="53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</row>
    <row r="7" spans="1:43" ht="35.25" customHeight="1" x14ac:dyDescent="0.65">
      <c r="A7" s="53"/>
      <c r="B7" s="683" t="s">
        <v>67</v>
      </c>
      <c r="C7" s="684"/>
      <c r="D7" s="685"/>
      <c r="E7" s="56"/>
      <c r="F7" s="56"/>
      <c r="G7" s="56"/>
      <c r="H7" s="53"/>
      <c r="I7" s="56"/>
      <c r="J7" s="56"/>
      <c r="K7" s="56"/>
      <c r="L7" s="56"/>
      <c r="M7" s="56"/>
      <c r="N7" s="56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</row>
    <row r="8" spans="1:43" ht="14.5" x14ac:dyDescent="0.65">
      <c r="A8" s="53"/>
      <c r="B8" s="257" t="s">
        <v>68</v>
      </c>
      <c r="C8" s="668" t="s">
        <v>69</v>
      </c>
      <c r="D8" s="669"/>
      <c r="E8" s="56"/>
      <c r="F8" s="56"/>
      <c r="G8" s="56"/>
      <c r="H8" s="53"/>
      <c r="I8" s="56"/>
      <c r="J8" s="56"/>
      <c r="K8" s="56"/>
      <c r="L8" s="56"/>
      <c r="M8" s="56"/>
      <c r="N8" s="56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</row>
    <row r="9" spans="1:43" ht="14.5" x14ac:dyDescent="0.65">
      <c r="A9" s="53"/>
      <c r="B9" s="258">
        <v>2015</v>
      </c>
      <c r="C9" s="672"/>
      <c r="D9" s="673"/>
      <c r="E9" s="56"/>
      <c r="F9" s="56"/>
      <c r="G9" s="56"/>
      <c r="H9" s="53"/>
      <c r="I9" s="56"/>
      <c r="J9" s="56"/>
      <c r="K9" s="56"/>
      <c r="L9" s="56"/>
      <c r="M9" s="56"/>
      <c r="N9" s="56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</row>
    <row r="10" spans="1:43" ht="14.5" x14ac:dyDescent="0.65">
      <c r="A10" s="53"/>
      <c r="B10" s="259">
        <v>2016</v>
      </c>
      <c r="C10" s="670"/>
      <c r="D10" s="671"/>
      <c r="E10" s="56"/>
      <c r="F10" s="56"/>
      <c r="G10" s="56"/>
      <c r="H10" s="53"/>
      <c r="I10" s="56"/>
      <c r="J10" s="56"/>
      <c r="K10" s="56"/>
      <c r="L10" s="56"/>
      <c r="M10" s="56"/>
      <c r="N10" s="56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</row>
    <row r="11" spans="1:43" ht="14.5" x14ac:dyDescent="0.65">
      <c r="A11" s="53"/>
      <c r="B11" s="259">
        <v>2017</v>
      </c>
      <c r="C11" s="676"/>
      <c r="D11" s="677"/>
      <c r="E11" s="56"/>
      <c r="F11" s="56"/>
      <c r="G11" s="56"/>
      <c r="H11" s="53"/>
      <c r="I11" s="56"/>
      <c r="J11" s="56"/>
      <c r="K11" s="56"/>
      <c r="L11" s="56"/>
      <c r="M11" s="56"/>
      <c r="N11" s="56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</row>
    <row r="12" spans="1:43" ht="14.5" x14ac:dyDescent="0.65">
      <c r="A12" s="53"/>
      <c r="B12" s="259">
        <v>2018</v>
      </c>
      <c r="C12" s="670"/>
      <c r="D12" s="671"/>
      <c r="E12" s="56"/>
      <c r="F12" s="56"/>
      <c r="G12" s="56"/>
      <c r="H12" s="53"/>
      <c r="I12" s="56"/>
      <c r="J12" s="56"/>
      <c r="K12" s="56"/>
      <c r="L12" s="56"/>
      <c r="M12" s="56"/>
      <c r="N12" s="56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</row>
    <row r="13" spans="1:43" ht="14.5" x14ac:dyDescent="0.65">
      <c r="A13" s="53"/>
      <c r="B13" s="260" t="s">
        <v>70</v>
      </c>
      <c r="C13" s="674"/>
      <c r="D13" s="675"/>
      <c r="E13" s="56"/>
      <c r="F13" s="56"/>
      <c r="G13" s="56"/>
      <c r="H13" s="53"/>
      <c r="I13" s="56"/>
      <c r="J13" s="56"/>
      <c r="K13" s="56"/>
      <c r="L13" s="56"/>
      <c r="M13" s="56"/>
      <c r="N13" s="56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</row>
    <row r="14" spans="1:43" x14ac:dyDescent="0.65">
      <c r="A14" s="53"/>
      <c r="B14" s="57"/>
      <c r="C14" s="57"/>
      <c r="D14" s="56"/>
      <c r="E14" s="56"/>
      <c r="F14" s="56"/>
      <c r="G14" s="57"/>
      <c r="H14" s="57"/>
      <c r="I14" s="56"/>
      <c r="J14" s="56"/>
      <c r="K14" s="56"/>
      <c r="L14" s="56"/>
      <c r="M14" s="56"/>
      <c r="N14" s="56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</row>
    <row r="15" spans="1:43" x14ac:dyDescent="0.65">
      <c r="A15" s="53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</row>
    <row r="16" spans="1:43" ht="22.9" customHeight="1" x14ac:dyDescent="0.65">
      <c r="A16" s="53"/>
      <c r="B16" s="665" t="s">
        <v>71</v>
      </c>
      <c r="C16" s="666"/>
      <c r="D16" s="666"/>
      <c r="E16" s="667"/>
      <c r="F16" s="56"/>
      <c r="G16" s="665" t="s">
        <v>72</v>
      </c>
      <c r="H16" s="666"/>
      <c r="I16" s="666"/>
      <c r="J16" s="666"/>
      <c r="K16" s="666"/>
      <c r="L16" s="666"/>
      <c r="M16" s="667"/>
      <c r="N16" s="56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</row>
    <row r="17" spans="1:43" ht="68.900000000000006" customHeight="1" x14ac:dyDescent="0.65">
      <c r="A17" s="53"/>
      <c r="B17" s="325" t="s">
        <v>73</v>
      </c>
      <c r="C17" s="326" t="s">
        <v>74</v>
      </c>
      <c r="D17" s="326" t="s">
        <v>75</v>
      </c>
      <c r="E17" s="327" t="s">
        <v>76</v>
      </c>
      <c r="F17" s="58"/>
      <c r="G17" s="325" t="s">
        <v>73</v>
      </c>
      <c r="H17" s="326" t="s">
        <v>77</v>
      </c>
      <c r="I17" s="326" t="s">
        <v>78</v>
      </c>
      <c r="J17" s="326" t="s">
        <v>79</v>
      </c>
      <c r="K17" s="326" t="s">
        <v>75</v>
      </c>
      <c r="L17" s="326" t="s">
        <v>80</v>
      </c>
      <c r="M17" s="327" t="s">
        <v>81</v>
      </c>
      <c r="N17" s="340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82"/>
    </row>
    <row r="18" spans="1:43" s="263" customFormat="1" x14ac:dyDescent="0.65">
      <c r="A18" s="261"/>
      <c r="B18" s="328"/>
      <c r="C18" s="329"/>
      <c r="D18" s="330"/>
      <c r="E18" s="331"/>
      <c r="F18" s="264"/>
      <c r="G18" s="332"/>
      <c r="H18" s="333"/>
      <c r="I18" s="262"/>
      <c r="J18" s="334"/>
      <c r="K18" s="330"/>
      <c r="L18" s="330"/>
      <c r="M18" s="331"/>
      <c r="N18" s="340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</row>
    <row r="19" spans="1:43" x14ac:dyDescent="0.65">
      <c r="A19" s="53"/>
      <c r="B19" s="8"/>
      <c r="C19" s="10"/>
      <c r="D19" s="10"/>
      <c r="E19" s="9"/>
      <c r="F19" s="56"/>
      <c r="G19" s="8"/>
      <c r="H19" s="10"/>
      <c r="I19" s="10"/>
      <c r="J19" s="10"/>
      <c r="K19" s="10"/>
      <c r="L19" s="10"/>
      <c r="M19" s="9"/>
      <c r="N19" s="56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</row>
    <row r="20" spans="1:43" x14ac:dyDescent="0.65">
      <c r="A20" s="53"/>
      <c r="B20" s="647" t="s">
        <v>65</v>
      </c>
      <c r="C20" s="648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</row>
    <row r="21" spans="1:43" x14ac:dyDescent="0.65">
      <c r="A21" s="53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</row>
    <row r="22" spans="1:43" x14ac:dyDescent="0.65">
      <c r="A22" s="53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</row>
    <row r="23" spans="1:43" x14ac:dyDescent="0.65">
      <c r="A23" s="53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</row>
    <row r="24" spans="1:43" x14ac:dyDescent="0.65">
      <c r="A24" s="53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</row>
    <row r="25" spans="1:43" x14ac:dyDescent="0.65">
      <c r="A25" s="53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</row>
    <row r="26" spans="1:43" x14ac:dyDescent="0.65">
      <c r="A26" s="53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</row>
    <row r="27" spans="1:43" x14ac:dyDescent="0.65">
      <c r="A27" s="53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</row>
    <row r="28" spans="1:43" x14ac:dyDescent="0.65">
      <c r="A28" s="53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</row>
    <row r="29" spans="1:43" x14ac:dyDescent="0.65">
      <c r="A29" s="53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</row>
    <row r="30" spans="1:43" x14ac:dyDescent="0.65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</row>
    <row r="31" spans="1:43" x14ac:dyDescent="0.65">
      <c r="A31" s="53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</row>
    <row r="32" spans="1:43" x14ac:dyDescent="0.65">
      <c r="A32" s="53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</row>
    <row r="33" spans="1:43" x14ac:dyDescent="0.65">
      <c r="A33" s="53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</row>
    <row r="34" spans="1:43" x14ac:dyDescent="0.65">
      <c r="A34" s="53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</row>
    <row r="35" spans="1:43" x14ac:dyDescent="0.65">
      <c r="A35" s="53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</row>
    <row r="36" spans="1:43" x14ac:dyDescent="0.65">
      <c r="A36" s="53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</row>
    <row r="37" spans="1:43" x14ac:dyDescent="0.65">
      <c r="A37" s="53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</row>
    <row r="38" spans="1:43" x14ac:dyDescent="0.65">
      <c r="A38" s="53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</row>
    <row r="39" spans="1:43" x14ac:dyDescent="0.65">
      <c r="A39" s="53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</row>
    <row r="40" spans="1:43" x14ac:dyDescent="0.65">
      <c r="A40" s="53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</row>
    <row r="41" spans="1:43" x14ac:dyDescent="0.6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</row>
    <row r="42" spans="1:43" x14ac:dyDescent="0.6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</row>
    <row r="43" spans="1:43" x14ac:dyDescent="0.6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</row>
    <row r="44" spans="1:43" x14ac:dyDescent="0.6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</row>
    <row r="45" spans="1:43" x14ac:dyDescent="0.6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</row>
    <row r="46" spans="1:43" x14ac:dyDescent="0.6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</row>
    <row r="47" spans="1:43" x14ac:dyDescent="0.6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</row>
    <row r="48" spans="1:43" x14ac:dyDescent="0.6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</row>
    <row r="49" spans="1:43" x14ac:dyDescent="0.6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</row>
    <row r="50" spans="1:43" x14ac:dyDescent="0.6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</row>
    <row r="51" spans="1:43" x14ac:dyDescent="0.6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</row>
  </sheetData>
  <mergeCells count="13">
    <mergeCell ref="B3:D3"/>
    <mergeCell ref="C4:D4"/>
    <mergeCell ref="C5:D5"/>
    <mergeCell ref="B7:D7"/>
    <mergeCell ref="B16:E16"/>
    <mergeCell ref="B20:C20"/>
    <mergeCell ref="G16:M16"/>
    <mergeCell ref="C8:D8"/>
    <mergeCell ref="C10:D10"/>
    <mergeCell ref="C9:D9"/>
    <mergeCell ref="C12:D12"/>
    <mergeCell ref="C13:D13"/>
    <mergeCell ref="C11:D11"/>
  </mergeCells>
  <hyperlinks>
    <hyperlink ref="B1" location="Contents!A1" display="Back to Contents" xr:uid="{8E23B0D1-9917-4DE8-A5F3-4FFFE31383C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B596-3FCA-406C-BBF7-8BA1809E1728}">
  <dimension ref="A1:BF71"/>
  <sheetViews>
    <sheetView topLeftCell="J1" zoomScale="40" zoomScaleNormal="40" workbookViewId="0"/>
  </sheetViews>
  <sheetFormatPr defaultColWidth="9.1328125" defaultRowHeight="14.25" x14ac:dyDescent="0.65"/>
  <cols>
    <col min="1" max="1" width="8.7265625" style="3" customWidth="1"/>
    <col min="2" max="15" width="20.7265625" style="3" customWidth="1"/>
    <col min="16" max="16" width="22.40625" style="3" customWidth="1"/>
    <col min="17" max="17" width="20.7265625" style="3" customWidth="1"/>
    <col min="18" max="18" width="3" style="3" customWidth="1"/>
    <col min="19" max="23" width="20.7265625" style="3" customWidth="1"/>
    <col min="24" max="58" width="9.1328125" style="263"/>
    <col min="59" max="16384" width="9.1328125" style="3"/>
  </cols>
  <sheetData>
    <row r="1" spans="1:58" s="53" customFormat="1" ht="15" customHeight="1" x14ac:dyDescent="0.65">
      <c r="B1" s="75" t="s">
        <v>44</v>
      </c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2"/>
      <c r="BA1" s="282"/>
      <c r="BB1" s="282"/>
      <c r="BC1" s="282"/>
      <c r="BD1" s="282"/>
      <c r="BE1" s="282"/>
      <c r="BF1" s="263"/>
    </row>
    <row r="2" spans="1:58" ht="15" customHeight="1" thickBot="1" x14ac:dyDescent="0.8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</row>
    <row r="3" spans="1:58" ht="20.149999999999999" customHeight="1" thickBot="1" x14ac:dyDescent="0.8">
      <c r="A3" s="53"/>
      <c r="B3" s="678" t="s">
        <v>82</v>
      </c>
      <c r="C3" s="679"/>
      <c r="D3" s="680"/>
      <c r="E3" s="53"/>
      <c r="F3" s="133" t="s">
        <v>83</v>
      </c>
      <c r="G3" s="60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</row>
    <row r="4" spans="1:58" ht="15.25" thickBot="1" x14ac:dyDescent="0.8">
      <c r="A4" s="53"/>
      <c r="B4" s="31" t="s">
        <v>1</v>
      </c>
      <c r="C4" s="686" t="s">
        <v>2</v>
      </c>
      <c r="D4" s="687"/>
      <c r="E4" s="53"/>
      <c r="F4" s="336" t="s">
        <v>11</v>
      </c>
      <c r="G4" s="335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708" t="s">
        <v>84</v>
      </c>
      <c r="T4" s="708"/>
      <c r="U4" s="708"/>
      <c r="V4" s="708"/>
      <c r="W4" s="708"/>
      <c r="X4" s="708"/>
      <c r="Y4" s="708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</row>
    <row r="5" spans="1:58" ht="15.25" thickBot="1" x14ac:dyDescent="0.8">
      <c r="A5" s="53"/>
      <c r="B5" s="11" t="s">
        <v>3</v>
      </c>
      <c r="C5" s="688"/>
      <c r="D5" s="689"/>
      <c r="E5" s="53"/>
      <c r="F5" s="53"/>
      <c r="G5" s="60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708"/>
      <c r="T5" s="708"/>
      <c r="U5" s="708"/>
      <c r="V5" s="708"/>
      <c r="W5" s="708"/>
      <c r="X5" s="708"/>
      <c r="Y5" s="708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2"/>
      <c r="BA5" s="282"/>
      <c r="BB5" s="282"/>
      <c r="BC5" s="282"/>
      <c r="BD5" s="282"/>
      <c r="BE5" s="282"/>
    </row>
    <row r="6" spans="1:58" x14ac:dyDescent="0.6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</row>
    <row r="7" spans="1:58" ht="15" thickBot="1" x14ac:dyDescent="0.8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  <c r="AM7" s="282"/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2"/>
      <c r="AY7" s="282"/>
      <c r="AZ7" s="282"/>
      <c r="BA7" s="282"/>
      <c r="BB7" s="282"/>
      <c r="BC7" s="282"/>
      <c r="BD7" s="282"/>
      <c r="BE7" s="282"/>
    </row>
    <row r="8" spans="1:58" ht="44.45" customHeight="1" thickBot="1" x14ac:dyDescent="0.8">
      <c r="A8" s="53"/>
      <c r="B8" s="696" t="s">
        <v>85</v>
      </c>
      <c r="C8" s="697"/>
      <c r="D8" s="698" t="s">
        <v>86</v>
      </c>
      <c r="E8" s="698"/>
      <c r="F8" s="698"/>
      <c r="G8" s="698"/>
      <c r="H8" s="698"/>
      <c r="I8" s="698"/>
      <c r="J8" s="698"/>
      <c r="K8" s="698"/>
      <c r="L8" s="698"/>
      <c r="M8" s="698"/>
      <c r="N8" s="698"/>
      <c r="O8" s="698"/>
      <c r="P8" s="698"/>
      <c r="Q8" s="699"/>
      <c r="R8" s="53"/>
      <c r="S8" s="662" t="s">
        <v>87</v>
      </c>
      <c r="T8" s="663"/>
      <c r="U8" s="663"/>
      <c r="V8" s="663"/>
      <c r="W8" s="664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  <c r="AM8" s="282"/>
      <c r="AN8" s="282"/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2"/>
      <c r="AZ8" s="282"/>
      <c r="BA8" s="282"/>
      <c r="BB8" s="282"/>
      <c r="BC8" s="282"/>
      <c r="BD8" s="282"/>
      <c r="BE8" s="282"/>
    </row>
    <row r="9" spans="1:58" ht="26.15" customHeight="1" x14ac:dyDescent="0.65">
      <c r="A9" s="53"/>
      <c r="B9" s="700" t="s">
        <v>88</v>
      </c>
      <c r="C9" s="702" t="s">
        <v>89</v>
      </c>
      <c r="D9" s="704" t="s">
        <v>90</v>
      </c>
      <c r="E9" s="704" t="s">
        <v>91</v>
      </c>
      <c r="F9" s="706"/>
      <c r="G9" s="706"/>
      <c r="H9" s="706"/>
      <c r="I9" s="706"/>
      <c r="J9" s="707"/>
      <c r="K9" s="700" t="s">
        <v>92</v>
      </c>
      <c r="L9" s="692"/>
      <c r="M9" s="692"/>
      <c r="N9" s="690"/>
      <c r="O9" s="694" t="s">
        <v>93</v>
      </c>
      <c r="P9" s="692" t="s">
        <v>94</v>
      </c>
      <c r="Q9" s="690" t="s">
        <v>95</v>
      </c>
      <c r="R9" s="53"/>
      <c r="S9" s="709" t="s">
        <v>96</v>
      </c>
      <c r="T9" s="711" t="s">
        <v>97</v>
      </c>
      <c r="U9" s="711" t="s">
        <v>98</v>
      </c>
      <c r="V9" s="711" t="s">
        <v>99</v>
      </c>
      <c r="W9" s="713" t="s">
        <v>100</v>
      </c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282"/>
      <c r="AM9" s="282"/>
      <c r="AN9" s="282"/>
      <c r="AO9" s="282"/>
      <c r="AP9" s="282"/>
      <c r="AQ9" s="282"/>
      <c r="AR9" s="282"/>
      <c r="AS9" s="282"/>
      <c r="AT9" s="282"/>
      <c r="AU9" s="282"/>
      <c r="AV9" s="282"/>
      <c r="AW9" s="282"/>
      <c r="AX9" s="282"/>
      <c r="AY9" s="282"/>
      <c r="AZ9" s="282"/>
      <c r="BA9" s="282"/>
      <c r="BB9" s="282"/>
      <c r="BC9" s="282"/>
      <c r="BD9" s="282"/>
      <c r="BE9" s="282"/>
    </row>
    <row r="10" spans="1:58" ht="55.5" customHeight="1" thickBot="1" x14ac:dyDescent="0.8">
      <c r="A10" s="53"/>
      <c r="B10" s="701"/>
      <c r="C10" s="703"/>
      <c r="D10" s="705"/>
      <c r="E10" s="628" t="s">
        <v>101</v>
      </c>
      <c r="F10" s="627" t="s">
        <v>102</v>
      </c>
      <c r="G10" s="627" t="s">
        <v>103</v>
      </c>
      <c r="H10" s="627" t="s">
        <v>104</v>
      </c>
      <c r="I10" s="627" t="s">
        <v>105</v>
      </c>
      <c r="J10" s="626" t="s">
        <v>93</v>
      </c>
      <c r="K10" s="628" t="s">
        <v>102</v>
      </c>
      <c r="L10" s="627" t="s">
        <v>106</v>
      </c>
      <c r="M10" s="627" t="s">
        <v>107</v>
      </c>
      <c r="N10" s="626" t="s">
        <v>93</v>
      </c>
      <c r="O10" s="695"/>
      <c r="P10" s="693"/>
      <c r="Q10" s="691"/>
      <c r="R10" s="53"/>
      <c r="S10" s="710"/>
      <c r="T10" s="712"/>
      <c r="U10" s="712"/>
      <c r="V10" s="712"/>
      <c r="W10" s="714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  <c r="AK10" s="282"/>
      <c r="AL10" s="282"/>
      <c r="AM10" s="282"/>
      <c r="AN10" s="282"/>
      <c r="AO10" s="282"/>
      <c r="AP10" s="282"/>
      <c r="AQ10" s="282"/>
      <c r="AR10" s="282"/>
      <c r="AS10" s="282"/>
      <c r="AT10" s="282"/>
      <c r="AU10" s="282"/>
      <c r="AV10" s="282"/>
      <c r="AW10" s="282"/>
      <c r="AX10" s="282"/>
      <c r="AY10" s="282"/>
      <c r="AZ10" s="282"/>
      <c r="BA10" s="282"/>
      <c r="BB10" s="282"/>
      <c r="BC10" s="282"/>
      <c r="BD10" s="282"/>
      <c r="BE10" s="282"/>
    </row>
    <row r="11" spans="1:58" s="266" customFormat="1" x14ac:dyDescent="0.65">
      <c r="A11" s="265"/>
      <c r="B11" s="267"/>
      <c r="C11" s="270"/>
      <c r="D11" s="610"/>
      <c r="E11" s="272"/>
      <c r="F11" s="268"/>
      <c r="G11" s="268"/>
      <c r="H11" s="268"/>
      <c r="I11" s="268"/>
      <c r="J11" s="612"/>
      <c r="K11" s="272"/>
      <c r="L11" s="269"/>
      <c r="M11" s="269"/>
      <c r="N11" s="273"/>
      <c r="O11" s="268"/>
      <c r="P11" s="269"/>
      <c r="Q11" s="273"/>
      <c r="S11" s="585"/>
      <c r="T11" s="586"/>
      <c r="U11" s="586"/>
      <c r="V11" s="586"/>
      <c r="W11" s="587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584"/>
      <c r="AK11" s="584"/>
      <c r="AL11" s="584"/>
      <c r="AM11" s="584"/>
      <c r="AN11" s="584"/>
      <c r="AO11" s="584"/>
      <c r="AP11" s="584"/>
      <c r="AQ11" s="584"/>
      <c r="AR11" s="584"/>
      <c r="AS11" s="584"/>
      <c r="AT11" s="584"/>
      <c r="AU11" s="584"/>
      <c r="AV11" s="584"/>
      <c r="AW11" s="584"/>
      <c r="AX11" s="584"/>
      <c r="AY11" s="584"/>
      <c r="AZ11" s="584"/>
      <c r="BA11" s="584"/>
      <c r="BB11" s="584"/>
      <c r="BC11" s="584"/>
      <c r="BD11" s="584"/>
      <c r="BE11" s="584"/>
    </row>
    <row r="12" spans="1:58" ht="15" thickBot="1" x14ac:dyDescent="0.8">
      <c r="A12" s="53"/>
      <c r="B12" s="33"/>
      <c r="C12" s="271"/>
      <c r="D12" s="611"/>
      <c r="E12" s="216"/>
      <c r="F12" s="274"/>
      <c r="G12" s="274"/>
      <c r="H12" s="274"/>
      <c r="I12" s="274"/>
      <c r="J12" s="613"/>
      <c r="K12" s="216"/>
      <c r="L12" s="214"/>
      <c r="M12" s="214"/>
      <c r="N12" s="215"/>
      <c r="O12" s="274"/>
      <c r="P12" s="214"/>
      <c r="Q12" s="215"/>
      <c r="R12" s="53"/>
      <c r="S12" s="581"/>
      <c r="T12" s="582"/>
      <c r="U12" s="582"/>
      <c r="V12" s="582"/>
      <c r="W12" s="583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  <c r="AK12" s="282"/>
      <c r="AL12" s="282"/>
      <c r="AM12" s="282"/>
      <c r="AN12" s="282"/>
      <c r="AO12" s="282"/>
      <c r="AP12" s="282"/>
      <c r="AQ12" s="282"/>
      <c r="AR12" s="282"/>
      <c r="AS12" s="282"/>
      <c r="AT12" s="282"/>
      <c r="AU12" s="282"/>
      <c r="AV12" s="282"/>
      <c r="AW12" s="282"/>
      <c r="AX12" s="282"/>
      <c r="AY12" s="282"/>
      <c r="AZ12" s="282"/>
      <c r="BA12" s="282"/>
      <c r="BB12" s="282"/>
      <c r="BC12" s="282"/>
      <c r="BD12" s="282"/>
      <c r="BE12" s="282"/>
    </row>
    <row r="13" spans="1:58" x14ac:dyDescent="0.65">
      <c r="A13" s="53"/>
      <c r="B13" s="588" t="s">
        <v>65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2"/>
      <c r="AU13" s="282"/>
      <c r="AV13" s="282"/>
      <c r="AW13" s="282"/>
      <c r="AX13" s="282"/>
      <c r="AY13" s="282"/>
      <c r="AZ13" s="282"/>
      <c r="BA13" s="282"/>
      <c r="BB13" s="282"/>
      <c r="BC13" s="282"/>
      <c r="BD13" s="282"/>
      <c r="BE13" s="282"/>
    </row>
    <row r="14" spans="1:58" x14ac:dyDescent="0.6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  <c r="BA14" s="282"/>
      <c r="BB14" s="282"/>
      <c r="BC14" s="282"/>
      <c r="BD14" s="282"/>
      <c r="BE14" s="282"/>
    </row>
    <row r="15" spans="1:58" x14ac:dyDescent="0.6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2"/>
      <c r="BC15" s="282"/>
      <c r="BD15" s="282"/>
      <c r="BE15" s="282"/>
    </row>
    <row r="16" spans="1:58" x14ac:dyDescent="0.65">
      <c r="A16" s="282"/>
      <c r="B16" s="282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2"/>
      <c r="BB16" s="282"/>
      <c r="BC16" s="282"/>
      <c r="BD16" s="282"/>
      <c r="BE16" s="282"/>
    </row>
    <row r="17" spans="1:57" x14ac:dyDescent="0.65">
      <c r="A17" s="282"/>
      <c r="B17" s="282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82"/>
      <c r="BA17" s="282"/>
      <c r="BB17" s="282"/>
      <c r="BC17" s="282"/>
      <c r="BD17" s="282"/>
      <c r="BE17" s="282"/>
    </row>
    <row r="18" spans="1:57" x14ac:dyDescent="0.65">
      <c r="A18" s="282"/>
      <c r="B18" s="282"/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2"/>
      <c r="BA18" s="282"/>
      <c r="BB18" s="282"/>
      <c r="BC18" s="282"/>
      <c r="BD18" s="282"/>
      <c r="BE18" s="282"/>
    </row>
    <row r="19" spans="1:57" x14ac:dyDescent="0.65">
      <c r="A19" s="282"/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2"/>
      <c r="BA19" s="282"/>
      <c r="BB19" s="282"/>
      <c r="BC19" s="282"/>
      <c r="BD19" s="282"/>
      <c r="BE19" s="282"/>
    </row>
    <row r="20" spans="1:57" x14ac:dyDescent="0.65">
      <c r="A20" s="282"/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</row>
    <row r="21" spans="1:57" x14ac:dyDescent="0.65">
      <c r="A21" s="282"/>
      <c r="B21" s="282"/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2"/>
      <c r="AK21" s="282"/>
      <c r="AL21" s="282"/>
      <c r="AM21" s="282"/>
      <c r="AN21" s="282"/>
      <c r="AO21" s="282"/>
      <c r="AP21" s="282"/>
      <c r="AQ21" s="282"/>
      <c r="AR21" s="282"/>
      <c r="AS21" s="282"/>
      <c r="AT21" s="282"/>
      <c r="AU21" s="282"/>
      <c r="AV21" s="282"/>
      <c r="AW21" s="282"/>
      <c r="AX21" s="282"/>
      <c r="AY21" s="282"/>
      <c r="AZ21" s="282"/>
      <c r="BA21" s="282"/>
      <c r="BB21" s="282"/>
      <c r="BC21" s="282"/>
      <c r="BD21" s="282"/>
      <c r="BE21" s="282"/>
    </row>
    <row r="22" spans="1:57" x14ac:dyDescent="0.65">
      <c r="A22" s="282"/>
      <c r="B22" s="282"/>
      <c r="C22" s="282"/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  <c r="AF22" s="282"/>
      <c r="AG22" s="282"/>
      <c r="AH22" s="282"/>
      <c r="AI22" s="282"/>
      <c r="AJ22" s="282"/>
      <c r="AK22" s="282"/>
      <c r="AL22" s="282"/>
      <c r="AM22" s="282"/>
      <c r="AN22" s="282"/>
      <c r="AO22" s="282"/>
      <c r="AP22" s="282"/>
      <c r="AQ22" s="282"/>
      <c r="AR22" s="282"/>
      <c r="AS22" s="282"/>
      <c r="AT22" s="282"/>
      <c r="AU22" s="282"/>
      <c r="AV22" s="282"/>
      <c r="AW22" s="282"/>
      <c r="AX22" s="282"/>
      <c r="AY22" s="282"/>
      <c r="AZ22" s="282"/>
      <c r="BA22" s="282"/>
      <c r="BB22" s="282"/>
      <c r="BC22" s="282"/>
      <c r="BD22" s="282"/>
      <c r="BE22" s="282"/>
    </row>
    <row r="23" spans="1:57" x14ac:dyDescent="0.65">
      <c r="A23" s="282"/>
      <c r="B23" s="282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  <c r="AE23" s="282"/>
      <c r="AF23" s="282"/>
      <c r="AG23" s="282"/>
      <c r="AH23" s="282"/>
      <c r="AI23" s="282"/>
      <c r="AJ23" s="282"/>
      <c r="AK23" s="282"/>
      <c r="AL23" s="282"/>
      <c r="AM23" s="282"/>
      <c r="AN23" s="282"/>
      <c r="AO23" s="282"/>
      <c r="AP23" s="282"/>
      <c r="AQ23" s="282"/>
      <c r="AR23" s="282"/>
      <c r="AS23" s="282"/>
      <c r="AT23" s="282"/>
      <c r="AU23" s="282"/>
      <c r="AV23" s="282"/>
      <c r="AW23" s="282"/>
      <c r="AX23" s="282"/>
      <c r="AY23" s="282"/>
      <c r="AZ23" s="282"/>
      <c r="BA23" s="282"/>
      <c r="BB23" s="282"/>
      <c r="BC23" s="282"/>
      <c r="BD23" s="282"/>
      <c r="BE23" s="282"/>
    </row>
    <row r="24" spans="1:57" x14ac:dyDescent="0.65">
      <c r="A24" s="282"/>
      <c r="B24" s="282"/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  <c r="AA24" s="282"/>
      <c r="AB24" s="282"/>
      <c r="AC24" s="282"/>
      <c r="AD24" s="282"/>
      <c r="AE24" s="282"/>
      <c r="AF24" s="282"/>
      <c r="AG24" s="282"/>
      <c r="AH24" s="282"/>
      <c r="AI24" s="282"/>
      <c r="AJ24" s="282"/>
      <c r="AK24" s="282"/>
      <c r="AL24" s="282"/>
      <c r="AM24" s="282"/>
      <c r="AN24" s="282"/>
      <c r="AO24" s="282"/>
      <c r="AP24" s="282"/>
      <c r="AQ24" s="282"/>
      <c r="AR24" s="282"/>
      <c r="AS24" s="282"/>
      <c r="AT24" s="282"/>
      <c r="AU24" s="282"/>
      <c r="AV24" s="282"/>
      <c r="AW24" s="282"/>
      <c r="AX24" s="282"/>
      <c r="AY24" s="282"/>
      <c r="AZ24" s="282"/>
      <c r="BA24" s="282"/>
      <c r="BB24" s="282"/>
      <c r="BC24" s="282"/>
      <c r="BD24" s="282"/>
      <c r="BE24" s="282"/>
    </row>
    <row r="25" spans="1:57" x14ac:dyDescent="0.65">
      <c r="A25" s="282"/>
      <c r="B25" s="282"/>
      <c r="C25" s="282"/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2"/>
      <c r="AF25" s="282"/>
      <c r="AG25" s="282"/>
      <c r="AH25" s="282"/>
      <c r="AI25" s="282"/>
      <c r="AJ25" s="282"/>
      <c r="AK25" s="282"/>
      <c r="AL25" s="282"/>
      <c r="AM25" s="282"/>
      <c r="AN25" s="282"/>
      <c r="AO25" s="282"/>
      <c r="AP25" s="282"/>
      <c r="AQ25" s="282"/>
      <c r="AR25" s="282"/>
      <c r="AS25" s="282"/>
      <c r="AT25" s="282"/>
      <c r="AU25" s="282"/>
      <c r="AV25" s="282"/>
      <c r="AW25" s="282"/>
      <c r="AX25" s="282"/>
      <c r="AY25" s="282"/>
      <c r="AZ25" s="282"/>
      <c r="BA25" s="282"/>
      <c r="BB25" s="282"/>
      <c r="BC25" s="282"/>
      <c r="BD25" s="282"/>
      <c r="BE25" s="282"/>
    </row>
    <row r="26" spans="1:57" x14ac:dyDescent="0.65">
      <c r="A26" s="282"/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82"/>
      <c r="AL26" s="282"/>
      <c r="AM26" s="282"/>
      <c r="AN26" s="282"/>
      <c r="AO26" s="282"/>
      <c r="AP26" s="282"/>
      <c r="AQ26" s="282"/>
      <c r="AR26" s="282"/>
      <c r="AS26" s="282"/>
      <c r="AT26" s="282"/>
      <c r="AU26" s="282"/>
      <c r="AV26" s="282"/>
      <c r="AW26" s="282"/>
      <c r="AX26" s="282"/>
      <c r="AY26" s="282"/>
      <c r="AZ26" s="282"/>
      <c r="BA26" s="282"/>
      <c r="BB26" s="282"/>
      <c r="BC26" s="282"/>
      <c r="BD26" s="282"/>
      <c r="BE26" s="282"/>
    </row>
    <row r="27" spans="1:57" x14ac:dyDescent="0.65">
      <c r="A27" s="282"/>
      <c r="B27" s="282"/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2"/>
      <c r="W27" s="282"/>
      <c r="X27" s="282"/>
      <c r="Y27" s="282"/>
      <c r="Z27" s="282"/>
      <c r="AA27" s="282"/>
      <c r="AB27" s="282"/>
      <c r="AC27" s="282"/>
      <c r="AD27" s="282"/>
      <c r="AE27" s="282"/>
      <c r="AF27" s="282"/>
      <c r="AG27" s="282"/>
      <c r="AH27" s="282"/>
      <c r="AI27" s="282"/>
      <c r="AJ27" s="282"/>
      <c r="AK27" s="282"/>
      <c r="AL27" s="282"/>
      <c r="AM27" s="282"/>
      <c r="AN27" s="282"/>
      <c r="AO27" s="282"/>
      <c r="AP27" s="282"/>
      <c r="AQ27" s="282"/>
      <c r="AR27" s="282"/>
      <c r="AS27" s="282"/>
      <c r="AT27" s="282"/>
      <c r="AU27" s="282"/>
      <c r="AV27" s="282"/>
      <c r="AW27" s="282"/>
      <c r="AX27" s="282"/>
      <c r="AY27" s="282"/>
      <c r="AZ27" s="282"/>
      <c r="BA27" s="282"/>
      <c r="BB27" s="282"/>
      <c r="BC27" s="282"/>
      <c r="BD27" s="282"/>
      <c r="BE27" s="282"/>
    </row>
    <row r="28" spans="1:57" x14ac:dyDescent="0.65">
      <c r="A28" s="282"/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82"/>
      <c r="AL28" s="282"/>
      <c r="AM28" s="282"/>
      <c r="AN28" s="282"/>
      <c r="AO28" s="282"/>
      <c r="AP28" s="282"/>
      <c r="AQ28" s="282"/>
      <c r="AR28" s="282"/>
      <c r="AS28" s="282"/>
      <c r="AT28" s="282"/>
      <c r="AU28" s="282"/>
      <c r="AV28" s="282"/>
      <c r="AW28" s="282"/>
      <c r="AX28" s="282"/>
      <c r="AY28" s="282"/>
      <c r="AZ28" s="282"/>
      <c r="BA28" s="282"/>
      <c r="BB28" s="282"/>
      <c r="BC28" s="282"/>
      <c r="BD28" s="282"/>
      <c r="BE28" s="282"/>
    </row>
    <row r="29" spans="1:57" x14ac:dyDescent="0.65">
      <c r="A29" s="282"/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282"/>
      <c r="AI29" s="282"/>
      <c r="AJ29" s="282"/>
      <c r="AK29" s="282"/>
      <c r="AL29" s="282"/>
      <c r="AM29" s="282"/>
      <c r="AN29" s="282"/>
      <c r="AO29" s="282"/>
      <c r="AP29" s="282"/>
      <c r="AQ29" s="282"/>
      <c r="AR29" s="282"/>
      <c r="AS29" s="282"/>
      <c r="AT29" s="282"/>
      <c r="AU29" s="282"/>
      <c r="AV29" s="282"/>
      <c r="AW29" s="282"/>
      <c r="AX29" s="282"/>
      <c r="AY29" s="282"/>
      <c r="AZ29" s="282"/>
      <c r="BA29" s="282"/>
      <c r="BB29" s="282"/>
      <c r="BC29" s="282"/>
      <c r="BD29" s="282"/>
      <c r="BE29" s="282"/>
    </row>
    <row r="30" spans="1:57" x14ac:dyDescent="0.65">
      <c r="A30" s="282"/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2"/>
      <c r="AM30" s="282"/>
      <c r="AN30" s="282"/>
      <c r="AO30" s="282"/>
      <c r="AP30" s="282"/>
      <c r="AQ30" s="282"/>
      <c r="AR30" s="282"/>
      <c r="AS30" s="282"/>
      <c r="AT30" s="282"/>
      <c r="AU30" s="282"/>
      <c r="AV30" s="282"/>
      <c r="AW30" s="282"/>
      <c r="AX30" s="282"/>
      <c r="AY30" s="282"/>
      <c r="AZ30" s="282"/>
      <c r="BA30" s="282"/>
      <c r="BB30" s="282"/>
      <c r="BC30" s="282"/>
      <c r="BD30" s="282"/>
      <c r="BE30" s="282"/>
    </row>
    <row r="31" spans="1:57" x14ac:dyDescent="0.65">
      <c r="A31" s="282"/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2"/>
      <c r="AQ31" s="282"/>
      <c r="AR31" s="282"/>
      <c r="AS31" s="282"/>
      <c r="AT31" s="282"/>
      <c r="AU31" s="282"/>
      <c r="AV31" s="282"/>
      <c r="AW31" s="282"/>
      <c r="AX31" s="282"/>
      <c r="AY31" s="282"/>
      <c r="AZ31" s="282"/>
      <c r="BA31" s="282"/>
      <c r="BB31" s="282"/>
      <c r="BC31" s="282"/>
      <c r="BD31" s="282"/>
      <c r="BE31" s="282"/>
    </row>
    <row r="32" spans="1:57" x14ac:dyDescent="0.65">
      <c r="A32" s="282"/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282"/>
      <c r="AM32" s="282"/>
      <c r="AN32" s="282"/>
      <c r="AO32" s="282"/>
      <c r="AP32" s="282"/>
      <c r="AQ32" s="282"/>
      <c r="AR32" s="282"/>
      <c r="AS32" s="282"/>
      <c r="AT32" s="282"/>
      <c r="AU32" s="282"/>
      <c r="AV32" s="282"/>
      <c r="AW32" s="282"/>
      <c r="AX32" s="282"/>
      <c r="AY32" s="282"/>
      <c r="AZ32" s="282"/>
      <c r="BA32" s="282"/>
      <c r="BB32" s="282"/>
      <c r="BC32" s="282"/>
      <c r="BD32" s="282"/>
      <c r="BE32" s="282"/>
    </row>
    <row r="33" spans="1:57" x14ac:dyDescent="0.65">
      <c r="A33" s="282"/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  <c r="Z33" s="282"/>
      <c r="AA33" s="282"/>
      <c r="AB33" s="282"/>
      <c r="AC33" s="282"/>
      <c r="AD33" s="282"/>
      <c r="AE33" s="282"/>
      <c r="AF33" s="282"/>
      <c r="AG33" s="282"/>
      <c r="AH33" s="282"/>
      <c r="AI33" s="282"/>
      <c r="AJ33" s="282"/>
      <c r="AK33" s="282"/>
      <c r="AL33" s="282"/>
      <c r="AM33" s="282"/>
      <c r="AN33" s="282"/>
      <c r="AO33" s="282"/>
      <c r="AP33" s="282"/>
      <c r="AQ33" s="282"/>
      <c r="AR33" s="282"/>
      <c r="AS33" s="282"/>
      <c r="AT33" s="282"/>
      <c r="AU33" s="282"/>
      <c r="AV33" s="282"/>
      <c r="AW33" s="282"/>
      <c r="AX33" s="282"/>
      <c r="AY33" s="282"/>
      <c r="AZ33" s="282"/>
      <c r="BA33" s="282"/>
      <c r="BB33" s="282"/>
      <c r="BC33" s="282"/>
      <c r="BD33" s="282"/>
      <c r="BE33" s="282"/>
    </row>
    <row r="34" spans="1:57" x14ac:dyDescent="0.65">
      <c r="A34" s="282"/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2"/>
      <c r="W34" s="282"/>
      <c r="X34" s="282"/>
      <c r="Y34" s="282"/>
      <c r="Z34" s="282"/>
      <c r="AA34" s="282"/>
      <c r="AB34" s="282"/>
      <c r="AC34" s="282"/>
      <c r="AD34" s="282"/>
      <c r="AE34" s="282"/>
      <c r="AF34" s="282"/>
      <c r="AG34" s="282"/>
      <c r="AH34" s="282"/>
      <c r="AI34" s="282"/>
      <c r="AJ34" s="282"/>
      <c r="AK34" s="282"/>
      <c r="AL34" s="282"/>
      <c r="AM34" s="282"/>
      <c r="AN34" s="282"/>
      <c r="AO34" s="282"/>
      <c r="AP34" s="282"/>
      <c r="AQ34" s="282"/>
      <c r="AR34" s="282"/>
      <c r="AS34" s="282"/>
      <c r="AT34" s="282"/>
      <c r="AU34" s="282"/>
      <c r="AV34" s="282"/>
      <c r="AW34" s="282"/>
      <c r="AX34" s="282"/>
      <c r="AY34" s="282"/>
      <c r="AZ34" s="282"/>
      <c r="BA34" s="282"/>
      <c r="BB34" s="282"/>
      <c r="BC34" s="282"/>
      <c r="BD34" s="282"/>
      <c r="BE34" s="282"/>
    </row>
    <row r="35" spans="1:57" x14ac:dyDescent="0.65">
      <c r="A35" s="282"/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/>
      <c r="AJ35" s="282"/>
      <c r="AK35" s="282"/>
      <c r="AL35" s="282"/>
      <c r="AM35" s="282"/>
      <c r="AN35" s="282"/>
      <c r="AO35" s="282"/>
      <c r="AP35" s="282"/>
      <c r="AQ35" s="282"/>
      <c r="AR35" s="282"/>
      <c r="AS35" s="282"/>
      <c r="AT35" s="282"/>
      <c r="AU35" s="282"/>
      <c r="AV35" s="282"/>
      <c r="AW35" s="282"/>
      <c r="AX35" s="282"/>
      <c r="AY35" s="282"/>
      <c r="AZ35" s="282"/>
      <c r="BA35" s="282"/>
      <c r="BB35" s="282"/>
      <c r="BC35" s="282"/>
      <c r="BD35" s="282"/>
      <c r="BE35" s="282"/>
    </row>
    <row r="36" spans="1:57" x14ac:dyDescent="0.65">
      <c r="A36" s="282"/>
      <c r="B36" s="282"/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2"/>
      <c r="AQ36" s="282"/>
      <c r="AR36" s="282"/>
      <c r="AS36" s="282"/>
      <c r="AT36" s="282"/>
      <c r="AU36" s="282"/>
      <c r="AV36" s="282"/>
      <c r="AW36" s="282"/>
      <c r="AX36" s="282"/>
      <c r="AY36" s="282"/>
      <c r="AZ36" s="282"/>
      <c r="BA36" s="282"/>
      <c r="BB36" s="282"/>
      <c r="BC36" s="282"/>
      <c r="BD36" s="282"/>
      <c r="BE36" s="282"/>
    </row>
    <row r="37" spans="1:57" x14ac:dyDescent="0.65">
      <c r="A37" s="282"/>
      <c r="B37" s="282"/>
      <c r="C37" s="282"/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  <c r="AY37" s="282"/>
      <c r="AZ37" s="282"/>
      <c r="BA37" s="282"/>
      <c r="BB37" s="282"/>
      <c r="BC37" s="282"/>
      <c r="BD37" s="282"/>
      <c r="BE37" s="282"/>
    </row>
    <row r="38" spans="1:57" x14ac:dyDescent="0.65">
      <c r="A38" s="282"/>
      <c r="B38" s="282"/>
      <c r="C38" s="282"/>
      <c r="D38" s="282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282"/>
      <c r="BA38" s="282"/>
      <c r="BB38" s="282"/>
      <c r="BC38" s="282"/>
      <c r="BD38" s="282"/>
      <c r="BE38" s="282"/>
    </row>
    <row r="39" spans="1:57" x14ac:dyDescent="0.65">
      <c r="A39" s="282"/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82"/>
      <c r="AO39" s="282"/>
      <c r="AP39" s="282"/>
      <c r="AQ39" s="282"/>
      <c r="AR39" s="282"/>
      <c r="AS39" s="282"/>
      <c r="AT39" s="282"/>
      <c r="AU39" s="282"/>
      <c r="AV39" s="282"/>
      <c r="AW39" s="282"/>
      <c r="AX39" s="282"/>
      <c r="AY39" s="282"/>
      <c r="AZ39" s="282"/>
      <c r="BA39" s="282"/>
      <c r="BB39" s="282"/>
      <c r="BC39" s="282"/>
      <c r="BD39" s="282"/>
      <c r="BE39" s="282"/>
    </row>
    <row r="40" spans="1:57" x14ac:dyDescent="0.65">
      <c r="A40" s="282"/>
      <c r="B40" s="282"/>
      <c r="C40" s="282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2"/>
      <c r="AK40" s="282"/>
      <c r="AL40" s="282"/>
      <c r="AM40" s="282"/>
      <c r="AN40" s="282"/>
      <c r="AO40" s="282"/>
      <c r="AP40" s="282"/>
      <c r="AQ40" s="282"/>
      <c r="AR40" s="282"/>
      <c r="AS40" s="282"/>
      <c r="AT40" s="282"/>
      <c r="AU40" s="282"/>
      <c r="AV40" s="282"/>
      <c r="AW40" s="282"/>
      <c r="AX40" s="282"/>
      <c r="AY40" s="282"/>
      <c r="AZ40" s="282"/>
      <c r="BA40" s="282"/>
      <c r="BB40" s="282"/>
      <c r="BC40" s="282"/>
      <c r="BD40" s="282"/>
      <c r="BE40" s="282"/>
    </row>
    <row r="41" spans="1:57" x14ac:dyDescent="0.65">
      <c r="A41" s="282"/>
      <c r="B41" s="282"/>
      <c r="C41" s="282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82"/>
      <c r="AN41" s="282"/>
      <c r="AO41" s="282"/>
      <c r="AP41" s="282"/>
      <c r="AQ41" s="282"/>
      <c r="AR41" s="282"/>
      <c r="AS41" s="282"/>
      <c r="AT41" s="282"/>
      <c r="AU41" s="282"/>
      <c r="AV41" s="282"/>
      <c r="AW41" s="282"/>
      <c r="AX41" s="282"/>
      <c r="AY41" s="282"/>
      <c r="AZ41" s="282"/>
      <c r="BA41" s="282"/>
      <c r="BB41" s="282"/>
      <c r="BC41" s="282"/>
      <c r="BD41" s="282"/>
      <c r="BE41" s="282"/>
    </row>
    <row r="42" spans="1:57" x14ac:dyDescent="0.65">
      <c r="A42" s="282"/>
      <c r="B42" s="282"/>
      <c r="C42" s="282"/>
      <c r="D42" s="282"/>
      <c r="E42" s="282"/>
      <c r="F42" s="282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2"/>
      <c r="AJ42" s="282"/>
      <c r="AK42" s="282"/>
      <c r="AL42" s="282"/>
      <c r="AM42" s="282"/>
      <c r="AN42" s="282"/>
      <c r="AO42" s="282"/>
      <c r="AP42" s="282"/>
      <c r="AQ42" s="282"/>
      <c r="AR42" s="282"/>
      <c r="AS42" s="282"/>
      <c r="AT42" s="282"/>
      <c r="AU42" s="282"/>
      <c r="AV42" s="282"/>
      <c r="AW42" s="282"/>
      <c r="AX42" s="282"/>
      <c r="AY42" s="282"/>
      <c r="AZ42" s="282"/>
      <c r="BA42" s="282"/>
      <c r="BB42" s="282"/>
      <c r="BC42" s="282"/>
      <c r="BD42" s="282"/>
      <c r="BE42" s="282"/>
    </row>
    <row r="43" spans="1:57" x14ac:dyDescent="0.65">
      <c r="A43" s="282"/>
      <c r="B43" s="282"/>
      <c r="C43" s="282"/>
      <c r="D43" s="282"/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2"/>
      <c r="AJ43" s="282"/>
      <c r="AK43" s="282"/>
      <c r="AL43" s="282"/>
      <c r="AM43" s="282"/>
      <c r="AN43" s="282"/>
      <c r="AO43" s="282"/>
      <c r="AP43" s="282"/>
      <c r="AQ43" s="282"/>
      <c r="AR43" s="282"/>
      <c r="AS43" s="282"/>
      <c r="AT43" s="282"/>
      <c r="AU43" s="282"/>
      <c r="AV43" s="282"/>
      <c r="AW43" s="282"/>
      <c r="AX43" s="282"/>
      <c r="AY43" s="282"/>
      <c r="AZ43" s="282"/>
      <c r="BA43" s="282"/>
      <c r="BB43" s="282"/>
      <c r="BC43" s="282"/>
      <c r="BD43" s="282"/>
      <c r="BE43" s="282"/>
    </row>
    <row r="44" spans="1:57" x14ac:dyDescent="0.65">
      <c r="A44" s="282"/>
      <c r="B44" s="282"/>
      <c r="C44" s="282"/>
      <c r="D44" s="282"/>
      <c r="E44" s="282"/>
      <c r="F44" s="282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  <c r="AH44" s="282"/>
      <c r="AI44" s="282"/>
      <c r="AJ44" s="282"/>
      <c r="AK44" s="282"/>
      <c r="AL44" s="282"/>
      <c r="AM44" s="282"/>
      <c r="AN44" s="282"/>
      <c r="AO44" s="282"/>
      <c r="AP44" s="282"/>
      <c r="AQ44" s="282"/>
      <c r="AR44" s="282"/>
      <c r="AS44" s="282"/>
      <c r="AT44" s="282"/>
      <c r="AU44" s="282"/>
      <c r="AV44" s="282"/>
      <c r="AW44" s="282"/>
      <c r="AX44" s="282"/>
      <c r="AY44" s="282"/>
      <c r="AZ44" s="282"/>
      <c r="BA44" s="282"/>
      <c r="BB44" s="282"/>
      <c r="BC44" s="282"/>
      <c r="BD44" s="282"/>
      <c r="BE44" s="282"/>
    </row>
    <row r="45" spans="1:57" x14ac:dyDescent="0.65">
      <c r="A45" s="282"/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2"/>
      <c r="AN45" s="282"/>
      <c r="AO45" s="282"/>
      <c r="AP45" s="282"/>
      <c r="AQ45" s="282"/>
      <c r="AR45" s="282"/>
      <c r="AS45" s="282"/>
      <c r="AT45" s="282"/>
      <c r="AU45" s="282"/>
      <c r="AV45" s="282"/>
      <c r="AW45" s="282"/>
      <c r="AX45" s="282"/>
      <c r="AY45" s="282"/>
      <c r="AZ45" s="282"/>
      <c r="BA45" s="282"/>
      <c r="BB45" s="282"/>
      <c r="BC45" s="282"/>
      <c r="BD45" s="282"/>
      <c r="BE45" s="282"/>
    </row>
    <row r="46" spans="1:57" x14ac:dyDescent="0.65">
      <c r="A46" s="282"/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282"/>
      <c r="P46" s="282"/>
      <c r="Q46" s="282"/>
      <c r="R46" s="282"/>
      <c r="S46" s="282"/>
      <c r="T46" s="282"/>
      <c r="U46" s="282"/>
      <c r="V46" s="282"/>
      <c r="W46" s="282"/>
      <c r="X46" s="282"/>
      <c r="Y46" s="282"/>
      <c r="Z46" s="282"/>
      <c r="AA46" s="282"/>
      <c r="AB46" s="282"/>
      <c r="AC46" s="282"/>
      <c r="AD46" s="282"/>
      <c r="AE46" s="282"/>
      <c r="AF46" s="282"/>
      <c r="AG46" s="282"/>
      <c r="AH46" s="282"/>
      <c r="AI46" s="282"/>
      <c r="AJ46" s="282"/>
      <c r="AK46" s="282"/>
      <c r="AL46" s="282"/>
      <c r="AM46" s="282"/>
      <c r="AN46" s="282"/>
      <c r="AO46" s="282"/>
      <c r="AP46" s="282"/>
      <c r="AQ46" s="282"/>
      <c r="AR46" s="282"/>
      <c r="AS46" s="282"/>
      <c r="AT46" s="282"/>
      <c r="AU46" s="282"/>
      <c r="AV46" s="282"/>
      <c r="AW46" s="282"/>
      <c r="AX46" s="282"/>
      <c r="AY46" s="282"/>
      <c r="AZ46" s="282"/>
      <c r="BA46" s="282"/>
      <c r="BB46" s="282"/>
      <c r="BC46" s="282"/>
      <c r="BD46" s="282"/>
      <c r="BE46" s="282"/>
    </row>
    <row r="47" spans="1:57" x14ac:dyDescent="0.65">
      <c r="A47" s="282"/>
      <c r="B47" s="282"/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282"/>
      <c r="AK47" s="282"/>
      <c r="AL47" s="282"/>
      <c r="AM47" s="282"/>
      <c r="AN47" s="282"/>
      <c r="AO47" s="282"/>
      <c r="AP47" s="282"/>
      <c r="AQ47" s="282"/>
      <c r="AR47" s="282"/>
      <c r="AS47" s="282"/>
      <c r="AT47" s="282"/>
      <c r="AU47" s="282"/>
      <c r="AV47" s="282"/>
      <c r="AW47" s="282"/>
      <c r="AX47" s="282"/>
      <c r="AY47" s="282"/>
      <c r="AZ47" s="282"/>
      <c r="BA47" s="282"/>
      <c r="BB47" s="282"/>
      <c r="BC47" s="282"/>
      <c r="BD47" s="282"/>
      <c r="BE47" s="282"/>
    </row>
    <row r="48" spans="1:57" x14ac:dyDescent="0.65">
      <c r="A48" s="282"/>
      <c r="B48" s="282"/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282"/>
      <c r="V48" s="282"/>
      <c r="W48" s="282"/>
      <c r="X48" s="282"/>
      <c r="Y48" s="282"/>
      <c r="Z48" s="282"/>
      <c r="AA48" s="282"/>
      <c r="AB48" s="282"/>
      <c r="AC48" s="282"/>
      <c r="AD48" s="282"/>
      <c r="AE48" s="282"/>
      <c r="AF48" s="282"/>
      <c r="AG48" s="282"/>
      <c r="AH48" s="282"/>
      <c r="AI48" s="282"/>
      <c r="AJ48" s="282"/>
      <c r="AK48" s="282"/>
      <c r="AL48" s="282"/>
      <c r="AM48" s="282"/>
      <c r="AN48" s="282"/>
      <c r="AO48" s="282"/>
      <c r="AP48" s="282"/>
      <c r="AQ48" s="282"/>
      <c r="AR48" s="282"/>
      <c r="AS48" s="282"/>
      <c r="AT48" s="282"/>
      <c r="AU48" s="282"/>
      <c r="AV48" s="282"/>
      <c r="AW48" s="282"/>
      <c r="AX48" s="282"/>
      <c r="AY48" s="282"/>
      <c r="AZ48" s="282"/>
      <c r="BA48" s="282"/>
      <c r="BB48" s="282"/>
      <c r="BC48" s="282"/>
      <c r="BD48" s="282"/>
      <c r="BE48" s="282"/>
    </row>
    <row r="49" spans="1:57" x14ac:dyDescent="0.65">
      <c r="A49" s="282"/>
      <c r="B49" s="282"/>
      <c r="C49" s="282"/>
      <c r="D49" s="282"/>
      <c r="E49" s="282"/>
      <c r="F49" s="282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2"/>
      <c r="AE49" s="282"/>
      <c r="AF49" s="282"/>
      <c r="AG49" s="282"/>
      <c r="AH49" s="282"/>
      <c r="AI49" s="282"/>
      <c r="AJ49" s="282"/>
      <c r="AK49" s="282"/>
      <c r="AL49" s="282"/>
      <c r="AM49" s="282"/>
      <c r="AN49" s="282"/>
      <c r="AO49" s="282"/>
      <c r="AP49" s="282"/>
      <c r="AQ49" s="282"/>
      <c r="AR49" s="282"/>
      <c r="AS49" s="282"/>
      <c r="AT49" s="282"/>
      <c r="AU49" s="282"/>
      <c r="AV49" s="282"/>
      <c r="AW49" s="282"/>
      <c r="AX49" s="282"/>
      <c r="AY49" s="282"/>
      <c r="AZ49" s="282"/>
      <c r="BA49" s="282"/>
      <c r="BB49" s="282"/>
      <c r="BC49" s="282"/>
      <c r="BD49" s="282"/>
      <c r="BE49" s="282"/>
    </row>
    <row r="50" spans="1:57" x14ac:dyDescent="0.65">
      <c r="A50" s="282"/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  <c r="M50" s="282"/>
      <c r="N50" s="282"/>
      <c r="O50" s="282"/>
      <c r="P50" s="282"/>
      <c r="Q50" s="282"/>
      <c r="R50" s="282"/>
      <c r="S50" s="282"/>
      <c r="T50" s="282"/>
      <c r="U50" s="282"/>
      <c r="V50" s="282"/>
      <c r="W50" s="282"/>
      <c r="X50" s="282"/>
      <c r="Y50" s="282"/>
      <c r="Z50" s="282"/>
      <c r="AA50" s="282"/>
      <c r="AB50" s="282"/>
      <c r="AC50" s="282"/>
      <c r="AD50" s="282"/>
      <c r="AE50" s="282"/>
      <c r="AF50" s="282"/>
      <c r="AG50" s="282"/>
      <c r="AH50" s="282"/>
      <c r="AI50" s="282"/>
      <c r="AJ50" s="282"/>
      <c r="AK50" s="282"/>
      <c r="AL50" s="282"/>
      <c r="AM50" s="282"/>
      <c r="AN50" s="282"/>
      <c r="AO50" s="282"/>
      <c r="AP50" s="282"/>
      <c r="AQ50" s="282"/>
      <c r="AR50" s="282"/>
      <c r="AS50" s="282"/>
      <c r="AT50" s="282"/>
      <c r="AU50" s="282"/>
      <c r="AV50" s="282"/>
      <c r="AW50" s="282"/>
      <c r="AX50" s="282"/>
      <c r="AY50" s="282"/>
      <c r="AZ50" s="282"/>
      <c r="BA50" s="282"/>
      <c r="BB50" s="282"/>
      <c r="BC50" s="282"/>
      <c r="BD50" s="282"/>
      <c r="BE50" s="282"/>
    </row>
    <row r="51" spans="1:57" x14ac:dyDescent="0.65">
      <c r="A51" s="282"/>
      <c r="B51" s="282"/>
      <c r="C51" s="282"/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2"/>
      <c r="AG51" s="282"/>
      <c r="AH51" s="282"/>
      <c r="AI51" s="282"/>
      <c r="AJ51" s="282"/>
      <c r="AK51" s="282"/>
      <c r="AL51" s="282"/>
      <c r="AM51" s="282"/>
      <c r="AN51" s="282"/>
      <c r="AO51" s="282"/>
      <c r="AP51" s="282"/>
      <c r="AQ51" s="282"/>
      <c r="AR51" s="282"/>
      <c r="AS51" s="282"/>
      <c r="AT51" s="282"/>
      <c r="AU51" s="282"/>
      <c r="AV51" s="282"/>
      <c r="AW51" s="282"/>
      <c r="AX51" s="282"/>
      <c r="AY51" s="282"/>
      <c r="AZ51" s="282"/>
      <c r="BA51" s="282"/>
      <c r="BB51" s="282"/>
      <c r="BC51" s="282"/>
      <c r="BD51" s="282"/>
      <c r="BE51" s="282"/>
    </row>
    <row r="52" spans="1:57" x14ac:dyDescent="0.65">
      <c r="A52" s="282"/>
      <c r="B52" s="282"/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  <c r="AK52" s="282"/>
      <c r="AL52" s="282"/>
      <c r="AM52" s="282"/>
      <c r="AN52" s="282"/>
      <c r="AO52" s="282"/>
      <c r="AP52" s="282"/>
      <c r="AQ52" s="282"/>
      <c r="AR52" s="282"/>
      <c r="AS52" s="282"/>
      <c r="AT52" s="282"/>
      <c r="AU52" s="282"/>
      <c r="AV52" s="282"/>
      <c r="AW52" s="282"/>
      <c r="AX52" s="282"/>
      <c r="AY52" s="282"/>
      <c r="AZ52" s="282"/>
      <c r="BA52" s="282"/>
      <c r="BB52" s="282"/>
      <c r="BC52" s="282"/>
      <c r="BD52" s="282"/>
      <c r="BE52" s="282"/>
    </row>
    <row r="53" spans="1:57" x14ac:dyDescent="0.65">
      <c r="A53" s="282"/>
      <c r="B53" s="282"/>
      <c r="C53" s="282"/>
      <c r="D53" s="282"/>
      <c r="E53" s="282"/>
      <c r="F53" s="282"/>
      <c r="G53" s="282"/>
      <c r="H53" s="282"/>
      <c r="I53" s="282"/>
      <c r="J53" s="282"/>
      <c r="K53" s="282"/>
      <c r="L53" s="282"/>
      <c r="M53" s="282"/>
      <c r="N53" s="282"/>
      <c r="O53" s="282"/>
      <c r="P53" s="282"/>
      <c r="Q53" s="282"/>
      <c r="R53" s="282"/>
      <c r="S53" s="282"/>
      <c r="T53" s="282"/>
      <c r="U53" s="282"/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  <c r="AF53" s="282"/>
      <c r="AG53" s="282"/>
      <c r="AH53" s="282"/>
      <c r="AI53" s="282"/>
      <c r="AJ53" s="282"/>
      <c r="AK53" s="282"/>
      <c r="AL53" s="282"/>
      <c r="AM53" s="282"/>
      <c r="AN53" s="282"/>
      <c r="AO53" s="282"/>
      <c r="AP53" s="282"/>
      <c r="AQ53" s="282"/>
      <c r="AR53" s="282"/>
      <c r="AS53" s="282"/>
      <c r="AT53" s="282"/>
      <c r="AU53" s="282"/>
      <c r="AV53" s="282"/>
      <c r="AW53" s="282"/>
      <c r="AX53" s="282"/>
      <c r="AY53" s="282"/>
      <c r="AZ53" s="282"/>
      <c r="BA53" s="282"/>
      <c r="BB53" s="282"/>
      <c r="BC53" s="282"/>
      <c r="BD53" s="282"/>
      <c r="BE53" s="282"/>
    </row>
    <row r="54" spans="1:57" x14ac:dyDescent="0.65">
      <c r="A54" s="282"/>
      <c r="B54" s="282"/>
      <c r="C54" s="282"/>
      <c r="D54" s="282"/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  <c r="AM54" s="282"/>
      <c r="AN54" s="282"/>
      <c r="AO54" s="282"/>
      <c r="AP54" s="282"/>
      <c r="AQ54" s="282"/>
      <c r="AR54" s="282"/>
      <c r="AS54" s="282"/>
      <c r="AT54" s="282"/>
      <c r="AU54" s="282"/>
      <c r="AV54" s="282"/>
      <c r="AW54" s="282"/>
      <c r="AX54" s="282"/>
      <c r="AY54" s="282"/>
      <c r="AZ54" s="282"/>
      <c r="BA54" s="282"/>
      <c r="BB54" s="282"/>
      <c r="BC54" s="282"/>
      <c r="BD54" s="282"/>
      <c r="BE54" s="282"/>
    </row>
    <row r="55" spans="1:57" x14ac:dyDescent="0.65">
      <c r="A55" s="282"/>
      <c r="B55" s="282"/>
      <c r="C55" s="282"/>
      <c r="D55" s="282"/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2"/>
      <c r="AH55" s="282"/>
      <c r="AI55" s="282"/>
      <c r="AJ55" s="282"/>
      <c r="AK55" s="282"/>
      <c r="AL55" s="282"/>
      <c r="AM55" s="282"/>
      <c r="AN55" s="282"/>
      <c r="AO55" s="282"/>
      <c r="AP55" s="282"/>
      <c r="AQ55" s="282"/>
      <c r="AR55" s="282"/>
      <c r="AS55" s="282"/>
      <c r="AT55" s="282"/>
      <c r="AU55" s="282"/>
      <c r="AV55" s="282"/>
      <c r="AW55" s="282"/>
      <c r="AX55" s="282"/>
      <c r="AY55" s="282"/>
      <c r="AZ55" s="282"/>
      <c r="BA55" s="282"/>
      <c r="BB55" s="282"/>
      <c r="BC55" s="282"/>
      <c r="BD55" s="282"/>
      <c r="BE55" s="282"/>
    </row>
    <row r="56" spans="1:57" x14ac:dyDescent="0.65">
      <c r="A56" s="282"/>
      <c r="B56" s="282"/>
      <c r="C56" s="282"/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2"/>
      <c r="AN56" s="282"/>
      <c r="AO56" s="282"/>
      <c r="AP56" s="282"/>
      <c r="AQ56" s="282"/>
      <c r="AR56" s="282"/>
      <c r="AS56" s="282"/>
      <c r="AT56" s="282"/>
      <c r="AU56" s="282"/>
      <c r="AV56" s="282"/>
      <c r="AW56" s="282"/>
      <c r="AX56" s="282"/>
      <c r="AY56" s="282"/>
      <c r="AZ56" s="282"/>
      <c r="BA56" s="282"/>
      <c r="BB56" s="282"/>
      <c r="BC56" s="282"/>
      <c r="BD56" s="282"/>
      <c r="BE56" s="282"/>
    </row>
    <row r="57" spans="1:57" x14ac:dyDescent="0.65">
      <c r="A57" s="282"/>
      <c r="B57" s="282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2"/>
      <c r="AA57" s="282"/>
      <c r="AB57" s="282"/>
      <c r="AC57" s="282"/>
      <c r="AD57" s="282"/>
      <c r="AE57" s="282"/>
      <c r="AF57" s="282"/>
      <c r="AG57" s="282"/>
      <c r="AH57" s="282"/>
      <c r="AI57" s="282"/>
      <c r="AJ57" s="282"/>
      <c r="AK57" s="282"/>
      <c r="AL57" s="282"/>
      <c r="AM57" s="282"/>
      <c r="AN57" s="282"/>
      <c r="AO57" s="282"/>
      <c r="AP57" s="282"/>
      <c r="AQ57" s="282"/>
      <c r="AR57" s="282"/>
      <c r="AS57" s="282"/>
      <c r="AT57" s="282"/>
      <c r="AU57" s="282"/>
      <c r="AV57" s="282"/>
      <c r="AW57" s="282"/>
      <c r="AX57" s="282"/>
      <c r="AY57" s="282"/>
      <c r="AZ57" s="282"/>
      <c r="BA57" s="282"/>
      <c r="BB57" s="282"/>
      <c r="BC57" s="282"/>
      <c r="BD57" s="282"/>
      <c r="BE57" s="282"/>
    </row>
    <row r="58" spans="1:57" x14ac:dyDescent="0.65">
      <c r="A58" s="282"/>
      <c r="B58" s="282"/>
      <c r="C58" s="282"/>
      <c r="D58" s="282"/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282"/>
      <c r="AG58" s="282"/>
      <c r="AH58" s="282"/>
      <c r="AI58" s="282"/>
      <c r="AJ58" s="282"/>
      <c r="AK58" s="282"/>
      <c r="AL58" s="282"/>
      <c r="AM58" s="282"/>
      <c r="AN58" s="282"/>
      <c r="AO58" s="282"/>
      <c r="AP58" s="282"/>
      <c r="AQ58" s="282"/>
      <c r="AR58" s="282"/>
      <c r="AS58" s="282"/>
      <c r="AT58" s="282"/>
      <c r="AU58" s="282"/>
      <c r="AV58" s="282"/>
      <c r="AW58" s="282"/>
      <c r="AX58" s="282"/>
      <c r="AY58" s="282"/>
      <c r="AZ58" s="282"/>
      <c r="BA58" s="282"/>
      <c r="BB58" s="282"/>
      <c r="BC58" s="282"/>
      <c r="BD58" s="282"/>
      <c r="BE58" s="282"/>
    </row>
    <row r="59" spans="1:57" x14ac:dyDescent="0.65">
      <c r="A59" s="282"/>
      <c r="B59" s="282"/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2"/>
      <c r="AI59" s="282"/>
      <c r="AJ59" s="282"/>
      <c r="AK59" s="282"/>
      <c r="AL59" s="282"/>
      <c r="AM59" s="282"/>
      <c r="AN59" s="282"/>
      <c r="AO59" s="282"/>
      <c r="AP59" s="282"/>
      <c r="AQ59" s="282"/>
      <c r="AR59" s="282"/>
      <c r="AS59" s="282"/>
      <c r="AT59" s="282"/>
      <c r="AU59" s="282"/>
      <c r="AV59" s="282"/>
      <c r="AW59" s="282"/>
      <c r="AX59" s="282"/>
      <c r="AY59" s="282"/>
      <c r="AZ59" s="282"/>
      <c r="BA59" s="282"/>
      <c r="BB59" s="282"/>
      <c r="BC59" s="282"/>
      <c r="BD59" s="282"/>
      <c r="BE59" s="282"/>
    </row>
    <row r="60" spans="1:57" x14ac:dyDescent="0.65">
      <c r="A60" s="282"/>
      <c r="B60" s="282"/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2"/>
      <c r="AH60" s="282"/>
      <c r="AI60" s="282"/>
      <c r="AJ60" s="282"/>
      <c r="AK60" s="282"/>
      <c r="AL60" s="282"/>
      <c r="AM60" s="282"/>
      <c r="AN60" s="282"/>
      <c r="AO60" s="282"/>
      <c r="AP60" s="282"/>
      <c r="AQ60" s="282"/>
      <c r="AR60" s="282"/>
      <c r="AS60" s="282"/>
      <c r="AT60" s="282"/>
      <c r="AU60" s="282"/>
      <c r="AV60" s="282"/>
      <c r="AW60" s="282"/>
      <c r="AX60" s="282"/>
      <c r="AY60" s="282"/>
      <c r="AZ60" s="282"/>
      <c r="BA60" s="282"/>
      <c r="BB60" s="282"/>
      <c r="BC60" s="282"/>
      <c r="BD60" s="282"/>
      <c r="BE60" s="282"/>
    </row>
    <row r="61" spans="1:57" x14ac:dyDescent="0.65">
      <c r="A61" s="282"/>
      <c r="B61" s="282"/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2"/>
      <c r="AI61" s="282"/>
      <c r="AJ61" s="282"/>
      <c r="AK61" s="282"/>
      <c r="AL61" s="282"/>
      <c r="AM61" s="282"/>
      <c r="AN61" s="282"/>
      <c r="AO61" s="282"/>
      <c r="AP61" s="282"/>
      <c r="AQ61" s="282"/>
      <c r="AR61" s="282"/>
      <c r="AS61" s="282"/>
      <c r="AT61" s="282"/>
      <c r="AU61" s="282"/>
      <c r="AV61" s="282"/>
      <c r="AW61" s="282"/>
      <c r="AX61" s="282"/>
      <c r="AY61" s="282"/>
      <c r="AZ61" s="282"/>
      <c r="BA61" s="282"/>
      <c r="BB61" s="282"/>
      <c r="BC61" s="282"/>
      <c r="BD61" s="282"/>
      <c r="BE61" s="282"/>
    </row>
    <row r="62" spans="1:57" x14ac:dyDescent="0.65">
      <c r="A62" s="282"/>
      <c r="B62" s="282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2"/>
      <c r="AI62" s="282"/>
      <c r="AJ62" s="282"/>
      <c r="AK62" s="282"/>
      <c r="AL62" s="282"/>
      <c r="AM62" s="282"/>
      <c r="AN62" s="282"/>
      <c r="AO62" s="282"/>
      <c r="AP62" s="282"/>
      <c r="AQ62" s="282"/>
      <c r="AR62" s="282"/>
      <c r="AS62" s="282"/>
      <c r="AT62" s="282"/>
      <c r="AU62" s="282"/>
      <c r="AV62" s="282"/>
      <c r="AW62" s="282"/>
      <c r="AX62" s="282"/>
      <c r="AY62" s="282"/>
      <c r="AZ62" s="282"/>
      <c r="BA62" s="282"/>
      <c r="BB62" s="282"/>
      <c r="BC62" s="282"/>
      <c r="BD62" s="282"/>
      <c r="BE62" s="282"/>
    </row>
    <row r="63" spans="1:57" x14ac:dyDescent="0.65">
      <c r="A63" s="282"/>
      <c r="B63" s="282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2"/>
      <c r="AJ63" s="282"/>
      <c r="AK63" s="282"/>
      <c r="AL63" s="282"/>
      <c r="AM63" s="282"/>
      <c r="AN63" s="282"/>
      <c r="AO63" s="282"/>
      <c r="AP63" s="282"/>
      <c r="AQ63" s="282"/>
      <c r="AR63" s="282"/>
      <c r="AS63" s="282"/>
      <c r="AT63" s="282"/>
      <c r="AU63" s="282"/>
      <c r="AV63" s="282"/>
      <c r="AW63" s="282"/>
      <c r="AX63" s="282"/>
      <c r="AY63" s="282"/>
      <c r="AZ63" s="282"/>
      <c r="BA63" s="282"/>
      <c r="BB63" s="282"/>
      <c r="BC63" s="282"/>
      <c r="BD63" s="282"/>
      <c r="BE63" s="282"/>
    </row>
    <row r="64" spans="1:57" x14ac:dyDescent="0.65">
      <c r="A64" s="282"/>
      <c r="B64" s="282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</row>
    <row r="65" spans="1:57" x14ac:dyDescent="0.65">
      <c r="A65" s="282"/>
      <c r="B65" s="282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2"/>
      <c r="AI65" s="282"/>
      <c r="AJ65" s="282"/>
      <c r="AK65" s="282"/>
      <c r="AL65" s="282"/>
      <c r="AM65" s="282"/>
      <c r="AN65" s="282"/>
      <c r="AO65" s="282"/>
      <c r="AP65" s="282"/>
      <c r="AQ65" s="282"/>
      <c r="AR65" s="282"/>
      <c r="AS65" s="282"/>
      <c r="AT65" s="282"/>
      <c r="AU65" s="282"/>
      <c r="AV65" s="282"/>
      <c r="AW65" s="282"/>
      <c r="AX65" s="282"/>
      <c r="AY65" s="282"/>
      <c r="AZ65" s="282"/>
      <c r="BA65" s="282"/>
      <c r="BB65" s="282"/>
      <c r="BC65" s="282"/>
      <c r="BD65" s="282"/>
      <c r="BE65" s="282"/>
    </row>
    <row r="66" spans="1:57" x14ac:dyDescent="0.65">
      <c r="A66" s="282"/>
      <c r="B66" s="282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282"/>
      <c r="AG66" s="282"/>
      <c r="AH66" s="282"/>
      <c r="AI66" s="282"/>
      <c r="AJ66" s="282"/>
      <c r="AK66" s="282"/>
      <c r="AL66" s="282"/>
      <c r="AM66" s="282"/>
      <c r="AN66" s="282"/>
      <c r="AO66" s="282"/>
      <c r="AP66" s="282"/>
      <c r="AQ66" s="282"/>
      <c r="AR66" s="282"/>
      <c r="AS66" s="282"/>
      <c r="AT66" s="282"/>
      <c r="AU66" s="282"/>
      <c r="AV66" s="282"/>
      <c r="AW66" s="282"/>
      <c r="AX66" s="282"/>
      <c r="AY66" s="282"/>
      <c r="AZ66" s="282"/>
      <c r="BA66" s="282"/>
      <c r="BB66" s="282"/>
      <c r="BC66" s="282"/>
      <c r="BD66" s="282"/>
      <c r="BE66" s="282"/>
    </row>
    <row r="67" spans="1:57" x14ac:dyDescent="0.65">
      <c r="A67" s="282"/>
      <c r="B67" s="282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282"/>
      <c r="W67" s="282"/>
      <c r="X67" s="282"/>
      <c r="Y67" s="282"/>
      <c r="Z67" s="282"/>
      <c r="AA67" s="282"/>
      <c r="AB67" s="282"/>
      <c r="AC67" s="282"/>
      <c r="AD67" s="282"/>
      <c r="AE67" s="282"/>
      <c r="AF67" s="282"/>
      <c r="AG67" s="282"/>
      <c r="AH67" s="282"/>
      <c r="AI67" s="282"/>
      <c r="AJ67" s="282"/>
      <c r="AK67" s="282"/>
      <c r="AL67" s="282"/>
      <c r="AM67" s="282"/>
      <c r="AN67" s="282"/>
      <c r="AO67" s="282"/>
      <c r="AP67" s="282"/>
      <c r="AQ67" s="282"/>
      <c r="AR67" s="282"/>
      <c r="AS67" s="282"/>
      <c r="AT67" s="282"/>
      <c r="AU67" s="282"/>
      <c r="AV67" s="282"/>
      <c r="AW67" s="282"/>
      <c r="AX67" s="282"/>
      <c r="AY67" s="282"/>
      <c r="AZ67" s="282"/>
      <c r="BA67" s="282"/>
      <c r="BB67" s="282"/>
      <c r="BC67" s="282"/>
      <c r="BD67" s="282"/>
      <c r="BE67" s="282"/>
    </row>
    <row r="68" spans="1:57" x14ac:dyDescent="0.65">
      <c r="A68" s="282"/>
      <c r="B68" s="282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2"/>
      <c r="AG68" s="282"/>
      <c r="AH68" s="282"/>
      <c r="AI68" s="282"/>
      <c r="AJ68" s="282"/>
      <c r="AK68" s="282"/>
      <c r="AL68" s="282"/>
      <c r="AM68" s="282"/>
      <c r="AN68" s="282"/>
      <c r="AO68" s="282"/>
      <c r="AP68" s="282"/>
      <c r="AQ68" s="282"/>
      <c r="AR68" s="282"/>
      <c r="AS68" s="282"/>
      <c r="AT68" s="282"/>
      <c r="AU68" s="282"/>
      <c r="AV68" s="282"/>
      <c r="AW68" s="282"/>
      <c r="AX68" s="282"/>
      <c r="AY68" s="282"/>
      <c r="AZ68" s="282"/>
      <c r="BA68" s="282"/>
      <c r="BB68" s="282"/>
      <c r="BC68" s="282"/>
      <c r="BD68" s="282"/>
      <c r="BE68" s="282"/>
    </row>
    <row r="69" spans="1:57" x14ac:dyDescent="0.65">
      <c r="A69" s="282"/>
      <c r="B69" s="282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2"/>
      <c r="W69" s="282"/>
      <c r="X69" s="282"/>
      <c r="Y69" s="282"/>
      <c r="Z69" s="282"/>
      <c r="AA69" s="282"/>
      <c r="AB69" s="282"/>
      <c r="AC69" s="282"/>
      <c r="AD69" s="282"/>
      <c r="AE69" s="282"/>
      <c r="AF69" s="282"/>
      <c r="AG69" s="282"/>
      <c r="AH69" s="282"/>
      <c r="AI69" s="282"/>
      <c r="AJ69" s="282"/>
      <c r="AK69" s="282"/>
      <c r="AL69" s="282"/>
      <c r="AM69" s="282"/>
      <c r="AN69" s="282"/>
      <c r="AO69" s="282"/>
      <c r="AP69" s="282"/>
      <c r="AQ69" s="282"/>
      <c r="AR69" s="282"/>
      <c r="AS69" s="282"/>
      <c r="AT69" s="282"/>
      <c r="AU69" s="282"/>
      <c r="AV69" s="282"/>
      <c r="AW69" s="282"/>
      <c r="AX69" s="282"/>
      <c r="AY69" s="282"/>
      <c r="AZ69" s="282"/>
      <c r="BA69" s="282"/>
      <c r="BB69" s="282"/>
      <c r="BC69" s="282"/>
      <c r="BD69" s="282"/>
      <c r="BE69" s="282"/>
    </row>
    <row r="70" spans="1:57" x14ac:dyDescent="0.65">
      <c r="A70" s="282"/>
      <c r="B70" s="282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  <c r="W70" s="282"/>
      <c r="X70" s="282"/>
      <c r="Y70" s="282"/>
      <c r="Z70" s="282"/>
      <c r="AA70" s="282"/>
      <c r="AB70" s="282"/>
      <c r="AC70" s="282"/>
      <c r="AD70" s="282"/>
      <c r="AE70" s="282"/>
      <c r="AF70" s="282"/>
      <c r="AG70" s="282"/>
      <c r="AH70" s="282"/>
      <c r="AI70" s="282"/>
      <c r="AJ70" s="282"/>
      <c r="AK70" s="282"/>
      <c r="AL70" s="282"/>
      <c r="AM70" s="282"/>
      <c r="AN70" s="282"/>
      <c r="AO70" s="282"/>
      <c r="AP70" s="282"/>
      <c r="AQ70" s="282"/>
      <c r="AR70" s="282"/>
      <c r="AS70" s="282"/>
      <c r="AT70" s="282"/>
      <c r="AU70" s="282"/>
      <c r="AV70" s="282"/>
      <c r="AW70" s="282"/>
      <c r="AX70" s="282"/>
      <c r="AY70" s="282"/>
      <c r="AZ70" s="282"/>
      <c r="BA70" s="282"/>
      <c r="BB70" s="282"/>
      <c r="BC70" s="282"/>
      <c r="BD70" s="282"/>
      <c r="BE70" s="282"/>
    </row>
    <row r="71" spans="1:57" x14ac:dyDescent="0.65">
      <c r="X71" s="282"/>
      <c r="Y71" s="282"/>
      <c r="Z71" s="282"/>
      <c r="AA71" s="282"/>
      <c r="AB71" s="282"/>
      <c r="AC71" s="282"/>
      <c r="AD71" s="282"/>
      <c r="AE71" s="282"/>
      <c r="AF71" s="282"/>
      <c r="AG71" s="282"/>
      <c r="AH71" s="282"/>
      <c r="AI71" s="282"/>
      <c r="AJ71" s="282"/>
      <c r="AK71" s="282"/>
      <c r="AL71" s="282"/>
      <c r="AM71" s="282"/>
      <c r="AN71" s="282"/>
      <c r="AO71" s="282"/>
      <c r="AP71" s="282"/>
      <c r="AQ71" s="282"/>
      <c r="AR71" s="282"/>
      <c r="AS71" s="282"/>
      <c r="AT71" s="282"/>
      <c r="AU71" s="282"/>
      <c r="AV71" s="282"/>
      <c r="AW71" s="282"/>
      <c r="AX71" s="282"/>
      <c r="AY71" s="282"/>
      <c r="AZ71" s="282"/>
      <c r="BA71" s="282"/>
      <c r="BB71" s="282"/>
      <c r="BC71" s="282"/>
      <c r="BD71" s="282"/>
      <c r="BE71" s="282"/>
    </row>
  </sheetData>
  <mergeCells count="20">
    <mergeCell ref="S4:Y5"/>
    <mergeCell ref="S8:W8"/>
    <mergeCell ref="S9:S10"/>
    <mergeCell ref="U9:U10"/>
    <mergeCell ref="W9:W10"/>
    <mergeCell ref="V9:V10"/>
    <mergeCell ref="T9:T10"/>
    <mergeCell ref="B3:D3"/>
    <mergeCell ref="C4:D4"/>
    <mergeCell ref="C5:D5"/>
    <mergeCell ref="Q9:Q10"/>
    <mergeCell ref="P9:P10"/>
    <mergeCell ref="O9:O10"/>
    <mergeCell ref="B8:C8"/>
    <mergeCell ref="D8:Q8"/>
    <mergeCell ref="B9:B10"/>
    <mergeCell ref="C9:C10"/>
    <mergeCell ref="D9:D10"/>
    <mergeCell ref="E9:J9"/>
    <mergeCell ref="K9:N9"/>
  </mergeCells>
  <hyperlinks>
    <hyperlink ref="B1" location="Contents!A1" display="Back to Contents" xr:uid="{5C26152E-6B37-4840-BC88-56002191D367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3F0F-D5EB-4AA7-9565-E87166D0D48B}">
  <sheetPr>
    <tabColor theme="2"/>
  </sheetPr>
  <dimension ref="A1:AW86"/>
  <sheetViews>
    <sheetView zoomScale="66" zoomScaleNormal="40" workbookViewId="0">
      <selection activeCell="B1" sqref="B1"/>
    </sheetView>
  </sheetViews>
  <sheetFormatPr defaultColWidth="8.7265625" defaultRowHeight="14.25" x14ac:dyDescent="0.65"/>
  <cols>
    <col min="1" max="1" width="8.7265625" style="78" customWidth="1"/>
    <col min="2" max="2" width="20.7265625" style="78" customWidth="1"/>
    <col min="3" max="10" width="10.7265625" style="78" customWidth="1"/>
    <col min="11" max="11" width="30.1328125" style="78" bestFit="1" customWidth="1"/>
    <col min="12" max="18" width="10.7265625" style="78" customWidth="1"/>
    <col min="19" max="16384" width="8.7265625" style="78"/>
  </cols>
  <sheetData>
    <row r="1" spans="1:49" s="79" customFormat="1" ht="15" customHeight="1" x14ac:dyDescent="0.65">
      <c r="B1" s="120" t="s">
        <v>44</v>
      </c>
      <c r="K1" s="120"/>
      <c r="AS1" s="141"/>
      <c r="AT1" s="141"/>
      <c r="AU1" s="141"/>
      <c r="AV1" s="141"/>
      <c r="AW1" s="141"/>
    </row>
    <row r="2" spans="1:49" ht="15" customHeight="1" x14ac:dyDescent="0.6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141"/>
      <c r="AT2" s="141"/>
      <c r="AU2" s="141"/>
      <c r="AV2" s="141"/>
      <c r="AW2" s="141"/>
    </row>
    <row r="3" spans="1:49" ht="20.149999999999999" customHeight="1" x14ac:dyDescent="0.65">
      <c r="A3" s="79"/>
      <c r="B3" s="400" t="s">
        <v>108</v>
      </c>
      <c r="C3" s="401"/>
      <c r="D3" s="401"/>
      <c r="E3" s="402"/>
      <c r="F3" s="79"/>
      <c r="G3" s="731" t="s">
        <v>83</v>
      </c>
      <c r="H3" s="732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141"/>
      <c r="AT3" s="141"/>
      <c r="AU3" s="141"/>
      <c r="AV3" s="141"/>
      <c r="AW3" s="141"/>
    </row>
    <row r="4" spans="1:49" ht="14.25" customHeight="1" x14ac:dyDescent="0.65">
      <c r="A4" s="79"/>
      <c r="B4" s="323" t="s">
        <v>1</v>
      </c>
      <c r="C4" s="718" t="s">
        <v>2</v>
      </c>
      <c r="D4" s="719"/>
      <c r="E4" s="720"/>
      <c r="F4" s="79"/>
      <c r="G4" s="733" t="s">
        <v>11</v>
      </c>
      <c r="H4" s="734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141"/>
      <c r="AT4" s="141"/>
      <c r="AU4" s="141"/>
      <c r="AV4" s="141"/>
      <c r="AW4" s="141"/>
    </row>
    <row r="5" spans="1:49" ht="15.65" customHeight="1" x14ac:dyDescent="0.65">
      <c r="A5" s="79"/>
      <c r="B5" s="324" t="s">
        <v>3</v>
      </c>
      <c r="C5" s="721"/>
      <c r="D5" s="722"/>
      <c r="E5" s="723"/>
      <c r="F5" s="79"/>
      <c r="G5" s="79"/>
      <c r="H5" s="79"/>
      <c r="I5" s="79"/>
      <c r="J5" s="79"/>
      <c r="K5" s="79"/>
      <c r="L5" s="79"/>
      <c r="M5" s="79"/>
      <c r="N5" s="121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141"/>
      <c r="AT5" s="141"/>
      <c r="AU5" s="141"/>
      <c r="AV5" s="141"/>
      <c r="AW5" s="141"/>
    </row>
    <row r="6" spans="1:49" x14ac:dyDescent="0.6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121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141"/>
      <c r="AT6" s="141"/>
      <c r="AU6" s="141"/>
      <c r="AV6" s="141"/>
      <c r="AW6" s="141"/>
    </row>
    <row r="7" spans="1:49" x14ac:dyDescent="0.65">
      <c r="A7" s="79"/>
      <c r="B7" s="122" t="s">
        <v>109</v>
      </c>
      <c r="C7" s="118"/>
      <c r="D7" s="118"/>
      <c r="E7" s="79"/>
      <c r="F7" s="79"/>
      <c r="G7" s="79"/>
      <c r="H7" s="79"/>
      <c r="I7" s="79"/>
      <c r="J7" s="79"/>
      <c r="K7" s="79"/>
      <c r="L7" s="79"/>
      <c r="M7" s="79"/>
      <c r="N7" s="121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141"/>
      <c r="AT7" s="141"/>
      <c r="AU7" s="141"/>
      <c r="AV7" s="141"/>
      <c r="AW7" s="141"/>
    </row>
    <row r="8" spans="1:49" x14ac:dyDescent="0.65">
      <c r="A8" s="79"/>
      <c r="B8" s="122"/>
      <c r="C8" s="118"/>
      <c r="D8" s="118"/>
      <c r="E8" s="79"/>
      <c r="F8" s="79"/>
      <c r="G8" s="79"/>
      <c r="H8" s="79"/>
      <c r="I8" s="79"/>
      <c r="J8" s="79"/>
      <c r="K8" s="118"/>
      <c r="L8" s="118"/>
      <c r="M8" s="118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141"/>
      <c r="AT8" s="141"/>
      <c r="AU8" s="141"/>
      <c r="AV8" s="141"/>
      <c r="AW8" s="141"/>
    </row>
    <row r="9" spans="1:49" ht="18" x14ac:dyDescent="0.8">
      <c r="A9" s="79"/>
      <c r="B9" s="275" t="s">
        <v>110</v>
      </c>
      <c r="C9" s="118"/>
      <c r="D9" s="118"/>
      <c r="E9" s="79"/>
      <c r="F9" s="79"/>
      <c r="G9" s="79"/>
      <c r="H9" s="79"/>
      <c r="I9" s="79"/>
      <c r="J9" s="118"/>
      <c r="K9" s="275" t="s">
        <v>111</v>
      </c>
      <c r="L9" s="118"/>
      <c r="M9" s="118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141"/>
      <c r="AT9" s="141"/>
      <c r="AU9" s="141"/>
      <c r="AV9" s="141"/>
      <c r="AW9" s="141"/>
    </row>
    <row r="10" spans="1:49" ht="18" x14ac:dyDescent="0.8">
      <c r="A10" s="79"/>
      <c r="B10" s="209"/>
      <c r="C10" s="118"/>
      <c r="D10" s="118"/>
      <c r="E10" s="79"/>
      <c r="F10" s="79"/>
      <c r="G10" s="79"/>
      <c r="H10" s="79"/>
      <c r="I10" s="79"/>
      <c r="J10" s="118"/>
      <c r="K10" s="275"/>
      <c r="L10" s="118"/>
      <c r="M10" s="118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141"/>
      <c r="AT10" s="141"/>
      <c r="AU10" s="141"/>
      <c r="AV10" s="141"/>
      <c r="AW10" s="141"/>
    </row>
    <row r="11" spans="1:49" ht="30" customHeight="1" x14ac:dyDescent="0.8">
      <c r="A11" s="79"/>
      <c r="B11" s="79"/>
      <c r="C11" s="715" t="s">
        <v>112</v>
      </c>
      <c r="D11" s="716"/>
      <c r="E11" s="716"/>
      <c r="F11" s="717"/>
      <c r="G11" s="729" t="s">
        <v>113</v>
      </c>
      <c r="H11" s="729"/>
      <c r="I11" s="730"/>
      <c r="J11" s="79"/>
      <c r="K11" s="184"/>
      <c r="L11" s="724" t="s">
        <v>114</v>
      </c>
      <c r="M11" s="716"/>
      <c r="N11" s="716"/>
      <c r="O11" s="717"/>
      <c r="P11" s="729" t="s">
        <v>113</v>
      </c>
      <c r="Q11" s="729"/>
      <c r="R11" s="730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141"/>
      <c r="AT11" s="141"/>
      <c r="AU11" s="141"/>
      <c r="AV11" s="141"/>
      <c r="AW11" s="141"/>
    </row>
    <row r="12" spans="1:49" ht="14.5" x14ac:dyDescent="0.7">
      <c r="A12" s="79"/>
      <c r="B12" s="79"/>
      <c r="C12" s="404" t="s">
        <v>115</v>
      </c>
      <c r="D12" s="117" t="s">
        <v>116</v>
      </c>
      <c r="E12" s="117" t="s">
        <v>117</v>
      </c>
      <c r="F12" s="405" t="s">
        <v>118</v>
      </c>
      <c r="G12" s="116" t="s">
        <v>119</v>
      </c>
      <c r="H12" s="116" t="s">
        <v>119</v>
      </c>
      <c r="I12" s="115" t="s">
        <v>119</v>
      </c>
      <c r="J12" s="79"/>
      <c r="K12" s="119"/>
      <c r="L12" s="404" t="s">
        <v>115</v>
      </c>
      <c r="M12" s="117" t="s">
        <v>116</v>
      </c>
      <c r="N12" s="117" t="s">
        <v>117</v>
      </c>
      <c r="O12" s="405" t="s">
        <v>118</v>
      </c>
      <c r="P12" s="116" t="s">
        <v>119</v>
      </c>
      <c r="Q12" s="116" t="s">
        <v>119</v>
      </c>
      <c r="R12" s="115" t="s">
        <v>119</v>
      </c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141"/>
      <c r="AT12" s="141"/>
      <c r="AU12" s="141"/>
      <c r="AV12" s="141"/>
      <c r="AW12" s="141"/>
    </row>
    <row r="13" spans="1:49" ht="15" customHeight="1" x14ac:dyDescent="0.65">
      <c r="A13" s="79"/>
      <c r="B13" s="396" t="s">
        <v>120</v>
      </c>
      <c r="C13" s="406"/>
      <c r="D13" s="397"/>
      <c r="E13" s="397"/>
      <c r="F13" s="398"/>
      <c r="G13" s="397"/>
      <c r="H13" s="397"/>
      <c r="I13" s="398"/>
      <c r="J13" s="79"/>
      <c r="K13" s="725" t="s">
        <v>121</v>
      </c>
      <c r="L13" s="726"/>
      <c r="M13" s="726"/>
      <c r="N13" s="726"/>
      <c r="O13" s="726"/>
      <c r="P13" s="727"/>
      <c r="Q13" s="727"/>
      <c r="R13" s="728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141"/>
      <c r="AT13" s="141"/>
      <c r="AU13" s="141"/>
      <c r="AV13" s="141"/>
      <c r="AW13" s="141"/>
    </row>
    <row r="14" spans="1:49" x14ac:dyDescent="0.65">
      <c r="A14" s="79"/>
      <c r="B14" s="167" t="s">
        <v>122</v>
      </c>
      <c r="C14" s="175">
        <f t="shared" ref="C14:C18" si="0">SUM(D14:I14)</f>
        <v>0</v>
      </c>
      <c r="D14" s="100"/>
      <c r="E14" s="101"/>
      <c r="F14" s="114"/>
      <c r="G14" s="100"/>
      <c r="H14" s="101"/>
      <c r="I14" s="114"/>
      <c r="J14" s="208"/>
      <c r="K14" s="179" t="s">
        <v>123</v>
      </c>
      <c r="L14" s="123">
        <f>SUM(M14:R14)</f>
        <v>0</v>
      </c>
      <c r="M14" s="99"/>
      <c r="N14" s="123"/>
      <c r="O14" s="134"/>
      <c r="P14" s="100"/>
      <c r="Q14" s="123"/>
      <c r="R14" s="202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141"/>
      <c r="AT14" s="141"/>
      <c r="AU14" s="141"/>
      <c r="AV14" s="141"/>
      <c r="AW14" s="141"/>
    </row>
    <row r="15" spans="1:49" x14ac:dyDescent="0.65">
      <c r="A15" s="79"/>
      <c r="B15" s="113" t="s">
        <v>124</v>
      </c>
      <c r="C15" s="85">
        <f t="shared" si="0"/>
        <v>0</v>
      </c>
      <c r="D15" s="84"/>
      <c r="E15" s="112"/>
      <c r="F15" s="111"/>
      <c r="G15" s="84"/>
      <c r="H15" s="112"/>
      <c r="I15" s="111"/>
      <c r="J15" s="79"/>
      <c r="K15" s="180" t="s">
        <v>125</v>
      </c>
      <c r="L15" s="94">
        <f t="shared" ref="L15:L16" si="1">SUM(M15:R15)</f>
        <v>0</v>
      </c>
      <c r="M15" s="96"/>
      <c r="N15" s="94"/>
      <c r="O15" s="135"/>
      <c r="P15" s="95"/>
      <c r="Q15" s="94"/>
      <c r="R15" s="203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141"/>
      <c r="AT15" s="141"/>
      <c r="AU15" s="141"/>
      <c r="AV15" s="141"/>
      <c r="AW15" s="141"/>
    </row>
    <row r="16" spans="1:49" x14ac:dyDescent="0.65">
      <c r="A16" s="79"/>
      <c r="B16" s="113" t="s">
        <v>126</v>
      </c>
      <c r="C16" s="85">
        <f t="shared" si="0"/>
        <v>0</v>
      </c>
      <c r="D16" s="84"/>
      <c r="E16" s="112"/>
      <c r="F16" s="111"/>
      <c r="G16" s="84"/>
      <c r="H16" s="112"/>
      <c r="I16" s="111"/>
      <c r="J16" s="79"/>
      <c r="K16" s="180" t="s">
        <v>127</v>
      </c>
      <c r="L16" s="94">
        <f t="shared" si="1"/>
        <v>0</v>
      </c>
      <c r="M16" s="96"/>
      <c r="N16" s="94"/>
      <c r="O16" s="135"/>
      <c r="P16" s="95"/>
      <c r="Q16" s="94"/>
      <c r="R16" s="203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141"/>
      <c r="AT16" s="141"/>
      <c r="AU16" s="141"/>
      <c r="AV16" s="141"/>
      <c r="AW16" s="141"/>
    </row>
    <row r="17" spans="1:49" ht="15.2" customHeight="1" thickBot="1" x14ac:dyDescent="0.8">
      <c r="A17" s="79"/>
      <c r="B17" s="168" t="s">
        <v>128</v>
      </c>
      <c r="C17" s="85">
        <f t="shared" si="0"/>
        <v>0</v>
      </c>
      <c r="D17" s="84"/>
      <c r="E17" s="112"/>
      <c r="F17" s="111"/>
      <c r="G17" s="84"/>
      <c r="H17" s="112"/>
      <c r="I17" s="111"/>
      <c r="J17" s="79"/>
      <c r="K17" s="181" t="s">
        <v>129</v>
      </c>
      <c r="L17" s="90"/>
      <c r="M17" s="92"/>
      <c r="N17" s="90"/>
      <c r="O17" s="139"/>
      <c r="P17" s="90"/>
      <c r="Q17" s="191"/>
      <c r="R17" s="196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141"/>
      <c r="AT17" s="141"/>
      <c r="AU17" s="141"/>
      <c r="AV17" s="141"/>
      <c r="AW17" s="141"/>
    </row>
    <row r="18" spans="1:49" ht="15.25" thickBot="1" x14ac:dyDescent="0.85">
      <c r="A18" s="79"/>
      <c r="B18" s="169" t="s">
        <v>127</v>
      </c>
      <c r="C18" s="85">
        <f t="shared" si="0"/>
        <v>0</v>
      </c>
      <c r="D18" s="110"/>
      <c r="E18" s="109"/>
      <c r="F18" s="108"/>
      <c r="G18" s="110"/>
      <c r="H18" s="109"/>
      <c r="I18" s="108"/>
      <c r="J18" s="79"/>
      <c r="K18" s="185" t="s">
        <v>130</v>
      </c>
      <c r="L18" s="83">
        <f>SUM(L14:L17)</f>
        <v>0</v>
      </c>
      <c r="M18" s="83">
        <f t="shared" ref="M18:R18" si="2">SUM(M14:M17)</f>
        <v>0</v>
      </c>
      <c r="N18" s="83">
        <f t="shared" si="2"/>
        <v>0</v>
      </c>
      <c r="O18" s="83">
        <f t="shared" si="2"/>
        <v>0</v>
      </c>
      <c r="P18" s="83">
        <f t="shared" si="2"/>
        <v>0</v>
      </c>
      <c r="Q18" s="83">
        <f t="shared" si="2"/>
        <v>0</v>
      </c>
      <c r="R18" s="83">
        <f t="shared" si="2"/>
        <v>0</v>
      </c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141"/>
      <c r="AT18" s="141"/>
      <c r="AU18" s="141"/>
      <c r="AV18" s="141"/>
      <c r="AW18" s="141"/>
    </row>
    <row r="19" spans="1:49" ht="15" thickBot="1" x14ac:dyDescent="0.8">
      <c r="A19" s="79"/>
      <c r="B19" s="170" t="s">
        <v>129</v>
      </c>
      <c r="C19" s="97"/>
      <c r="D19" s="96"/>
      <c r="E19" s="94"/>
      <c r="F19" s="93"/>
      <c r="G19" s="95"/>
      <c r="H19" s="94"/>
      <c r="I19" s="93"/>
      <c r="J19" s="79"/>
      <c r="K19" s="725" t="s">
        <v>131</v>
      </c>
      <c r="L19" s="727"/>
      <c r="M19" s="727"/>
      <c r="N19" s="727"/>
      <c r="O19" s="727"/>
      <c r="P19" s="727"/>
      <c r="Q19" s="727"/>
      <c r="R19" s="728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141"/>
      <c r="AT19" s="141"/>
      <c r="AU19" s="141"/>
      <c r="AV19" s="141"/>
      <c r="AW19" s="141"/>
    </row>
    <row r="20" spans="1:49" ht="15" thickBot="1" x14ac:dyDescent="0.8">
      <c r="A20" s="79"/>
      <c r="B20" s="171" t="s">
        <v>129</v>
      </c>
      <c r="C20" s="408"/>
      <c r="D20" s="92"/>
      <c r="E20" s="90"/>
      <c r="F20" s="89"/>
      <c r="G20" s="107"/>
      <c r="H20" s="106"/>
      <c r="I20" s="105"/>
      <c r="J20" s="79"/>
      <c r="K20" s="179" t="s">
        <v>132</v>
      </c>
      <c r="L20" s="123">
        <f>SUM(M20:R20)</f>
        <v>0</v>
      </c>
      <c r="M20" s="99"/>
      <c r="N20" s="123"/>
      <c r="O20" s="137"/>
      <c r="P20" s="123"/>
      <c r="Q20" s="177"/>
      <c r="R20" s="200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141"/>
      <c r="AT20" s="141"/>
      <c r="AU20" s="141"/>
      <c r="AV20" s="141"/>
      <c r="AW20" s="141"/>
    </row>
    <row r="21" spans="1:49" ht="15.25" thickBot="1" x14ac:dyDescent="0.85">
      <c r="A21" s="79"/>
      <c r="B21" s="104" t="s">
        <v>130</v>
      </c>
      <c r="C21" s="88">
        <f t="shared" ref="C21:I21" si="3">SUM(C14:C20)</f>
        <v>0</v>
      </c>
      <c r="D21" s="87">
        <f t="shared" si="3"/>
        <v>0</v>
      </c>
      <c r="E21" s="87">
        <f t="shared" si="3"/>
        <v>0</v>
      </c>
      <c r="F21" s="407">
        <f t="shared" si="3"/>
        <v>0</v>
      </c>
      <c r="G21" s="103">
        <f t="shared" si="3"/>
        <v>0</v>
      </c>
      <c r="H21" s="103">
        <f t="shared" si="3"/>
        <v>0</v>
      </c>
      <c r="I21" s="102">
        <f t="shared" si="3"/>
        <v>0</v>
      </c>
      <c r="J21" s="79"/>
      <c r="K21" s="180" t="s">
        <v>133</v>
      </c>
      <c r="L21" s="94">
        <f t="shared" ref="L21:L22" si="4">SUM(M21:R21)</f>
        <v>0</v>
      </c>
      <c r="M21" s="96"/>
      <c r="N21" s="94"/>
      <c r="O21" s="138"/>
      <c r="P21" s="94"/>
      <c r="Q21" s="190"/>
      <c r="R21" s="195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141"/>
      <c r="AT21" s="141"/>
      <c r="AU21" s="141"/>
      <c r="AV21" s="141"/>
      <c r="AW21" s="141"/>
    </row>
    <row r="22" spans="1:49" ht="15" thickBot="1" x14ac:dyDescent="0.8">
      <c r="A22" s="79"/>
      <c r="B22" s="396" t="s">
        <v>134</v>
      </c>
      <c r="C22" s="397"/>
      <c r="D22" s="397"/>
      <c r="E22" s="397"/>
      <c r="F22" s="397"/>
      <c r="G22" s="399"/>
      <c r="H22" s="399"/>
      <c r="I22" s="403"/>
      <c r="J22" s="79"/>
      <c r="K22" s="182" t="s">
        <v>127</v>
      </c>
      <c r="L22" s="94">
        <f t="shared" si="4"/>
        <v>0</v>
      </c>
      <c r="M22" s="96"/>
      <c r="N22" s="94"/>
      <c r="O22" s="138"/>
      <c r="P22" s="94"/>
      <c r="Q22" s="190"/>
      <c r="R22" s="195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141"/>
      <c r="AT22" s="141"/>
      <c r="AU22" s="141"/>
      <c r="AV22" s="141"/>
      <c r="AW22" s="141"/>
    </row>
    <row r="23" spans="1:49" ht="15.2" customHeight="1" thickBot="1" x14ac:dyDescent="0.8">
      <c r="A23" s="79"/>
      <c r="B23" s="163" t="s">
        <v>135</v>
      </c>
      <c r="C23" s="101">
        <f t="shared" ref="C23:C28" si="5">SUM(D23:I23)</f>
        <v>0</v>
      </c>
      <c r="D23" s="99"/>
      <c r="E23" s="99"/>
      <c r="F23" s="98"/>
      <c r="G23" s="100"/>
      <c r="H23" s="99"/>
      <c r="I23" s="98"/>
      <c r="J23" s="79"/>
      <c r="K23" s="181" t="s">
        <v>129</v>
      </c>
      <c r="L23" s="90"/>
      <c r="M23" s="92"/>
      <c r="N23" s="90"/>
      <c r="O23" s="139"/>
      <c r="P23" s="90"/>
      <c r="Q23" s="191"/>
      <c r="R23" s="196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141"/>
      <c r="AT23" s="141"/>
      <c r="AU23" s="141"/>
      <c r="AV23" s="141"/>
      <c r="AW23" s="141"/>
    </row>
    <row r="24" spans="1:49" ht="15.25" thickBot="1" x14ac:dyDescent="0.85">
      <c r="A24" s="79"/>
      <c r="B24" s="164" t="s">
        <v>136</v>
      </c>
      <c r="C24" s="84">
        <f t="shared" si="5"/>
        <v>0</v>
      </c>
      <c r="D24" s="96"/>
      <c r="E24" s="94"/>
      <c r="F24" s="93"/>
      <c r="G24" s="95"/>
      <c r="H24" s="94"/>
      <c r="I24" s="93"/>
      <c r="J24" s="79"/>
      <c r="K24" s="185" t="s">
        <v>137</v>
      </c>
      <c r="L24" s="83">
        <f t="shared" ref="L24:O24" si="6">SUM(L20:L23)</f>
        <v>0</v>
      </c>
      <c r="M24" s="83">
        <f t="shared" si="6"/>
        <v>0</v>
      </c>
      <c r="N24" s="83">
        <f t="shared" si="6"/>
        <v>0</v>
      </c>
      <c r="O24" s="136">
        <f t="shared" si="6"/>
        <v>0</v>
      </c>
      <c r="P24" s="83">
        <f t="shared" ref="P24:R24" si="7">SUM(P20:P23)</f>
        <v>0</v>
      </c>
      <c r="Q24" s="199">
        <f t="shared" si="7"/>
        <v>0</v>
      </c>
      <c r="R24" s="201">
        <f t="shared" si="7"/>
        <v>0</v>
      </c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141"/>
      <c r="AT24" s="141"/>
      <c r="AU24" s="141"/>
      <c r="AV24" s="141"/>
      <c r="AW24" s="141"/>
    </row>
    <row r="25" spans="1:49" ht="15" thickBot="1" x14ac:dyDescent="0.8">
      <c r="A25" s="79"/>
      <c r="B25" s="164" t="s">
        <v>138</v>
      </c>
      <c r="C25" s="84">
        <f t="shared" si="5"/>
        <v>0</v>
      </c>
      <c r="D25" s="96"/>
      <c r="E25" s="94"/>
      <c r="F25" s="93"/>
      <c r="G25" s="95"/>
      <c r="H25" s="94"/>
      <c r="I25" s="93"/>
      <c r="J25" s="79"/>
      <c r="K25" s="631" t="s">
        <v>139</v>
      </c>
      <c r="L25" s="632"/>
      <c r="M25" s="632"/>
      <c r="N25" s="632"/>
      <c r="O25" s="632"/>
      <c r="P25" s="595"/>
      <c r="Q25" s="595"/>
      <c r="R25" s="596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141"/>
      <c r="AT25" s="141"/>
      <c r="AU25" s="141"/>
      <c r="AV25" s="141"/>
      <c r="AW25" s="141"/>
    </row>
    <row r="26" spans="1:49" x14ac:dyDescent="0.65">
      <c r="A26" s="79"/>
      <c r="B26" s="164" t="s">
        <v>140</v>
      </c>
      <c r="C26" s="84">
        <f t="shared" si="5"/>
        <v>0</v>
      </c>
      <c r="D26" s="96"/>
      <c r="E26" s="94"/>
      <c r="F26" s="93"/>
      <c r="G26" s="95"/>
      <c r="H26" s="94"/>
      <c r="I26" s="93"/>
      <c r="J26" s="79"/>
      <c r="K26" s="179" t="s">
        <v>141</v>
      </c>
      <c r="L26" s="99">
        <f>SUM(M26:R26)</f>
        <v>0</v>
      </c>
      <c r="M26" s="99"/>
      <c r="N26" s="99"/>
      <c r="O26" s="177"/>
      <c r="P26" s="597"/>
      <c r="Q26" s="598"/>
      <c r="R26" s="599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141"/>
      <c r="AT26" s="141"/>
      <c r="AU26" s="141"/>
      <c r="AV26" s="141"/>
      <c r="AW26" s="141"/>
    </row>
    <row r="27" spans="1:49" x14ac:dyDescent="0.65">
      <c r="A27" s="79"/>
      <c r="B27" s="165" t="s">
        <v>142</v>
      </c>
      <c r="C27" s="84">
        <f t="shared" si="5"/>
        <v>0</v>
      </c>
      <c r="D27" s="96"/>
      <c r="E27" s="94"/>
      <c r="F27" s="93"/>
      <c r="G27" s="95"/>
      <c r="H27" s="94"/>
      <c r="I27" s="93"/>
      <c r="J27" s="79"/>
      <c r="K27" s="182" t="s">
        <v>143</v>
      </c>
      <c r="L27" s="96">
        <f t="shared" ref="L27:L29" si="8">SUM(M27:R27)</f>
        <v>0</v>
      </c>
      <c r="M27" s="96"/>
      <c r="N27" s="94"/>
      <c r="O27" s="190"/>
      <c r="P27" s="600"/>
      <c r="Q27" s="190"/>
      <c r="R27" s="195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141"/>
      <c r="AT27" s="141"/>
      <c r="AU27" s="141"/>
      <c r="AV27" s="141"/>
      <c r="AW27" s="141"/>
    </row>
    <row r="28" spans="1:49" x14ac:dyDescent="0.65">
      <c r="A28" s="79"/>
      <c r="B28" s="165" t="s">
        <v>127</v>
      </c>
      <c r="C28" s="84">
        <f t="shared" si="5"/>
        <v>0</v>
      </c>
      <c r="D28" s="96"/>
      <c r="E28" s="94"/>
      <c r="F28" s="93"/>
      <c r="G28" s="95"/>
      <c r="H28" s="94"/>
      <c r="I28" s="93"/>
      <c r="J28" s="79"/>
      <c r="K28" s="182" t="s">
        <v>144</v>
      </c>
      <c r="L28" s="96">
        <f t="shared" si="8"/>
        <v>0</v>
      </c>
      <c r="M28" s="96"/>
      <c r="N28" s="94"/>
      <c r="O28" s="190"/>
      <c r="P28" s="600"/>
      <c r="Q28" s="190"/>
      <c r="R28" s="195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141"/>
      <c r="AT28" s="141"/>
      <c r="AU28" s="141"/>
      <c r="AV28" s="141"/>
      <c r="AW28" s="141"/>
    </row>
    <row r="29" spans="1:49" x14ac:dyDescent="0.65">
      <c r="A29" s="79"/>
      <c r="B29" s="165" t="s">
        <v>129</v>
      </c>
      <c r="C29" s="96"/>
      <c r="D29" s="96"/>
      <c r="E29" s="94"/>
      <c r="F29" s="93"/>
      <c r="G29" s="95"/>
      <c r="H29" s="94"/>
      <c r="I29" s="93"/>
      <c r="J29" s="79"/>
      <c r="K29" s="182" t="s">
        <v>127</v>
      </c>
      <c r="L29" s="96">
        <f t="shared" si="8"/>
        <v>0</v>
      </c>
      <c r="M29" s="96"/>
      <c r="N29" s="94"/>
      <c r="O29" s="190"/>
      <c r="P29" s="600"/>
      <c r="Q29" s="190"/>
      <c r="R29" s="195" t="s">
        <v>145</v>
      </c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141"/>
      <c r="AT29" s="141"/>
      <c r="AU29" s="141"/>
      <c r="AV29" s="141"/>
      <c r="AW29" s="141"/>
    </row>
    <row r="30" spans="1:49" ht="15" thickBot="1" x14ac:dyDescent="0.8">
      <c r="A30" s="79"/>
      <c r="B30" s="166" t="s">
        <v>129</v>
      </c>
      <c r="C30" s="92"/>
      <c r="D30" s="92"/>
      <c r="E30" s="90"/>
      <c r="F30" s="89"/>
      <c r="G30" s="91"/>
      <c r="H30" s="90"/>
      <c r="I30" s="89"/>
      <c r="J30" s="79"/>
      <c r="K30" s="183" t="s">
        <v>129</v>
      </c>
      <c r="L30" s="92"/>
      <c r="M30" s="92"/>
      <c r="N30" s="90"/>
      <c r="O30" s="191"/>
      <c r="P30" s="601"/>
      <c r="Q30" s="191"/>
      <c r="R30" s="196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141"/>
      <c r="AT30" s="141"/>
      <c r="AU30" s="141"/>
      <c r="AV30" s="141"/>
      <c r="AW30" s="141"/>
    </row>
    <row r="31" spans="1:49" ht="15.25" thickBot="1" x14ac:dyDescent="0.85">
      <c r="A31" s="79"/>
      <c r="B31" s="409" t="s">
        <v>137</v>
      </c>
      <c r="C31" s="87">
        <f t="shared" ref="C31:I31" si="9">SUM(C23:C30)</f>
        <v>0</v>
      </c>
      <c r="D31" s="86">
        <f t="shared" si="9"/>
        <v>0</v>
      </c>
      <c r="E31" s="82">
        <f t="shared" si="9"/>
        <v>0</v>
      </c>
      <c r="F31" s="81">
        <f t="shared" si="9"/>
        <v>0</v>
      </c>
      <c r="G31" s="87">
        <f t="shared" si="9"/>
        <v>0</v>
      </c>
      <c r="H31" s="82">
        <f t="shared" si="9"/>
        <v>0</v>
      </c>
      <c r="I31" s="81">
        <f t="shared" si="9"/>
        <v>0</v>
      </c>
      <c r="J31" s="79"/>
      <c r="K31" s="185" t="s">
        <v>146</v>
      </c>
      <c r="L31" s="124">
        <f>SUM(L26:L30)</f>
        <v>0</v>
      </c>
      <c r="M31" s="124">
        <f t="shared" ref="M31:O31" si="10">SUM(M26:M30)</f>
        <v>0</v>
      </c>
      <c r="N31" s="124">
        <f t="shared" si="10"/>
        <v>0</v>
      </c>
      <c r="O31" s="192">
        <f t="shared" si="10"/>
        <v>0</v>
      </c>
      <c r="P31" s="602">
        <f t="shared" ref="P31:R31" si="11">SUM(P26:P30)</f>
        <v>0</v>
      </c>
      <c r="Q31" s="192">
        <f t="shared" si="11"/>
        <v>0</v>
      </c>
      <c r="R31" s="197">
        <f t="shared" si="11"/>
        <v>0</v>
      </c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141"/>
      <c r="AT31" s="141"/>
      <c r="AU31" s="141"/>
      <c r="AV31" s="141"/>
      <c r="AW31" s="141"/>
    </row>
    <row r="32" spans="1:49" s="187" customFormat="1" ht="29.75" thickBot="1" x14ac:dyDescent="0.85">
      <c r="A32" s="160"/>
      <c r="B32" s="410" t="s">
        <v>147</v>
      </c>
      <c r="C32" s="174">
        <f t="shared" ref="C32:I32" si="12">SUM(C21,C31)</f>
        <v>0</v>
      </c>
      <c r="D32" s="172">
        <f t="shared" si="12"/>
        <v>0</v>
      </c>
      <c r="E32" s="172">
        <f t="shared" si="12"/>
        <v>0</v>
      </c>
      <c r="F32" s="173">
        <f t="shared" si="12"/>
        <v>0</v>
      </c>
      <c r="G32" s="174">
        <f t="shared" si="12"/>
        <v>0</v>
      </c>
      <c r="H32" s="172">
        <f t="shared" si="12"/>
        <v>0</v>
      </c>
      <c r="I32" s="173">
        <f t="shared" si="12"/>
        <v>0</v>
      </c>
      <c r="J32" s="160"/>
      <c r="K32" s="188" t="s">
        <v>148</v>
      </c>
      <c r="L32" s="126">
        <f>SUM(L31+L24+L18)</f>
        <v>0</v>
      </c>
      <c r="M32" s="126">
        <f t="shared" ref="M32:R32" si="13">SUM(M31+M24+M18)</f>
        <v>0</v>
      </c>
      <c r="N32" s="126">
        <f t="shared" si="13"/>
        <v>0</v>
      </c>
      <c r="O32" s="194">
        <f t="shared" si="13"/>
        <v>0</v>
      </c>
      <c r="P32" s="603">
        <f t="shared" si="13"/>
        <v>0</v>
      </c>
      <c r="Q32" s="126">
        <f t="shared" si="13"/>
        <v>0</v>
      </c>
      <c r="R32" s="140">
        <f t="shared" si="13"/>
        <v>0</v>
      </c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609"/>
      <c r="AT32" s="609"/>
      <c r="AU32" s="609"/>
      <c r="AV32" s="609"/>
      <c r="AW32" s="609"/>
    </row>
    <row r="33" spans="1:49" ht="29.75" thickBot="1" x14ac:dyDescent="0.8">
      <c r="A33" s="79"/>
      <c r="B33" s="186" t="s">
        <v>149</v>
      </c>
      <c r="C33" s="101"/>
      <c r="D33" s="123"/>
      <c r="E33" s="123"/>
      <c r="F33" s="177"/>
      <c r="G33" s="175"/>
      <c r="H33" s="123"/>
      <c r="I33" s="98"/>
      <c r="J33" s="79"/>
      <c r="K33" s="204" t="s">
        <v>150</v>
      </c>
      <c r="L33" s="125">
        <f>SUM(M33:R33)</f>
        <v>0</v>
      </c>
      <c r="M33" s="125"/>
      <c r="N33" s="125"/>
      <c r="O33" s="193"/>
      <c r="P33" s="604"/>
      <c r="Q33" s="193"/>
      <c r="R33" s="198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141"/>
      <c r="AT33" s="141"/>
      <c r="AU33" s="141"/>
      <c r="AV33" s="141"/>
      <c r="AW33" s="141"/>
    </row>
    <row r="34" spans="1:49" ht="15.25" thickBot="1" x14ac:dyDescent="0.8">
      <c r="A34" s="79"/>
      <c r="B34" s="411" t="s">
        <v>150</v>
      </c>
      <c r="C34" s="413"/>
      <c r="D34" s="106"/>
      <c r="E34" s="106"/>
      <c r="F34" s="178"/>
      <c r="G34" s="176"/>
      <c r="H34" s="106"/>
      <c r="I34" s="105"/>
      <c r="J34" s="79"/>
      <c r="K34" s="189" t="s">
        <v>151</v>
      </c>
      <c r="L34" s="205">
        <f>IF(L33&gt;0, L32/L33, 0)</f>
        <v>0</v>
      </c>
      <c r="M34" s="205">
        <f t="shared" ref="M34:R34" si="14">IF(M33&gt;0, M32/M33, 0)</f>
        <v>0</v>
      </c>
      <c r="N34" s="205">
        <f t="shared" si="14"/>
        <v>0</v>
      </c>
      <c r="O34" s="206">
        <f t="shared" si="14"/>
        <v>0</v>
      </c>
      <c r="P34" s="605">
        <f t="shared" si="14"/>
        <v>0</v>
      </c>
      <c r="Q34" s="206">
        <f t="shared" si="14"/>
        <v>0</v>
      </c>
      <c r="R34" s="207">
        <f t="shared" si="14"/>
        <v>0</v>
      </c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141"/>
      <c r="AT34" s="141"/>
      <c r="AU34" s="141"/>
      <c r="AV34" s="141"/>
      <c r="AW34" s="141"/>
    </row>
    <row r="35" spans="1:49" ht="29.75" thickBot="1" x14ac:dyDescent="0.8">
      <c r="A35" s="79"/>
      <c r="B35" s="412" t="s">
        <v>152</v>
      </c>
      <c r="C35" s="606">
        <f>IF(ISNUMBER(C33),C32/C33,0)</f>
        <v>0</v>
      </c>
      <c r="D35" s="607">
        <f t="shared" ref="D35:I35" si="15">IF(ISNUMBER(D33),D32/D33,0)</f>
        <v>0</v>
      </c>
      <c r="E35" s="607">
        <f t="shared" si="15"/>
        <v>0</v>
      </c>
      <c r="F35" s="608">
        <f t="shared" si="15"/>
        <v>0</v>
      </c>
      <c r="G35" s="606">
        <f t="shared" si="15"/>
        <v>0</v>
      </c>
      <c r="H35" s="607">
        <f t="shared" si="15"/>
        <v>0</v>
      </c>
      <c r="I35" s="608">
        <f t="shared" si="15"/>
        <v>0</v>
      </c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141"/>
      <c r="AT35" s="141"/>
      <c r="AU35" s="141"/>
      <c r="AV35" s="141"/>
      <c r="AW35" s="141"/>
    </row>
    <row r="36" spans="1:49" x14ac:dyDescent="0.6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141"/>
      <c r="AT36" s="141"/>
      <c r="AU36" s="141"/>
      <c r="AV36" s="141"/>
      <c r="AW36" s="141"/>
    </row>
    <row r="37" spans="1:49" x14ac:dyDescent="0.65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141"/>
      <c r="AT37" s="141"/>
      <c r="AU37" s="141"/>
      <c r="AV37" s="141"/>
      <c r="AW37" s="141"/>
    </row>
    <row r="38" spans="1:49" x14ac:dyDescent="0.65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141"/>
      <c r="L38" s="141"/>
      <c r="M38" s="141"/>
      <c r="N38" s="141"/>
      <c r="O38" s="141"/>
      <c r="P38" s="141"/>
      <c r="Q38" s="141"/>
      <c r="R38" s="141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141"/>
      <c r="AT38" s="141"/>
      <c r="AU38" s="141"/>
      <c r="AV38" s="141"/>
      <c r="AW38" s="141"/>
    </row>
    <row r="39" spans="1:49" x14ac:dyDescent="0.65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141"/>
      <c r="AT39" s="141"/>
      <c r="AU39" s="141"/>
      <c r="AV39" s="141"/>
      <c r="AW39" s="141"/>
    </row>
    <row r="40" spans="1:49" x14ac:dyDescent="0.65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141"/>
      <c r="AT40" s="141"/>
      <c r="AU40" s="141"/>
      <c r="AV40" s="141"/>
      <c r="AW40" s="141"/>
    </row>
    <row r="41" spans="1:49" x14ac:dyDescent="0.65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141"/>
      <c r="AT41" s="141"/>
      <c r="AU41" s="141"/>
      <c r="AV41" s="141"/>
      <c r="AW41" s="141"/>
    </row>
    <row r="42" spans="1:49" x14ac:dyDescent="0.6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141"/>
      <c r="AT42" s="141"/>
      <c r="AU42" s="141"/>
      <c r="AV42" s="141"/>
      <c r="AW42" s="141"/>
    </row>
    <row r="43" spans="1:49" x14ac:dyDescent="0.65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141"/>
      <c r="AT43" s="141"/>
      <c r="AU43" s="141"/>
      <c r="AV43" s="141"/>
      <c r="AW43" s="141"/>
    </row>
    <row r="44" spans="1:49" x14ac:dyDescent="0.65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141"/>
      <c r="AT44" s="141"/>
      <c r="AU44" s="141"/>
      <c r="AV44" s="141"/>
      <c r="AW44" s="141"/>
    </row>
    <row r="45" spans="1:49" x14ac:dyDescent="0.65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141"/>
      <c r="AT45" s="141"/>
      <c r="AU45" s="141"/>
      <c r="AV45" s="141"/>
      <c r="AW45" s="141"/>
    </row>
    <row r="46" spans="1:49" x14ac:dyDescent="0.65">
      <c r="A46" s="79"/>
      <c r="B46" s="79"/>
      <c r="C46" s="80"/>
      <c r="D46" s="80"/>
      <c r="E46" s="80"/>
      <c r="F46" s="80"/>
      <c r="G46" s="80"/>
      <c r="H46" s="80"/>
      <c r="I46" s="80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141"/>
      <c r="AT46" s="141"/>
      <c r="AU46" s="141"/>
      <c r="AV46" s="141"/>
      <c r="AW46" s="141"/>
    </row>
    <row r="47" spans="1:49" x14ac:dyDescent="0.65">
      <c r="A47" s="79"/>
      <c r="B47" s="79"/>
      <c r="C47" s="80"/>
      <c r="D47" s="80"/>
      <c r="E47" s="80"/>
      <c r="F47" s="80"/>
      <c r="G47" s="80"/>
      <c r="H47" s="80"/>
      <c r="I47" s="80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141"/>
      <c r="AT47" s="141"/>
      <c r="AU47" s="141"/>
      <c r="AV47" s="141"/>
      <c r="AW47" s="141"/>
    </row>
    <row r="48" spans="1:49" x14ac:dyDescent="0.65">
      <c r="A48" s="79"/>
      <c r="B48" s="79"/>
      <c r="C48" s="80"/>
      <c r="D48" s="80"/>
      <c r="E48" s="80"/>
      <c r="F48" s="80"/>
      <c r="G48" s="80"/>
      <c r="H48" s="80"/>
      <c r="I48" s="80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141"/>
      <c r="AT48" s="141"/>
      <c r="AU48" s="141"/>
      <c r="AV48" s="141"/>
      <c r="AW48" s="141"/>
    </row>
    <row r="49" spans="1:49" x14ac:dyDescent="0.65">
      <c r="A49" s="79"/>
      <c r="B49" s="79"/>
      <c r="C49" s="80"/>
      <c r="D49" s="80"/>
      <c r="E49" s="80"/>
      <c r="F49" s="80"/>
      <c r="G49" s="80"/>
      <c r="H49" s="80"/>
      <c r="I49" s="80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141"/>
      <c r="AT49" s="141"/>
      <c r="AU49" s="141"/>
      <c r="AV49" s="141"/>
      <c r="AW49" s="141"/>
    </row>
    <row r="50" spans="1:49" x14ac:dyDescent="0.65">
      <c r="A50" s="79"/>
      <c r="B50" s="79"/>
      <c r="C50" s="80"/>
      <c r="D50" s="80"/>
      <c r="E50" s="80"/>
      <c r="F50" s="80"/>
      <c r="G50" s="80"/>
      <c r="H50" s="80"/>
      <c r="I50" s="80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141"/>
      <c r="AT50" s="141"/>
      <c r="AU50" s="141"/>
      <c r="AV50" s="141"/>
      <c r="AW50" s="141"/>
    </row>
    <row r="51" spans="1:49" x14ac:dyDescent="0.65">
      <c r="A51" s="79"/>
      <c r="B51" s="79"/>
      <c r="C51" s="80"/>
      <c r="D51" s="80"/>
      <c r="E51" s="80"/>
      <c r="F51" s="80"/>
      <c r="G51" s="80"/>
      <c r="H51" s="80"/>
      <c r="I51" s="80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141"/>
      <c r="AT51" s="141"/>
      <c r="AU51" s="141"/>
      <c r="AV51" s="141"/>
      <c r="AW51" s="141"/>
    </row>
    <row r="52" spans="1:49" x14ac:dyDescent="0.65">
      <c r="A52" s="79"/>
      <c r="B52" s="79"/>
      <c r="C52" s="80"/>
      <c r="D52" s="80"/>
      <c r="E52" s="80"/>
      <c r="F52" s="80"/>
      <c r="G52" s="80"/>
      <c r="H52" s="80"/>
      <c r="I52" s="80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141"/>
      <c r="AT52" s="141"/>
      <c r="AU52" s="141"/>
      <c r="AV52" s="141"/>
      <c r="AW52" s="141"/>
    </row>
    <row r="53" spans="1:49" x14ac:dyDescent="0.65">
      <c r="A53" s="79"/>
      <c r="B53" s="79"/>
      <c r="C53" s="80"/>
      <c r="D53" s="80"/>
      <c r="E53" s="80"/>
      <c r="F53" s="80"/>
      <c r="G53" s="80"/>
      <c r="H53" s="80"/>
      <c r="I53" s="80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141"/>
      <c r="AT53" s="141"/>
      <c r="AU53" s="141"/>
      <c r="AV53" s="141"/>
      <c r="AW53" s="141"/>
    </row>
    <row r="54" spans="1:49" x14ac:dyDescent="0.65">
      <c r="A54" s="79"/>
      <c r="B54" s="79"/>
      <c r="C54" s="80"/>
      <c r="D54" s="80"/>
      <c r="E54" s="80"/>
      <c r="F54" s="80"/>
      <c r="G54" s="80"/>
      <c r="H54" s="80"/>
      <c r="I54" s="80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141"/>
      <c r="AT54" s="141"/>
      <c r="AU54" s="141"/>
      <c r="AV54" s="141"/>
      <c r="AW54" s="141"/>
    </row>
    <row r="55" spans="1:49" x14ac:dyDescent="0.65">
      <c r="A55" s="79"/>
      <c r="B55" s="79"/>
      <c r="C55" s="80"/>
      <c r="D55" s="80"/>
      <c r="E55" s="80"/>
      <c r="F55" s="80"/>
      <c r="G55" s="80"/>
      <c r="H55" s="80"/>
      <c r="I55" s="80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141"/>
      <c r="AT55" s="141"/>
      <c r="AU55" s="141"/>
      <c r="AV55" s="141"/>
      <c r="AW55" s="141"/>
    </row>
    <row r="56" spans="1:49" x14ac:dyDescent="0.65">
      <c r="A56" s="79"/>
      <c r="B56" s="79"/>
      <c r="C56" s="80"/>
      <c r="D56" s="80"/>
      <c r="E56" s="80"/>
      <c r="F56" s="80"/>
      <c r="G56" s="80"/>
      <c r="H56" s="80"/>
      <c r="I56" s="80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141"/>
      <c r="AT56" s="141"/>
      <c r="AU56" s="141"/>
      <c r="AV56" s="141"/>
      <c r="AW56" s="141"/>
    </row>
    <row r="57" spans="1:49" x14ac:dyDescent="0.65">
      <c r="A57" s="79"/>
      <c r="B57" s="79"/>
      <c r="C57" s="80"/>
      <c r="D57" s="80"/>
      <c r="E57" s="80"/>
      <c r="F57" s="80"/>
      <c r="G57" s="80"/>
      <c r="H57" s="80"/>
      <c r="I57" s="80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141"/>
      <c r="AT57" s="141"/>
      <c r="AU57" s="141"/>
      <c r="AV57" s="141"/>
      <c r="AW57" s="141"/>
    </row>
    <row r="58" spans="1:49" x14ac:dyDescent="0.65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141"/>
      <c r="AT58" s="141"/>
      <c r="AU58" s="141"/>
      <c r="AV58" s="141"/>
      <c r="AW58" s="141"/>
    </row>
    <row r="59" spans="1:49" x14ac:dyDescent="0.65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141"/>
      <c r="AT59" s="141"/>
      <c r="AU59" s="141"/>
      <c r="AV59" s="141"/>
      <c r="AW59" s="141"/>
    </row>
    <row r="60" spans="1:49" x14ac:dyDescent="0.65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141"/>
      <c r="AT60" s="141"/>
      <c r="AU60" s="141"/>
      <c r="AV60" s="141"/>
      <c r="AW60" s="141"/>
    </row>
    <row r="61" spans="1:49" x14ac:dyDescent="0.65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141"/>
      <c r="AT61" s="141"/>
      <c r="AU61" s="141"/>
      <c r="AV61" s="141"/>
      <c r="AW61" s="141"/>
    </row>
    <row r="62" spans="1:49" x14ac:dyDescent="0.65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141"/>
      <c r="AT62" s="141"/>
      <c r="AU62" s="141"/>
      <c r="AV62" s="141"/>
      <c r="AW62" s="141"/>
    </row>
    <row r="63" spans="1:49" x14ac:dyDescent="0.65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141"/>
      <c r="AT63" s="141"/>
      <c r="AU63" s="141"/>
      <c r="AV63" s="141"/>
      <c r="AW63" s="141"/>
    </row>
    <row r="64" spans="1:49" x14ac:dyDescent="0.65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141"/>
      <c r="AT64" s="141"/>
      <c r="AU64" s="141"/>
      <c r="AV64" s="141"/>
      <c r="AW64" s="141"/>
    </row>
    <row r="65" spans="1:49" x14ac:dyDescent="0.65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141"/>
      <c r="AT65" s="141"/>
      <c r="AU65" s="141"/>
      <c r="AV65" s="141"/>
      <c r="AW65" s="141"/>
    </row>
    <row r="66" spans="1:49" x14ac:dyDescent="0.65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141"/>
      <c r="AT66" s="141"/>
      <c r="AU66" s="141"/>
      <c r="AV66" s="141"/>
      <c r="AW66" s="141"/>
    </row>
    <row r="67" spans="1:49" x14ac:dyDescent="0.65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141"/>
      <c r="AT67" s="141"/>
      <c r="AU67" s="141"/>
      <c r="AV67" s="141"/>
      <c r="AW67" s="141"/>
    </row>
    <row r="68" spans="1:49" x14ac:dyDescent="0.65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141"/>
      <c r="AT68" s="141"/>
      <c r="AU68" s="141"/>
      <c r="AV68" s="141"/>
      <c r="AW68" s="141"/>
    </row>
    <row r="69" spans="1:49" x14ac:dyDescent="0.65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141"/>
      <c r="AT69" s="141"/>
      <c r="AU69" s="141"/>
      <c r="AV69" s="141"/>
      <c r="AW69" s="141"/>
    </row>
    <row r="70" spans="1:49" x14ac:dyDescent="0.65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141"/>
      <c r="AT70" s="141"/>
      <c r="AU70" s="141"/>
      <c r="AV70" s="141"/>
      <c r="AW70" s="141"/>
    </row>
    <row r="71" spans="1:49" x14ac:dyDescent="0.65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141"/>
      <c r="AT71" s="141"/>
      <c r="AU71" s="141"/>
      <c r="AV71" s="141"/>
      <c r="AW71" s="141"/>
    </row>
    <row r="72" spans="1:49" x14ac:dyDescent="0.65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</row>
    <row r="73" spans="1:49" x14ac:dyDescent="0.65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</row>
    <row r="74" spans="1:49" x14ac:dyDescent="0.65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</row>
    <row r="75" spans="1:49" x14ac:dyDescent="0.65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</row>
    <row r="76" spans="1:49" x14ac:dyDescent="0.65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</row>
    <row r="77" spans="1:49" x14ac:dyDescent="0.65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</row>
    <row r="78" spans="1:49" x14ac:dyDescent="0.65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</row>
    <row r="79" spans="1:49" x14ac:dyDescent="0.65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</row>
    <row r="80" spans="1:49" x14ac:dyDescent="0.65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</row>
    <row r="81" spans="1:49" x14ac:dyDescent="0.65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</row>
    <row r="82" spans="1:49" x14ac:dyDescent="0.65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</row>
    <row r="83" spans="1:49" x14ac:dyDescent="0.65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</row>
    <row r="84" spans="1:49" x14ac:dyDescent="0.65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141"/>
      <c r="AU84" s="141"/>
      <c r="AV84" s="141"/>
      <c r="AW84" s="141"/>
    </row>
    <row r="85" spans="1:49" x14ac:dyDescent="0.65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</row>
    <row r="86" spans="1:49" x14ac:dyDescent="0.65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141"/>
      <c r="AS86" s="141"/>
      <c r="AT86" s="141"/>
      <c r="AU86" s="141"/>
      <c r="AV86" s="141"/>
      <c r="AW86" s="141"/>
    </row>
  </sheetData>
  <mergeCells count="10">
    <mergeCell ref="K19:R19"/>
    <mergeCell ref="P11:R11"/>
    <mergeCell ref="G3:H3"/>
    <mergeCell ref="G4:H4"/>
    <mergeCell ref="G11:I11"/>
    <mergeCell ref="C11:F11"/>
    <mergeCell ref="C4:E4"/>
    <mergeCell ref="C5:E5"/>
    <mergeCell ref="L11:O11"/>
    <mergeCell ref="K13:R13"/>
  </mergeCells>
  <hyperlinks>
    <hyperlink ref="B1" location="Contents!A1" display="Back to Contents" xr:uid="{5C971D6F-2B52-4EA5-8DD3-8AECB595A6A4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D56AE-5B9F-4BBB-A33E-91B6A3ADDA31}">
  <sheetPr>
    <pageSetUpPr fitToPage="1"/>
  </sheetPr>
  <dimension ref="A1:CA120"/>
  <sheetViews>
    <sheetView zoomScale="50" zoomScaleNormal="50" workbookViewId="0">
      <selection activeCell="B1" sqref="B1"/>
    </sheetView>
  </sheetViews>
  <sheetFormatPr defaultColWidth="9.1328125" defaultRowHeight="14.25" x14ac:dyDescent="0.65"/>
  <cols>
    <col min="1" max="1" width="8.7265625" style="3" customWidth="1"/>
    <col min="2" max="2" width="25.7265625" style="3" customWidth="1"/>
    <col min="3" max="4" width="20.7265625" style="3" customWidth="1"/>
    <col min="5" max="5" width="26.54296875" style="3" customWidth="1"/>
    <col min="6" max="6" width="9.1328125" style="3"/>
    <col min="7" max="7" width="28" style="3" bestFit="1" customWidth="1"/>
    <col min="8" max="9" width="20.7265625" style="3" customWidth="1"/>
    <col min="10" max="10" width="41.54296875" style="3" customWidth="1"/>
    <col min="11" max="11" width="16" style="263" bestFit="1" customWidth="1"/>
    <col min="12" max="12" width="8" style="263" bestFit="1" customWidth="1"/>
    <col min="13" max="13" width="9.1328125" style="263"/>
    <col min="14" max="14" width="37.40625" style="263" customWidth="1"/>
    <col min="15" max="79" width="9.1328125" style="263"/>
    <col min="80" max="16384" width="9.1328125" style="3"/>
  </cols>
  <sheetData>
    <row r="1" spans="1:79" s="53" customFormat="1" ht="14.75" x14ac:dyDescent="0.65">
      <c r="B1" s="120" t="s">
        <v>44</v>
      </c>
      <c r="C1" s="79"/>
      <c r="D1" s="79"/>
      <c r="E1" s="79"/>
      <c r="F1" s="79"/>
      <c r="G1" s="79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614"/>
      <c r="T1" s="614"/>
      <c r="U1" s="614"/>
      <c r="V1" s="617"/>
      <c r="W1" s="617"/>
      <c r="X1" s="617"/>
      <c r="Y1" s="617"/>
      <c r="Z1" s="617"/>
      <c r="AA1" s="617"/>
      <c r="AB1" s="617"/>
      <c r="AC1" s="617"/>
      <c r="AD1" s="617"/>
      <c r="AE1" s="617"/>
      <c r="AF1" s="617"/>
      <c r="AG1" s="617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3"/>
      <c r="AY1" s="263"/>
      <c r="AZ1" s="263"/>
      <c r="BA1" s="263"/>
      <c r="BB1" s="263"/>
      <c r="BC1" s="263"/>
      <c r="BD1" s="263"/>
      <c r="BE1" s="263"/>
      <c r="BF1" s="263"/>
      <c r="BG1" s="263"/>
      <c r="BH1" s="263"/>
      <c r="BI1" s="263"/>
      <c r="BJ1" s="263"/>
      <c r="BK1" s="263"/>
      <c r="BL1" s="263"/>
      <c r="BM1" s="263"/>
      <c r="BN1" s="263"/>
      <c r="BO1" s="263"/>
      <c r="BP1" s="263"/>
      <c r="BQ1" s="263"/>
      <c r="BR1" s="263"/>
      <c r="BS1" s="263"/>
      <c r="BT1" s="263"/>
      <c r="BU1" s="263"/>
      <c r="BV1" s="263"/>
      <c r="BW1" s="263"/>
      <c r="BX1" s="263"/>
      <c r="BY1" s="263"/>
      <c r="BZ1" s="263"/>
      <c r="CA1" s="263"/>
    </row>
    <row r="2" spans="1:79" s="53" customFormat="1" ht="15.5" thickBot="1" x14ac:dyDescent="0.8">
      <c r="A2" s="79"/>
      <c r="B2" s="79"/>
      <c r="C2" s="79"/>
      <c r="D2" s="79"/>
      <c r="E2" s="79"/>
      <c r="F2" s="79"/>
      <c r="G2" s="79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614"/>
      <c r="T2" s="614"/>
      <c r="U2" s="614"/>
      <c r="V2" s="617"/>
      <c r="W2" s="617"/>
      <c r="X2" s="617"/>
      <c r="Y2" s="617"/>
      <c r="Z2" s="617"/>
      <c r="AA2" s="617"/>
      <c r="AB2" s="617"/>
      <c r="AC2" s="617"/>
      <c r="AD2" s="617"/>
      <c r="AE2" s="617"/>
      <c r="AF2" s="617"/>
      <c r="AG2" s="617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F2" s="263"/>
      <c r="BG2" s="263"/>
      <c r="BH2" s="263"/>
      <c r="BI2" s="263"/>
      <c r="BJ2" s="263"/>
      <c r="BK2" s="263"/>
      <c r="BL2" s="263"/>
      <c r="BM2" s="263"/>
      <c r="BN2" s="263"/>
      <c r="BO2" s="263"/>
      <c r="BP2" s="263"/>
      <c r="BQ2" s="263"/>
      <c r="BR2" s="263"/>
      <c r="BS2" s="263"/>
      <c r="BT2" s="263"/>
      <c r="BU2" s="263"/>
      <c r="BV2" s="263"/>
      <c r="BW2" s="263"/>
      <c r="BX2" s="263"/>
      <c r="BY2" s="263"/>
      <c r="BZ2" s="263"/>
      <c r="CA2" s="263"/>
    </row>
    <row r="3" spans="1:79" ht="18.75" thickBot="1" x14ac:dyDescent="0.8">
      <c r="A3" s="79"/>
      <c r="B3" s="738" t="s">
        <v>153</v>
      </c>
      <c r="C3" s="739"/>
      <c r="D3" s="740"/>
      <c r="E3" s="79"/>
      <c r="F3" s="79"/>
      <c r="G3" s="133" t="s">
        <v>83</v>
      </c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614"/>
      <c r="T3" s="614"/>
      <c r="U3" s="614"/>
      <c r="V3" s="617"/>
      <c r="W3" s="617"/>
      <c r="X3" s="617"/>
      <c r="Y3" s="617"/>
      <c r="Z3" s="617"/>
      <c r="AA3" s="617"/>
      <c r="AB3" s="617"/>
      <c r="AC3" s="617"/>
      <c r="AD3" s="617"/>
      <c r="AE3" s="617"/>
      <c r="AF3" s="617"/>
      <c r="AG3" s="617"/>
    </row>
    <row r="4" spans="1:79" ht="15.5" thickBot="1" x14ac:dyDescent="0.8">
      <c r="A4" s="79"/>
      <c r="B4" s="388" t="s">
        <v>1</v>
      </c>
      <c r="C4" s="741" t="s">
        <v>2</v>
      </c>
      <c r="D4" s="742"/>
      <c r="E4" s="79"/>
      <c r="F4" s="79"/>
      <c r="G4" s="336" t="s">
        <v>11</v>
      </c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614"/>
      <c r="T4" s="614"/>
      <c r="U4" s="614"/>
      <c r="V4" s="617"/>
      <c r="W4" s="617"/>
      <c r="X4" s="617"/>
      <c r="Y4" s="617"/>
      <c r="Z4" s="617"/>
      <c r="AA4" s="617"/>
      <c r="AB4" s="617"/>
      <c r="AC4" s="617"/>
      <c r="AD4" s="617"/>
      <c r="AE4" s="617"/>
      <c r="AF4" s="617"/>
      <c r="AG4" s="617"/>
    </row>
    <row r="5" spans="1:79" ht="15.5" thickBot="1" x14ac:dyDescent="0.8">
      <c r="A5" s="79"/>
      <c r="B5" s="389" t="s">
        <v>3</v>
      </c>
      <c r="C5" s="743"/>
      <c r="D5" s="744"/>
      <c r="E5" s="79"/>
      <c r="F5" s="282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614"/>
      <c r="T5" s="614"/>
      <c r="U5" s="614"/>
      <c r="V5" s="617"/>
      <c r="W5" s="617"/>
      <c r="X5" s="617"/>
      <c r="Y5" s="617"/>
      <c r="Z5" s="617"/>
      <c r="AA5" s="617"/>
      <c r="AB5" s="617"/>
      <c r="AC5" s="617"/>
      <c r="AD5" s="617"/>
      <c r="AE5" s="617"/>
      <c r="AF5" s="617"/>
      <c r="AG5" s="617"/>
    </row>
    <row r="6" spans="1:79" ht="14.75" x14ac:dyDescent="0.65">
      <c r="A6" s="79"/>
      <c r="B6" s="79"/>
      <c r="C6" s="79"/>
      <c r="D6" s="79"/>
      <c r="E6" s="79"/>
      <c r="F6" s="282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614"/>
      <c r="T6" s="614"/>
      <c r="U6" s="614"/>
      <c r="V6" s="617"/>
      <c r="W6" s="617"/>
      <c r="X6" s="617"/>
      <c r="Y6" s="617"/>
      <c r="Z6" s="617"/>
      <c r="AA6" s="617"/>
      <c r="AB6" s="617"/>
      <c r="AC6" s="617"/>
      <c r="AD6" s="617"/>
      <c r="AE6" s="617"/>
      <c r="AF6" s="617"/>
      <c r="AG6" s="617"/>
    </row>
    <row r="7" spans="1:79" ht="14.75" x14ac:dyDescent="0.65">
      <c r="A7" s="79"/>
      <c r="B7" s="578" t="s">
        <v>154</v>
      </c>
      <c r="C7" s="79"/>
      <c r="D7" s="79"/>
      <c r="E7" s="79"/>
      <c r="F7" s="282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614"/>
      <c r="T7" s="614"/>
      <c r="U7" s="614"/>
      <c r="V7" s="617"/>
      <c r="W7" s="617"/>
      <c r="X7" s="617"/>
      <c r="Y7" s="617"/>
      <c r="Z7" s="617"/>
      <c r="AA7" s="617"/>
      <c r="AB7" s="617"/>
      <c r="AC7" s="617"/>
      <c r="AD7" s="617"/>
      <c r="AE7" s="617"/>
      <c r="AF7" s="617"/>
      <c r="AG7" s="617"/>
    </row>
    <row r="8" spans="1:79" ht="14.75" x14ac:dyDescent="0.65">
      <c r="A8" s="79"/>
      <c r="B8" s="579" t="s">
        <v>155</v>
      </c>
      <c r="C8" s="79"/>
      <c r="D8" s="79"/>
      <c r="E8" s="79"/>
      <c r="F8" s="282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614"/>
      <c r="T8" s="614"/>
      <c r="U8" s="614"/>
      <c r="V8" s="617"/>
      <c r="W8" s="617"/>
      <c r="X8" s="617"/>
      <c r="Y8" s="617"/>
      <c r="Z8" s="617"/>
      <c r="AA8" s="617"/>
      <c r="AB8" s="617"/>
      <c r="AC8" s="617"/>
      <c r="AD8" s="617"/>
      <c r="AE8" s="617"/>
      <c r="AF8" s="617"/>
      <c r="AG8" s="617"/>
    </row>
    <row r="9" spans="1:79" ht="15.5" thickBot="1" x14ac:dyDescent="0.8">
      <c r="A9" s="79"/>
      <c r="C9" s="79"/>
      <c r="D9" s="79"/>
      <c r="E9" s="79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614"/>
      <c r="T9" s="614"/>
      <c r="U9" s="614"/>
      <c r="V9" s="617"/>
      <c r="W9" s="617"/>
      <c r="X9" s="617"/>
      <c r="Y9" s="617"/>
      <c r="Z9" s="617"/>
      <c r="AA9" s="617"/>
      <c r="AB9" s="617"/>
      <c r="AC9" s="617"/>
      <c r="AD9" s="617"/>
      <c r="AE9" s="617"/>
      <c r="AF9" s="617"/>
      <c r="AG9" s="617"/>
    </row>
    <row r="10" spans="1:79" s="304" customFormat="1" ht="16" thickBot="1" x14ac:dyDescent="0.9">
      <c r="A10" s="80"/>
      <c r="B10" s="745" t="s">
        <v>156</v>
      </c>
      <c r="C10" s="746"/>
      <c r="D10" s="746"/>
      <c r="E10" s="747"/>
      <c r="F10" s="80"/>
      <c r="G10" s="80"/>
      <c r="H10" s="302"/>
      <c r="I10" s="302"/>
      <c r="J10" s="302"/>
      <c r="K10" s="302"/>
      <c r="L10" s="619"/>
      <c r="M10" s="619"/>
      <c r="N10" s="619"/>
      <c r="O10" s="619"/>
      <c r="P10" s="619"/>
      <c r="Q10" s="619"/>
      <c r="R10" s="620"/>
      <c r="S10" s="616"/>
      <c r="T10" s="616"/>
      <c r="U10" s="616"/>
      <c r="V10" s="616"/>
      <c r="W10" s="616"/>
      <c r="X10" s="616"/>
      <c r="Y10" s="616"/>
      <c r="Z10" s="616"/>
      <c r="AA10" s="616"/>
      <c r="AB10" s="616"/>
      <c r="AC10" s="616"/>
      <c r="AD10" s="615"/>
      <c r="AE10" s="615"/>
      <c r="AF10" s="615"/>
      <c r="AG10" s="615"/>
      <c r="AH10" s="615"/>
      <c r="AI10" s="615"/>
      <c r="AJ10" s="615"/>
      <c r="AK10" s="615"/>
      <c r="AL10" s="615"/>
      <c r="AM10" s="615"/>
      <c r="AN10" s="615"/>
      <c r="AO10" s="615"/>
      <c r="AP10" s="615"/>
      <c r="AQ10" s="615"/>
      <c r="AR10" s="615"/>
      <c r="AS10" s="615"/>
      <c r="AT10" s="615"/>
      <c r="AU10" s="615"/>
      <c r="AV10" s="615"/>
      <c r="AW10" s="615"/>
      <c r="AX10" s="615"/>
      <c r="AY10" s="615"/>
      <c r="AZ10" s="615"/>
      <c r="BA10" s="615"/>
      <c r="BB10" s="615"/>
      <c r="BC10" s="615"/>
      <c r="BD10" s="615"/>
      <c r="BE10" s="615"/>
      <c r="BF10" s="615"/>
      <c r="BG10" s="615"/>
      <c r="BH10" s="615"/>
      <c r="BI10" s="615"/>
      <c r="BJ10" s="615"/>
      <c r="BK10" s="615"/>
      <c r="BL10" s="615"/>
      <c r="BM10" s="615"/>
      <c r="BN10" s="615"/>
      <c r="BO10" s="615"/>
      <c r="BP10" s="615"/>
      <c r="BQ10" s="615"/>
      <c r="BR10" s="615"/>
      <c r="BS10" s="615"/>
      <c r="BT10" s="615"/>
      <c r="BU10" s="615"/>
      <c r="BV10" s="615"/>
      <c r="BW10" s="615"/>
      <c r="BX10" s="615"/>
      <c r="BY10" s="615"/>
      <c r="BZ10" s="615"/>
      <c r="CA10" s="615"/>
    </row>
    <row r="11" spans="1:79" ht="15.5" thickBot="1" x14ac:dyDescent="0.85">
      <c r="A11" s="118"/>
      <c r="B11" s="132" t="s">
        <v>157</v>
      </c>
      <c r="C11" s="132" t="s">
        <v>158</v>
      </c>
      <c r="D11" s="132" t="s">
        <v>159</v>
      </c>
      <c r="E11" s="292" t="s">
        <v>160</v>
      </c>
      <c r="F11" s="79"/>
      <c r="G11" s="79"/>
      <c r="H11" s="282"/>
      <c r="I11" s="282"/>
      <c r="J11" s="282"/>
      <c r="K11" s="282"/>
      <c r="L11" s="141"/>
      <c r="M11" s="141"/>
      <c r="N11" s="141"/>
      <c r="O11" s="301"/>
      <c r="P11" s="301"/>
      <c r="Q11" s="301"/>
      <c r="R11" s="301"/>
      <c r="S11" s="617"/>
      <c r="T11" s="617"/>
      <c r="U11" s="617"/>
      <c r="V11" s="617"/>
      <c r="W11" s="617"/>
      <c r="X11" s="617"/>
      <c r="Y11" s="617"/>
      <c r="Z11" s="617"/>
      <c r="AA11" s="617"/>
      <c r="AB11" s="617"/>
      <c r="AC11" s="617"/>
    </row>
    <row r="12" spans="1:79" ht="43.5" x14ac:dyDescent="0.65">
      <c r="A12" s="118"/>
      <c r="B12" s="477" t="s">
        <v>161</v>
      </c>
      <c r="C12" s="287"/>
      <c r="D12" s="735"/>
      <c r="E12" s="288"/>
      <c r="F12" s="79"/>
      <c r="G12" s="79"/>
      <c r="H12" s="282"/>
      <c r="I12" s="282"/>
      <c r="J12" s="282"/>
      <c r="K12" s="282"/>
      <c r="L12" s="141"/>
      <c r="M12" s="141"/>
      <c r="N12" s="141"/>
      <c r="O12" s="301"/>
      <c r="P12" s="301"/>
      <c r="Q12" s="301"/>
      <c r="R12" s="301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  <c r="AC12" s="617"/>
    </row>
    <row r="13" spans="1:79" ht="14.75" x14ac:dyDescent="0.65">
      <c r="A13" s="118"/>
      <c r="B13" s="546" t="s">
        <v>162</v>
      </c>
      <c r="C13" s="524">
        <f>C12-C14</f>
        <v>0</v>
      </c>
      <c r="D13" s="736"/>
      <c r="E13" s="543"/>
      <c r="F13" s="141"/>
      <c r="G13" s="141"/>
      <c r="H13" s="282"/>
      <c r="I13" s="282"/>
      <c r="J13" s="282"/>
      <c r="K13" s="282"/>
      <c r="L13" s="141"/>
      <c r="M13" s="141"/>
      <c r="N13" s="141"/>
      <c r="O13" s="301"/>
      <c r="P13" s="301"/>
      <c r="Q13" s="301"/>
      <c r="R13" s="301"/>
      <c r="S13" s="617"/>
      <c r="T13" s="617"/>
      <c r="U13" s="617"/>
      <c r="V13" s="617"/>
      <c r="W13" s="617"/>
      <c r="X13" s="617"/>
      <c r="Y13" s="617"/>
      <c r="Z13" s="617"/>
      <c r="AA13" s="617"/>
      <c r="AB13" s="617"/>
      <c r="AC13" s="617"/>
    </row>
    <row r="14" spans="1:79" ht="43.5" x14ac:dyDescent="0.65">
      <c r="A14" s="118"/>
      <c r="B14" s="547" t="s">
        <v>163</v>
      </c>
      <c r="C14" s="524">
        <f>IF(C12&gt;C17,C15+C17,C17-C15)</f>
        <v>0</v>
      </c>
      <c r="D14" s="736"/>
      <c r="E14" s="525"/>
      <c r="F14" s="141"/>
      <c r="G14" s="141"/>
      <c r="H14" s="282"/>
      <c r="I14" s="282"/>
      <c r="J14" s="282"/>
      <c r="K14" s="282"/>
      <c r="L14" s="141"/>
      <c r="M14" s="141"/>
      <c r="N14" s="141"/>
      <c r="O14" s="301"/>
      <c r="P14" s="301"/>
      <c r="Q14" s="301"/>
      <c r="R14" s="301"/>
      <c r="S14" s="617"/>
      <c r="T14" s="617"/>
      <c r="U14" s="617"/>
      <c r="V14" s="617"/>
      <c r="W14" s="617"/>
      <c r="X14" s="617"/>
      <c r="Y14" s="617"/>
      <c r="Z14" s="617"/>
      <c r="AA14" s="617"/>
      <c r="AB14" s="617"/>
      <c r="AC14" s="617"/>
    </row>
    <row r="15" spans="1:79" s="29" customFormat="1" ht="43.5" thickBot="1" x14ac:dyDescent="0.8">
      <c r="A15" s="118"/>
      <c r="B15" s="526" t="s">
        <v>164</v>
      </c>
      <c r="C15" s="527"/>
      <c r="D15" s="737"/>
      <c r="E15" s="528"/>
      <c r="F15" s="141"/>
      <c r="G15" s="141"/>
      <c r="H15" s="300"/>
      <c r="I15" s="300"/>
      <c r="J15" s="300"/>
      <c r="K15" s="300"/>
      <c r="L15" s="141"/>
      <c r="M15" s="141"/>
      <c r="N15" s="141"/>
      <c r="O15" s="301"/>
      <c r="P15" s="301"/>
      <c r="Q15" s="301"/>
      <c r="R15" s="301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  <c r="AC15" s="617"/>
      <c r="AD15" s="618"/>
      <c r="AE15" s="618"/>
      <c r="AF15" s="618"/>
      <c r="AG15" s="618"/>
      <c r="AH15" s="618"/>
      <c r="AI15" s="618"/>
      <c r="AJ15" s="618"/>
      <c r="AK15" s="618"/>
      <c r="AL15" s="618"/>
      <c r="AM15" s="618"/>
      <c r="AN15" s="618"/>
      <c r="AO15" s="618"/>
      <c r="AP15" s="618"/>
      <c r="AQ15" s="618"/>
      <c r="AR15" s="618"/>
      <c r="AS15" s="618"/>
      <c r="AT15" s="618"/>
      <c r="AU15" s="618"/>
      <c r="AV15" s="618"/>
      <c r="AW15" s="618"/>
      <c r="AX15" s="618"/>
      <c r="AY15" s="618"/>
      <c r="AZ15" s="618"/>
      <c r="BA15" s="618"/>
      <c r="BB15" s="618"/>
      <c r="BC15" s="618"/>
      <c r="BD15" s="618"/>
      <c r="BE15" s="618"/>
      <c r="BF15" s="618"/>
      <c r="BG15" s="618"/>
      <c r="BH15" s="618"/>
      <c r="BI15" s="618"/>
      <c r="BJ15" s="618"/>
      <c r="BK15" s="618"/>
      <c r="BL15" s="618"/>
      <c r="BM15" s="618"/>
      <c r="BN15" s="618"/>
      <c r="BO15" s="618"/>
      <c r="BP15" s="618"/>
      <c r="BQ15" s="618"/>
      <c r="BR15" s="618"/>
      <c r="BS15" s="618"/>
      <c r="BT15" s="618"/>
      <c r="BU15" s="618"/>
      <c r="BV15" s="618"/>
      <c r="BW15" s="618"/>
      <c r="BX15" s="618"/>
      <c r="BY15" s="618"/>
      <c r="BZ15" s="618"/>
      <c r="CA15" s="618"/>
    </row>
    <row r="16" spans="1:79" s="29" customFormat="1" ht="10.5" customHeight="1" thickBot="1" x14ac:dyDescent="0.8">
      <c r="A16" s="118"/>
      <c r="B16" s="529"/>
      <c r="C16" s="529"/>
      <c r="D16" s="529"/>
      <c r="E16" s="529"/>
      <c r="F16" s="141"/>
      <c r="G16" s="141"/>
      <c r="H16" s="300"/>
      <c r="I16" s="300"/>
      <c r="J16" s="300"/>
      <c r="K16" s="300"/>
      <c r="L16" s="141"/>
      <c r="M16" s="141"/>
      <c r="N16" s="141"/>
      <c r="O16" s="301"/>
      <c r="P16" s="301"/>
      <c r="Q16" s="301"/>
      <c r="R16" s="301"/>
      <c r="S16" s="617"/>
      <c r="T16" s="617"/>
      <c r="U16" s="617"/>
      <c r="V16" s="617"/>
      <c r="W16" s="617"/>
      <c r="X16" s="617"/>
      <c r="Y16" s="617"/>
      <c r="Z16" s="617"/>
      <c r="AA16" s="617"/>
      <c r="AB16" s="617"/>
      <c r="AC16" s="617"/>
      <c r="AD16" s="618"/>
      <c r="AE16" s="618"/>
      <c r="AF16" s="618"/>
      <c r="AG16" s="618"/>
      <c r="AH16" s="618"/>
      <c r="AI16" s="618"/>
      <c r="AJ16" s="618"/>
      <c r="AK16" s="618"/>
      <c r="AL16" s="618"/>
      <c r="AM16" s="618"/>
      <c r="AN16" s="618"/>
      <c r="AO16" s="618"/>
      <c r="AP16" s="618"/>
      <c r="AQ16" s="618"/>
      <c r="AR16" s="618"/>
      <c r="AS16" s="618"/>
      <c r="AT16" s="618"/>
      <c r="AU16" s="618"/>
      <c r="AV16" s="618"/>
      <c r="AW16" s="618"/>
      <c r="AX16" s="618"/>
      <c r="AY16" s="618"/>
      <c r="AZ16" s="618"/>
      <c r="BA16" s="618"/>
      <c r="BB16" s="618"/>
      <c r="BC16" s="618"/>
      <c r="BD16" s="618"/>
      <c r="BE16" s="618"/>
      <c r="BF16" s="618"/>
      <c r="BG16" s="618"/>
      <c r="BH16" s="618"/>
      <c r="BI16" s="618"/>
      <c r="BJ16" s="618"/>
      <c r="BK16" s="618"/>
      <c r="BL16" s="618"/>
      <c r="BM16" s="618"/>
      <c r="BN16" s="618"/>
      <c r="BO16" s="618"/>
      <c r="BP16" s="618"/>
      <c r="BQ16" s="618"/>
      <c r="BR16" s="618"/>
      <c r="BS16" s="618"/>
      <c r="BT16" s="618"/>
      <c r="BU16" s="618"/>
      <c r="BV16" s="618"/>
      <c r="BW16" s="618"/>
      <c r="BX16" s="618"/>
      <c r="BY16" s="618"/>
      <c r="BZ16" s="618"/>
      <c r="CA16" s="618"/>
    </row>
    <row r="17" spans="1:29" s="521" customFormat="1" ht="58" x14ac:dyDescent="0.65">
      <c r="A17" s="520"/>
      <c r="B17" s="545" t="s">
        <v>165</v>
      </c>
      <c r="C17" s="287"/>
      <c r="D17" s="735"/>
      <c r="E17" s="288"/>
      <c r="F17" s="305"/>
      <c r="G17" s="305"/>
      <c r="H17" s="621"/>
      <c r="I17" s="621"/>
      <c r="J17" s="621"/>
      <c r="K17" s="621"/>
      <c r="L17" s="305"/>
      <c r="M17" s="305"/>
      <c r="N17" s="305"/>
      <c r="O17" s="622"/>
      <c r="P17" s="622"/>
      <c r="Q17" s="622"/>
      <c r="R17" s="622"/>
      <c r="S17" s="522"/>
      <c r="T17" s="522"/>
      <c r="U17" s="522"/>
      <c r="V17" s="522"/>
      <c r="W17" s="522"/>
      <c r="X17" s="522"/>
      <c r="Y17" s="522"/>
      <c r="Z17" s="522"/>
      <c r="AA17" s="522"/>
      <c r="AB17" s="522"/>
      <c r="AC17" s="522"/>
    </row>
    <row r="18" spans="1:29" ht="14.75" x14ac:dyDescent="0.65">
      <c r="A18" s="118"/>
      <c r="B18" s="548" t="s">
        <v>162</v>
      </c>
      <c r="C18" s="524">
        <f>C17-C19</f>
        <v>0</v>
      </c>
      <c r="D18" s="736"/>
      <c r="E18" s="543"/>
      <c r="F18" s="141"/>
      <c r="G18" s="141"/>
      <c r="H18" s="282"/>
      <c r="I18" s="282"/>
      <c r="J18" s="282"/>
      <c r="K18" s="282"/>
      <c r="L18" s="141"/>
      <c r="M18" s="141"/>
      <c r="N18" s="141"/>
      <c r="O18" s="301"/>
      <c r="P18" s="301"/>
      <c r="Q18" s="301"/>
      <c r="R18" s="301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  <c r="AC18" s="617"/>
    </row>
    <row r="19" spans="1:29" ht="29" x14ac:dyDescent="0.65">
      <c r="A19" s="118"/>
      <c r="B19" s="549" t="s">
        <v>166</v>
      </c>
      <c r="C19" s="524">
        <f>C20+C22</f>
        <v>0</v>
      </c>
      <c r="D19" s="736"/>
      <c r="E19" s="543"/>
      <c r="F19" s="141"/>
      <c r="G19" s="141"/>
      <c r="H19" s="282"/>
      <c r="I19" s="282"/>
      <c r="J19" s="282"/>
      <c r="K19" s="282"/>
      <c r="L19" s="141"/>
      <c r="M19" s="141"/>
      <c r="N19" s="141"/>
      <c r="O19" s="301"/>
      <c r="P19" s="301"/>
      <c r="Q19" s="301"/>
      <c r="R19" s="301"/>
      <c r="S19" s="617"/>
      <c r="T19" s="617"/>
      <c r="U19" s="617"/>
      <c r="V19" s="617"/>
      <c r="W19" s="617"/>
      <c r="X19" s="617"/>
      <c r="Y19" s="617"/>
      <c r="Z19" s="617"/>
      <c r="AA19" s="617"/>
      <c r="AB19" s="617"/>
      <c r="AC19" s="617"/>
    </row>
    <row r="20" spans="1:29" ht="43.5" thickBot="1" x14ac:dyDescent="0.8">
      <c r="A20" s="118"/>
      <c r="B20" s="530" t="s">
        <v>167</v>
      </c>
      <c r="C20" s="527"/>
      <c r="D20" s="737"/>
      <c r="E20" s="528"/>
      <c r="F20" s="141"/>
      <c r="G20" s="141"/>
      <c r="H20" s="282"/>
      <c r="I20" s="282"/>
      <c r="J20" s="282"/>
      <c r="K20" s="282"/>
      <c r="L20" s="141"/>
      <c r="M20" s="141"/>
      <c r="N20" s="141"/>
      <c r="O20" s="301"/>
      <c r="P20" s="301"/>
      <c r="Q20" s="301"/>
      <c r="R20" s="301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  <c r="AC20" s="617"/>
    </row>
    <row r="21" spans="1:29" ht="9.9499999999999993" customHeight="1" thickBot="1" x14ac:dyDescent="0.8">
      <c r="A21" s="118"/>
      <c r="B21" s="529"/>
      <c r="C21" s="529"/>
      <c r="D21" s="529"/>
      <c r="E21" s="529"/>
      <c r="F21" s="141"/>
      <c r="G21" s="141"/>
      <c r="H21" s="282"/>
      <c r="I21" s="282"/>
      <c r="J21" s="282"/>
      <c r="K21" s="282"/>
      <c r="L21" s="141"/>
      <c r="M21" s="141"/>
      <c r="N21" s="141"/>
      <c r="O21" s="301"/>
      <c r="P21" s="301"/>
      <c r="Q21" s="301"/>
      <c r="R21" s="301"/>
      <c r="S21" s="617"/>
      <c r="T21" s="617"/>
      <c r="U21" s="617"/>
      <c r="V21" s="617"/>
      <c r="W21" s="617"/>
      <c r="X21" s="617"/>
      <c r="Y21" s="617"/>
      <c r="Z21" s="617"/>
      <c r="AA21" s="617"/>
      <c r="AB21" s="617"/>
      <c r="AC21" s="617"/>
    </row>
    <row r="22" spans="1:29" ht="72.5" x14ac:dyDescent="0.65">
      <c r="A22" s="118"/>
      <c r="B22" s="493" t="s">
        <v>168</v>
      </c>
      <c r="C22" s="289"/>
      <c r="D22" s="287"/>
      <c r="E22" s="288"/>
      <c r="F22" s="141"/>
      <c r="G22" s="141"/>
      <c r="H22" s="282"/>
      <c r="I22" s="282"/>
      <c r="J22" s="282"/>
      <c r="K22" s="282"/>
      <c r="L22" s="141"/>
      <c r="M22" s="141"/>
      <c r="N22" s="141"/>
      <c r="O22" s="301"/>
      <c r="P22" s="301"/>
      <c r="Q22" s="301"/>
      <c r="R22" s="301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  <c r="AC22" s="617"/>
    </row>
    <row r="23" spans="1:29" ht="15.5" thickBot="1" x14ac:dyDescent="0.8">
      <c r="A23" s="118"/>
      <c r="B23" s="550" t="s">
        <v>162</v>
      </c>
      <c r="C23" s="531">
        <f>C22-C25</f>
        <v>0</v>
      </c>
      <c r="D23" s="532">
        <f>D25</f>
        <v>0</v>
      </c>
      <c r="E23" s="544"/>
      <c r="F23" s="141"/>
      <c r="G23" s="141"/>
      <c r="H23" s="282"/>
      <c r="I23" s="282"/>
      <c r="J23" s="282"/>
      <c r="K23" s="282"/>
      <c r="L23" s="141"/>
      <c r="M23" s="141"/>
      <c r="N23" s="141"/>
      <c r="O23" s="301"/>
      <c r="P23" s="301"/>
      <c r="Q23" s="301"/>
      <c r="R23" s="301"/>
      <c r="S23" s="617"/>
      <c r="T23" s="617"/>
      <c r="U23" s="617"/>
      <c r="V23" s="617"/>
      <c r="W23" s="617"/>
      <c r="X23" s="617"/>
      <c r="Y23" s="617"/>
      <c r="Z23" s="617"/>
      <c r="AA23" s="617"/>
      <c r="AB23" s="617"/>
      <c r="AC23" s="617"/>
    </row>
    <row r="24" spans="1:29" ht="9.9499999999999993" customHeight="1" thickBot="1" x14ac:dyDescent="0.8">
      <c r="A24" s="127"/>
      <c r="B24" s="533"/>
      <c r="C24" s="533"/>
      <c r="D24" s="533"/>
      <c r="E24" s="533"/>
      <c r="F24" s="79"/>
      <c r="G24" s="79"/>
      <c r="H24" s="282"/>
      <c r="I24" s="282"/>
      <c r="J24" s="282"/>
      <c r="K24" s="282"/>
      <c r="L24" s="141"/>
      <c r="M24" s="141"/>
      <c r="N24" s="141"/>
      <c r="O24" s="301"/>
      <c r="P24" s="301"/>
      <c r="Q24" s="301"/>
      <c r="R24" s="301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  <c r="AC24" s="617"/>
    </row>
    <row r="25" spans="1:29" ht="53.15" customHeight="1" x14ac:dyDescent="0.65">
      <c r="A25" s="127"/>
      <c r="B25" s="551" t="s">
        <v>169</v>
      </c>
      <c r="C25" s="534">
        <f>SUM(C26:C30)</f>
        <v>0</v>
      </c>
      <c r="D25" s="535">
        <f>SUM(D26:D30)</f>
        <v>0</v>
      </c>
      <c r="E25" s="553"/>
      <c r="F25" s="79"/>
      <c r="G25" s="79"/>
      <c r="H25" s="282"/>
      <c r="I25" s="282"/>
      <c r="J25" s="282"/>
      <c r="K25" s="282"/>
      <c r="L25" s="141"/>
      <c r="M25" s="141"/>
      <c r="N25" s="141"/>
      <c r="O25" s="301"/>
      <c r="P25" s="301"/>
      <c r="Q25" s="301"/>
      <c r="R25" s="301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  <c r="AC25" s="617"/>
    </row>
    <row r="26" spans="1:29" ht="42.75" x14ac:dyDescent="0.65">
      <c r="A26" s="127"/>
      <c r="B26" s="552" t="s">
        <v>170</v>
      </c>
      <c r="C26" s="536">
        <f>C32</f>
        <v>0</v>
      </c>
      <c r="D26" s="537">
        <f>D32</f>
        <v>0</v>
      </c>
      <c r="E26" s="554"/>
      <c r="F26" s="79"/>
      <c r="G26" s="79"/>
      <c r="H26" s="282"/>
      <c r="I26" s="282"/>
      <c r="J26" s="282"/>
      <c r="K26" s="282"/>
      <c r="L26" s="141"/>
      <c r="M26" s="141"/>
      <c r="N26" s="141"/>
      <c r="O26" s="301"/>
      <c r="P26" s="301"/>
      <c r="Q26" s="301"/>
      <c r="R26" s="301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  <c r="AC26" s="617"/>
    </row>
    <row r="27" spans="1:29" ht="28.5" x14ac:dyDescent="0.65">
      <c r="A27" s="118"/>
      <c r="B27" s="307" t="s">
        <v>171</v>
      </c>
      <c r="C27" s="130"/>
      <c r="D27" s="131"/>
      <c r="E27" s="554"/>
      <c r="F27" s="79"/>
      <c r="G27" s="79"/>
      <c r="H27" s="282"/>
      <c r="I27" s="282"/>
      <c r="J27" s="282"/>
      <c r="K27" s="282"/>
      <c r="L27" s="141"/>
      <c r="M27" s="141"/>
      <c r="N27" s="141"/>
      <c r="O27" s="301"/>
      <c r="P27" s="301"/>
      <c r="Q27" s="301"/>
      <c r="R27" s="301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  <c r="AC27" s="617"/>
    </row>
    <row r="28" spans="1:29" ht="28.5" x14ac:dyDescent="0.65">
      <c r="A28" s="118"/>
      <c r="B28" s="307" t="s">
        <v>172</v>
      </c>
      <c r="C28" s="130"/>
      <c r="D28" s="131"/>
      <c r="E28" s="285"/>
      <c r="F28" s="79"/>
      <c r="G28" s="79"/>
      <c r="H28" s="282"/>
      <c r="I28" s="282"/>
      <c r="J28" s="282"/>
      <c r="K28" s="282"/>
      <c r="L28" s="141"/>
      <c r="M28" s="141"/>
      <c r="N28" s="141"/>
      <c r="O28" s="301"/>
      <c r="P28" s="301"/>
      <c r="Q28" s="301"/>
      <c r="R28" s="301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  <c r="AC28" s="617"/>
    </row>
    <row r="29" spans="1:29" ht="28.5" x14ac:dyDescent="0.65">
      <c r="A29" s="118"/>
      <c r="B29" s="307" t="s">
        <v>173</v>
      </c>
      <c r="C29" s="130"/>
      <c r="D29" s="131"/>
      <c r="E29" s="285"/>
      <c r="F29" s="79"/>
      <c r="G29" s="79"/>
      <c r="H29" s="282"/>
      <c r="I29" s="282"/>
      <c r="J29" s="282"/>
      <c r="K29" s="282"/>
      <c r="L29" s="141"/>
      <c r="M29" s="141"/>
      <c r="N29" s="141"/>
      <c r="O29" s="301"/>
      <c r="P29" s="301"/>
      <c r="Q29" s="301"/>
      <c r="R29" s="301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  <c r="AC29" s="617"/>
    </row>
    <row r="30" spans="1:29" ht="43.5" thickBot="1" x14ac:dyDescent="0.8">
      <c r="A30" s="118"/>
      <c r="B30" s="538" t="s">
        <v>174</v>
      </c>
      <c r="C30" s="539"/>
      <c r="D30" s="540"/>
      <c r="E30" s="541"/>
      <c r="F30" s="79"/>
      <c r="G30" s="79"/>
      <c r="H30" s="282"/>
      <c r="I30" s="282"/>
      <c r="J30" s="282"/>
      <c r="K30" s="282"/>
      <c r="L30" s="141"/>
      <c r="M30" s="141"/>
      <c r="N30" s="141"/>
      <c r="O30" s="301"/>
      <c r="P30" s="301"/>
      <c r="Q30" s="301"/>
      <c r="R30" s="301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  <c r="AC30" s="617"/>
    </row>
    <row r="31" spans="1:29" ht="9.9499999999999993" customHeight="1" thickBot="1" x14ac:dyDescent="0.8">
      <c r="A31" s="118"/>
      <c r="B31" s="533"/>
      <c r="C31" s="533"/>
      <c r="D31" s="533"/>
      <c r="E31" s="533"/>
      <c r="F31" s="79"/>
      <c r="G31" s="79"/>
      <c r="H31" s="282"/>
      <c r="I31" s="282"/>
      <c r="J31" s="282"/>
      <c r="K31" s="282"/>
      <c r="L31" s="141"/>
      <c r="M31" s="141"/>
      <c r="N31" s="141"/>
      <c r="O31" s="301"/>
      <c r="P31" s="301"/>
      <c r="Q31" s="301"/>
      <c r="R31" s="301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  <c r="AC31" s="617"/>
    </row>
    <row r="32" spans="1:29" ht="43.5" x14ac:dyDescent="0.65">
      <c r="A32" s="118"/>
      <c r="B32" s="551" t="s">
        <v>175</v>
      </c>
      <c r="C32" s="534">
        <f>SUM(C33:C34)</f>
        <v>0</v>
      </c>
      <c r="D32" s="535">
        <f>SUM(D33:D34)</f>
        <v>0</v>
      </c>
      <c r="E32" s="553"/>
      <c r="F32" s="79"/>
      <c r="G32" s="79"/>
      <c r="H32" s="282"/>
      <c r="I32" s="282"/>
      <c r="J32" s="282"/>
      <c r="K32" s="282"/>
      <c r="L32" s="141"/>
      <c r="M32" s="141"/>
      <c r="N32" s="141"/>
      <c r="O32" s="301"/>
      <c r="P32" s="301"/>
      <c r="Q32" s="301"/>
      <c r="R32" s="301"/>
      <c r="S32" s="617"/>
      <c r="T32" s="617"/>
      <c r="U32" s="617"/>
      <c r="V32" s="617"/>
      <c r="W32" s="617"/>
      <c r="X32" s="617"/>
      <c r="Y32" s="617"/>
      <c r="Z32" s="617"/>
      <c r="AA32" s="617"/>
      <c r="AB32" s="617"/>
      <c r="AC32" s="617"/>
    </row>
    <row r="33" spans="1:33" ht="57" x14ac:dyDescent="0.65">
      <c r="A33" s="118"/>
      <c r="B33" s="474" t="s">
        <v>176</v>
      </c>
      <c r="C33" s="130"/>
      <c r="D33" s="131"/>
      <c r="E33" s="285"/>
      <c r="F33" s="79"/>
      <c r="G33" s="79"/>
      <c r="H33" s="282"/>
      <c r="I33" s="282"/>
      <c r="J33" s="282"/>
      <c r="K33" s="282"/>
      <c r="L33" s="141"/>
      <c r="M33" s="141"/>
      <c r="N33" s="141"/>
      <c r="O33" s="301"/>
      <c r="P33" s="301"/>
      <c r="Q33" s="301"/>
      <c r="R33" s="301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  <c r="AC33" s="617"/>
    </row>
    <row r="34" spans="1:33" ht="43.5" thickBot="1" x14ac:dyDescent="0.8">
      <c r="A34" s="305"/>
      <c r="B34" s="542" t="s">
        <v>177</v>
      </c>
      <c r="C34" s="539"/>
      <c r="D34" s="540"/>
      <c r="E34" s="541"/>
      <c r="F34" s="141"/>
      <c r="G34" s="79"/>
      <c r="H34" s="282"/>
      <c r="I34" s="282"/>
      <c r="J34" s="282"/>
      <c r="K34" s="282"/>
      <c r="L34" s="141"/>
      <c r="M34" s="141"/>
      <c r="N34" s="141"/>
      <c r="O34" s="301"/>
      <c r="P34" s="301"/>
      <c r="Q34" s="301"/>
      <c r="R34" s="301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  <c r="AC34" s="617"/>
    </row>
    <row r="35" spans="1:33" ht="14.75" x14ac:dyDescent="0.65">
      <c r="A35" s="305"/>
      <c r="B35" s="282"/>
      <c r="C35" s="282"/>
      <c r="D35" s="282"/>
      <c r="E35" s="282"/>
      <c r="F35" s="141"/>
      <c r="G35" s="79"/>
      <c r="H35" s="282"/>
      <c r="I35" s="282"/>
      <c r="J35" s="282"/>
      <c r="K35" s="282"/>
      <c r="L35" s="141"/>
      <c r="M35" s="141"/>
      <c r="N35" s="141"/>
      <c r="O35" s="301"/>
      <c r="P35" s="301"/>
      <c r="Q35" s="301"/>
      <c r="R35" s="301"/>
      <c r="S35" s="617"/>
      <c r="T35" s="617"/>
      <c r="U35" s="617"/>
      <c r="V35" s="617"/>
      <c r="W35" s="617"/>
      <c r="X35" s="617"/>
      <c r="Y35" s="617"/>
      <c r="Z35" s="617"/>
      <c r="AA35" s="617"/>
      <c r="AB35" s="617"/>
      <c r="AC35" s="617"/>
    </row>
    <row r="36" spans="1:33" ht="14.75" x14ac:dyDescent="0.65">
      <c r="A36" s="305"/>
      <c r="B36" s="282"/>
      <c r="C36" s="282"/>
      <c r="D36" s="282"/>
      <c r="E36" s="282"/>
      <c r="F36" s="141"/>
      <c r="G36" s="79"/>
      <c r="H36" s="282"/>
      <c r="I36" s="282"/>
      <c r="J36" s="282"/>
      <c r="K36" s="282"/>
      <c r="L36" s="141"/>
      <c r="M36" s="141"/>
      <c r="N36" s="141"/>
      <c r="O36" s="301"/>
      <c r="P36" s="301"/>
      <c r="Q36" s="301"/>
      <c r="R36" s="301"/>
      <c r="S36" s="617"/>
      <c r="T36" s="617"/>
      <c r="U36" s="617"/>
      <c r="V36" s="617"/>
      <c r="W36" s="617"/>
      <c r="X36" s="617"/>
      <c r="Y36" s="617"/>
      <c r="Z36" s="617"/>
      <c r="AA36" s="617"/>
      <c r="AB36" s="617"/>
      <c r="AC36" s="617"/>
    </row>
    <row r="37" spans="1:33" ht="14.75" x14ac:dyDescent="0.65">
      <c r="A37" s="305"/>
      <c r="B37" s="282"/>
      <c r="C37" s="282"/>
      <c r="D37" s="282"/>
      <c r="E37" s="282"/>
      <c r="F37" s="141"/>
      <c r="G37" s="79"/>
      <c r="H37" s="282"/>
      <c r="I37" s="282"/>
      <c r="J37" s="282"/>
      <c r="K37" s="282"/>
      <c r="L37" s="141"/>
      <c r="M37" s="141"/>
      <c r="N37" s="141"/>
      <c r="O37" s="301"/>
      <c r="P37" s="301"/>
      <c r="Q37" s="301"/>
      <c r="R37" s="301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  <c r="AC37" s="617"/>
    </row>
    <row r="38" spans="1:33" ht="14.75" x14ac:dyDescent="0.65">
      <c r="A38" s="305"/>
      <c r="B38" s="282"/>
      <c r="C38" s="282"/>
      <c r="D38" s="282"/>
      <c r="E38" s="282"/>
      <c r="F38" s="141"/>
      <c r="G38" s="79"/>
      <c r="H38" s="282"/>
      <c r="I38" s="282"/>
      <c r="J38" s="282"/>
      <c r="K38" s="282"/>
      <c r="L38" s="141"/>
      <c r="M38" s="141"/>
      <c r="N38" s="141"/>
      <c r="O38" s="301"/>
      <c r="P38" s="301"/>
      <c r="Q38" s="301"/>
      <c r="R38" s="301"/>
      <c r="S38" s="617"/>
      <c r="T38" s="617"/>
      <c r="U38" s="617"/>
      <c r="V38" s="617"/>
      <c r="W38" s="617"/>
      <c r="X38" s="617"/>
      <c r="Y38" s="617"/>
      <c r="Z38" s="617"/>
      <c r="AA38" s="617"/>
      <c r="AB38" s="617"/>
      <c r="AC38" s="617"/>
    </row>
    <row r="39" spans="1:33" ht="14.75" x14ac:dyDescent="0.65">
      <c r="A39" s="305"/>
      <c r="B39" s="282"/>
      <c r="C39" s="282"/>
      <c r="D39" s="282"/>
      <c r="E39" s="282"/>
      <c r="F39" s="141"/>
      <c r="G39" s="79"/>
      <c r="H39" s="282"/>
      <c r="I39" s="282"/>
      <c r="J39" s="282"/>
      <c r="K39" s="282"/>
      <c r="L39" s="141"/>
      <c r="M39" s="141"/>
      <c r="N39" s="141"/>
      <c r="O39" s="301"/>
      <c r="P39" s="301"/>
      <c r="Q39" s="301"/>
      <c r="R39" s="301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  <c r="AC39" s="617"/>
    </row>
    <row r="40" spans="1:33" ht="14.75" x14ac:dyDescent="0.65">
      <c r="A40" s="305"/>
      <c r="B40" s="282"/>
      <c r="C40" s="282"/>
      <c r="D40" s="282"/>
      <c r="E40" s="282"/>
      <c r="F40" s="141"/>
      <c r="G40" s="79"/>
      <c r="H40" s="282"/>
      <c r="I40" s="282"/>
      <c r="J40" s="282"/>
      <c r="K40" s="282"/>
      <c r="L40" s="141"/>
      <c r="M40" s="141"/>
      <c r="N40" s="141"/>
      <c r="O40" s="301"/>
      <c r="P40" s="301"/>
      <c r="Q40" s="301"/>
      <c r="R40" s="301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  <c r="AC40" s="617"/>
    </row>
    <row r="41" spans="1:33" ht="14.75" x14ac:dyDescent="0.65">
      <c r="A41" s="305"/>
      <c r="B41" s="282"/>
      <c r="C41" s="282"/>
      <c r="D41" s="282"/>
      <c r="E41" s="282"/>
      <c r="F41" s="141"/>
      <c r="G41" s="79"/>
      <c r="H41" s="282"/>
      <c r="I41" s="282"/>
      <c r="J41" s="282"/>
      <c r="K41" s="282"/>
      <c r="L41" s="141"/>
      <c r="M41" s="141"/>
      <c r="N41" s="141"/>
      <c r="O41" s="301"/>
      <c r="P41" s="301"/>
      <c r="Q41" s="301"/>
      <c r="R41" s="301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  <c r="AC41" s="617"/>
    </row>
    <row r="42" spans="1:33" ht="14.75" x14ac:dyDescent="0.65">
      <c r="A42" s="305"/>
      <c r="B42" s="282"/>
      <c r="C42" s="282"/>
      <c r="D42" s="282"/>
      <c r="E42" s="282"/>
      <c r="F42" s="141"/>
      <c r="G42" s="79"/>
      <c r="H42" s="282"/>
      <c r="I42" s="282"/>
      <c r="J42" s="282"/>
      <c r="K42" s="282"/>
      <c r="L42" s="141"/>
      <c r="M42" s="141"/>
      <c r="N42" s="141"/>
      <c r="O42" s="301"/>
      <c r="P42" s="301"/>
      <c r="Q42" s="301"/>
      <c r="R42" s="301"/>
      <c r="S42" s="617"/>
      <c r="T42" s="617"/>
      <c r="U42" s="617"/>
      <c r="V42" s="617"/>
      <c r="W42" s="617"/>
      <c r="X42" s="617"/>
      <c r="Y42" s="617"/>
      <c r="Z42" s="617"/>
      <c r="AA42" s="617"/>
      <c r="AB42" s="617"/>
      <c r="AC42" s="617"/>
    </row>
    <row r="43" spans="1:33" ht="14.75" x14ac:dyDescent="0.65">
      <c r="A43" s="305"/>
      <c r="B43" s="282"/>
      <c r="C43" s="282"/>
      <c r="D43" s="282"/>
      <c r="E43" s="282"/>
      <c r="F43" s="141"/>
      <c r="G43" s="79"/>
      <c r="H43" s="282"/>
      <c r="I43" s="282"/>
      <c r="J43" s="282"/>
      <c r="K43" s="282"/>
      <c r="L43" s="141"/>
      <c r="M43" s="141"/>
      <c r="N43" s="141"/>
      <c r="O43" s="301"/>
      <c r="P43" s="301"/>
      <c r="Q43" s="301"/>
      <c r="R43" s="301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  <c r="AC43" s="617"/>
    </row>
    <row r="44" spans="1:33" ht="14.75" x14ac:dyDescent="0.65">
      <c r="A44" s="305"/>
      <c r="B44" s="282"/>
      <c r="C44" s="282"/>
      <c r="D44" s="282"/>
      <c r="E44" s="282"/>
      <c r="F44" s="141"/>
      <c r="G44" s="79"/>
      <c r="H44" s="282"/>
      <c r="I44" s="282"/>
      <c r="J44" s="282"/>
      <c r="K44" s="282"/>
      <c r="L44" s="141"/>
      <c r="M44" s="141"/>
      <c r="N44" s="141"/>
      <c r="O44" s="301"/>
      <c r="P44" s="301"/>
      <c r="Q44" s="301"/>
      <c r="R44" s="301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  <c r="AC44" s="617"/>
    </row>
    <row r="45" spans="1:33" ht="14.75" x14ac:dyDescent="0.65">
      <c r="A45" s="141"/>
      <c r="B45" s="282"/>
      <c r="C45" s="282"/>
      <c r="D45" s="282"/>
      <c r="E45" s="282"/>
      <c r="F45" s="141"/>
      <c r="G45" s="79"/>
      <c r="H45" s="282"/>
      <c r="I45" s="282"/>
      <c r="J45" s="282"/>
      <c r="K45" s="282"/>
      <c r="L45" s="141"/>
      <c r="M45" s="141"/>
      <c r="N45" s="141"/>
      <c r="O45" s="301"/>
      <c r="P45" s="301"/>
      <c r="Q45" s="301"/>
      <c r="R45" s="301"/>
      <c r="S45" s="617"/>
      <c r="T45" s="617"/>
      <c r="U45" s="617"/>
      <c r="V45" s="617"/>
      <c r="W45" s="617"/>
      <c r="X45" s="617"/>
      <c r="Y45" s="617"/>
      <c r="Z45" s="617"/>
      <c r="AA45" s="617"/>
      <c r="AB45" s="617"/>
      <c r="AC45" s="617"/>
    </row>
    <row r="46" spans="1:33" ht="14.75" x14ac:dyDescent="0.65">
      <c r="A46" s="141"/>
      <c r="B46" s="282"/>
      <c r="C46" s="282"/>
      <c r="D46" s="282"/>
      <c r="E46" s="282"/>
      <c r="F46" s="141"/>
      <c r="G46" s="128"/>
      <c r="H46" s="141"/>
      <c r="I46" s="306"/>
      <c r="J46" s="141"/>
      <c r="K46" s="141"/>
      <c r="L46" s="282"/>
      <c r="M46" s="282"/>
      <c r="N46" s="282"/>
      <c r="O46" s="282"/>
      <c r="P46" s="141"/>
      <c r="Q46" s="141"/>
      <c r="R46" s="141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  <c r="AC46" s="617"/>
      <c r="AD46" s="617"/>
      <c r="AE46" s="617"/>
      <c r="AF46" s="617"/>
      <c r="AG46" s="617"/>
    </row>
    <row r="47" spans="1:33" ht="14.75" x14ac:dyDescent="0.65">
      <c r="A47" s="306"/>
      <c r="B47" s="141"/>
      <c r="C47" s="306"/>
      <c r="D47" s="141"/>
      <c r="E47" s="306"/>
      <c r="F47" s="141"/>
      <c r="G47" s="79"/>
      <c r="H47" s="141"/>
      <c r="I47" s="141"/>
      <c r="J47" s="141"/>
      <c r="K47" s="141"/>
      <c r="L47" s="282"/>
      <c r="M47" s="282"/>
      <c r="N47" s="282"/>
      <c r="O47" s="282"/>
      <c r="P47" s="141"/>
      <c r="Q47" s="141"/>
      <c r="R47" s="141"/>
      <c r="S47" s="617"/>
      <c r="T47" s="617"/>
      <c r="U47" s="617"/>
      <c r="V47" s="617"/>
      <c r="W47" s="617"/>
      <c r="X47" s="617"/>
      <c r="Y47" s="617"/>
      <c r="Z47" s="617"/>
      <c r="AA47" s="617"/>
      <c r="AB47" s="617"/>
      <c r="AC47" s="617"/>
      <c r="AD47" s="617"/>
      <c r="AE47" s="617"/>
      <c r="AF47" s="617"/>
      <c r="AG47" s="617"/>
    </row>
    <row r="48" spans="1:33" ht="14.75" x14ac:dyDescent="0.65">
      <c r="A48" s="79"/>
      <c r="B48" s="79"/>
      <c r="C48" s="79"/>
      <c r="D48" s="79"/>
      <c r="E48" s="79"/>
      <c r="F48" s="79"/>
      <c r="G48" s="79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617"/>
      <c r="T48" s="617"/>
      <c r="U48" s="617"/>
      <c r="V48" s="617"/>
      <c r="W48" s="617"/>
      <c r="X48" s="617"/>
      <c r="Y48" s="617"/>
      <c r="Z48" s="617"/>
      <c r="AA48" s="617"/>
      <c r="AB48" s="617"/>
      <c r="AC48" s="617"/>
      <c r="AD48" s="617"/>
      <c r="AE48" s="617"/>
      <c r="AF48" s="617"/>
      <c r="AG48" s="617"/>
    </row>
    <row r="49" spans="1:33" ht="14.75" x14ac:dyDescent="0.65">
      <c r="A49" s="79"/>
      <c r="B49" s="79"/>
      <c r="C49" s="79"/>
      <c r="D49" s="79"/>
      <c r="E49" s="79"/>
      <c r="F49" s="79"/>
      <c r="G49" s="128"/>
      <c r="H49" s="141"/>
      <c r="I49" s="306"/>
      <c r="J49" s="141"/>
      <c r="K49" s="141"/>
      <c r="L49" s="141"/>
      <c r="M49" s="141"/>
      <c r="N49" s="141"/>
      <c r="O49" s="141"/>
      <c r="P49" s="141"/>
      <c r="Q49" s="141"/>
      <c r="R49" s="141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  <c r="AC49" s="617"/>
      <c r="AD49" s="617"/>
      <c r="AE49" s="617"/>
      <c r="AF49" s="617"/>
      <c r="AG49" s="617"/>
    </row>
    <row r="50" spans="1:33" ht="14.75" x14ac:dyDescent="0.65">
      <c r="A50" s="128"/>
      <c r="B50" s="79"/>
      <c r="C50" s="128"/>
      <c r="D50" s="79"/>
      <c r="E50" s="128"/>
      <c r="F50" s="79"/>
      <c r="G50" s="79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617"/>
      <c r="T50" s="617"/>
      <c r="U50" s="617"/>
      <c r="V50" s="617"/>
      <c r="W50" s="617"/>
      <c r="X50" s="617"/>
      <c r="Y50" s="617"/>
      <c r="Z50" s="617"/>
      <c r="AA50" s="617"/>
      <c r="AB50" s="617"/>
      <c r="AC50" s="617"/>
      <c r="AD50" s="617"/>
      <c r="AE50" s="617"/>
      <c r="AF50" s="617"/>
      <c r="AG50" s="617"/>
    </row>
    <row r="51" spans="1:33" ht="14.75" x14ac:dyDescent="0.65">
      <c r="A51" s="79"/>
      <c r="B51" s="79"/>
      <c r="C51" s="79"/>
      <c r="D51" s="79"/>
      <c r="E51" s="79"/>
      <c r="F51" s="79"/>
      <c r="G51" s="79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  <c r="AC51" s="617"/>
      <c r="AD51" s="617"/>
      <c r="AE51" s="617"/>
      <c r="AF51" s="617"/>
      <c r="AG51" s="617"/>
    </row>
    <row r="52" spans="1:33" ht="14.75" x14ac:dyDescent="0.65">
      <c r="A52" s="79"/>
      <c r="B52" s="79"/>
      <c r="C52" s="79"/>
      <c r="D52" s="79"/>
      <c r="E52" s="79"/>
      <c r="F52" s="79"/>
      <c r="G52" s="128"/>
      <c r="H52" s="141"/>
      <c r="I52" s="306"/>
      <c r="J52" s="141"/>
      <c r="K52" s="141"/>
      <c r="L52" s="141"/>
      <c r="M52" s="141"/>
      <c r="N52" s="141"/>
      <c r="O52" s="141"/>
      <c r="P52" s="141"/>
      <c r="Q52" s="141"/>
      <c r="R52" s="141"/>
      <c r="S52" s="617"/>
      <c r="T52" s="617"/>
      <c r="U52" s="617"/>
      <c r="V52" s="617"/>
      <c r="W52" s="617"/>
      <c r="X52" s="617"/>
      <c r="Y52" s="617"/>
      <c r="Z52" s="617"/>
      <c r="AA52" s="617"/>
      <c r="AB52" s="617"/>
      <c r="AC52" s="617"/>
      <c r="AD52" s="617"/>
      <c r="AE52" s="617"/>
      <c r="AF52" s="617"/>
      <c r="AG52" s="617"/>
    </row>
    <row r="53" spans="1:33" ht="14.75" x14ac:dyDescent="0.65">
      <c r="A53" s="128"/>
      <c r="B53" s="79"/>
      <c r="C53" s="128"/>
      <c r="D53" s="79"/>
      <c r="E53" s="128"/>
      <c r="F53" s="79"/>
      <c r="G53" s="79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617"/>
      <c r="T53" s="617"/>
      <c r="U53" s="617"/>
      <c r="V53" s="617"/>
      <c r="W53" s="617"/>
      <c r="X53" s="617"/>
      <c r="Y53" s="617"/>
      <c r="Z53" s="617"/>
      <c r="AA53" s="617"/>
      <c r="AB53" s="617"/>
      <c r="AC53" s="617"/>
      <c r="AD53" s="617"/>
      <c r="AE53" s="617"/>
      <c r="AF53" s="617"/>
      <c r="AG53" s="617"/>
    </row>
    <row r="54" spans="1:33" ht="14.75" x14ac:dyDescent="0.65">
      <c r="A54" s="79"/>
      <c r="B54" s="79"/>
      <c r="C54" s="79"/>
      <c r="D54" s="79"/>
      <c r="E54" s="79"/>
      <c r="F54" s="79"/>
      <c r="G54" s="79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617"/>
      <c r="T54" s="617"/>
      <c r="U54" s="617"/>
      <c r="V54" s="617"/>
      <c r="W54" s="617"/>
      <c r="X54" s="617"/>
      <c r="Y54" s="617"/>
      <c r="Z54" s="617"/>
      <c r="AA54" s="617"/>
      <c r="AB54" s="617"/>
      <c r="AC54" s="617"/>
      <c r="AD54" s="617"/>
      <c r="AE54" s="617"/>
      <c r="AF54" s="617"/>
      <c r="AG54" s="617"/>
    </row>
    <row r="55" spans="1:33" ht="14.75" x14ac:dyDescent="0.65">
      <c r="A55" s="79"/>
      <c r="B55" s="79"/>
      <c r="C55" s="79"/>
      <c r="D55" s="79"/>
      <c r="E55" s="79"/>
      <c r="F55" s="79"/>
      <c r="G55" s="128"/>
      <c r="H55" s="141"/>
      <c r="I55" s="306"/>
      <c r="J55" s="141"/>
      <c r="K55" s="141"/>
      <c r="L55" s="141"/>
      <c r="M55" s="141"/>
      <c r="N55" s="141"/>
      <c r="O55" s="141"/>
      <c r="P55" s="141"/>
      <c r="Q55" s="141"/>
      <c r="R55" s="141"/>
      <c r="S55" s="617"/>
      <c r="T55" s="617"/>
      <c r="U55" s="617"/>
      <c r="V55" s="617"/>
      <c r="W55" s="617"/>
      <c r="X55" s="617"/>
      <c r="Y55" s="617"/>
      <c r="Z55" s="617"/>
      <c r="AA55" s="617"/>
      <c r="AB55" s="617"/>
      <c r="AC55" s="617"/>
      <c r="AD55" s="617"/>
      <c r="AE55" s="617"/>
      <c r="AF55" s="617"/>
      <c r="AG55" s="617"/>
    </row>
    <row r="56" spans="1:33" ht="14.75" x14ac:dyDescent="0.65">
      <c r="A56" s="128"/>
      <c r="B56" s="79"/>
      <c r="C56" s="128"/>
      <c r="D56" s="79"/>
      <c r="E56" s="128"/>
      <c r="F56" s="79"/>
      <c r="G56" s="79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617"/>
      <c r="T56" s="617"/>
      <c r="U56" s="617"/>
      <c r="V56" s="617"/>
      <c r="W56" s="617"/>
      <c r="X56" s="617"/>
      <c r="Y56" s="617"/>
      <c r="Z56" s="617"/>
      <c r="AA56" s="617"/>
      <c r="AB56" s="617"/>
      <c r="AC56" s="617"/>
      <c r="AD56" s="617"/>
      <c r="AE56" s="617"/>
      <c r="AF56" s="617"/>
      <c r="AG56" s="617"/>
    </row>
    <row r="57" spans="1:33" ht="14.75" x14ac:dyDescent="0.65">
      <c r="A57" s="79"/>
      <c r="B57" s="79"/>
      <c r="C57" s="79"/>
      <c r="D57" s="79"/>
      <c r="E57" s="79"/>
      <c r="F57" s="79"/>
      <c r="G57" s="79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617"/>
      <c r="T57" s="617"/>
      <c r="U57" s="617"/>
      <c r="V57" s="617"/>
      <c r="W57" s="617"/>
      <c r="X57" s="617"/>
      <c r="Y57" s="617"/>
      <c r="Z57" s="617"/>
      <c r="AA57" s="617"/>
      <c r="AB57" s="617"/>
      <c r="AC57" s="617"/>
      <c r="AD57" s="617"/>
      <c r="AE57" s="617"/>
      <c r="AF57" s="617"/>
      <c r="AG57" s="617"/>
    </row>
    <row r="58" spans="1:33" ht="14.75" x14ac:dyDescent="0.65">
      <c r="A58" s="79"/>
      <c r="B58" s="79"/>
      <c r="C58" s="79"/>
      <c r="D58" s="79"/>
      <c r="E58" s="79"/>
      <c r="F58" s="79"/>
      <c r="G58" s="128"/>
      <c r="H58" s="141"/>
      <c r="I58" s="306"/>
      <c r="J58" s="141"/>
      <c r="K58" s="141"/>
      <c r="L58" s="141"/>
      <c r="M58" s="141"/>
      <c r="N58" s="141"/>
      <c r="O58" s="141"/>
      <c r="P58" s="141"/>
      <c r="Q58" s="141"/>
      <c r="R58" s="141"/>
      <c r="S58" s="617"/>
      <c r="T58" s="617"/>
      <c r="U58" s="617"/>
      <c r="V58" s="617"/>
      <c r="W58" s="617"/>
      <c r="X58" s="617"/>
      <c r="Y58" s="617"/>
      <c r="Z58" s="617"/>
      <c r="AA58" s="617"/>
      <c r="AB58" s="617"/>
      <c r="AC58" s="617"/>
      <c r="AD58" s="617"/>
      <c r="AE58" s="617"/>
      <c r="AF58" s="617"/>
      <c r="AG58" s="617"/>
    </row>
    <row r="59" spans="1:33" ht="14.75" x14ac:dyDescent="0.65">
      <c r="A59" s="128"/>
      <c r="B59" s="79"/>
      <c r="C59" s="128"/>
      <c r="D59" s="79"/>
      <c r="E59" s="128"/>
      <c r="F59" s="79"/>
      <c r="G59" s="79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617"/>
      <c r="T59" s="617"/>
      <c r="U59" s="617"/>
      <c r="V59" s="617"/>
      <c r="W59" s="617"/>
      <c r="X59" s="617"/>
      <c r="Y59" s="617"/>
      <c r="Z59" s="617"/>
      <c r="AA59" s="617"/>
      <c r="AB59" s="617"/>
      <c r="AC59" s="617"/>
      <c r="AD59" s="617"/>
      <c r="AE59" s="617"/>
      <c r="AF59" s="617"/>
      <c r="AG59" s="617"/>
    </row>
    <row r="60" spans="1:33" ht="14.75" x14ac:dyDescent="0.65">
      <c r="A60" s="79"/>
      <c r="B60" s="79"/>
      <c r="C60" s="79"/>
      <c r="D60" s="79"/>
      <c r="E60" s="79"/>
      <c r="F60" s="79"/>
      <c r="G60" s="79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617"/>
      <c r="T60" s="617"/>
      <c r="U60" s="617"/>
      <c r="V60" s="617"/>
      <c r="W60" s="617"/>
      <c r="X60" s="617"/>
      <c r="Y60" s="617"/>
      <c r="Z60" s="617"/>
      <c r="AA60" s="617"/>
      <c r="AB60" s="617"/>
      <c r="AC60" s="617"/>
      <c r="AD60" s="617"/>
      <c r="AE60" s="617"/>
      <c r="AF60" s="617"/>
      <c r="AG60" s="617"/>
    </row>
    <row r="61" spans="1:33" ht="14.75" x14ac:dyDescent="0.65">
      <c r="A61" s="79"/>
      <c r="B61" s="79"/>
      <c r="C61" s="79"/>
      <c r="D61" s="79"/>
      <c r="E61" s="79"/>
      <c r="F61" s="79"/>
      <c r="G61" s="128"/>
      <c r="H61" s="141"/>
      <c r="I61" s="306"/>
      <c r="J61" s="141"/>
      <c r="K61" s="141"/>
      <c r="L61" s="141"/>
      <c r="M61" s="141"/>
      <c r="N61" s="141"/>
      <c r="O61" s="141"/>
      <c r="P61" s="141"/>
      <c r="Q61" s="141"/>
      <c r="R61" s="141"/>
      <c r="S61" s="617"/>
      <c r="T61" s="617"/>
      <c r="U61" s="617"/>
      <c r="V61" s="617"/>
      <c r="W61" s="617"/>
      <c r="X61" s="617"/>
      <c r="Y61" s="617"/>
      <c r="Z61" s="617"/>
      <c r="AA61" s="617"/>
      <c r="AB61" s="617"/>
      <c r="AC61" s="617"/>
      <c r="AD61" s="617"/>
      <c r="AE61" s="617"/>
      <c r="AF61" s="617"/>
      <c r="AG61" s="617"/>
    </row>
    <row r="62" spans="1:33" ht="14.75" x14ac:dyDescent="0.65">
      <c r="A62" s="306"/>
      <c r="B62" s="141"/>
      <c r="C62" s="306"/>
      <c r="D62" s="141"/>
      <c r="E62" s="306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617"/>
      <c r="T62" s="617"/>
      <c r="U62" s="617"/>
      <c r="V62" s="617"/>
      <c r="W62" s="617"/>
      <c r="X62" s="617"/>
      <c r="Y62" s="617"/>
      <c r="Z62" s="617"/>
      <c r="AA62" s="617"/>
      <c r="AB62" s="617"/>
      <c r="AC62" s="617"/>
      <c r="AD62" s="617"/>
      <c r="AE62" s="617"/>
      <c r="AF62" s="617"/>
      <c r="AG62" s="617"/>
    </row>
    <row r="63" spans="1:33" ht="14.75" x14ac:dyDescent="0.65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617"/>
      <c r="T63" s="617"/>
      <c r="U63" s="617"/>
      <c r="V63" s="617"/>
      <c r="W63" s="617"/>
      <c r="X63" s="617"/>
      <c r="Y63" s="617"/>
      <c r="Z63" s="617"/>
      <c r="AA63" s="617"/>
      <c r="AB63" s="617"/>
      <c r="AC63" s="617"/>
      <c r="AD63" s="617"/>
      <c r="AE63" s="617"/>
      <c r="AF63" s="617"/>
      <c r="AG63" s="617"/>
    </row>
    <row r="64" spans="1:33" ht="14.75" x14ac:dyDescent="0.65">
      <c r="A64" s="141"/>
      <c r="B64" s="141"/>
      <c r="C64" s="141"/>
      <c r="D64" s="141"/>
      <c r="E64" s="141"/>
      <c r="F64" s="141"/>
      <c r="G64" s="306"/>
      <c r="H64" s="141"/>
      <c r="I64" s="306"/>
      <c r="J64" s="141"/>
      <c r="K64" s="141"/>
      <c r="L64" s="141"/>
      <c r="M64" s="141"/>
      <c r="N64" s="141"/>
      <c r="O64" s="141"/>
      <c r="P64" s="141"/>
      <c r="Q64" s="141"/>
      <c r="R64" s="141"/>
      <c r="S64" s="617"/>
      <c r="T64" s="617"/>
      <c r="U64" s="617"/>
      <c r="V64" s="617"/>
      <c r="W64" s="617"/>
      <c r="X64" s="617"/>
      <c r="Y64" s="617"/>
      <c r="Z64" s="617"/>
      <c r="AA64" s="617"/>
      <c r="AB64" s="617"/>
      <c r="AC64" s="617"/>
      <c r="AD64" s="617"/>
      <c r="AE64" s="617"/>
      <c r="AF64" s="617"/>
      <c r="AG64" s="617"/>
    </row>
    <row r="65" spans="1:33" ht="14.75" x14ac:dyDescent="0.65">
      <c r="A65" s="306"/>
      <c r="B65" s="141"/>
      <c r="C65" s="306"/>
      <c r="D65" s="141"/>
      <c r="E65" s="306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617"/>
      <c r="T65" s="617"/>
      <c r="U65" s="617"/>
      <c r="V65" s="617"/>
      <c r="W65" s="617"/>
      <c r="X65" s="617"/>
      <c r="Y65" s="617"/>
      <c r="Z65" s="617"/>
      <c r="AA65" s="617"/>
      <c r="AB65" s="617"/>
      <c r="AC65" s="617"/>
      <c r="AD65" s="617"/>
      <c r="AE65" s="617"/>
      <c r="AF65" s="617"/>
      <c r="AG65" s="617"/>
    </row>
    <row r="66" spans="1:33" ht="14.75" x14ac:dyDescent="0.65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617"/>
      <c r="T66" s="617"/>
      <c r="U66" s="617"/>
      <c r="V66" s="617"/>
      <c r="W66" s="617"/>
      <c r="X66" s="617"/>
      <c r="Y66" s="617"/>
      <c r="Z66" s="617"/>
      <c r="AA66" s="617"/>
      <c r="AB66" s="617"/>
      <c r="AC66" s="617"/>
      <c r="AD66" s="617"/>
      <c r="AE66" s="617"/>
      <c r="AF66" s="617"/>
      <c r="AG66" s="617"/>
    </row>
    <row r="67" spans="1:33" ht="14.75" x14ac:dyDescent="0.65">
      <c r="A67" s="141"/>
      <c r="B67" s="141"/>
      <c r="C67" s="141"/>
      <c r="D67" s="141"/>
      <c r="E67" s="141"/>
      <c r="F67" s="141"/>
      <c r="G67" s="306"/>
      <c r="H67" s="141"/>
      <c r="I67" s="306"/>
      <c r="J67" s="141"/>
      <c r="K67" s="141"/>
      <c r="L67" s="141"/>
      <c r="M67" s="141"/>
      <c r="N67" s="141"/>
      <c r="O67" s="141"/>
      <c r="P67" s="141"/>
      <c r="Q67" s="141"/>
      <c r="R67" s="141"/>
      <c r="S67" s="617"/>
      <c r="T67" s="617"/>
      <c r="U67" s="617"/>
      <c r="V67" s="617"/>
      <c r="W67" s="617"/>
      <c r="X67" s="617"/>
      <c r="Y67" s="617"/>
      <c r="Z67" s="617"/>
      <c r="AA67" s="617"/>
      <c r="AB67" s="617"/>
      <c r="AC67" s="617"/>
      <c r="AD67" s="617"/>
      <c r="AE67" s="617"/>
      <c r="AF67" s="617"/>
      <c r="AG67" s="617"/>
    </row>
    <row r="68" spans="1:33" ht="14.75" x14ac:dyDescent="0.65">
      <c r="A68" s="306"/>
      <c r="B68" s="141"/>
      <c r="C68" s="306"/>
      <c r="D68" s="141"/>
      <c r="E68" s="306"/>
      <c r="F68" s="141"/>
      <c r="G68" s="301"/>
      <c r="H68" s="301"/>
      <c r="I68" s="301"/>
      <c r="J68" s="141"/>
      <c r="K68" s="141"/>
      <c r="L68" s="141"/>
      <c r="M68" s="141"/>
      <c r="N68" s="141"/>
      <c r="O68" s="141"/>
      <c r="P68" s="141"/>
      <c r="Q68" s="141"/>
      <c r="R68" s="141"/>
      <c r="S68" s="617"/>
      <c r="T68" s="617"/>
      <c r="U68" s="617"/>
      <c r="V68" s="617"/>
      <c r="W68" s="617"/>
      <c r="X68" s="617"/>
      <c r="Y68" s="617"/>
      <c r="Z68" s="617"/>
      <c r="AA68" s="617"/>
      <c r="AB68" s="617"/>
      <c r="AC68" s="617"/>
      <c r="AD68" s="617"/>
      <c r="AE68" s="617"/>
      <c r="AF68" s="617"/>
      <c r="AG68" s="617"/>
    </row>
    <row r="69" spans="1:33" ht="14.75" x14ac:dyDescent="0.65">
      <c r="A69" s="141"/>
      <c r="B69" s="141"/>
      <c r="C69" s="141"/>
      <c r="D69" s="141"/>
      <c r="E69" s="141"/>
      <c r="F69" s="141"/>
      <c r="G69" s="301"/>
      <c r="H69" s="301"/>
      <c r="I69" s="301"/>
      <c r="J69" s="141"/>
      <c r="K69" s="301"/>
      <c r="L69" s="301"/>
      <c r="M69" s="301"/>
      <c r="N69" s="301"/>
      <c r="O69" s="301"/>
      <c r="P69" s="301"/>
      <c r="Q69" s="301"/>
      <c r="R69" s="301"/>
      <c r="S69" s="617"/>
      <c r="T69" s="617"/>
      <c r="U69" s="617"/>
      <c r="V69" s="617"/>
      <c r="W69" s="617"/>
      <c r="X69" s="617"/>
      <c r="Y69" s="617"/>
      <c r="Z69" s="617"/>
      <c r="AA69" s="617"/>
      <c r="AB69" s="617"/>
      <c r="AC69" s="617"/>
      <c r="AD69" s="617"/>
      <c r="AE69" s="617"/>
      <c r="AF69" s="617"/>
      <c r="AG69" s="617"/>
    </row>
    <row r="70" spans="1:33" ht="14.75" x14ac:dyDescent="0.65">
      <c r="A70" s="141"/>
      <c r="B70" s="141"/>
      <c r="C70" s="141"/>
      <c r="D70" s="141"/>
      <c r="E70" s="141"/>
      <c r="F70" s="14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617"/>
      <c r="T70" s="617"/>
      <c r="U70" s="617"/>
      <c r="V70" s="617"/>
      <c r="W70" s="617"/>
      <c r="X70" s="617"/>
      <c r="Y70" s="617"/>
      <c r="Z70" s="617"/>
      <c r="AA70" s="617"/>
      <c r="AB70" s="617"/>
      <c r="AC70" s="617"/>
      <c r="AD70" s="617"/>
      <c r="AE70" s="617"/>
      <c r="AF70" s="617"/>
      <c r="AG70" s="617"/>
    </row>
    <row r="71" spans="1:33" ht="14.75" x14ac:dyDescent="0.65">
      <c r="A71" s="301"/>
      <c r="B71" s="301"/>
      <c r="C71" s="301"/>
      <c r="D71" s="301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617"/>
      <c r="T71" s="617"/>
      <c r="U71" s="617"/>
      <c r="V71" s="617"/>
      <c r="W71" s="617"/>
      <c r="X71" s="617"/>
      <c r="Y71" s="617"/>
      <c r="Z71" s="617"/>
      <c r="AA71" s="617"/>
      <c r="AB71" s="617"/>
      <c r="AC71" s="617"/>
      <c r="AD71" s="617"/>
      <c r="AE71" s="617"/>
      <c r="AF71" s="617"/>
      <c r="AG71" s="617"/>
    </row>
    <row r="72" spans="1:33" ht="14.75" x14ac:dyDescent="0.65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617"/>
      <c r="L72" s="617"/>
      <c r="M72" s="617"/>
      <c r="N72" s="617"/>
      <c r="O72" s="617"/>
      <c r="P72" s="617"/>
      <c r="Q72" s="617"/>
      <c r="R72" s="617"/>
      <c r="S72" s="617"/>
      <c r="T72" s="617"/>
      <c r="U72" s="617"/>
      <c r="V72" s="617"/>
      <c r="W72" s="617"/>
      <c r="X72" s="617"/>
      <c r="Y72" s="617"/>
      <c r="Z72" s="617"/>
      <c r="AA72" s="617"/>
      <c r="AB72" s="617"/>
      <c r="AC72" s="617"/>
      <c r="AD72" s="617"/>
      <c r="AE72" s="617"/>
      <c r="AF72" s="617"/>
      <c r="AG72" s="617"/>
    </row>
    <row r="73" spans="1:33" ht="14.75" x14ac:dyDescent="0.65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617"/>
      <c r="L73" s="617"/>
      <c r="M73" s="617"/>
      <c r="N73" s="617"/>
      <c r="O73" s="617"/>
      <c r="P73" s="617"/>
      <c r="Q73" s="617"/>
      <c r="R73" s="617"/>
      <c r="S73" s="617"/>
      <c r="T73" s="617"/>
      <c r="U73" s="617"/>
      <c r="V73" s="617"/>
      <c r="W73" s="617"/>
      <c r="X73" s="617"/>
      <c r="Y73" s="617"/>
      <c r="Z73" s="617"/>
      <c r="AA73" s="617"/>
      <c r="AB73" s="617"/>
      <c r="AC73" s="617"/>
      <c r="AD73" s="617"/>
      <c r="AE73" s="617"/>
      <c r="AF73" s="617"/>
      <c r="AG73" s="617"/>
    </row>
    <row r="74" spans="1:33" ht="14.75" x14ac:dyDescent="0.65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617"/>
      <c r="L74" s="617"/>
      <c r="M74" s="617"/>
      <c r="N74" s="617"/>
      <c r="O74" s="617"/>
      <c r="P74" s="617"/>
      <c r="Q74" s="617"/>
      <c r="R74" s="617"/>
      <c r="S74" s="617"/>
      <c r="T74" s="617"/>
      <c r="U74" s="617"/>
      <c r="V74" s="617"/>
      <c r="W74" s="617"/>
      <c r="X74" s="617"/>
      <c r="Y74" s="617"/>
      <c r="Z74" s="617"/>
      <c r="AA74" s="617"/>
      <c r="AB74" s="617"/>
      <c r="AC74" s="617"/>
      <c r="AD74" s="617"/>
      <c r="AE74" s="617"/>
      <c r="AF74" s="617"/>
      <c r="AG74" s="617"/>
    </row>
    <row r="75" spans="1:33" ht="14.75" x14ac:dyDescent="0.65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617"/>
      <c r="L75" s="617"/>
      <c r="M75" s="617"/>
      <c r="N75" s="617"/>
      <c r="O75" s="617"/>
      <c r="P75" s="617"/>
      <c r="Q75" s="617"/>
      <c r="R75" s="617"/>
      <c r="S75" s="617"/>
      <c r="T75" s="617"/>
      <c r="U75" s="617"/>
      <c r="V75" s="617"/>
      <c r="W75" s="617"/>
      <c r="X75" s="617"/>
      <c r="Y75" s="617"/>
      <c r="Z75" s="617"/>
      <c r="AA75" s="617"/>
      <c r="AB75" s="617"/>
      <c r="AC75" s="617"/>
      <c r="AD75" s="617"/>
      <c r="AE75" s="617"/>
      <c r="AF75" s="617"/>
      <c r="AG75" s="617"/>
    </row>
    <row r="76" spans="1:33" ht="14.75" x14ac:dyDescent="0.65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617"/>
      <c r="L76" s="617"/>
      <c r="M76" s="617"/>
      <c r="N76" s="617"/>
      <c r="O76" s="617"/>
      <c r="P76" s="617"/>
      <c r="Q76" s="617"/>
      <c r="R76" s="617"/>
      <c r="S76" s="617"/>
      <c r="T76" s="617"/>
      <c r="U76" s="617"/>
      <c r="V76" s="617"/>
      <c r="W76" s="617"/>
      <c r="X76" s="617"/>
      <c r="Y76" s="617"/>
      <c r="Z76" s="617"/>
      <c r="AA76" s="617"/>
      <c r="AB76" s="617"/>
      <c r="AC76" s="617"/>
      <c r="AD76" s="617"/>
      <c r="AE76" s="617"/>
      <c r="AF76" s="617"/>
      <c r="AG76" s="617"/>
    </row>
    <row r="77" spans="1:33" ht="14.75" x14ac:dyDescent="0.65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617"/>
      <c r="L77" s="617"/>
      <c r="M77" s="617"/>
      <c r="N77" s="617"/>
      <c r="O77" s="617"/>
      <c r="P77" s="617"/>
      <c r="Q77" s="617"/>
      <c r="R77" s="617"/>
      <c r="S77" s="617"/>
      <c r="T77" s="617"/>
      <c r="U77" s="617"/>
      <c r="V77" s="617"/>
      <c r="W77" s="617"/>
      <c r="X77" s="617"/>
      <c r="Y77" s="617"/>
      <c r="Z77" s="617"/>
      <c r="AA77" s="617"/>
      <c r="AB77" s="617"/>
      <c r="AC77" s="617"/>
      <c r="AD77" s="617"/>
      <c r="AE77" s="617"/>
      <c r="AF77" s="617"/>
      <c r="AG77" s="617"/>
    </row>
    <row r="78" spans="1:33" ht="14.75" x14ac:dyDescent="0.65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617"/>
      <c r="L78" s="617"/>
      <c r="M78" s="617"/>
      <c r="N78" s="617"/>
      <c r="O78" s="617"/>
      <c r="P78" s="617"/>
      <c r="Q78" s="617"/>
      <c r="R78" s="617"/>
      <c r="S78" s="617"/>
      <c r="T78" s="617"/>
      <c r="U78" s="617"/>
      <c r="V78" s="617"/>
      <c r="W78" s="617"/>
      <c r="X78" s="617"/>
      <c r="Y78" s="617"/>
      <c r="Z78" s="617"/>
      <c r="AA78" s="617"/>
      <c r="AB78" s="617"/>
      <c r="AC78" s="617"/>
      <c r="AD78" s="617"/>
      <c r="AE78" s="617"/>
      <c r="AF78" s="617"/>
      <c r="AG78" s="617"/>
    </row>
    <row r="79" spans="1:33" ht="14.75" x14ac:dyDescent="0.65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617"/>
      <c r="L79" s="617"/>
      <c r="M79" s="617"/>
      <c r="N79" s="617"/>
      <c r="O79" s="617"/>
      <c r="P79" s="617"/>
      <c r="Q79" s="617"/>
      <c r="R79" s="617"/>
      <c r="S79" s="617"/>
      <c r="T79" s="617"/>
      <c r="U79" s="617"/>
      <c r="V79" s="617"/>
      <c r="W79" s="617"/>
      <c r="X79" s="617"/>
      <c r="Y79" s="617"/>
      <c r="Z79" s="617"/>
      <c r="AA79" s="617"/>
      <c r="AB79" s="617"/>
      <c r="AC79" s="617"/>
      <c r="AD79" s="617"/>
      <c r="AE79" s="617"/>
      <c r="AF79" s="617"/>
      <c r="AG79" s="617"/>
    </row>
    <row r="80" spans="1:33" ht="14.75" x14ac:dyDescent="0.65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617"/>
      <c r="L80" s="617"/>
      <c r="M80" s="617"/>
      <c r="N80" s="617"/>
      <c r="O80" s="617"/>
      <c r="P80" s="617"/>
      <c r="Q80" s="617"/>
      <c r="R80" s="617"/>
      <c r="S80" s="617"/>
      <c r="T80" s="617"/>
      <c r="U80" s="617"/>
      <c r="V80" s="617"/>
      <c r="W80" s="617"/>
      <c r="X80" s="617"/>
      <c r="Y80" s="617"/>
      <c r="Z80" s="617"/>
      <c r="AA80" s="617"/>
      <c r="AB80" s="617"/>
      <c r="AC80" s="617"/>
      <c r="AD80" s="617"/>
      <c r="AE80" s="617"/>
      <c r="AF80" s="617"/>
      <c r="AG80" s="617"/>
    </row>
    <row r="81" spans="1:33" ht="14.75" x14ac:dyDescent="0.65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617"/>
      <c r="L81" s="617"/>
      <c r="M81" s="617"/>
      <c r="N81" s="617"/>
      <c r="O81" s="617"/>
      <c r="P81" s="617"/>
      <c r="Q81" s="617"/>
      <c r="R81" s="617"/>
      <c r="S81" s="617"/>
      <c r="T81" s="617"/>
      <c r="U81" s="617"/>
      <c r="V81" s="617"/>
      <c r="W81" s="617"/>
      <c r="X81" s="617"/>
      <c r="Y81" s="617"/>
      <c r="Z81" s="617"/>
      <c r="AA81" s="617"/>
      <c r="AB81" s="617"/>
      <c r="AC81" s="617"/>
      <c r="AD81" s="617"/>
      <c r="AE81" s="617"/>
      <c r="AF81" s="617"/>
      <c r="AG81" s="617"/>
    </row>
    <row r="82" spans="1:33" ht="14.75" x14ac:dyDescent="0.65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617"/>
      <c r="L82" s="617"/>
      <c r="M82" s="617"/>
      <c r="N82" s="617"/>
      <c r="O82" s="617"/>
      <c r="P82" s="617"/>
      <c r="Q82" s="617"/>
      <c r="R82" s="617"/>
      <c r="S82" s="617"/>
      <c r="T82" s="617"/>
      <c r="U82" s="617"/>
      <c r="V82" s="617"/>
      <c r="W82" s="617"/>
      <c r="X82" s="617"/>
      <c r="Y82" s="617"/>
      <c r="Z82" s="617"/>
      <c r="AA82" s="617"/>
      <c r="AB82" s="617"/>
      <c r="AC82" s="617"/>
      <c r="AD82" s="617"/>
      <c r="AE82" s="617"/>
      <c r="AF82" s="617"/>
      <c r="AG82" s="617"/>
    </row>
    <row r="83" spans="1:33" ht="14.75" x14ac:dyDescent="0.65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617"/>
      <c r="L83" s="617"/>
      <c r="M83" s="617"/>
      <c r="N83" s="617"/>
      <c r="O83" s="617"/>
      <c r="P83" s="617"/>
      <c r="Q83" s="617"/>
      <c r="R83" s="617"/>
      <c r="S83" s="617"/>
      <c r="T83" s="617"/>
      <c r="U83" s="617"/>
      <c r="V83" s="617"/>
      <c r="W83" s="617"/>
      <c r="X83" s="617"/>
      <c r="Y83" s="617"/>
      <c r="Z83" s="617"/>
      <c r="AA83" s="617"/>
      <c r="AB83" s="617"/>
      <c r="AC83" s="617"/>
      <c r="AD83" s="617"/>
      <c r="AE83" s="617"/>
      <c r="AF83" s="617"/>
      <c r="AG83" s="617"/>
    </row>
    <row r="84" spans="1:33" ht="14.75" x14ac:dyDescent="0.65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617"/>
      <c r="L84" s="617"/>
      <c r="M84" s="617"/>
      <c r="N84" s="617"/>
      <c r="O84" s="617"/>
      <c r="P84" s="617"/>
      <c r="Q84" s="617"/>
      <c r="R84" s="617"/>
      <c r="S84" s="617"/>
      <c r="T84" s="617"/>
      <c r="U84" s="617"/>
      <c r="V84" s="617"/>
      <c r="W84" s="617"/>
      <c r="X84" s="617"/>
      <c r="Y84" s="617"/>
      <c r="Z84" s="617"/>
      <c r="AA84" s="617"/>
      <c r="AB84" s="617"/>
      <c r="AC84" s="617"/>
      <c r="AD84" s="617"/>
      <c r="AE84" s="617"/>
      <c r="AF84" s="617"/>
      <c r="AG84" s="617"/>
    </row>
    <row r="85" spans="1:33" ht="14.75" x14ac:dyDescent="0.65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617"/>
      <c r="L85" s="617"/>
      <c r="M85" s="617"/>
      <c r="N85" s="617"/>
      <c r="O85" s="617"/>
      <c r="P85" s="617"/>
      <c r="Q85" s="617"/>
      <c r="R85" s="617"/>
      <c r="S85" s="617"/>
      <c r="T85" s="617"/>
      <c r="U85" s="617"/>
      <c r="V85" s="617"/>
      <c r="W85" s="617"/>
      <c r="X85" s="617"/>
      <c r="Y85" s="617"/>
      <c r="Z85" s="617"/>
      <c r="AA85" s="617"/>
      <c r="AB85" s="617"/>
      <c r="AC85" s="617"/>
      <c r="AD85" s="617"/>
      <c r="AE85" s="617"/>
      <c r="AF85" s="617"/>
      <c r="AG85" s="617"/>
    </row>
    <row r="86" spans="1:33" ht="14.75" x14ac:dyDescent="0.65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617"/>
      <c r="L86" s="617"/>
      <c r="M86" s="617"/>
      <c r="N86" s="617"/>
      <c r="O86" s="617"/>
      <c r="P86" s="617"/>
      <c r="Q86" s="617"/>
      <c r="R86" s="617"/>
      <c r="S86" s="617"/>
      <c r="T86" s="617"/>
      <c r="U86" s="617"/>
      <c r="V86" s="617"/>
      <c r="W86" s="617"/>
      <c r="X86" s="617"/>
      <c r="Y86" s="617"/>
      <c r="Z86" s="617"/>
      <c r="AA86" s="617"/>
      <c r="AB86" s="617"/>
      <c r="AC86" s="617"/>
      <c r="AD86" s="617"/>
      <c r="AE86" s="617"/>
      <c r="AF86" s="617"/>
      <c r="AG86" s="617"/>
    </row>
    <row r="87" spans="1:33" ht="14.75" x14ac:dyDescent="0.65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617"/>
      <c r="L87" s="617"/>
      <c r="M87" s="617"/>
      <c r="N87" s="617"/>
      <c r="O87" s="617"/>
      <c r="P87" s="617"/>
      <c r="Q87" s="617"/>
      <c r="R87" s="617"/>
      <c r="S87" s="617"/>
      <c r="T87" s="617"/>
      <c r="U87" s="617"/>
      <c r="V87" s="617"/>
      <c r="W87" s="617"/>
      <c r="X87" s="617"/>
      <c r="Y87" s="617"/>
      <c r="Z87" s="617"/>
      <c r="AA87" s="617"/>
      <c r="AB87" s="617"/>
      <c r="AC87" s="617"/>
      <c r="AD87" s="617"/>
      <c r="AE87" s="617"/>
      <c r="AF87" s="617"/>
      <c r="AG87" s="617"/>
    </row>
    <row r="88" spans="1:33" ht="14.75" x14ac:dyDescent="0.65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617"/>
      <c r="L88" s="617"/>
      <c r="M88" s="617"/>
      <c r="N88" s="617"/>
      <c r="O88" s="617"/>
      <c r="P88" s="617"/>
      <c r="Q88" s="617"/>
      <c r="R88" s="617"/>
      <c r="S88" s="617"/>
      <c r="T88" s="617"/>
      <c r="U88" s="617"/>
      <c r="V88" s="617"/>
      <c r="W88" s="617"/>
      <c r="X88" s="617"/>
      <c r="Y88" s="617"/>
      <c r="Z88" s="617"/>
      <c r="AA88" s="617"/>
      <c r="AB88" s="617"/>
      <c r="AC88" s="617"/>
      <c r="AD88" s="617"/>
      <c r="AE88" s="617"/>
      <c r="AF88" s="617"/>
      <c r="AG88" s="617"/>
    </row>
    <row r="89" spans="1:33" ht="14.75" x14ac:dyDescent="0.65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617"/>
      <c r="L89" s="617"/>
      <c r="M89" s="617"/>
      <c r="N89" s="617"/>
      <c r="O89" s="617"/>
      <c r="P89" s="617"/>
      <c r="Q89" s="617"/>
      <c r="R89" s="617"/>
      <c r="S89" s="617"/>
      <c r="T89" s="617"/>
      <c r="U89" s="617"/>
      <c r="V89" s="617"/>
      <c r="W89" s="617"/>
      <c r="X89" s="617"/>
      <c r="Y89" s="617"/>
      <c r="Z89" s="617"/>
      <c r="AA89" s="617"/>
      <c r="AB89" s="617"/>
      <c r="AC89" s="617"/>
      <c r="AD89" s="617"/>
      <c r="AE89" s="617"/>
      <c r="AF89" s="617"/>
      <c r="AG89" s="617"/>
    </row>
    <row r="90" spans="1:33" ht="14.75" x14ac:dyDescent="0.65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617"/>
      <c r="L90" s="617"/>
      <c r="M90" s="617"/>
      <c r="N90" s="617"/>
      <c r="O90" s="617"/>
      <c r="P90" s="617"/>
      <c r="Q90" s="617"/>
      <c r="R90" s="617"/>
      <c r="S90" s="617"/>
      <c r="T90" s="617"/>
      <c r="U90" s="617"/>
      <c r="V90" s="617"/>
      <c r="W90" s="617"/>
      <c r="X90" s="617"/>
      <c r="Y90" s="617"/>
      <c r="Z90" s="617"/>
      <c r="AA90" s="617"/>
      <c r="AB90" s="617"/>
      <c r="AC90" s="617"/>
      <c r="AD90" s="617"/>
      <c r="AE90" s="617"/>
      <c r="AF90" s="617"/>
      <c r="AG90" s="617"/>
    </row>
    <row r="91" spans="1:33" ht="14.75" x14ac:dyDescent="0.65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617"/>
      <c r="L91" s="617"/>
      <c r="M91" s="617"/>
      <c r="N91" s="617"/>
      <c r="O91" s="617"/>
      <c r="P91" s="617"/>
      <c r="Q91" s="617"/>
      <c r="R91" s="617"/>
      <c r="S91" s="617"/>
      <c r="T91" s="617"/>
      <c r="U91" s="617"/>
      <c r="V91" s="617"/>
      <c r="W91" s="617"/>
      <c r="X91" s="617"/>
      <c r="Y91" s="617"/>
      <c r="Z91" s="617"/>
      <c r="AA91" s="617"/>
      <c r="AB91" s="617"/>
      <c r="AC91" s="617"/>
      <c r="AD91" s="617"/>
      <c r="AE91" s="617"/>
      <c r="AF91" s="617"/>
      <c r="AG91" s="617"/>
    </row>
    <row r="92" spans="1:33" ht="14.75" x14ac:dyDescent="0.65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617"/>
      <c r="L92" s="617"/>
      <c r="M92" s="617"/>
      <c r="N92" s="617"/>
      <c r="O92" s="617"/>
      <c r="P92" s="617"/>
      <c r="Q92" s="617"/>
      <c r="R92" s="617"/>
      <c r="S92" s="617"/>
      <c r="T92" s="617"/>
      <c r="U92" s="617"/>
      <c r="V92" s="617"/>
      <c r="W92" s="617"/>
      <c r="X92" s="617"/>
      <c r="Y92" s="617"/>
      <c r="Z92" s="617"/>
    </row>
    <row r="93" spans="1:33" ht="14.75" x14ac:dyDescent="0.6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617"/>
      <c r="L93" s="617"/>
      <c r="M93" s="617"/>
      <c r="N93" s="617"/>
      <c r="O93" s="617"/>
      <c r="P93" s="617"/>
      <c r="Q93" s="617"/>
      <c r="R93" s="617"/>
      <c r="S93" s="617"/>
      <c r="T93" s="617"/>
      <c r="U93" s="617"/>
      <c r="V93" s="617"/>
      <c r="W93" s="617"/>
      <c r="X93" s="617"/>
      <c r="Y93" s="617"/>
      <c r="Z93" s="617"/>
    </row>
    <row r="94" spans="1:33" ht="14.75" x14ac:dyDescent="0.6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617"/>
      <c r="L94" s="617"/>
      <c r="M94" s="617"/>
      <c r="N94" s="617"/>
      <c r="O94" s="617"/>
      <c r="P94" s="617"/>
      <c r="Q94" s="617"/>
      <c r="R94" s="617"/>
      <c r="S94" s="617"/>
      <c r="T94" s="617"/>
      <c r="U94" s="617"/>
      <c r="V94" s="617"/>
      <c r="W94" s="617"/>
      <c r="X94" s="617"/>
      <c r="Y94" s="617"/>
      <c r="Z94" s="617"/>
    </row>
    <row r="95" spans="1:33" ht="14.75" x14ac:dyDescent="0.65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617"/>
      <c r="L95" s="617"/>
      <c r="M95" s="617"/>
      <c r="N95" s="617"/>
      <c r="O95" s="617"/>
      <c r="P95" s="617"/>
      <c r="Q95" s="617"/>
      <c r="R95" s="617"/>
      <c r="S95" s="617"/>
      <c r="T95" s="617"/>
      <c r="U95" s="617"/>
      <c r="V95" s="617"/>
      <c r="W95" s="617"/>
      <c r="X95" s="617"/>
      <c r="Y95" s="617"/>
      <c r="Z95" s="617"/>
    </row>
    <row r="96" spans="1:33" ht="14.75" x14ac:dyDescent="0.65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617"/>
      <c r="L96" s="617"/>
      <c r="M96" s="617"/>
      <c r="N96" s="617"/>
      <c r="O96" s="617"/>
      <c r="P96" s="617"/>
      <c r="Q96" s="617"/>
      <c r="R96" s="617"/>
      <c r="S96" s="617"/>
      <c r="T96" s="617"/>
      <c r="U96" s="617"/>
      <c r="V96" s="617"/>
      <c r="W96" s="617"/>
      <c r="X96" s="617"/>
      <c r="Y96" s="617"/>
      <c r="Z96" s="617"/>
    </row>
    <row r="97" spans="1:26" ht="14.75" x14ac:dyDescent="0.65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617"/>
      <c r="L97" s="617"/>
      <c r="M97" s="617"/>
      <c r="N97" s="617"/>
      <c r="O97" s="617"/>
      <c r="P97" s="617"/>
      <c r="Q97" s="617"/>
      <c r="R97" s="617"/>
      <c r="S97" s="617"/>
      <c r="T97" s="617"/>
      <c r="U97" s="617"/>
      <c r="V97" s="617"/>
      <c r="W97" s="617"/>
      <c r="X97" s="617"/>
      <c r="Y97" s="617"/>
      <c r="Z97" s="617"/>
    </row>
    <row r="98" spans="1:26" ht="14.75" x14ac:dyDescent="0.65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617"/>
      <c r="L98" s="617"/>
      <c r="M98" s="617"/>
      <c r="N98" s="617"/>
      <c r="O98" s="617"/>
      <c r="P98" s="617"/>
      <c r="Q98" s="617"/>
      <c r="R98" s="617"/>
      <c r="S98" s="617"/>
      <c r="T98" s="617"/>
      <c r="U98" s="617"/>
      <c r="V98" s="617"/>
      <c r="W98" s="617"/>
      <c r="X98" s="617"/>
      <c r="Y98" s="617"/>
      <c r="Z98" s="617"/>
    </row>
    <row r="99" spans="1:26" ht="14.75" x14ac:dyDescent="0.65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617"/>
      <c r="L99" s="617"/>
      <c r="M99" s="617"/>
      <c r="N99" s="617"/>
      <c r="O99" s="617"/>
      <c r="P99" s="617"/>
      <c r="Q99" s="617"/>
      <c r="R99" s="617"/>
      <c r="S99" s="617"/>
      <c r="T99" s="617"/>
      <c r="U99" s="617"/>
      <c r="V99" s="617"/>
      <c r="W99" s="617"/>
      <c r="X99" s="617"/>
      <c r="Y99" s="617"/>
      <c r="Z99" s="617"/>
    </row>
    <row r="100" spans="1:26" ht="14.75" x14ac:dyDescent="0.65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617"/>
      <c r="L100" s="617"/>
      <c r="M100" s="617"/>
      <c r="N100" s="617"/>
      <c r="O100" s="617"/>
      <c r="P100" s="617"/>
      <c r="Q100" s="617"/>
      <c r="R100" s="617"/>
      <c r="S100" s="617"/>
      <c r="T100" s="617"/>
      <c r="U100" s="617"/>
      <c r="V100" s="617"/>
      <c r="W100" s="617"/>
      <c r="X100" s="617"/>
      <c r="Y100" s="617"/>
      <c r="Z100" s="617"/>
    </row>
    <row r="101" spans="1:26" ht="14.75" x14ac:dyDescent="0.65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617"/>
      <c r="L101" s="617"/>
      <c r="M101" s="617"/>
      <c r="N101" s="617"/>
      <c r="O101" s="617"/>
      <c r="P101" s="617"/>
      <c r="Q101" s="617"/>
      <c r="R101" s="617"/>
      <c r="S101" s="617"/>
      <c r="T101" s="617"/>
      <c r="U101" s="617"/>
      <c r="V101" s="617"/>
      <c r="W101" s="617"/>
      <c r="X101" s="617"/>
      <c r="Y101" s="617"/>
      <c r="Z101" s="617"/>
    </row>
    <row r="102" spans="1:26" ht="14.75" x14ac:dyDescent="0.65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617"/>
      <c r="L102" s="617"/>
      <c r="M102" s="617"/>
      <c r="N102" s="617"/>
      <c r="O102" s="617"/>
      <c r="P102" s="617"/>
      <c r="Q102" s="617"/>
      <c r="R102" s="617"/>
      <c r="S102" s="617"/>
      <c r="T102" s="617"/>
      <c r="U102" s="617"/>
      <c r="V102" s="617"/>
      <c r="W102" s="617"/>
      <c r="X102" s="617"/>
      <c r="Y102" s="617"/>
      <c r="Z102" s="617"/>
    </row>
    <row r="103" spans="1:26" ht="14.75" x14ac:dyDescent="0.65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617"/>
      <c r="L103" s="617"/>
      <c r="M103" s="617"/>
      <c r="N103" s="617"/>
      <c r="O103" s="617"/>
      <c r="P103" s="617"/>
      <c r="Q103" s="617"/>
      <c r="R103" s="617"/>
      <c r="S103" s="617"/>
      <c r="T103" s="617"/>
      <c r="U103" s="617"/>
      <c r="V103" s="617"/>
      <c r="W103" s="617"/>
      <c r="X103" s="617"/>
      <c r="Y103" s="617"/>
      <c r="Z103" s="617"/>
    </row>
    <row r="104" spans="1:26" ht="14.75" x14ac:dyDescent="0.65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617"/>
      <c r="L104" s="617"/>
      <c r="M104" s="617"/>
      <c r="N104" s="617"/>
      <c r="O104" s="617"/>
      <c r="P104" s="617"/>
      <c r="Q104" s="617"/>
      <c r="R104" s="617"/>
      <c r="S104" s="617"/>
      <c r="T104" s="617"/>
      <c r="U104" s="617"/>
      <c r="V104" s="617"/>
      <c r="W104" s="617"/>
      <c r="X104" s="617"/>
      <c r="Y104" s="617"/>
      <c r="Z104" s="617"/>
    </row>
    <row r="105" spans="1:26" ht="14.75" x14ac:dyDescent="0.65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617"/>
      <c r="L105" s="617"/>
      <c r="M105" s="617"/>
      <c r="N105" s="617"/>
      <c r="O105" s="617"/>
      <c r="P105" s="617"/>
      <c r="Q105" s="617"/>
      <c r="R105" s="617"/>
      <c r="S105" s="617"/>
      <c r="T105" s="617"/>
      <c r="U105" s="617"/>
      <c r="V105" s="617"/>
      <c r="W105" s="617"/>
      <c r="X105" s="617"/>
      <c r="Y105" s="617"/>
      <c r="Z105" s="617"/>
    </row>
    <row r="106" spans="1:26" ht="14.75" x14ac:dyDescent="0.65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617"/>
      <c r="L106" s="617"/>
      <c r="M106" s="617"/>
      <c r="N106" s="617"/>
      <c r="O106" s="617"/>
      <c r="P106" s="617"/>
      <c r="Q106" s="617"/>
      <c r="R106" s="617"/>
      <c r="S106" s="617"/>
      <c r="T106" s="617"/>
      <c r="U106" s="617"/>
      <c r="V106" s="617"/>
      <c r="W106" s="617"/>
      <c r="X106" s="617"/>
      <c r="Y106" s="617"/>
      <c r="Z106" s="617"/>
    </row>
    <row r="107" spans="1:26" ht="14.75" x14ac:dyDescent="0.65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617"/>
      <c r="L107" s="617"/>
      <c r="M107" s="617"/>
      <c r="N107" s="617"/>
      <c r="O107" s="617"/>
      <c r="P107" s="617"/>
      <c r="Q107" s="617"/>
      <c r="R107" s="617"/>
      <c r="S107" s="617"/>
      <c r="T107" s="617"/>
      <c r="U107" s="617"/>
      <c r="V107" s="617"/>
      <c r="W107" s="617"/>
      <c r="X107" s="617"/>
      <c r="Y107" s="617"/>
      <c r="Z107" s="617"/>
    </row>
    <row r="108" spans="1:26" ht="14.75" x14ac:dyDescent="0.65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617"/>
      <c r="L108" s="617"/>
      <c r="M108" s="617"/>
      <c r="N108" s="617"/>
      <c r="O108" s="617"/>
      <c r="P108" s="617"/>
      <c r="Q108" s="617"/>
      <c r="R108" s="617"/>
      <c r="S108" s="617"/>
      <c r="T108" s="617"/>
      <c r="U108" s="617"/>
      <c r="V108" s="617"/>
      <c r="W108" s="617"/>
      <c r="X108" s="617"/>
      <c r="Y108" s="617"/>
      <c r="Z108" s="617"/>
    </row>
    <row r="109" spans="1:26" ht="14.75" x14ac:dyDescent="0.65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617"/>
      <c r="L109" s="617"/>
      <c r="M109" s="617"/>
      <c r="N109" s="617"/>
      <c r="O109" s="617"/>
      <c r="P109" s="617"/>
      <c r="Q109" s="617"/>
      <c r="R109" s="617"/>
      <c r="S109" s="617"/>
      <c r="T109" s="617"/>
      <c r="U109" s="617"/>
      <c r="V109" s="617"/>
      <c r="W109" s="617"/>
      <c r="X109" s="617"/>
      <c r="Y109" s="617"/>
      <c r="Z109" s="617"/>
    </row>
    <row r="110" spans="1:26" ht="14.75" x14ac:dyDescent="0.65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617"/>
      <c r="L110" s="617"/>
      <c r="M110" s="617"/>
      <c r="N110" s="617"/>
      <c r="O110" s="617"/>
      <c r="P110" s="617"/>
      <c r="Q110" s="617"/>
      <c r="R110" s="617"/>
      <c r="S110" s="617"/>
      <c r="T110" s="617"/>
      <c r="U110" s="617"/>
      <c r="V110" s="617"/>
      <c r="W110" s="617"/>
      <c r="X110" s="617"/>
      <c r="Y110" s="617"/>
      <c r="Z110" s="617"/>
    </row>
    <row r="111" spans="1:26" ht="14.75" x14ac:dyDescent="0.65">
      <c r="A111" s="77"/>
      <c r="B111" s="77"/>
      <c r="C111" s="77"/>
      <c r="D111" s="77"/>
      <c r="E111" s="77"/>
      <c r="F111" s="77"/>
      <c r="J111" s="77"/>
      <c r="K111" s="617"/>
      <c r="L111" s="617"/>
      <c r="M111" s="617"/>
      <c r="N111" s="617"/>
      <c r="O111" s="617"/>
      <c r="P111" s="617"/>
      <c r="Q111" s="617"/>
      <c r="R111" s="617"/>
      <c r="S111" s="617"/>
      <c r="T111" s="617"/>
      <c r="U111" s="617"/>
      <c r="V111" s="617"/>
      <c r="W111" s="617"/>
      <c r="X111" s="617"/>
      <c r="Y111" s="617"/>
      <c r="Z111" s="617"/>
    </row>
    <row r="112" spans="1:26" ht="14.75" x14ac:dyDescent="0.65">
      <c r="A112" s="77"/>
      <c r="B112" s="77"/>
      <c r="C112" s="77"/>
      <c r="D112" s="77"/>
      <c r="E112" s="77"/>
      <c r="F112" s="77"/>
      <c r="J112" s="77"/>
      <c r="K112" s="617"/>
      <c r="L112" s="617"/>
      <c r="M112" s="617"/>
      <c r="N112" s="617"/>
      <c r="O112" s="617"/>
      <c r="P112" s="617"/>
      <c r="Q112" s="617"/>
      <c r="R112" s="617"/>
      <c r="S112" s="617"/>
      <c r="T112" s="617"/>
      <c r="U112" s="617"/>
      <c r="V112" s="617"/>
      <c r="W112" s="617"/>
      <c r="X112" s="617"/>
      <c r="Y112" s="617"/>
      <c r="Z112" s="617"/>
    </row>
    <row r="113" spans="1:26" ht="14.75" x14ac:dyDescent="0.65">
      <c r="A113" s="77"/>
      <c r="B113" s="77"/>
      <c r="C113" s="77"/>
      <c r="D113" s="77"/>
      <c r="E113" s="77"/>
      <c r="F113" s="77"/>
      <c r="K113" s="617"/>
      <c r="L113" s="617"/>
      <c r="M113" s="617"/>
      <c r="N113" s="617"/>
      <c r="O113" s="617"/>
      <c r="P113" s="617"/>
      <c r="Q113" s="617"/>
      <c r="R113" s="617"/>
      <c r="S113" s="617"/>
      <c r="T113" s="617"/>
      <c r="U113" s="617"/>
      <c r="V113" s="617"/>
      <c r="W113" s="617"/>
      <c r="X113" s="617"/>
      <c r="Y113" s="617"/>
      <c r="Z113" s="617"/>
    </row>
    <row r="114" spans="1:26" ht="14.75" x14ac:dyDescent="0.65">
      <c r="A114" s="77"/>
      <c r="B114" s="77"/>
      <c r="C114" s="77"/>
      <c r="D114" s="77"/>
      <c r="E114" s="77"/>
      <c r="F114" s="77"/>
      <c r="K114" s="617"/>
      <c r="L114" s="617"/>
      <c r="M114" s="617"/>
      <c r="N114" s="617"/>
      <c r="O114" s="617"/>
      <c r="P114" s="617"/>
      <c r="Q114" s="617"/>
      <c r="R114" s="617"/>
      <c r="S114" s="617"/>
      <c r="T114" s="617"/>
      <c r="U114" s="617"/>
      <c r="V114" s="617"/>
      <c r="W114" s="617"/>
      <c r="X114" s="617"/>
      <c r="Y114" s="617"/>
      <c r="Z114" s="617"/>
    </row>
    <row r="115" spans="1:26" ht="14.75" x14ac:dyDescent="0.65">
      <c r="A115" s="77"/>
      <c r="B115" s="77"/>
      <c r="C115" s="77"/>
      <c r="D115" s="77"/>
      <c r="E115" s="77"/>
      <c r="F115" s="77"/>
      <c r="K115" s="617"/>
      <c r="L115" s="617"/>
      <c r="M115" s="617"/>
      <c r="N115" s="617"/>
      <c r="O115" s="617"/>
      <c r="P115" s="617"/>
      <c r="Q115" s="617"/>
      <c r="R115" s="617"/>
      <c r="S115" s="617"/>
      <c r="T115" s="617"/>
      <c r="U115" s="617"/>
      <c r="V115" s="617"/>
      <c r="W115" s="617"/>
      <c r="X115" s="617"/>
      <c r="Y115" s="617"/>
      <c r="Z115" s="617"/>
    </row>
    <row r="116" spans="1:26" ht="14.75" x14ac:dyDescent="0.65">
      <c r="A116" s="77"/>
      <c r="B116" s="77"/>
      <c r="C116" s="77"/>
      <c r="D116" s="77"/>
      <c r="E116" s="77"/>
      <c r="F116" s="77"/>
      <c r="K116" s="617"/>
      <c r="L116" s="617"/>
      <c r="M116" s="617"/>
      <c r="N116" s="617"/>
      <c r="O116" s="617"/>
      <c r="P116" s="617"/>
      <c r="Q116" s="617"/>
      <c r="R116" s="617"/>
      <c r="S116" s="617"/>
      <c r="T116" s="617"/>
      <c r="U116" s="617"/>
      <c r="V116" s="617"/>
      <c r="W116" s="617"/>
      <c r="X116" s="617"/>
      <c r="Y116" s="617"/>
      <c r="Z116" s="617"/>
    </row>
    <row r="117" spans="1:26" ht="14.75" x14ac:dyDescent="0.65">
      <c r="A117" s="77"/>
      <c r="B117" s="77"/>
      <c r="C117" s="77"/>
      <c r="D117" s="77"/>
      <c r="E117" s="77"/>
      <c r="F117" s="77"/>
      <c r="K117" s="617"/>
      <c r="L117" s="617"/>
      <c r="M117" s="617"/>
      <c r="N117" s="617"/>
      <c r="O117" s="617"/>
      <c r="P117" s="617"/>
      <c r="Q117" s="617"/>
      <c r="R117" s="617"/>
      <c r="S117" s="617"/>
      <c r="T117" s="617"/>
      <c r="U117" s="617"/>
      <c r="V117" s="617"/>
      <c r="W117" s="617"/>
      <c r="X117" s="617"/>
      <c r="Y117" s="617"/>
      <c r="Z117" s="617"/>
    </row>
    <row r="118" spans="1:26" ht="14.75" x14ac:dyDescent="0.65">
      <c r="A118" s="77"/>
      <c r="F118" s="77"/>
      <c r="K118" s="617"/>
      <c r="L118" s="617"/>
      <c r="M118" s="617"/>
      <c r="N118" s="617"/>
      <c r="O118" s="617"/>
      <c r="P118" s="617"/>
      <c r="Q118" s="617"/>
      <c r="R118" s="617"/>
      <c r="S118" s="617"/>
      <c r="T118" s="617"/>
      <c r="U118" s="617"/>
      <c r="V118" s="617"/>
      <c r="W118" s="617"/>
      <c r="X118" s="617"/>
      <c r="Y118" s="617"/>
      <c r="Z118" s="617"/>
    </row>
    <row r="119" spans="1:26" ht="14.75" x14ac:dyDescent="0.65">
      <c r="A119" s="77"/>
      <c r="F119" s="77"/>
      <c r="K119" s="617"/>
      <c r="L119" s="617"/>
      <c r="M119" s="617"/>
      <c r="N119" s="617"/>
      <c r="O119" s="617"/>
      <c r="P119" s="617"/>
      <c r="Q119" s="617"/>
      <c r="R119" s="617"/>
      <c r="S119" s="617"/>
      <c r="T119" s="617"/>
      <c r="U119" s="617"/>
      <c r="V119" s="617"/>
      <c r="W119" s="617"/>
      <c r="X119" s="617"/>
      <c r="Y119" s="617"/>
      <c r="Z119" s="617"/>
    </row>
    <row r="120" spans="1:26" ht="14.75" x14ac:dyDescent="0.65">
      <c r="A120" s="77"/>
      <c r="F120" s="77"/>
      <c r="K120" s="617"/>
      <c r="L120" s="617"/>
      <c r="M120" s="617"/>
      <c r="N120" s="617"/>
      <c r="O120" s="617"/>
      <c r="P120" s="617"/>
      <c r="Q120" s="617"/>
      <c r="R120" s="617"/>
      <c r="S120" s="617"/>
      <c r="T120" s="617"/>
      <c r="U120" s="617"/>
      <c r="V120" s="617"/>
      <c r="W120" s="617"/>
      <c r="X120" s="617"/>
      <c r="Y120" s="617"/>
      <c r="Z120" s="617"/>
    </row>
  </sheetData>
  <mergeCells count="6">
    <mergeCell ref="D17:D20"/>
    <mergeCell ref="B3:D3"/>
    <mergeCell ref="C4:D4"/>
    <mergeCell ref="C5:D5"/>
    <mergeCell ref="B10:E10"/>
    <mergeCell ref="D12:D15"/>
  </mergeCells>
  <conditionalFormatting sqref="C18">
    <cfRule type="cellIs" dxfId="6" priority="4" operator="notEqual">
      <formula>0</formula>
    </cfRule>
  </conditionalFormatting>
  <conditionalFormatting sqref="C13">
    <cfRule type="cellIs" dxfId="5" priority="3" operator="notEqual">
      <formula>0</formula>
    </cfRule>
  </conditionalFormatting>
  <conditionalFormatting sqref="C23">
    <cfRule type="cellIs" dxfId="4" priority="2" operator="notEqual">
      <formula>0</formula>
    </cfRule>
  </conditionalFormatting>
  <conditionalFormatting sqref="D23">
    <cfRule type="cellIs" dxfId="3" priority="1" operator="notEqual">
      <formula>0</formula>
    </cfRule>
  </conditionalFormatting>
  <hyperlinks>
    <hyperlink ref="B1" location="Contents!A1" display="Back to Contents" xr:uid="{BE318A8D-8A1E-46D4-8AE8-F7FD1EC52F9D}"/>
  </hyperlinks>
  <pageMargins left="0.7" right="0.7" top="0.75" bottom="0.75" header="0.3" footer="0.3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F85E9-1F6D-4C29-A284-CD5075E24235}">
  <dimension ref="A1:BA54"/>
  <sheetViews>
    <sheetView zoomScale="50" zoomScaleNormal="50" workbookViewId="0">
      <selection activeCell="B1" sqref="B1"/>
    </sheetView>
  </sheetViews>
  <sheetFormatPr defaultColWidth="9.1328125" defaultRowHeight="14.25" x14ac:dyDescent="0.65"/>
  <cols>
    <col min="1" max="1" width="8.7265625" style="3" customWidth="1"/>
    <col min="2" max="29" width="20.7265625" style="3" customWidth="1"/>
    <col min="30" max="16384" width="9.1328125" style="3"/>
  </cols>
  <sheetData>
    <row r="1" spans="1:53" s="53" customFormat="1" ht="15" customHeight="1" x14ac:dyDescent="0.65">
      <c r="B1" s="75" t="s">
        <v>44</v>
      </c>
    </row>
    <row r="2" spans="1:53" ht="15" customHeight="1" x14ac:dyDescent="0.6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</row>
    <row r="3" spans="1:53" ht="20.149999999999999" customHeight="1" x14ac:dyDescent="0.65">
      <c r="A3" s="53"/>
      <c r="B3" s="644" t="s">
        <v>178</v>
      </c>
      <c r="C3" s="645"/>
      <c r="D3" s="646"/>
      <c r="E3" s="53"/>
      <c r="F3" s="133" t="s">
        <v>83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</row>
    <row r="4" spans="1:53" ht="13.5" customHeight="1" x14ac:dyDescent="0.65">
      <c r="A4" s="53"/>
      <c r="B4" s="388" t="s">
        <v>1</v>
      </c>
      <c r="C4" s="686" t="s">
        <v>2</v>
      </c>
      <c r="D4" s="687"/>
      <c r="E4" s="53"/>
      <c r="F4" s="336" t="s">
        <v>11</v>
      </c>
      <c r="G4" s="55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</row>
    <row r="5" spans="1:53" ht="14.25" customHeight="1" x14ac:dyDescent="0.65">
      <c r="A5" s="53"/>
      <c r="B5" s="389" t="s">
        <v>3</v>
      </c>
      <c r="C5" s="754"/>
      <c r="D5" s="755"/>
      <c r="E5" s="53"/>
      <c r="F5" s="53"/>
      <c r="G5" s="55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</row>
    <row r="6" spans="1:53" ht="14.25" customHeight="1" x14ac:dyDescent="0.65">
      <c r="A6" s="53"/>
      <c r="B6" s="63"/>
      <c r="C6" s="64"/>
      <c r="D6" s="64"/>
      <c r="E6" s="53"/>
      <c r="F6" s="53"/>
      <c r="G6" s="55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</row>
    <row r="7" spans="1:53" ht="14.25" customHeight="1" x14ac:dyDescent="0.65">
      <c r="A7" s="53"/>
      <c r="B7" s="68"/>
      <c r="C7" s="64"/>
      <c r="D7" s="64"/>
      <c r="E7" s="53"/>
      <c r="F7" s="53"/>
      <c r="G7" s="55"/>
      <c r="H7" s="53"/>
      <c r="I7" s="53"/>
      <c r="J7" s="282"/>
      <c r="K7" s="282"/>
      <c r="L7" s="282"/>
      <c r="M7" s="282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</row>
    <row r="8" spans="1:53" ht="14.25" customHeight="1" thickBot="1" x14ac:dyDescent="0.8">
      <c r="A8" s="53"/>
      <c r="B8" s="53"/>
      <c r="C8" s="55"/>
      <c r="D8" s="55"/>
      <c r="E8" s="55"/>
      <c r="F8" s="55"/>
      <c r="G8" s="55"/>
      <c r="H8" s="53"/>
      <c r="I8" s="53"/>
      <c r="J8" s="282"/>
      <c r="K8" s="283"/>
      <c r="L8" s="283"/>
      <c r="M8" s="28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</row>
    <row r="9" spans="1:53" ht="18" customHeight="1" x14ac:dyDescent="0.65">
      <c r="A9" s="53"/>
      <c r="B9" s="751" t="s">
        <v>179</v>
      </c>
      <c r="C9" s="752"/>
      <c r="D9" s="752"/>
      <c r="E9" s="752"/>
      <c r="F9" s="752"/>
      <c r="G9" s="752"/>
      <c r="H9" s="753"/>
      <c r="I9" s="464"/>
      <c r="J9" s="748" t="s">
        <v>180</v>
      </c>
      <c r="K9" s="749"/>
      <c r="L9" s="749"/>
      <c r="M9" s="750"/>
      <c r="N9" s="748" t="s">
        <v>181</v>
      </c>
      <c r="O9" s="749"/>
      <c r="P9" s="749"/>
      <c r="Q9" s="749"/>
      <c r="R9" s="749"/>
      <c r="S9" s="749"/>
      <c r="T9" s="749"/>
      <c r="U9" s="749"/>
      <c r="V9" s="749"/>
      <c r="W9" s="749"/>
      <c r="X9" s="749"/>
      <c r="Y9" s="749"/>
      <c r="Z9" s="749"/>
      <c r="AA9" s="749"/>
      <c r="AB9" s="749"/>
      <c r="AC9" s="750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</row>
    <row r="10" spans="1:53" ht="72.5" x14ac:dyDescent="0.65">
      <c r="A10" s="53"/>
      <c r="B10" s="461" t="s">
        <v>182</v>
      </c>
      <c r="C10" s="462" t="s">
        <v>183</v>
      </c>
      <c r="D10" s="463" t="s">
        <v>184</v>
      </c>
      <c r="E10" s="462" t="s">
        <v>185</v>
      </c>
      <c r="F10" s="462" t="s">
        <v>186</v>
      </c>
      <c r="G10" s="462" t="s">
        <v>187</v>
      </c>
      <c r="H10" s="462" t="s">
        <v>188</v>
      </c>
      <c r="I10" s="463" t="s">
        <v>189</v>
      </c>
      <c r="J10" s="277" t="s">
        <v>190</v>
      </c>
      <c r="K10" s="278" t="s">
        <v>191</v>
      </c>
      <c r="L10" s="278" t="s">
        <v>192</v>
      </c>
      <c r="M10" s="466" t="s">
        <v>193</v>
      </c>
      <c r="N10" s="465" t="s">
        <v>194</v>
      </c>
      <c r="O10" s="350" t="s">
        <v>195</v>
      </c>
      <c r="P10" s="381" t="s">
        <v>196</v>
      </c>
      <c r="Q10" s="467" t="s">
        <v>197</v>
      </c>
      <c r="R10" s="350" t="s">
        <v>198</v>
      </c>
      <c r="S10" s="350" t="s">
        <v>199</v>
      </c>
      <c r="T10" s="381" t="s">
        <v>200</v>
      </c>
      <c r="U10" s="350" t="s">
        <v>201</v>
      </c>
      <c r="V10" s="350" t="s">
        <v>202</v>
      </c>
      <c r="W10" s="350" t="s">
        <v>203</v>
      </c>
      <c r="X10" s="350" t="s">
        <v>204</v>
      </c>
      <c r="Y10" s="350" t="s">
        <v>205</v>
      </c>
      <c r="Z10" s="350" t="s">
        <v>206</v>
      </c>
      <c r="AA10" s="350" t="s">
        <v>207</v>
      </c>
      <c r="AB10" s="350" t="s">
        <v>208</v>
      </c>
      <c r="AC10" s="351" t="s">
        <v>209</v>
      </c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</row>
    <row r="11" spans="1:53" s="67" customFormat="1" x14ac:dyDescent="0.65">
      <c r="A11" s="152"/>
      <c r="B11" s="309"/>
      <c r="C11" s="310"/>
      <c r="D11" s="310"/>
      <c r="E11" s="310"/>
      <c r="F11" s="311"/>
      <c r="G11" s="311"/>
      <c r="H11" s="312"/>
      <c r="I11" s="312"/>
      <c r="J11" s="313"/>
      <c r="K11" s="314"/>
      <c r="L11" s="314"/>
      <c r="M11" s="315"/>
      <c r="N11" s="342"/>
      <c r="O11" s="310"/>
      <c r="P11" s="310"/>
      <c r="Q11" s="316"/>
      <c r="R11" s="341"/>
      <c r="S11" s="348"/>
      <c r="T11" s="348"/>
      <c r="U11" s="349"/>
      <c r="V11" s="349"/>
      <c r="W11" s="348"/>
      <c r="X11" s="348"/>
      <c r="Y11" s="348"/>
      <c r="Z11" s="348"/>
      <c r="AA11" s="348"/>
      <c r="AB11" s="348"/>
      <c r="AC11" s="468"/>
    </row>
    <row r="12" spans="1:53" x14ac:dyDescent="0.65">
      <c r="A12" s="53"/>
      <c r="B12" s="69"/>
      <c r="C12" s="228"/>
      <c r="D12" s="228"/>
      <c r="E12" s="228"/>
      <c r="F12" s="228"/>
      <c r="G12" s="228"/>
      <c r="H12" s="276"/>
      <c r="I12" s="276"/>
      <c r="J12" s="279"/>
      <c r="K12" s="280"/>
      <c r="L12" s="280"/>
      <c r="M12" s="281"/>
      <c r="N12" s="343"/>
      <c r="O12" s="344"/>
      <c r="P12" s="344"/>
      <c r="Q12" s="344"/>
      <c r="R12" s="345"/>
      <c r="S12" s="346"/>
      <c r="T12" s="346"/>
      <c r="U12" s="347"/>
      <c r="V12" s="347"/>
      <c r="W12" s="346"/>
      <c r="X12" s="346"/>
      <c r="Y12" s="346"/>
      <c r="Z12" s="346"/>
      <c r="AA12" s="346"/>
      <c r="AB12" s="346"/>
      <c r="AC12" s="469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</row>
    <row r="13" spans="1:53" x14ac:dyDescent="0.65">
      <c r="A13" s="53"/>
      <c r="B13" s="647" t="s">
        <v>65</v>
      </c>
      <c r="C13" s="648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</row>
    <row r="14" spans="1:53" x14ac:dyDescent="0.6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</row>
    <row r="15" spans="1:53" x14ac:dyDescent="0.6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</row>
    <row r="16" spans="1:53" x14ac:dyDescent="0.6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</row>
    <row r="17" spans="1:53" x14ac:dyDescent="0.6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</row>
    <row r="18" spans="1:53" x14ac:dyDescent="0.6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</row>
    <row r="19" spans="1:53" x14ac:dyDescent="0.6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</row>
    <row r="20" spans="1:53" x14ac:dyDescent="0.6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</row>
    <row r="21" spans="1:53" x14ac:dyDescent="0.6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</row>
    <row r="22" spans="1:53" x14ac:dyDescent="0.6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</row>
    <row r="23" spans="1:53" x14ac:dyDescent="0.6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</row>
    <row r="24" spans="1:53" x14ac:dyDescent="0.6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</row>
    <row r="25" spans="1:53" x14ac:dyDescent="0.6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</row>
    <row r="26" spans="1:53" x14ac:dyDescent="0.6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</row>
    <row r="27" spans="1:53" x14ac:dyDescent="0.6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</row>
    <row r="28" spans="1:53" x14ac:dyDescent="0.6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</row>
    <row r="29" spans="1:53" x14ac:dyDescent="0.6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</row>
    <row r="30" spans="1:53" x14ac:dyDescent="0.6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</row>
    <row r="31" spans="1:53" x14ac:dyDescent="0.6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</row>
    <row r="32" spans="1:53" x14ac:dyDescent="0.6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</row>
    <row r="33" spans="1:53" x14ac:dyDescent="0.6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</row>
    <row r="34" spans="1:53" x14ac:dyDescent="0.6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</row>
    <row r="35" spans="1:53" x14ac:dyDescent="0.6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</row>
    <row r="36" spans="1:53" x14ac:dyDescent="0.6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</row>
    <row r="37" spans="1:53" x14ac:dyDescent="0.6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</row>
    <row r="38" spans="1:53" x14ac:dyDescent="0.6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</row>
    <row r="39" spans="1:53" x14ac:dyDescent="0.6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</row>
    <row r="40" spans="1:53" x14ac:dyDescent="0.6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</row>
    <row r="41" spans="1:53" x14ac:dyDescent="0.6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</row>
    <row r="42" spans="1:53" x14ac:dyDescent="0.6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</row>
    <row r="43" spans="1:53" x14ac:dyDescent="0.6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</row>
    <row r="44" spans="1:53" x14ac:dyDescent="0.6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</row>
    <row r="45" spans="1:53" x14ac:dyDescent="0.6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</row>
    <row r="46" spans="1:53" x14ac:dyDescent="0.6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</row>
    <row r="47" spans="1:53" x14ac:dyDescent="0.6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</row>
    <row r="48" spans="1:53" x14ac:dyDescent="0.6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</row>
    <row r="49" spans="1:53" x14ac:dyDescent="0.6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</row>
    <row r="50" spans="1:53" x14ac:dyDescent="0.6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</row>
    <row r="51" spans="1:53" x14ac:dyDescent="0.6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</row>
    <row r="52" spans="1:53" x14ac:dyDescent="0.6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</row>
    <row r="53" spans="1:53" x14ac:dyDescent="0.6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</row>
    <row r="54" spans="1:53" x14ac:dyDescent="0.6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</row>
  </sheetData>
  <mergeCells count="7">
    <mergeCell ref="B13:C13"/>
    <mergeCell ref="N9:AC9"/>
    <mergeCell ref="B9:H9"/>
    <mergeCell ref="B3:D3"/>
    <mergeCell ref="C4:D4"/>
    <mergeCell ref="C5:D5"/>
    <mergeCell ref="J9:M9"/>
  </mergeCells>
  <hyperlinks>
    <hyperlink ref="B1" location="Contents!A1" display="Back to Contents" xr:uid="{EF245841-F166-49CC-A350-B5875F18CDB7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2B1FC-7637-46F7-B971-E527F655B734}">
  <dimension ref="A1:X60"/>
  <sheetViews>
    <sheetView zoomScale="90" zoomScaleNormal="90" workbookViewId="0">
      <selection activeCell="E16" sqref="E16"/>
    </sheetView>
  </sheetViews>
  <sheetFormatPr defaultColWidth="9.1328125" defaultRowHeight="14.25" x14ac:dyDescent="0.65"/>
  <cols>
    <col min="1" max="1" width="8.7265625" style="3" customWidth="1"/>
    <col min="2" max="5" width="20.7265625" style="3" customWidth="1"/>
    <col min="6" max="6" width="9.1328125" style="3"/>
    <col min="7" max="7" width="14.86328125" style="3" customWidth="1"/>
    <col min="8" max="16384" width="9.1328125" style="3"/>
  </cols>
  <sheetData>
    <row r="1" spans="1:24" s="53" customFormat="1" ht="15" customHeight="1" x14ac:dyDescent="0.65">
      <c r="B1" s="75" t="s">
        <v>44</v>
      </c>
    </row>
    <row r="2" spans="1:24" ht="15" customHeight="1" thickBot="1" x14ac:dyDescent="0.8">
      <c r="A2" s="65"/>
      <c r="B2" s="65"/>
      <c r="C2" s="65"/>
      <c r="D2" s="65"/>
      <c r="E2" s="65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ht="20.149999999999999" customHeight="1" thickBot="1" x14ac:dyDescent="0.8">
      <c r="A3" s="65"/>
      <c r="B3" s="756" t="s">
        <v>210</v>
      </c>
      <c r="C3" s="757"/>
      <c r="D3" s="757"/>
      <c r="E3" s="758"/>
      <c r="F3" s="53"/>
      <c r="G3" s="133" t="s">
        <v>83</v>
      </c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1:24" ht="17.25" customHeight="1" thickBot="1" x14ac:dyDescent="0.8">
      <c r="A4" s="65"/>
      <c r="B4" s="388" t="s">
        <v>1</v>
      </c>
      <c r="C4" s="681" t="s">
        <v>2</v>
      </c>
      <c r="D4" s="759"/>
      <c r="E4" s="760"/>
      <c r="F4" s="53"/>
      <c r="G4" s="336" t="s">
        <v>11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</row>
    <row r="5" spans="1:24" ht="15" customHeight="1" thickBot="1" x14ac:dyDescent="0.8">
      <c r="A5" s="65"/>
      <c r="B5" s="389" t="s">
        <v>3</v>
      </c>
      <c r="C5" s="761"/>
      <c r="D5" s="762"/>
      <c r="E5" s="76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</row>
    <row r="6" spans="1:24" ht="15" thickBot="1" x14ac:dyDescent="0.8">
      <c r="A6" s="65"/>
      <c r="B6" s="65"/>
      <c r="C6" s="65"/>
      <c r="D6" s="65"/>
      <c r="E6" s="65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24" ht="44.25" customHeight="1" thickBot="1" x14ac:dyDescent="0.85">
      <c r="A7" s="53"/>
      <c r="B7" s="624" t="s">
        <v>211</v>
      </c>
      <c r="C7" s="38" t="s">
        <v>212</v>
      </c>
      <c r="D7" s="217" t="s">
        <v>213</v>
      </c>
      <c r="E7" s="368" t="s">
        <v>214</v>
      </c>
      <c r="F7" s="62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4" ht="14.5" x14ac:dyDescent="0.7">
      <c r="A8" s="53"/>
      <c r="B8" s="470">
        <v>2016</v>
      </c>
      <c r="C8" s="39"/>
      <c r="D8" s="40"/>
      <c r="E8" s="41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</row>
    <row r="9" spans="1:24" ht="14.5" x14ac:dyDescent="0.7">
      <c r="A9" s="53"/>
      <c r="B9" s="471">
        <v>2017</v>
      </c>
      <c r="C9" s="42"/>
      <c r="D9" s="43"/>
      <c r="E9" s="44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</row>
    <row r="10" spans="1:24" ht="14.5" x14ac:dyDescent="0.7">
      <c r="A10" s="53"/>
      <c r="B10" s="472">
        <v>2018</v>
      </c>
      <c r="C10" s="42"/>
      <c r="D10" s="43"/>
      <c r="E10" s="44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</row>
    <row r="11" spans="1:24" ht="14.5" x14ac:dyDescent="0.7">
      <c r="A11" s="53"/>
      <c r="B11" s="473" t="s">
        <v>70</v>
      </c>
      <c r="C11" s="45"/>
      <c r="D11" s="228"/>
      <c r="E11" s="226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</row>
    <row r="12" spans="1:24" x14ac:dyDescent="0.65">
      <c r="A12" s="53"/>
      <c r="B12" s="635" t="s">
        <v>215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</row>
    <row r="13" spans="1:24" x14ac:dyDescent="0.6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</row>
    <row r="14" spans="1:24" x14ac:dyDescent="0.6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</row>
    <row r="15" spans="1:24" x14ac:dyDescent="0.6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</row>
    <row r="16" spans="1:24" x14ac:dyDescent="0.6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</row>
    <row r="17" spans="1:24" x14ac:dyDescent="0.6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</row>
    <row r="18" spans="1:24" x14ac:dyDescent="0.6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</row>
    <row r="19" spans="1:24" x14ac:dyDescent="0.6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</row>
    <row r="20" spans="1:24" x14ac:dyDescent="0.6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4" x14ac:dyDescent="0.6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x14ac:dyDescent="0.6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</row>
    <row r="23" spans="1:24" x14ac:dyDescent="0.6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</row>
    <row r="24" spans="1:24" x14ac:dyDescent="0.6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</row>
    <row r="25" spans="1:24" x14ac:dyDescent="0.6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</row>
    <row r="26" spans="1:24" x14ac:dyDescent="0.6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</row>
    <row r="27" spans="1:24" x14ac:dyDescent="0.6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</row>
    <row r="28" spans="1:24" x14ac:dyDescent="0.6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</row>
    <row r="29" spans="1:24" x14ac:dyDescent="0.6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</row>
    <row r="30" spans="1:24" x14ac:dyDescent="0.6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</row>
    <row r="31" spans="1:24" x14ac:dyDescent="0.6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</row>
    <row r="32" spans="1:24" x14ac:dyDescent="0.6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</row>
    <row r="33" spans="1:24" x14ac:dyDescent="0.6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</row>
    <row r="34" spans="1:24" x14ac:dyDescent="0.6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4" x14ac:dyDescent="0.6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</row>
    <row r="36" spans="1:24" x14ac:dyDescent="0.6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</row>
    <row r="37" spans="1:24" x14ac:dyDescent="0.6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</row>
    <row r="38" spans="1:24" x14ac:dyDescent="0.6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</row>
    <row r="39" spans="1:24" x14ac:dyDescent="0.6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</row>
    <row r="40" spans="1:24" x14ac:dyDescent="0.6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</row>
    <row r="41" spans="1:24" x14ac:dyDescent="0.6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</row>
    <row r="42" spans="1:24" x14ac:dyDescent="0.6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</row>
    <row r="43" spans="1:24" x14ac:dyDescent="0.6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</row>
    <row r="44" spans="1:24" x14ac:dyDescent="0.6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</row>
    <row r="45" spans="1:24" x14ac:dyDescent="0.6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</row>
    <row r="46" spans="1:24" x14ac:dyDescent="0.6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</row>
    <row r="47" spans="1:24" x14ac:dyDescent="0.6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</row>
    <row r="48" spans="1:24" x14ac:dyDescent="0.6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</row>
    <row r="49" spans="1:24" x14ac:dyDescent="0.6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</row>
    <row r="50" spans="1:24" x14ac:dyDescent="0.6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</row>
    <row r="51" spans="1:24" x14ac:dyDescent="0.6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</row>
    <row r="52" spans="1:24" x14ac:dyDescent="0.6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</row>
    <row r="53" spans="1:24" x14ac:dyDescent="0.6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</row>
    <row r="54" spans="1:24" x14ac:dyDescent="0.6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</row>
    <row r="55" spans="1:24" x14ac:dyDescent="0.6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</row>
    <row r="56" spans="1:24" x14ac:dyDescent="0.6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</row>
    <row r="57" spans="1:24" x14ac:dyDescent="0.6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</row>
    <row r="58" spans="1:24" x14ac:dyDescent="0.6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</row>
    <row r="59" spans="1:24" x14ac:dyDescent="0.6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</row>
    <row r="60" spans="1:24" x14ac:dyDescent="0.6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</row>
  </sheetData>
  <mergeCells count="3">
    <mergeCell ref="B3:E3"/>
    <mergeCell ref="C4:E4"/>
    <mergeCell ref="C5:E5"/>
  </mergeCells>
  <hyperlinks>
    <hyperlink ref="B1" location="Contents!A1" display="Back to Contents" xr:uid="{50F57BAA-9859-4B95-8046-EE3613689D43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ase Management Excel Document" ma:contentTypeID="0x010100F91884042829864C9FE8EAFDD6CB71CD0C0070F8B343D4B194409F4468CAF1638DA9" ma:contentTypeVersion="14" ma:contentTypeDescription="" ma:contentTypeScope="" ma:versionID="a27311c5f3d067a2169287a72fa60e85">
  <xsd:schema xmlns:xsd="http://www.w3.org/2001/XMLSchema" xmlns:xs="http://www.w3.org/2001/XMLSchema" xmlns:p="http://schemas.microsoft.com/office/2006/metadata/properties" xmlns:ns2="c14de8ec-1bbe-45d0-9da6-488d8f109529" targetNamespace="http://schemas.microsoft.com/office/2006/metadata/properties" ma:root="true" ma:fieldsID="364c4d051d04cc7fe9c3e7248f4712ff" ns2:_="">
    <xsd:import namespace="c14de8ec-1bbe-45d0-9da6-488d8f109529"/>
    <xsd:element name="properties">
      <xsd:complexType>
        <xsd:sequence>
          <xsd:element name="documentManagement">
            <xsd:complexType>
              <xsd:all>
                <xsd:element ref="ns2:g69ac3da6be14936a6d4efc253c7d4fb" minOccurs="0"/>
                <xsd:element ref="ns2:TaxCatchAll" minOccurs="0"/>
                <xsd:element ref="ns2:TaxCatchAllLabel" minOccurs="0"/>
                <xsd:element ref="ns2:Classification" minOccurs="0"/>
                <xsd:element ref="ns2:ec7cf6cc20664fb6b5a505b0c64f4cec" minOccurs="0"/>
                <xsd:element ref="ns2:CaseNumber" minOccurs="0"/>
                <xsd:element ref="ns2:d31dcdc419e54ba5a66b0d6dabf70d98" minOccurs="0"/>
                <xsd:element ref="ns2:PartyClass" minOccurs="0"/>
                <xsd:element ref="ns2:PartyName" minOccurs="0"/>
                <xsd:element ref="ns2:TradeRemediesServicePublished" minOccurs="0"/>
                <xsd:element ref="ns2:iec7f23346fc44eb94e2c6239fd5bc64" minOccurs="0"/>
                <xsd:element ref="ns2:JointChiefInvestigator" minOccurs="0"/>
                <xsd:element ref="ns2:CaseStatus" minOccurs="0"/>
                <xsd:element ref="ns2:HeadOfInvestigation" minOccurs="0"/>
                <xsd:element ref="ns2:CaseDocuments" minOccurs="0"/>
                <xsd:element ref="ns2:CaseManager" minOccurs="0"/>
                <xsd:element ref="ns2:DigitalPlatform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de8ec-1bbe-45d0-9da6-488d8f109529" elementFormDefault="qualified">
    <xsd:import namespace="http://schemas.microsoft.com/office/2006/documentManagement/types"/>
    <xsd:import namespace="http://schemas.microsoft.com/office/infopath/2007/PartnerControls"/>
    <xsd:element name="g69ac3da6be14936a6d4efc253c7d4fb" ma:index="8" nillable="true" ma:taxonomy="true" ma:internalName="g69ac3da6be14936a6d4efc253c7d4fb" ma:taxonomyFieldName="DocumentType" ma:displayName="Document Type" ma:readOnly="false" ma:default="" ma:fieldId="{069ac3da-6be1-4936-a6d4-efc253c7d4fb}" ma:sspId="6e40df2b-c156-4e70-b773-96d34ab3705a" ma:termSetId="e97ab188-662b-45da-b4ba-f12a41afe8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053c092-ccf0-4e43-9655-5ef4d7c575bb}" ma:internalName="TaxCatchAll" ma:showField="CatchAllData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053c092-ccf0-4e43-9655-5ef4d7c575bb}" ma:internalName="TaxCatchAllLabel" ma:readOnly="true" ma:showField="CatchAllDataLabel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lassification" ma:index="12" nillable="true" ma:displayName="Classification" ma:format="Dropdown" ma:internalName="Classification">
      <xsd:simpleType>
        <xsd:restriction base="dms:Choice">
          <xsd:enumeration value="Official"/>
          <xsd:enumeration value="Official-Sensitive [Commercial]"/>
          <xsd:enumeration value="Official-Sensitive [Locsen]"/>
          <xsd:enumeration value="Official-Sensitive [Personal]"/>
        </xsd:restriction>
      </xsd:simpleType>
    </xsd:element>
    <xsd:element name="ec7cf6cc20664fb6b5a505b0c64f4cec" ma:index="13" nillable="true" ma:taxonomy="true" ma:internalName="ec7cf6cc20664fb6b5a505b0c64f4cec" ma:taxonomyFieldName="CaseType" ma:displayName="Case Type" ma:default="" ma:fieldId="{ec7cf6cc-2066-4fb6-b5a5-05b0c64f4cec}" ma:sspId="6e40df2b-c156-4e70-b773-96d34ab3705a" ma:termSetId="57ef6e5a-0e6b-443e-9e59-3505dd6b4f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seNumber" ma:index="15" nillable="true" ma:displayName="Case Number" ma:internalName="CaseNumber">
      <xsd:simpleType>
        <xsd:restriction base="dms:Text">
          <xsd:maxLength value="255"/>
        </xsd:restriction>
      </xsd:simpleType>
    </xsd:element>
    <xsd:element name="d31dcdc419e54ba5a66b0d6dabf70d98" ma:index="16" nillable="true" ma:taxonomy="true" ma:internalName="d31dcdc419e54ba5a66b0d6dabf70d98" ma:taxonomyFieldName="CaseProduct" ma:displayName="Goods Concerned" ma:default="" ma:fieldId="{d31dcdc4-19e5-4ba5-a66b-0d6dabf70d98}" ma:sspId="6e40df2b-c156-4e70-b773-96d34ab3705a" ma:termSetId="b1f377ec-164a-4413-9759-bfa02da3d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rtyClass" ma:index="18" nillable="true" ma:displayName="Party Class" ma:format="Dropdown" ma:internalName="PartyClass">
      <xsd:simpleType>
        <xsd:restriction base="dms:Choice">
          <xsd:enumeration value="Exporter"/>
          <xsd:enumeration value="Importer"/>
          <xsd:enumeration value="Domestic Producer"/>
          <xsd:enumeration value="Foreign Government"/>
          <xsd:enumeration value="UK Government"/>
          <xsd:enumeration value="Trade Association"/>
          <xsd:enumeration value="Consumer Association"/>
          <xsd:enumeration value="Consultant"/>
          <xsd:enumeration value="Interested Party"/>
          <xsd:enumeration value="Contributor"/>
          <xsd:enumeration value="TRID"/>
        </xsd:restriction>
      </xsd:simpleType>
    </xsd:element>
    <xsd:element name="PartyName" ma:index="19" nillable="true" ma:displayName="Party Name" ma:internalName="PartyName">
      <xsd:simpleType>
        <xsd:restriction base="dms:Text">
          <xsd:maxLength value="255"/>
        </xsd:restriction>
      </xsd:simpleType>
    </xsd:element>
    <xsd:element name="TradeRemediesServicePublished" ma:index="20" nillable="true" ma:displayName="Trade Remedies Service Published" ma:default="No" ma:format="Dropdown" ma:internalName="TradeRemediesServicePublished">
      <xsd:simpleType>
        <xsd:restriction base="dms:Choice">
          <xsd:enumeration value="No"/>
          <xsd:enumeration value="Confidential"/>
          <xsd:enumeration value="Non-Confidential"/>
        </xsd:restriction>
      </xsd:simpleType>
    </xsd:element>
    <xsd:element name="iec7f23346fc44eb94e2c6239fd5bc64" ma:index="21" nillable="true" ma:taxonomy="true" ma:internalName="iec7f23346fc44eb94e2c6239fd5bc64" ma:taxonomyFieldName="CaseCountry" ma:displayName="Case Country" ma:default="" ma:fieldId="{2ec7f233-46fc-44eb-94e2-c6239fd5bc6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ointChiefInvestigator" ma:index="23" nillable="true" ma:displayName="Joint Chief Investigator" ma:list="UserInfo" ma:SharePointGroup="0" ma:internalName="JointChiefInvestig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Status" ma:index="24" nillable="true" ma:displayName="Case Status" ma:default="Active" ma:format="Dropdown" ma:internalName="CaseStatus">
      <xsd:simpleType>
        <xsd:restriction base="dms:Choice">
          <xsd:enumeration value="Active"/>
          <xsd:enumeration value="Measure in Force"/>
          <xsd:enumeration value="Review"/>
          <xsd:enumeration value="Challenge Ongoing"/>
          <xsd:enumeration value="Measure Ended"/>
        </xsd:restriction>
      </xsd:simpleType>
    </xsd:element>
    <xsd:element name="HeadOfInvestigation" ma:index="25" nillable="true" ma:displayName="Head Of Investigation" ma:list="UserInfo" ma:SharePointGroup="0" ma:internalName="HeadOfInvestigation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Documents" ma:index="26" nillable="true" ma:displayName="Case Documents" ma:format="Hyperlink" ma:internalName="CaseDocumen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Manager" ma:index="27" nillable="true" ma:displayName="Case Manager" ma:list="UserInfo" ma:SharePointGroup="0" ma:internalName="CaseManag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gitalPlatformLink" ma:index="28" nillable="true" ma:displayName="Digital Platform Link" ma:format="Hyperlink" ma:internalName="DigitalPlatform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33</Value>
      <Value>32</Value>
      <Value>31</Value>
      <Value>30</Value>
      <Value>27</Value>
      <Value>52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43C4C3A-6D15-4148-AF9E-0DAEF4895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4de8ec-1bbe-45d0-9da6-488d8f1095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C5BF50-E700-408A-A52C-DB43372A494C}"/>
</file>

<file path=customXml/itemProps3.xml><?xml version="1.0" encoding="utf-8"?>
<ds:datastoreItem xmlns:ds="http://schemas.openxmlformats.org/officeDocument/2006/customXml" ds:itemID="{D4E80DB3-CB01-421D-97DA-2E4C74E0BB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6677477-B452-4455-AFCB-76073F2A4A6B}">
  <ds:schemaRefs>
    <ds:schemaRef ds:uri="http://schemas.microsoft.com/office/2006/metadata/properties"/>
    <ds:schemaRef ds:uri="http://schemas.microsoft.com/office/infopath/2007/PartnerControls"/>
    <ds:schemaRef ds:uri="c14de8ec-1bbe-45d0-9da6-488d8f1095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Guidance</vt:lpstr>
      <vt:lpstr>Contents</vt:lpstr>
      <vt:lpstr>1) Associated companies</vt:lpstr>
      <vt:lpstr>2) Shareholdings</vt:lpstr>
      <vt:lpstr>3) PCN comparison</vt:lpstr>
      <vt:lpstr>4) Cost to make and sell</vt:lpstr>
      <vt:lpstr>5) Cost reconciliation</vt:lpstr>
      <vt:lpstr>6) Raw material &amp; input</vt:lpstr>
      <vt:lpstr>7) Purchases of the goods </vt:lpstr>
      <vt:lpstr>8) T by T domestic sales</vt:lpstr>
      <vt:lpstr>9)  Export Sales</vt:lpstr>
      <vt:lpstr>10) Sales reconciliation</vt:lpstr>
      <vt:lpstr>11) Captive sales and use</vt:lpstr>
      <vt:lpstr>12) Injury</vt:lpstr>
      <vt:lpstr>13) Investments</vt:lpstr>
      <vt:lpstr>14) Returns on fixed assets</vt:lpstr>
      <vt:lpstr>15) Cash flow</vt:lpstr>
      <vt:lpstr>16) Forward sales contracts</vt:lpstr>
      <vt:lpstr>'10) Sales reconciliation'!Print_Area</vt:lpstr>
      <vt:lpstr>'12) Injury'!Print_Area</vt:lpstr>
      <vt:lpstr>'5) Cost reconciliation'!Print_Area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Producer Questionnaire</dc:title>
  <dc:subject/>
  <dc:creator>Timothy Sharp</dc:creator>
  <cp:keywords/>
  <dc:description/>
  <cp:lastModifiedBy>Maria Lopez</cp:lastModifiedBy>
  <cp:revision/>
  <dcterms:created xsi:type="dcterms:W3CDTF">2019-07-24T08:21:43Z</dcterms:created>
  <dcterms:modified xsi:type="dcterms:W3CDTF">2020-03-20T15:37:32Z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150e91-1403-4795-80a4-b7d1f9621190_Enabled">
    <vt:lpwstr>True</vt:lpwstr>
  </property>
  <property fmtid="{D5CDD505-2E9C-101B-9397-08002B2CF9AE}" pid="3" name="MSIP_Label_eb150e91-1403-4795-80a4-b7d1f9621190_SiteId">
    <vt:lpwstr>6d05c462-2956-4ec4-a0d4-480181c849f9</vt:lpwstr>
  </property>
  <property fmtid="{D5CDD505-2E9C-101B-9397-08002B2CF9AE}" pid="4" name="MSIP_Label_eb150e91-1403-4795-80a4-b7d1f9621190_Owner">
    <vt:lpwstr>Timothy.Sharp@traderemedies.gov.uk</vt:lpwstr>
  </property>
  <property fmtid="{D5CDD505-2E9C-101B-9397-08002B2CF9AE}" pid="5" name="MSIP_Label_eb150e91-1403-4795-80a4-b7d1f9621190_SetDate">
    <vt:lpwstr>2019-07-24T09:45:37.4283098Z</vt:lpwstr>
  </property>
  <property fmtid="{D5CDD505-2E9C-101B-9397-08002B2CF9AE}" pid="6" name="MSIP_Label_eb150e91-1403-4795-80a4-b7d1f9621190_Name">
    <vt:lpwstr>OFFICIAL</vt:lpwstr>
  </property>
  <property fmtid="{D5CDD505-2E9C-101B-9397-08002B2CF9AE}" pid="7" name="MSIP_Label_eb150e91-1403-4795-80a4-b7d1f9621190_Application">
    <vt:lpwstr>Microsoft Azure Information Protection</vt:lpwstr>
  </property>
  <property fmtid="{D5CDD505-2E9C-101B-9397-08002B2CF9AE}" pid="8" name="MSIP_Label_eb150e91-1403-4795-80a4-b7d1f9621190_ActionId">
    <vt:lpwstr>b916ff69-82bd-4005-892b-2c304788abdb</vt:lpwstr>
  </property>
  <property fmtid="{D5CDD505-2E9C-101B-9397-08002B2CF9AE}" pid="9" name="MSIP_Label_eb150e91-1403-4795-80a4-b7d1f9621190_Extended_MSFT_Method">
    <vt:lpwstr>Automatic</vt:lpwstr>
  </property>
  <property fmtid="{D5CDD505-2E9C-101B-9397-08002B2CF9AE}" pid="10" name="Sensitivity">
    <vt:lpwstr>OFFICIAL</vt:lpwstr>
  </property>
  <property fmtid="{D5CDD505-2E9C-101B-9397-08002B2CF9AE}" pid="11" name="ContentTypeId">
    <vt:lpwstr>0x010100C9280E48E807ED4AA4BA7BE40CA69573</vt:lpwstr>
  </property>
  <property fmtid="{D5CDD505-2E9C-101B-9397-08002B2CF9AE}" pid="12" name="Order">
    <vt:r8>1877900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SharedWithUsers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CaseProduct">
    <vt:lpwstr>27;#Welded Tubes|2c49d387-4c2f-4fdb-b864-996ddc853abb</vt:lpwstr>
  </property>
  <property fmtid="{D5CDD505-2E9C-101B-9397-08002B2CF9AE}" pid="19" name="CaseCountry">
    <vt:lpwstr>31;#China|450f57c4-d239-451b-a905-81825d5a728d;#33;#Russia|0ecf037e-06ce-4a51-8c39-f88a8482bd44;#32;#Belarus|364eb362-0454-4ff3-9088-530c020db427</vt:lpwstr>
  </property>
  <property fmtid="{D5CDD505-2E9C-101B-9397-08002B2CF9AE}" pid="20" name="DocumentType">
    <vt:lpwstr>52;#Questionnaire|231e7669-9f72-4a7b-8af6-208e4dbf6d44</vt:lpwstr>
  </property>
  <property fmtid="{D5CDD505-2E9C-101B-9397-08002B2CF9AE}" pid="21" name="CaseType">
    <vt:lpwstr>30;#Transition Anti-Dumping Review|56eec00b-c93f-447c-870b-d62b9d7130e2</vt:lpwstr>
  </property>
  <property fmtid="{D5CDD505-2E9C-101B-9397-08002B2CF9AE}" pid="22" name="_docset_NoMedatataSyncRequired">
    <vt:lpwstr>False</vt:lpwstr>
  </property>
</Properties>
</file>