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defaultThemeVersion="166925"/>
  <xr:revisionPtr revIDLastSave="14" documentId="13_ncr:1_{412E0009-1A92-41A1-B826-2D0B907502E3}" xr6:coauthVersionLast="45" xr6:coauthVersionMax="45" xr10:uidLastSave="{2CB5DB02-E1B6-492E-B1A1-7BD9E4B0BCBD}"/>
  <bookViews>
    <workbookView xWindow="-108" yWindow="-108" windowWidth="30936" windowHeight="16896" tabRatio="735" xr2:uid="{00000000-000D-0000-FFFF-FFFF00000000}"/>
  </bookViews>
  <sheets>
    <sheet name="Contents" sheetId="33" r:id="rId1"/>
    <sheet name="Guidance" sheetId="29"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1 - Upward sales (CNY)" sheetId="10" r:id="rId8"/>
    <sheet name="B1.1 - Upward sales (USD)" sheetId="39" r:id="rId9"/>
    <sheet name="B6 - Sales to other countries" sheetId="31" r:id="rId10"/>
    <sheet name="D1 - Turnover (CNY)" sheetId="16" r:id="rId11"/>
    <sheet name="D1 - Turnover (USD)" sheetId="40" r:id="rId12"/>
    <sheet name="D2 - Income statement" sheetId="17" r:id="rId13"/>
    <sheet name="D8 - Employment" sheetId="22" r:id="rId14"/>
    <sheet name="D9 - Investments" sheetId="23" r:id="rId15"/>
    <sheet name="D10 - Purchases" sheetId="24" r:id="rId16"/>
    <sheet name="D11 -Profitability" sheetId="25" r:id="rId17"/>
    <sheet name="D13.1 - AS&amp;G in the PRC" sheetId="34" r:id="rId18"/>
    <sheet name="D13.2 - AS&amp;G for 3rd country" sheetId="35" r:id="rId19"/>
    <sheet name="D13.3 - AS&amp;G for UK" sheetId="37" r:id="rId20"/>
  </sheets>
  <definedNames>
    <definedName name="_xlnm._FilterDatabase" localSheetId="9" hidden="1">'B6 - Sales to other countries'!$B$9:$AN$9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2" i="16" l="1"/>
  <c r="I52" i="16"/>
  <c r="H52" i="16"/>
  <c r="G52" i="16"/>
  <c r="F52" i="16"/>
  <c r="C5" i="40" l="1"/>
  <c r="F4" i="40"/>
  <c r="AG99" i="31" l="1"/>
  <c r="AH99" i="31"/>
  <c r="AI99" i="31"/>
  <c r="AJ99" i="31"/>
  <c r="AL99" i="31"/>
  <c r="AM99" i="31"/>
  <c r="AN99" i="31"/>
  <c r="D35" i="37"/>
  <c r="E35" i="37"/>
  <c r="F35" i="37"/>
  <c r="G35" i="37"/>
  <c r="D26" i="37"/>
  <c r="E26" i="37"/>
  <c r="F26" i="37"/>
  <c r="G26" i="37"/>
  <c r="D16" i="37"/>
  <c r="E16" i="37"/>
  <c r="F16" i="37"/>
  <c r="G16" i="37"/>
  <c r="C5" i="37"/>
  <c r="C5" i="35"/>
  <c r="C5" i="34"/>
  <c r="C5" i="25"/>
  <c r="C13" i="25"/>
  <c r="V99" i="31"/>
  <c r="S99" i="31"/>
  <c r="Q99" i="31"/>
  <c r="E8" i="40"/>
  <c r="G8" i="40" s="1"/>
  <c r="G506" i="24"/>
  <c r="F506" i="24"/>
  <c r="C5" i="39"/>
  <c r="D10" i="22"/>
  <c r="E10" i="22"/>
  <c r="F10" i="22"/>
  <c r="C10" i="22"/>
  <c r="F37" i="37"/>
  <c r="C5" i="24"/>
  <c r="C5" i="23"/>
  <c r="C5" i="22"/>
  <c r="C5" i="17"/>
  <c r="C5" i="16"/>
  <c r="C5" i="31"/>
  <c r="C5" i="10"/>
  <c r="C5" i="8"/>
  <c r="C5" i="5"/>
  <c r="C5" i="7"/>
  <c r="C5" i="4"/>
  <c r="G38" i="37"/>
  <c r="F38" i="37"/>
  <c r="E38" i="37"/>
  <c r="D38" i="37"/>
  <c r="E5" i="37"/>
  <c r="E5" i="34"/>
  <c r="C5" i="3"/>
  <c r="D37" i="34"/>
  <c r="E37" i="34"/>
  <c r="F37" i="34"/>
  <c r="G37" i="34"/>
  <c r="D34" i="34"/>
  <c r="E34" i="34"/>
  <c r="F34" i="34"/>
  <c r="G34" i="34"/>
  <c r="D25" i="34"/>
  <c r="E25" i="34"/>
  <c r="F25" i="34"/>
  <c r="G25" i="34"/>
  <c r="D16" i="34"/>
  <c r="E16" i="34"/>
  <c r="F16" i="34"/>
  <c r="G16" i="34"/>
  <c r="D12" i="22"/>
  <c r="E12" i="22"/>
  <c r="F12" i="22"/>
  <c r="C12" i="22"/>
  <c r="D9" i="25"/>
  <c r="E9" i="25" s="1"/>
  <c r="H10" i="24"/>
  <c r="G10" i="24"/>
  <c r="D10" i="24"/>
  <c r="I10" i="24" s="1"/>
  <c r="D12" i="23"/>
  <c r="E12" i="23"/>
  <c r="F12" i="23"/>
  <c r="G12" i="23"/>
  <c r="H12" i="23"/>
  <c r="I12" i="23"/>
  <c r="C12" i="23"/>
  <c r="G13" i="23" s="1"/>
  <c r="D8" i="23"/>
  <c r="E8" i="23" s="1"/>
  <c r="D8" i="22"/>
  <c r="E8" i="22" s="1"/>
  <c r="E8" i="17"/>
  <c r="G8" i="17" s="1"/>
  <c r="E8" i="16"/>
  <c r="G8" i="16" s="1"/>
  <c r="E36" i="34" l="1"/>
  <c r="G37" i="37"/>
  <c r="E37" i="37"/>
  <c r="D37" i="37"/>
  <c r="F36" i="34"/>
  <c r="D36" i="34"/>
  <c r="G36" i="34"/>
  <c r="E10" i="24"/>
  <c r="C13" i="23"/>
  <c r="I13" i="23"/>
  <c r="F13" i="23"/>
  <c r="E13" i="23"/>
  <c r="H13" i="23"/>
  <c r="D13" i="23"/>
  <c r="D11" i="25"/>
  <c r="D13" i="25" s="1"/>
  <c r="E11" i="25"/>
  <c r="E13" i="25" s="1"/>
  <c r="F10" i="25"/>
  <c r="E10" i="25"/>
  <c r="C10" i="25"/>
  <c r="AK99" i="31"/>
  <c r="AE99" i="31"/>
  <c r="AB99" i="31"/>
  <c r="D10" i="25" l="1"/>
  <c r="AF99" i="31"/>
  <c r="F11" i="25" l="1"/>
  <c r="F13" i="25" s="1"/>
</calcChain>
</file>

<file path=xl/sharedStrings.xml><?xml version="1.0" encoding="utf-8"?>
<sst xmlns="http://schemas.openxmlformats.org/spreadsheetml/2006/main" count="8927" uniqueCount="454">
  <si>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</si>
  <si>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</si>
  <si>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</si>
  <si>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</si>
  <si>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</si>
  <si>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</si>
  <si>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</si>
  <si>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</si>
  <si>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</si>
  <si>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</si>
  <si>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</si>
  <si>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</si>
  <si>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</si>
  <si>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</si>
  <si>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</si>
  <si>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</si>
  <si>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</si>
  <si>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</si>
  <si>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</si>
  <si>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</si>
  <si>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</si>
  <si>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</si>
  <si>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</si>
  <si>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</si>
  <si>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</si>
  <si>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</si>
  <si>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</si>
  <si>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</si>
  <si>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</si>
  <si>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</si>
  <si>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</si>
  <si>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</si>
  <si>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</si>
  <si>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</si>
  <si>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</si>
  <si>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</si>
  <si>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</si>
  <si>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</si>
  <si>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</si>
  <si>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</si>
  <si>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</si>
  <si>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</si>
  <si>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</si>
  <si>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</si>
  <si>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</si>
  <si>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</si>
  <si>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</si>
  <si>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</si>
  <si>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</si>
  <si>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</si>
  <si>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</si>
  <si>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</si>
  <si>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</si>
  <si>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</si>
  <si>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</si>
  <si>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</si>
  <si>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</si>
  <si>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</si>
  <si>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</si>
  <si>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If your company is the subsidiary of another company</t>
  </si>
  <si>
    <t>General Information</t>
  </si>
  <si>
    <t>Activities</t>
  </si>
  <si>
    <t>Shareholding</t>
  </si>
  <si>
    <t>Company name</t>
  </si>
  <si>
    <t>Address</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</si>
  <si>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</si>
  <si>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</si>
  <si>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</si>
  <si>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</si>
  <si>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</si>
  <si>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</si>
  <si>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</si>
  <si>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</si>
  <si>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</si>
  <si>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</si>
  <si>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</si>
  <si>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</si>
  <si>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</si>
  <si>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</si>
  <si>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</si>
  <si>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</si>
  <si>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</si>
  <si>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</si>
  <si>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</si>
  <si>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</si>
  <si>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</si>
  <si>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</si>
  <si>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</si>
  <si>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</si>
  <si>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</si>
  <si>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</si>
  <si>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</si>
  <si>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Note: Please expand the table if you need to add more fields/related companies.</t>
  </si>
  <si>
    <t>* If a related company is used to sell products, indicate the name in the relevant column, otherwise please include as not applicable (N/A).</t>
  </si>
  <si>
    <t>List of PCNs that your company produces</t>
  </si>
  <si>
    <t>Product information</t>
  </si>
  <si>
    <t>PCN</t>
  </si>
  <si>
    <t>Company code CCN equivalent</t>
  </si>
  <si>
    <t>Related company*</t>
  </si>
  <si>
    <t>Production code</t>
  </si>
  <si>
    <t>Sales code</t>
  </si>
  <si>
    <t>Invoicing code</t>
  </si>
  <si>
    <t>Others (if necessary)</t>
  </si>
  <si>
    <t>General information</t>
  </si>
  <si>
    <t>Other goods</t>
  </si>
  <si>
    <t>Description</t>
  </si>
  <si>
    <t>Grouping (if applicable)</t>
  </si>
  <si>
    <t>A8 - Product Similarity</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</si>
  <si>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</si>
  <si>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</si>
  <si>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</si>
  <si>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</si>
  <si>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</si>
  <si>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</si>
  <si>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</si>
  <si>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Value</t>
  </si>
  <si>
    <t>Volume (XXUNITS)</t>
  </si>
  <si>
    <t>Source Documents</t>
  </si>
  <si>
    <t>Revenue in Income Statement</t>
  </si>
  <si>
    <t> - Variance*</t>
  </si>
  <si>
    <t>Accounting period revenue</t>
  </si>
  <si>
    <t>Difference between Investigation and Accounting Periods</t>
  </si>
  <si>
    <t>Total company sales revenue</t>
  </si>
  <si>
    <t>- Variance*</t>
  </si>
  <si>
    <t>Summary of all products sold</t>
  </si>
  <si>
    <t> - Goods subject to review</t>
  </si>
  <si>
    <t>Goods under consideration</t>
  </si>
  <si>
    <t> - Domestic Sales</t>
  </si>
  <si>
    <t> - UK Sales</t>
  </si>
  <si>
    <t> - Third country sales</t>
  </si>
  <si>
    <t>Sales of own production in POI</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</si>
  <si>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</si>
  <si>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</si>
  <si>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</si>
  <si>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</si>
  <si>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</si>
  <si>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</si>
  <si>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Sales forecasts: 2020 - 2025</t>
  </si>
  <si>
    <t>Total sales of goods subject to review to the UK</t>
  </si>
  <si>
    <t xml:space="preserve">Total sales of all other goods to the UK </t>
  </si>
  <si>
    <t>POI</t>
  </si>
  <si>
    <t>For greater explanation of the terms, please refer to the Questionnaire</t>
  </si>
  <si>
    <t>The first row has been filled in as an example - please delete before submission</t>
  </si>
  <si>
    <t>Goods information</t>
  </si>
  <si>
    <t>Customer information</t>
  </si>
  <si>
    <t>Document reference</t>
  </si>
  <si>
    <t>Terms &amp; measurements</t>
  </si>
  <si>
    <t>Invoice value</t>
  </si>
  <si>
    <t>Currency conversion</t>
  </si>
  <si>
    <t>Adjustments (Include or exclude fields where relevant)</t>
  </si>
  <si>
    <t>Model</t>
  </si>
  <si>
    <t>Source</t>
  </si>
  <si>
    <t>Customer name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</si>
  <si>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</si>
  <si>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</si>
  <si>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</si>
  <si>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</si>
  <si>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</si>
  <si>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</si>
  <si>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</si>
  <si>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</si>
  <si>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</si>
  <si>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</si>
  <si>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</si>
  <si>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</si>
  <si>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</si>
  <si>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</si>
  <si>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</si>
  <si>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</si>
  <si>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</si>
  <si>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</si>
  <si>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</si>
  <si>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</si>
  <si>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</si>
  <si>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Invoice currency expressed in GB pounds</t>
  </si>
  <si>
    <t>Exchange rate</t>
  </si>
  <si>
    <t>CIF value in accounting currency</t>
  </si>
  <si>
    <t>Domestic Freight</t>
  </si>
  <si>
    <t>Packing</t>
  </si>
  <si>
    <t>Credit</t>
  </si>
  <si>
    <t>After sales costs</t>
  </si>
  <si>
    <t>Commissions</t>
  </si>
  <si>
    <t>Other</t>
  </si>
  <si>
    <t>B6 - Sales to Other Countries</t>
  </si>
  <si>
    <t>Currency</t>
  </si>
  <si>
    <t>Volume</t>
  </si>
  <si>
    <t>Sales to independent customers</t>
  </si>
  <si>
    <t>Total turnover (All goods)</t>
  </si>
  <si>
    <t>Domestic market</t>
  </si>
  <si>
    <t>Exports to the UK</t>
  </si>
  <si>
    <t>Exports to third countries</t>
  </si>
  <si>
    <t>Turnover of goods subject to review</t>
  </si>
  <si>
    <t>Turnover of other goods</t>
  </si>
  <si>
    <t>Sales to associated customers</t>
  </si>
  <si>
    <t>Sales to all customers</t>
  </si>
  <si>
    <t>D2 - Income Statement</t>
  </si>
  <si>
    <t>All goods</t>
  </si>
  <si>
    <t>Goods subject to review</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</si>
  <si>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</si>
  <si>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</si>
  <si>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</si>
  <si>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</si>
  <si>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</si>
  <si>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</si>
  <si>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</si>
  <si>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</si>
  <si>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</si>
  <si>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</si>
  <si>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</si>
  <si>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</si>
  <si>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</si>
  <si>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</si>
  <si>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</si>
  <si>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</si>
  <si>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</si>
  <si>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</si>
  <si>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</si>
  <si>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</si>
  <si>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</si>
  <si>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Total personnel employed</t>
  </si>
  <si>
    <t>Personnel employed in the production of goods subject to review</t>
  </si>
  <si>
    <t>Personnel employed in the sales and administration of goods subject to review</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</si>
  <si>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</si>
  <si>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</si>
  <si>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</si>
  <si>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</si>
  <si>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</si>
  <si>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</si>
  <si>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</si>
  <si>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</si>
  <si>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</si>
  <si>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tonnes)</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</si>
  <si>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</si>
  <si>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</si>
  <si>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</si>
  <si>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</si>
  <si>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</si>
  <si>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</si>
  <si>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</si>
  <si>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</si>
  <si>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</si>
  <si>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</si>
  <si>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</si>
  <si>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</si>
  <si>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</si>
  <si>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</si>
  <si>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</si>
  <si>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 </t>
  </si>
  <si>
    <t>* Create more PCN columns where necessary</t>
  </si>
  <si>
    <t>All PCNs</t>
  </si>
  <si>
    <t>PCN 1</t>
  </si>
  <si>
    <t>PCN 2</t>
  </si>
  <si>
    <t>PCN 3</t>
  </si>
  <si>
    <t>Total for (A)</t>
  </si>
  <si>
    <t>Total for (B)</t>
  </si>
  <si>
    <t>D13.1 - AS&amp;G in Domestic Market</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</si>
  <si>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</si>
  <si>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</si>
  <si>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</si>
  <si>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</si>
  <si>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</si>
  <si>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</si>
  <si>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</si>
  <si>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</si>
  <si>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</si>
  <si>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</si>
  <si>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(Tonnes)</t>
  </si>
  <si>
    <t>Total cost to sell (A+B+C)</t>
  </si>
  <si>
    <t>Cost to sell per unit</t>
  </si>
  <si>
    <t>Total cost to make and sell per unit (using total CTM from D12.1 and total AS&amp;G from D13.1)</t>
  </si>
  <si>
    <t>D13.2 - AS&amp;G for goods destined for 3rd country</t>
  </si>
  <si>
    <t>Total cost to make and sell per unit (using total CTM from D12.2 and total AS&amp;G from D13.2)</t>
  </si>
  <si>
    <t>D13.3 - AS&amp;G for goods destined for the UK market</t>
  </si>
  <si>
    <t xml:space="preserve">A7.2 - Other Goods </t>
    <phoneticPr fontId="26" type="noConversion"/>
  </si>
  <si>
    <t xml:space="preserve">  - Total sales of the goods &lt;concerned/subject to review&gt; to the UK</t>
    <phoneticPr fontId="26" type="noConversion"/>
  </si>
  <si>
    <t>B1.1 Upward sales reconcialiation</t>
    <phoneticPr fontId="26" type="noConversion"/>
  </si>
  <si>
    <t>Administration, General &amp; Selling (AG&amp;S) costs</t>
    <phoneticPr fontId="26" type="noConversion"/>
  </si>
  <si>
    <t>Company representative and role</t>
    <phoneticPr fontId="26" type="noConversion"/>
  </si>
  <si>
    <r>
      <t>&lt;&lt;CASE TEAM - FOR TRANSITION REVIEWS, PLEASE INCLUDE SALES FORECASTS AND AMEND EXCEL ANNEX AS NECESSARY&gt;&gt;
&lt;&lt;</t>
    </r>
    <r>
      <rPr>
        <b/>
        <sz val="11"/>
        <color rgb="FFFF0000"/>
        <rFont val="微软雅黑"/>
        <family val="2"/>
        <charset val="134"/>
      </rPr>
      <t>为了进行过渡期复审，请填写销售预测并根据需要修改</t>
    </r>
    <r>
      <rPr>
        <b/>
        <sz val="11"/>
        <color rgb="FFFF0000"/>
        <rFont val="Arial"/>
        <family val="2"/>
      </rPr>
      <t>EXCEL</t>
    </r>
    <r>
      <rPr>
        <b/>
        <sz val="11"/>
        <color rgb="FFFF0000"/>
        <rFont val="微软雅黑"/>
        <family val="2"/>
        <charset val="134"/>
      </rPr>
      <t>附件</t>
    </r>
    <r>
      <rPr>
        <b/>
        <sz val="11"/>
        <color rgb="FFFF0000"/>
        <rFont val="Arial"/>
        <family val="2"/>
      </rPr>
      <t>&gt;&gt;</t>
    </r>
    <phoneticPr fontId="26" type="noConversion"/>
  </si>
  <si>
    <t>Administrative and general expenses</t>
    <phoneticPr fontId="26" type="noConversion"/>
  </si>
  <si>
    <t>Destination countriy</t>
    <phoneticPr fontId="26" type="noConversion"/>
  </si>
  <si>
    <t>N/A</t>
    <phoneticPr fontId="26" type="noConversion"/>
  </si>
  <si>
    <t>Assets impairment loss</t>
  </si>
  <si>
    <t>Other income</t>
  </si>
  <si>
    <t>Investment income</t>
  </si>
  <si>
    <t>Income from change in fair value</t>
  </si>
  <si>
    <t>Non-operating income</t>
  </si>
  <si>
    <t>Non-operating expense</t>
  </si>
  <si>
    <t>Total operating cost</t>
    <phoneticPr fontId="26" type="noConversion"/>
  </si>
  <si>
    <t>USD</t>
    <phoneticPr fontId="26" type="noConversion"/>
  </si>
  <si>
    <t>USD</t>
    <phoneticPr fontId="26" type="noConversion"/>
  </si>
  <si>
    <t>USD</t>
    <phoneticPr fontId="26" type="noConversion"/>
  </si>
  <si>
    <t>China</t>
    <phoneticPr fontId="26" type="noConversion"/>
  </si>
  <si>
    <t>Total value (in accountancy currency: USD)</t>
    <phoneticPr fontId="26" type="noConversion"/>
  </si>
  <si>
    <t>Fasten Group Import and Export Hong Kong Limited</t>
    <phoneticPr fontId="26" type="noConversion"/>
  </si>
  <si>
    <t>NOTE</t>
    <phoneticPr fontId="26" type="noConversion"/>
  </si>
  <si>
    <t>No</t>
    <phoneticPr fontId="26" type="noConversion"/>
  </si>
  <si>
    <t>Board of Directors</t>
    <phoneticPr fontId="26" type="noConversion"/>
  </si>
  <si>
    <t>Director</t>
    <phoneticPr fontId="26" type="noConversion"/>
  </si>
  <si>
    <t>N/A</t>
  </si>
  <si>
    <t>N/A</t>
    <phoneticPr fontId="26" type="noConversion"/>
  </si>
  <si>
    <t>Office expense</t>
  </si>
  <si>
    <t>Office expense</t>
    <phoneticPr fontId="26" type="noConversion"/>
  </si>
  <si>
    <t>Business reception expense</t>
  </si>
  <si>
    <t>Business reception expense</t>
    <phoneticPr fontId="26" type="noConversion"/>
  </si>
  <si>
    <t>License annual inspection expense</t>
  </si>
  <si>
    <t>License annual inspection expense</t>
    <phoneticPr fontId="26" type="noConversion"/>
  </si>
  <si>
    <t>Intermediaries expense</t>
  </si>
  <si>
    <t>Intermediaries expense</t>
    <phoneticPr fontId="26" type="noConversion"/>
  </si>
  <si>
    <t>Interest income</t>
    <phoneticPr fontId="26" type="noConversion"/>
  </si>
  <si>
    <t>Interest expense</t>
  </si>
  <si>
    <t>Interest expense</t>
    <phoneticPr fontId="26" type="noConversion"/>
  </si>
  <si>
    <t>Exchange gain and loss</t>
  </si>
  <si>
    <t>Exchange gain and loss</t>
    <phoneticPr fontId="26" type="noConversion"/>
  </si>
  <si>
    <t>Business trip expense</t>
  </si>
  <si>
    <t>Business trip expense</t>
    <phoneticPr fontId="26" type="noConversion"/>
  </si>
  <si>
    <t>Transportation expense</t>
    <phoneticPr fontId="26" type="noConversion"/>
  </si>
  <si>
    <t>Storage labor expense</t>
    <phoneticPr fontId="26" type="noConversion"/>
  </si>
  <si>
    <t>Handling fee</t>
  </si>
  <si>
    <t>Handling fee</t>
    <phoneticPr fontId="26" type="noConversion"/>
  </si>
  <si>
    <t>Direct selling expenses to write down sales</t>
  </si>
  <si>
    <t>S01270N186007N</t>
  </si>
  <si>
    <t>S01524N186007N</t>
  </si>
  <si>
    <t>S01520N186007N</t>
  </si>
  <si>
    <t>S01290N186007N</t>
  </si>
  <si>
    <t>S01570N186007N</t>
  </si>
  <si>
    <t>S01270N187007N</t>
  </si>
  <si>
    <t>S00930N187007N</t>
  </si>
  <si>
    <t>S00790N187007N</t>
  </si>
  <si>
    <t>S01110N187007N</t>
  </si>
  <si>
    <t>S01520N183007N</t>
  </si>
  <si>
    <t>Net invoice value in accounting currency (USD)</t>
    <phoneticPr fontId="26" type="noConversion"/>
  </si>
  <si>
    <t>Transport, insurance and handling 1 - ocean freight (USD)</t>
    <phoneticPr fontId="26" type="noConversion"/>
  </si>
  <si>
    <t>Transport, insurance and handling 2 - insurance (USD)</t>
    <phoneticPr fontId="26" type="noConversion"/>
  </si>
  <si>
    <t>NOTE</t>
    <phoneticPr fontId="26" type="noConversion"/>
  </si>
  <si>
    <t>NOTE</t>
    <phoneticPr fontId="26" type="noConversion"/>
  </si>
  <si>
    <t>N/A</t>
    <phoneticPr fontId="26" type="noConversion"/>
  </si>
  <si>
    <t>Name of company</t>
    <phoneticPr fontId="26" type="noConversion"/>
  </si>
  <si>
    <t>Your company's ultimate controlling entity</t>
    <phoneticPr fontId="26" type="noConversion"/>
  </si>
  <si>
    <t xml:space="preserve"> - Other products A - steel wire rope</t>
  </si>
  <si>
    <t xml:space="preserve"> - Other products A - steel wire rope</t>
    <phoneticPr fontId="26" type="noConversion"/>
  </si>
  <si>
    <t> - Other products B - steel wire</t>
  </si>
  <si>
    <t> - Other products B - steel wire</t>
    <phoneticPr fontId="26" type="noConversion"/>
  </si>
  <si>
    <t> - Other products C - optical cable</t>
  </si>
  <si>
    <t> - Other products C - optical cable</t>
    <phoneticPr fontId="26" type="noConversion"/>
  </si>
  <si>
    <t> - Other products</t>
  </si>
  <si>
    <t> - Other products</t>
    <phoneticPr fontId="26" type="noConversion"/>
  </si>
  <si>
    <t>Audited report</t>
  </si>
  <si>
    <t>Audited report</t>
    <phoneticPr fontId="26" type="noConversion"/>
  </si>
  <si>
    <t>Trial balance</t>
  </si>
  <si>
    <t>Trial balance</t>
    <phoneticPr fontId="26" type="noConversion"/>
  </si>
  <si>
    <t>Sales ledger</t>
  </si>
  <si>
    <t>Volume (tonne)</t>
    <phoneticPr fontId="26" type="noConversion"/>
  </si>
  <si>
    <t>Invoice currency</t>
    <phoneticPr fontId="26" type="noConversion"/>
  </si>
  <si>
    <t>USD</t>
    <phoneticPr fontId="26" type="noConversion"/>
  </si>
  <si>
    <t>CNY</t>
    <phoneticPr fontId="26" type="noConversion"/>
  </si>
  <si>
    <t>D1 - Turnover</t>
    <phoneticPr fontId="26" type="noConversion"/>
  </si>
  <si>
    <t>All goods</t>
    <phoneticPr fontId="26" type="noConversion"/>
  </si>
  <si>
    <t>Subject goods</t>
    <phoneticPr fontId="26" type="noConversion"/>
  </si>
  <si>
    <t>Selling (A)</t>
  </si>
  <si>
    <t>Admin (B)</t>
  </si>
  <si>
    <t>Financial (C)</t>
  </si>
  <si>
    <t>Total</t>
  </si>
  <si>
    <t>D13 data</t>
    <phoneticPr fontId="26" type="noConversion"/>
  </si>
  <si>
    <r>
      <t>D2</t>
    </r>
    <r>
      <rPr>
        <b/>
        <sz val="11"/>
        <color theme="1"/>
        <rFont val="微软雅黑"/>
        <family val="2"/>
        <charset val="134"/>
      </rPr>
      <t xml:space="preserve"> </t>
    </r>
    <r>
      <rPr>
        <b/>
        <sz val="11"/>
        <color theme="1"/>
        <rFont val="Arial"/>
        <family val="2"/>
      </rPr>
      <t>data</t>
    </r>
    <phoneticPr fontId="26" type="noConversion"/>
  </si>
  <si>
    <t>Check</t>
    <phoneticPr fontId="26" type="noConversion"/>
  </si>
  <si>
    <t>Total All goods</t>
    <phoneticPr fontId="26" type="noConversion"/>
  </si>
  <si>
    <t>Selling</t>
    <phoneticPr fontId="26" type="noConversion"/>
  </si>
  <si>
    <t>Admin</t>
    <phoneticPr fontId="26" type="noConversion"/>
  </si>
  <si>
    <t>Financial</t>
    <phoneticPr fontId="26" type="noConversion"/>
  </si>
  <si>
    <t>Total subject goods</t>
    <phoneticPr fontId="26" type="noConversion"/>
  </si>
  <si>
    <t>D13.1 domestic</t>
    <phoneticPr fontId="26" type="noConversion"/>
  </si>
  <si>
    <t>D13.2 third country</t>
    <phoneticPr fontId="26" type="noConversion"/>
  </si>
  <si>
    <t>D13.3 UK</t>
    <phoneticPr fontId="26" type="noConversion"/>
  </si>
  <si>
    <t>[Non-confidential summary: Name of related company]</t>
  </si>
  <si>
    <t>[Non-confidential summary: Address of related company]</t>
    <phoneticPr fontId="26" type="noConversion"/>
  </si>
  <si>
    <t>[Non-confidential summary: Company representative and role]</t>
    <phoneticPr fontId="26" type="noConversion"/>
  </si>
  <si>
    <t>[Non-confidential summary: Representative email  ]</t>
    <phoneticPr fontId="26" type="noConversion"/>
  </si>
  <si>
    <t>[Non-confidential summary: Representative telephone]</t>
    <phoneticPr fontId="26" type="noConversion"/>
  </si>
  <si>
    <t>[Non-confidential summary: Relationship]</t>
    <phoneticPr fontId="26" type="noConversion"/>
  </si>
  <si>
    <t>[Non-confidential summary: Activities of related company]</t>
    <phoneticPr fontId="26" type="noConversion"/>
  </si>
  <si>
    <t>[Non-confidential summary:Percentage shareholding in the associated company]</t>
    <phoneticPr fontId="26" type="noConversion"/>
  </si>
  <si>
    <t>[Non-confidential summary:Percentage shareholding held by associated company in your company]</t>
    <phoneticPr fontId="26" type="noConversion"/>
  </si>
  <si>
    <t>[Non-confidential summary: Name of shareholder]</t>
  </si>
  <si>
    <t>[Non-confidential summary: Name of  ultimate controlling entity]</t>
  </si>
  <si>
    <t>[Non-confidential summary: Percentage of shares held]</t>
  </si>
  <si>
    <t>No</t>
  </si>
  <si>
    <t>[Non-confidential summary: Activity of shareholder]</t>
  </si>
  <si>
    <t>[Non-confidential summary: Name of members of Board of Directors and/or Board of Shareholders ]</t>
  </si>
  <si>
    <t>One person one vote</t>
    <phoneticPr fontId="26" type="noConversion"/>
  </si>
  <si>
    <t>[Non-confidential summary: Name of shareholder during POI]</t>
  </si>
  <si>
    <t>[Non-confidential summary: Percentage of shares held during POI]</t>
  </si>
  <si>
    <t>[Non-confidential summary: Activity of shareholder during POI]</t>
  </si>
  <si>
    <t>Board of Directors</t>
  </si>
  <si>
    <t>Director</t>
  </si>
  <si>
    <t>[Non-confidential summary: Registered capital ]</t>
  </si>
  <si>
    <t>[Non-confidential summary: Date of registered capital ]</t>
    <phoneticPr fontId="26" type="noConversion"/>
  </si>
  <si>
    <t>[Non-confidential summary: Date of change of scope of business ]</t>
    <phoneticPr fontId="26" type="noConversion"/>
  </si>
  <si>
    <t>[Non-confidential summary: Name of goods]</t>
    <phoneticPr fontId="26" type="noConversion"/>
  </si>
  <si>
    <t>[Non-confidential summary: Description of goods]</t>
    <phoneticPr fontId="26" type="noConversion"/>
  </si>
  <si>
    <t>[Non-confidential summary: PCN]</t>
  </si>
  <si>
    <t>Please refer to product brochure</t>
  </si>
  <si>
    <t>China</t>
  </si>
  <si>
    <t>Not aware of product information of whole Chinese industry</t>
  </si>
  <si>
    <t>Yes</t>
    <phoneticPr fontId="26" type="noConversion"/>
  </si>
  <si>
    <t>No substantial difference</t>
  </si>
  <si>
    <t>[Non-confidential summary: PCN]</t>
    <phoneticPr fontId="26" type="noConversion"/>
  </si>
  <si>
    <t>[Non-confidential summary: Model]</t>
    <phoneticPr fontId="26" type="noConversion"/>
  </si>
  <si>
    <t>[Non-confidential summary: Source]</t>
  </si>
  <si>
    <t>[Non-confidential summary: Customer name]</t>
    <phoneticPr fontId="37" type="noConversion"/>
  </si>
  <si>
    <t>[Non-confidential summary: Customer number]</t>
  </si>
  <si>
    <t>[Non-confidential summary: Customer link (Independent/
Associated)]</t>
    <phoneticPr fontId="26" type="noConversion"/>
  </si>
  <si>
    <t>[Non-confidential summary: Customer type]</t>
    <phoneticPr fontId="26" type="noConversion"/>
  </si>
  <si>
    <t>[Non-confidential summary: Sales invoice number]</t>
  </si>
  <si>
    <t>[Non-confidential summary: Invoice date]</t>
  </si>
  <si>
    <t>[Non-confidential summary: Contract date]</t>
  </si>
  <si>
    <t>[Non-confidential summary: Purchase order date]</t>
  </si>
  <si>
    <t>[Non-confidential summary: Order confirmation date]</t>
  </si>
  <si>
    <t>[Non-confidential summary: Bill of lading no.]</t>
    <phoneticPr fontId="37" type="noConversion"/>
  </si>
  <si>
    <t>[Non-confidential summary: Delivery terms]</t>
    <phoneticPr fontId="26" type="noConversion"/>
  </si>
  <si>
    <t>[Non-confidential summary: Payment terms]</t>
  </si>
  <si>
    <t>[Non-confidential summary: Invoice quantity]</t>
  </si>
  <si>
    <t>[Non-confidential summary: Invoice unit measurement]</t>
    <phoneticPr fontId="26" type="noConversion"/>
  </si>
  <si>
    <t>[Non-confidential summary: Quantity in Tonnes]</t>
  </si>
  <si>
    <t>[Non-confidential summary: Exporting country (if applicable)]</t>
    <phoneticPr fontId="26" type="noConversion"/>
  </si>
  <si>
    <t>[Non-confidential summary: Destination countriy]</t>
    <phoneticPr fontId="37" type="noConversion"/>
  </si>
  <si>
    <t>[Non-confidential summary: Gross invoice value]</t>
  </si>
  <si>
    <t>[Non-confidential summary: Invoice currency]</t>
    <phoneticPr fontId="26" type="noConversion"/>
  </si>
  <si>
    <t>[Non-confidential summary: Taxes]</t>
  </si>
  <si>
    <t>[Non-confidential summary: Discounts]</t>
  </si>
  <si>
    <t>[Non-confidential summary: Rebates]</t>
  </si>
  <si>
    <t>[Non-confidential summary: Other charges (specify)]</t>
  </si>
  <si>
    <t>[Non-confidential summary: Net invoice value]</t>
  </si>
  <si>
    <t>[Non-confidential summary: Invoice currency expressed in GB pounds]</t>
  </si>
  <si>
    <t>[Non-confidential summary: Exchange rate]</t>
  </si>
  <si>
    <t>[Non-confidential summary: Net invoice value in accounting currency]</t>
  </si>
  <si>
    <t>[Non-confidential summary: CIF value in accounting currency]</t>
  </si>
  <si>
    <t>[Non-confidential summary: Domestic Freight]</t>
  </si>
  <si>
    <t>[Non-confidential summary: Transport, insurance and handling (ocean freight)]</t>
  </si>
  <si>
    <t>[Non-confidential summary: Transport, insurance and handling (insurance)]</t>
  </si>
  <si>
    <t>[Non-confidential summary: Packing]</t>
  </si>
  <si>
    <t>[Non-confidential summary: Credit]</t>
  </si>
  <si>
    <t>[Non-confidential summary: After sales costs]</t>
  </si>
  <si>
    <t>[Non-confidential summary: Commissions]</t>
  </si>
  <si>
    <t>[Non-confidential summary: Other]</t>
  </si>
  <si>
    <t>[Non-confidential summary: Name of supplier]</t>
    <phoneticPr fontId="26" type="noConversion"/>
  </si>
  <si>
    <t>[Non-confidential summary: Date of purchase]</t>
  </si>
  <si>
    <t>[Non-confidential summary: Volume (tonnes)]</t>
  </si>
  <si>
    <t>[Non-confidential summary: Value]</t>
  </si>
  <si>
    <t>[Non-confidential summary: Converted value]</t>
  </si>
  <si>
    <t>[Non-confidential summary:Data in Table D 13]</t>
  </si>
  <si>
    <t>[Non-confidential summary:Data in Table D 2]</t>
  </si>
  <si>
    <t>[Non-confidential summary:Description]</t>
  </si>
  <si>
    <t>[Non-confidential summary: Indication to report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</si>
</sst>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76" formatCode="_-* #,##0.00_-;\-* #,##0.00_-;_-* &quot;-&quot;??_-;_-@_-"/>
    <numFmt numFmtId="177" formatCode="0.0%"/>
    <numFmt numFmtId="178" formatCode="yyyy/m/d;@"/>
    <numFmt numFmtId="179" formatCode="_ [$USD]\ * #,##0.00_ ;_ [$USD]\ * \-#,##0.00_ ;_ [$USD]\ * &quot;-&quot;??_ ;_ @_ "/>
    <numFmt numFmtId="180" formatCode="0.000_ "/>
    <numFmt numFmtId="181" formatCode="_ [$CNY]\ * #,##0.00_ ;_ [$CNY]\ * \-#,##0.00_ ;_ [$CNY]\ * &quot;-&quot;??_ ;_ @_ "/>
  </numFmts>
  <fonts count="40" x14ac:knownFonts="1">
    <font>
      <sz val="11"/>
      <color theme="1"/>
      <name val="等线"/>
      <family val="2"/>
      <scheme val="minor"/>
    </font>
    <font>
      <sz val="11"/>
      <color theme="1"/>
      <name val="等线"/>
      <family val="2"/>
      <charset val="134"/>
      <scheme val="minor"/>
    </font>
    <font>
      <u/>
      <sz val="11"/>
      <color theme="10"/>
      <name val="等线"/>
      <family val="2"/>
      <scheme val="minor"/>
    </font>
    <font>
      <sz val="11"/>
      <color theme="1"/>
      <name val="等线"/>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color theme="0"/>
      <name val="Arial"/>
      <family val="2"/>
    </font>
    <font>
      <b/>
      <i/>
      <sz val="11"/>
      <color rgb="FFFFFFFF"/>
      <name val="Arial"/>
      <family val="2"/>
    </font>
    <font>
      <sz val="9"/>
      <name val="等线"/>
      <family val="3"/>
      <charset val="134"/>
      <scheme val="minor"/>
    </font>
    <font>
      <sz val="11"/>
      <color theme="1"/>
      <name val="微软雅黑"/>
      <family val="2"/>
      <charset val="134"/>
    </font>
    <font>
      <b/>
      <sz val="11"/>
      <color rgb="FFFF0000"/>
      <name val="微软雅黑"/>
      <family val="2"/>
      <charset val="134"/>
    </font>
    <font>
      <b/>
      <sz val="11"/>
      <color theme="1"/>
      <name val="微软雅黑"/>
      <family val="2"/>
      <charset val="134"/>
    </font>
    <font>
      <b/>
      <u/>
      <sz val="11"/>
      <color theme="10"/>
      <name val="微软雅黑"/>
      <family val="2"/>
      <charset val="134"/>
    </font>
    <font>
      <sz val="11"/>
      <color rgb="FF00B050"/>
      <name val="Arial"/>
      <family val="2"/>
    </font>
    <font>
      <b/>
      <sz val="11"/>
      <color theme="5" tint="-0.249977111117893"/>
      <name val="微软雅黑"/>
      <family val="2"/>
      <charset val="134"/>
    </font>
    <font>
      <b/>
      <sz val="11"/>
      <color rgb="FF0070C0"/>
      <name val="微软雅黑"/>
      <family val="2"/>
      <charset val="134"/>
    </font>
    <font>
      <b/>
      <sz val="11"/>
      <color rgb="FF0070C0"/>
      <name val="Arial"/>
      <family val="2"/>
    </font>
    <font>
      <b/>
      <sz val="11"/>
      <color rgb="FF00B050"/>
      <name val="Arial"/>
      <family val="2"/>
    </font>
    <font>
      <i/>
      <sz val="11"/>
      <name val="Arial"/>
      <family val="2"/>
    </font>
    <font>
      <sz val="9"/>
      <name val="宋体"/>
      <family val="3"/>
      <charset val="134"/>
    </font>
    <font>
      <sz val="10"/>
      <name val="MS Sans Serif"/>
    </font>
    <font>
      <i/>
      <sz val="11"/>
      <color rgb="FF000000"/>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54823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s>
  <borders count="18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indexed="64"/>
      </right>
      <top/>
      <bottom style="medium">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style="medium">
        <color rgb="FF000000"/>
      </left>
      <right style="medium">
        <color rgb="FF000000"/>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rgb="FF000000"/>
      </right>
      <top style="medium">
        <color indexed="64"/>
      </top>
      <bottom style="medium">
        <color indexed="64"/>
      </bottom>
      <diagonal/>
    </border>
    <border>
      <left/>
      <right style="thin">
        <color rgb="FF000000"/>
      </right>
      <top style="medium">
        <color indexed="64"/>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bottom/>
      <diagonal/>
    </border>
    <border>
      <left style="thin">
        <color rgb="FF000000"/>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rgb="FF000000"/>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rgb="FF000000"/>
      </right>
      <top/>
      <bottom style="medium">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bottom style="thin">
        <color rgb="FF000000"/>
      </bottom>
      <diagonal/>
    </border>
    <border>
      <left/>
      <right style="thin">
        <color rgb="FF000000"/>
      </right>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7">
    <xf numFmtId="0" fontId="0" fillId="0" borderId="0"/>
    <xf numFmtId="0" fontId="2" fillId="0" borderId="0" applyNumberForma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0" fontId="8" fillId="0" borderId="0"/>
    <xf numFmtId="0" fontId="1" fillId="0" borderId="0">
      <alignment vertical="center"/>
    </xf>
    <xf numFmtId="0" fontId="38" fillId="0" borderId="0"/>
  </cellStyleXfs>
  <cellXfs count="758">
    <xf numFmtId="0" fontId="0" fillId="0" borderId="0" xfId="0"/>
    <xf numFmtId="0" fontId="4" fillId="0" borderId="0" xfId="0" applyFont="1" applyAlignment="1">
      <alignment horizontal="left" vertical="center"/>
    </xf>
    <xf numFmtId="0" fontId="4" fillId="0" borderId="0" xfId="0" applyFont="1" applyAlignment="1">
      <alignment horizontal="left"/>
    </xf>
    <xf numFmtId="0" fontId="4" fillId="2" borderId="0" xfId="0" applyFont="1" applyFill="1" applyAlignment="1">
      <alignment horizontal="left"/>
    </xf>
    <xf numFmtId="0" fontId="4"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6" fillId="2" borderId="0" xfId="0" applyFont="1" applyFill="1" applyAlignment="1">
      <alignment horizontal="left"/>
    </xf>
    <xf numFmtId="0" fontId="5" fillId="3" borderId="36" xfId="0" applyFont="1" applyFill="1" applyBorder="1" applyAlignment="1">
      <alignment horizontal="left" vertical="center"/>
    </xf>
    <xf numFmtId="0" fontId="5" fillId="3" borderId="37" xfId="0" applyFont="1" applyFill="1" applyBorder="1" applyAlignment="1">
      <alignment horizontal="left"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44" xfId="0" applyFont="1" applyFill="1" applyBorder="1" applyAlignment="1">
      <alignment horizontal="left"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xf>
    <xf numFmtId="0" fontId="4" fillId="0" borderId="60" xfId="0" applyFont="1" applyBorder="1" applyAlignment="1">
      <alignment horizontal="center" vertical="center" wrapText="1"/>
    </xf>
    <xf numFmtId="0" fontId="4" fillId="0" borderId="61" xfId="0" applyFont="1" applyBorder="1" applyAlignment="1">
      <alignment horizontal="center" vertical="center"/>
    </xf>
    <xf numFmtId="0" fontId="4" fillId="0" borderId="17"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1"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21" xfId="0" applyFont="1" applyFill="1" applyBorder="1" applyAlignment="1">
      <alignment horizontal="center" vertical="center"/>
    </xf>
    <xf numFmtId="0" fontId="15" fillId="2" borderId="0" xfId="0" applyFont="1" applyFill="1" applyAlignment="1">
      <alignment horizontal="left"/>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5" fillId="3"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4" fillId="0" borderId="80" xfId="0" applyFont="1" applyBorder="1" applyAlignment="1">
      <alignment horizontal="center" vertical="center"/>
    </xf>
    <xf numFmtId="3" fontId="4" fillId="0" borderId="80" xfId="0" applyNumberFormat="1" applyFont="1" applyBorder="1" applyAlignment="1">
      <alignment horizontal="center" vertical="center"/>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5" fillId="3" borderId="30"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46" xfId="0" applyFont="1" applyFill="1" applyBorder="1" applyAlignment="1">
      <alignment horizontal="left" vertical="center"/>
    </xf>
    <xf numFmtId="0" fontId="5" fillId="3" borderId="50" xfId="0" applyFont="1" applyFill="1" applyBorder="1" applyAlignment="1">
      <alignment horizontal="left" vertical="center"/>
    </xf>
    <xf numFmtId="0" fontId="5" fillId="3" borderId="83" xfId="0" applyFont="1" applyFill="1" applyBorder="1" applyAlignment="1">
      <alignment horizontal="left" vertical="center"/>
    </xf>
    <xf numFmtId="0" fontId="5" fillId="3" borderId="81" xfId="0" applyFont="1" applyFill="1" applyBorder="1" applyAlignment="1">
      <alignment horizontal="center" vertical="center" wrapText="1"/>
    </xf>
    <xf numFmtId="0" fontId="5" fillId="3" borderId="82" xfId="0" applyFont="1" applyFill="1" applyBorder="1" applyAlignment="1">
      <alignment horizontal="center" vertical="center" wrapText="1"/>
    </xf>
    <xf numFmtId="0" fontId="5" fillId="3" borderId="39" xfId="0" applyFont="1" applyFill="1" applyBorder="1" applyAlignment="1">
      <alignment horizontal="left" vertical="center"/>
    </xf>
    <xf numFmtId="0" fontId="5" fillId="3" borderId="92" xfId="0" applyFont="1" applyFill="1" applyBorder="1" applyAlignment="1">
      <alignment horizontal="left" vertical="center"/>
    </xf>
    <xf numFmtId="0" fontId="5" fillId="3" borderId="93" xfId="0" applyFont="1" applyFill="1" applyBorder="1" applyAlignment="1">
      <alignment horizontal="left" vertical="center"/>
    </xf>
    <xf numFmtId="0" fontId="4" fillId="2" borderId="0" xfId="0" applyFont="1" applyFill="1" applyAlignment="1">
      <alignment horizontal="center"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4" fillId="2" borderId="0" xfId="0" applyFont="1" applyFill="1" applyBorder="1" applyAlignment="1">
      <alignment horizontal="center" vertical="center"/>
    </xf>
    <xf numFmtId="0" fontId="5" fillId="3" borderId="23"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94" xfId="0" applyFont="1" applyFill="1" applyBorder="1" applyAlignment="1">
      <alignment horizontal="center" vertical="center"/>
    </xf>
    <xf numFmtId="0" fontId="4" fillId="3" borderId="90" xfId="0" applyFont="1" applyFill="1" applyBorder="1" applyAlignment="1">
      <alignment horizontal="left" vertical="center" wrapText="1"/>
    </xf>
    <xf numFmtId="2" fontId="4" fillId="2" borderId="0" xfId="0" applyNumberFormat="1" applyFont="1" applyFill="1" applyAlignment="1">
      <alignment horizontal="left" vertical="center"/>
    </xf>
    <xf numFmtId="177" fontId="4" fillId="4" borderId="6" xfId="3" applyNumberFormat="1" applyFont="1" applyFill="1" applyBorder="1" applyAlignment="1">
      <alignment horizontal="center" vertical="center"/>
    </xf>
    <xf numFmtId="0" fontId="4" fillId="0" borderId="10" xfId="3" applyNumberFormat="1" applyFont="1" applyBorder="1" applyAlignment="1">
      <alignment horizontal="center" vertical="center"/>
    </xf>
    <xf numFmtId="0" fontId="5" fillId="5" borderId="53" xfId="0" applyFont="1" applyFill="1" applyBorder="1" applyAlignment="1">
      <alignment horizontal="left" vertical="center" wrapText="1"/>
    </xf>
    <xf numFmtId="177" fontId="4" fillId="4" borderId="36" xfId="3" applyNumberFormat="1" applyFont="1" applyFill="1" applyBorder="1" applyAlignment="1">
      <alignment horizontal="center" vertical="center"/>
    </xf>
    <xf numFmtId="177" fontId="4" fillId="4" borderId="35" xfId="3" applyNumberFormat="1" applyFont="1" applyFill="1" applyBorder="1" applyAlignment="1">
      <alignment horizontal="center" vertical="center"/>
    </xf>
    <xf numFmtId="177" fontId="4" fillId="4" borderId="40" xfId="3" applyNumberFormat="1" applyFont="1" applyFill="1" applyBorder="1" applyAlignment="1">
      <alignment horizontal="center" vertical="center"/>
    </xf>
    <xf numFmtId="0" fontId="15" fillId="3" borderId="11" xfId="0" applyFont="1" applyFill="1" applyBorder="1" applyAlignment="1">
      <alignment horizontal="center" vertical="center"/>
    </xf>
    <xf numFmtId="0" fontId="4" fillId="4" borderId="24" xfId="0" applyFont="1" applyFill="1" applyBorder="1" applyAlignment="1">
      <alignment horizontal="left"/>
    </xf>
    <xf numFmtId="0" fontId="4" fillId="0" borderId="0" xfId="0" applyFont="1"/>
    <xf numFmtId="0" fontId="4" fillId="2" borderId="0" xfId="0" applyFont="1" applyFill="1"/>
    <xf numFmtId="0" fontId="5" fillId="2" borderId="0" xfId="0" applyFont="1" applyFill="1" applyAlignment="1">
      <alignment vertical="center"/>
    </xf>
    <xf numFmtId="0" fontId="20" fillId="2" borderId="0" xfId="1" applyFont="1" applyFill="1" applyAlignment="1">
      <alignment vertical="center"/>
    </xf>
    <xf numFmtId="0" fontId="5" fillId="0" borderId="0" xfId="0" applyFont="1" applyAlignment="1">
      <alignment vertical="center"/>
    </xf>
    <xf numFmtId="0" fontId="20" fillId="2" borderId="0" xfId="1" applyFont="1" applyFill="1" applyAlignment="1">
      <alignment horizontal="left" vertical="center"/>
    </xf>
    <xf numFmtId="0" fontId="5" fillId="3" borderId="30" xfId="0" applyFont="1" applyFill="1" applyBorder="1" applyAlignment="1">
      <alignment horizontal="left" vertical="center"/>
    </xf>
    <xf numFmtId="0" fontId="6" fillId="3" borderId="29" xfId="0" applyFont="1" applyFill="1" applyBorder="1" applyAlignment="1">
      <alignment horizontal="left" vertical="center"/>
    </xf>
    <xf numFmtId="0" fontId="6" fillId="3" borderId="28" xfId="0" applyFont="1" applyFill="1" applyBorder="1" applyAlignment="1">
      <alignment horizontal="left" vertical="center"/>
    </xf>
    <xf numFmtId="0" fontId="4" fillId="2" borderId="105" xfId="0" applyFont="1" applyFill="1" applyBorder="1" applyAlignment="1">
      <alignment horizontal="left" vertical="center"/>
    </xf>
    <xf numFmtId="0" fontId="4" fillId="0" borderId="0" xfId="0" applyFont="1" applyFill="1" applyAlignment="1">
      <alignment horizontal="left"/>
    </xf>
    <xf numFmtId="0" fontId="22" fillId="6" borderId="6"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6" fillId="7" borderId="6" xfId="0" applyFont="1" applyFill="1" applyBorder="1" applyAlignment="1">
      <alignment horizontal="center"/>
    </xf>
    <xf numFmtId="0" fontId="22" fillId="6" borderId="24" xfId="0" applyFont="1" applyFill="1" applyBorder="1" applyAlignment="1">
      <alignment horizontal="center" vertical="center"/>
    </xf>
    <xf numFmtId="0" fontId="22" fillId="6" borderId="20" xfId="0" applyFont="1" applyFill="1" applyBorder="1" applyAlignment="1">
      <alignment horizontal="center" vertical="center"/>
    </xf>
    <xf numFmtId="0" fontId="5" fillId="3" borderId="10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04" xfId="0" applyFont="1" applyFill="1" applyBorder="1" applyAlignment="1">
      <alignment horizontal="center" vertical="center"/>
    </xf>
    <xf numFmtId="0" fontId="22" fillId="6" borderId="21" xfId="0" applyFont="1" applyFill="1" applyBorder="1" applyAlignment="1">
      <alignment horizontal="center" vertical="center"/>
    </xf>
    <xf numFmtId="0" fontId="22" fillId="6" borderId="22" xfId="0" applyFont="1" applyFill="1" applyBorder="1" applyAlignment="1">
      <alignment horizontal="center" vertical="center"/>
    </xf>
    <xf numFmtId="0" fontId="22" fillId="6" borderId="2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24" xfId="0" applyFont="1" applyFill="1" applyBorder="1" applyAlignment="1">
      <alignment horizontal="center" vertical="center" wrapText="1"/>
    </xf>
    <xf numFmtId="0" fontId="22" fillId="6" borderId="81" xfId="0" applyFont="1" applyFill="1" applyBorder="1" applyAlignment="1">
      <alignment horizontal="center" vertical="center"/>
    </xf>
    <xf numFmtId="0" fontId="22" fillId="6" borderId="82" xfId="0" applyFont="1" applyFill="1" applyBorder="1" applyAlignment="1">
      <alignment horizontal="center" vertical="center"/>
    </xf>
    <xf numFmtId="0" fontId="22" fillId="6" borderId="69" xfId="0" applyFont="1" applyFill="1" applyBorder="1" applyAlignment="1">
      <alignment horizontal="center" vertical="center"/>
    </xf>
    <xf numFmtId="0" fontId="4" fillId="5" borderId="20" xfId="0" applyFont="1" applyFill="1" applyBorder="1" applyAlignment="1">
      <alignment horizontal="left" vertical="center" wrapText="1"/>
    </xf>
    <xf numFmtId="0" fontId="16"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13" fillId="0" borderId="0" xfId="0" applyFont="1" applyFill="1" applyAlignment="1">
      <alignment horizontal="left" wrapText="1"/>
    </xf>
    <xf numFmtId="0" fontId="5" fillId="7" borderId="6" xfId="0" applyFont="1" applyFill="1" applyBorder="1" applyAlignment="1">
      <alignment horizontal="center"/>
    </xf>
    <xf numFmtId="0" fontId="4" fillId="9" borderId="0" xfId="0" applyFont="1" applyFill="1" applyAlignment="1">
      <alignment horizontal="left"/>
    </xf>
    <xf numFmtId="0" fontId="14" fillId="9" borderId="0" xfId="0" applyFont="1" applyFill="1" applyBorder="1" applyAlignment="1">
      <alignment horizontal="left" vertical="center"/>
    </xf>
    <xf numFmtId="0" fontId="16" fillId="6" borderId="94" xfId="0" applyFont="1" applyFill="1" applyBorder="1" applyAlignment="1">
      <alignment horizontal="center" vertical="center"/>
    </xf>
    <xf numFmtId="0" fontId="16" fillId="6" borderId="22" xfId="0" applyFont="1" applyFill="1" applyBorder="1" applyAlignment="1">
      <alignment horizontal="center" vertical="center"/>
    </xf>
    <xf numFmtId="0" fontId="16" fillId="6" borderId="23" xfId="0" applyFont="1" applyFill="1" applyBorder="1" applyAlignment="1">
      <alignment horizontal="center" vertical="center"/>
    </xf>
    <xf numFmtId="0" fontId="16" fillId="3" borderId="21" xfId="0" applyFont="1" applyFill="1" applyBorder="1" applyAlignment="1">
      <alignment horizontal="center" vertical="center"/>
    </xf>
    <xf numFmtId="0" fontId="4" fillId="9" borderId="0" xfId="0" applyFont="1" applyFill="1" applyAlignment="1">
      <alignment horizontal="left" vertical="center"/>
    </xf>
    <xf numFmtId="0" fontId="13" fillId="3" borderId="95" xfId="0" applyFont="1" applyFill="1" applyBorder="1" applyAlignment="1">
      <alignment horizontal="left" vertical="center" wrapText="1"/>
    </xf>
    <xf numFmtId="0" fontId="13" fillId="3" borderId="97" xfId="0" applyFont="1" applyFill="1" applyBorder="1" applyAlignment="1">
      <alignment horizontal="left" vertical="center" wrapText="1"/>
    </xf>
    <xf numFmtId="0" fontId="14" fillId="9" borderId="0" xfId="0" applyFont="1" applyFill="1" applyAlignment="1">
      <alignment horizontal="left" vertical="center"/>
    </xf>
    <xf numFmtId="0" fontId="6" fillId="2" borderId="0" xfId="0" applyFont="1" applyFill="1" applyAlignment="1">
      <alignment horizontal="center" wrapText="1"/>
    </xf>
    <xf numFmtId="0" fontId="4" fillId="2" borderId="0" xfId="0" applyFont="1" applyFill="1" applyBorder="1" applyAlignment="1">
      <alignment horizontal="left" vertical="center"/>
    </xf>
    <xf numFmtId="0" fontId="4" fillId="2" borderId="0" xfId="0" applyFont="1" applyFill="1" applyBorder="1" applyAlignment="1">
      <alignment horizontal="left" vertical="center"/>
    </xf>
    <xf numFmtId="0" fontId="22" fillId="6" borderId="11" xfId="0" applyFont="1" applyFill="1" applyBorder="1" applyAlignment="1">
      <alignment horizontal="center" vertical="center"/>
    </xf>
    <xf numFmtId="0" fontId="4" fillId="5" borderId="47"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23" fillId="6" borderId="7" xfId="0" applyFont="1" applyFill="1" applyBorder="1" applyAlignment="1">
      <alignment vertical="center"/>
    </xf>
    <xf numFmtId="0" fontId="23" fillId="6" borderId="8" xfId="0" applyFont="1" applyFill="1" applyBorder="1" applyAlignment="1">
      <alignment vertical="center"/>
    </xf>
    <xf numFmtId="0" fontId="5" fillId="5" borderId="87"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79" xfId="0" applyFont="1" applyFill="1" applyBorder="1" applyAlignment="1">
      <alignment horizontal="left" vertical="center" wrapText="1"/>
    </xf>
    <xf numFmtId="0" fontId="7"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4" fillId="0" borderId="0" xfId="0" applyFont="1" applyFill="1" applyAlignment="1">
      <alignment horizontal="left" vertical="center"/>
    </xf>
    <xf numFmtId="0" fontId="5" fillId="5" borderId="72" xfId="0" applyFont="1" applyFill="1" applyBorder="1" applyAlignment="1">
      <alignment horizontal="left" vertical="center" wrapText="1"/>
    </xf>
    <xf numFmtId="0" fontId="4" fillId="5" borderId="7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16" fillId="5" borderId="46" xfId="0" applyFont="1" applyFill="1" applyBorder="1" applyAlignment="1">
      <alignment horizontal="left" vertical="center"/>
    </xf>
    <xf numFmtId="0" fontId="16" fillId="0" borderId="6" xfId="0" applyFont="1" applyBorder="1" applyAlignment="1">
      <alignment horizontal="center" vertical="center" wrapText="1"/>
    </xf>
    <xf numFmtId="0" fontId="4" fillId="0" borderId="0" xfId="0" applyFont="1" applyAlignment="1">
      <alignment horizontal="left" vertical="center" wrapText="1"/>
    </xf>
    <xf numFmtId="0" fontId="4" fillId="2" borderId="33" xfId="0" applyFont="1" applyFill="1" applyBorder="1" applyAlignment="1">
      <alignment horizontal="left" vertical="center"/>
    </xf>
    <xf numFmtId="0" fontId="4" fillId="2" borderId="38" xfId="0" applyFont="1" applyFill="1" applyBorder="1" applyAlignment="1">
      <alignment horizontal="left" vertical="center"/>
    </xf>
    <xf numFmtId="0" fontId="4" fillId="2" borderId="0" xfId="0" applyFont="1" applyFill="1" applyBorder="1" applyAlignment="1">
      <alignment horizontal="left" vertical="center" wrapText="1"/>
    </xf>
    <xf numFmtId="0" fontId="4" fillId="5" borderId="75" xfId="0" applyFont="1" applyFill="1" applyBorder="1" applyAlignment="1">
      <alignment horizontal="left" vertical="center" wrapText="1"/>
    </xf>
    <xf numFmtId="0" fontId="4" fillId="5" borderId="110" xfId="0" applyFont="1" applyFill="1" applyBorder="1" applyAlignment="1">
      <alignment horizontal="left" vertical="center" wrapText="1"/>
    </xf>
    <xf numFmtId="0" fontId="30" fillId="2" borderId="0" xfId="1" applyFont="1" applyFill="1" applyAlignment="1">
      <alignment horizontal="left" vertical="center"/>
    </xf>
    <xf numFmtId="0" fontId="4" fillId="5" borderId="80"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23" fillId="6" borderId="9" xfId="0" applyFont="1" applyFill="1" applyBorder="1" applyAlignment="1">
      <alignment vertical="center"/>
    </xf>
    <xf numFmtId="176" fontId="4" fillId="0" borderId="31" xfId="2" applyFont="1" applyBorder="1" applyAlignment="1">
      <alignment horizontal="center" vertical="center"/>
    </xf>
    <xf numFmtId="176" fontId="4" fillId="0" borderId="16" xfId="2" applyFont="1" applyBorder="1" applyAlignment="1">
      <alignment horizontal="center" vertical="center"/>
    </xf>
    <xf numFmtId="176" fontId="4" fillId="0" borderId="41" xfId="2" applyFont="1" applyBorder="1" applyAlignment="1">
      <alignment horizontal="center" vertical="center"/>
    </xf>
    <xf numFmtId="0" fontId="4" fillId="5" borderId="53" xfId="0" applyFont="1" applyFill="1" applyBorder="1" applyAlignment="1">
      <alignment horizontal="left" vertical="center"/>
    </xf>
    <xf numFmtId="0" fontId="4" fillId="0" borderId="0" xfId="0" applyFont="1" applyFill="1" applyBorder="1" applyAlignment="1">
      <alignment horizontal="left" vertical="center"/>
    </xf>
    <xf numFmtId="0" fontId="4" fillId="5" borderId="79" xfId="0" applyFont="1" applyFill="1" applyBorder="1" applyAlignment="1">
      <alignment horizontal="left" vertical="center" wrapText="1"/>
    </xf>
    <xf numFmtId="0" fontId="6" fillId="2" borderId="0" xfId="0" applyFont="1" applyFill="1" applyAlignment="1">
      <alignment horizontal="right" vertical="center"/>
    </xf>
    <xf numFmtId="0" fontId="4" fillId="5" borderId="114" xfId="0" applyFont="1" applyFill="1" applyBorder="1" applyAlignment="1">
      <alignment horizontal="left" vertical="center" wrapText="1"/>
    </xf>
    <xf numFmtId="0" fontId="5" fillId="5" borderId="111" xfId="0" applyFont="1" applyFill="1" applyBorder="1" applyAlignment="1">
      <alignment horizontal="left" vertical="center" wrapText="1"/>
    </xf>
    <xf numFmtId="0" fontId="4" fillId="2" borderId="0"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5" fillId="3" borderId="82"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16" fillId="3" borderId="81" xfId="0" applyFont="1" applyFill="1" applyBorder="1" applyAlignment="1">
      <alignment horizontal="center" vertical="center" shrinkToFit="1"/>
    </xf>
    <xf numFmtId="0" fontId="5" fillId="3" borderId="69"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4" fillId="2" borderId="0" xfId="0" applyFont="1" applyFill="1" applyBorder="1" applyAlignment="1">
      <alignment horizontal="left" vertical="center"/>
    </xf>
    <xf numFmtId="0" fontId="5" fillId="3" borderId="19" xfId="0" applyFont="1" applyFill="1" applyBorder="1" applyAlignment="1">
      <alignment horizontal="left" vertical="center"/>
    </xf>
    <xf numFmtId="0" fontId="22" fillId="6" borderId="13" xfId="0" applyFont="1" applyFill="1" applyBorder="1" applyAlignment="1">
      <alignment horizontal="center" vertical="center"/>
    </xf>
    <xf numFmtId="176" fontId="4" fillId="0" borderId="39" xfId="2" applyFont="1" applyBorder="1" applyAlignment="1">
      <alignment horizontal="center" vertical="center"/>
    </xf>
    <xf numFmtId="176" fontId="4" fillId="0" borderId="15" xfId="2" applyFont="1" applyBorder="1" applyAlignment="1">
      <alignment horizontal="center" vertical="center"/>
    </xf>
    <xf numFmtId="176" fontId="4" fillId="0" borderId="49" xfId="2" applyFont="1" applyBorder="1" applyAlignment="1">
      <alignment horizontal="center" vertical="center"/>
    </xf>
    <xf numFmtId="176" fontId="4" fillId="0" borderId="73" xfId="2" applyFont="1" applyBorder="1" applyAlignment="1">
      <alignment horizontal="center" vertical="center"/>
    </xf>
    <xf numFmtId="176" fontId="4" fillId="0" borderId="37" xfId="2" applyFont="1" applyBorder="1" applyAlignment="1">
      <alignment horizontal="center" vertical="center"/>
    </xf>
    <xf numFmtId="176" fontId="4" fillId="0" borderId="45" xfId="2" applyFont="1" applyBorder="1" applyAlignment="1">
      <alignment horizontal="center" vertical="center"/>
    </xf>
    <xf numFmtId="176" fontId="4" fillId="0" borderId="18" xfId="2" applyFont="1" applyBorder="1" applyAlignment="1">
      <alignment horizontal="center" vertical="center"/>
    </xf>
    <xf numFmtId="176" fontId="4" fillId="0" borderId="67" xfId="2" applyFont="1" applyBorder="1" applyAlignment="1">
      <alignment horizontal="center" vertical="center"/>
    </xf>
    <xf numFmtId="176" fontId="4" fillId="0" borderId="96" xfId="2" applyFont="1" applyBorder="1" applyAlignment="1">
      <alignment horizontal="center" vertical="center"/>
    </xf>
    <xf numFmtId="176" fontId="4" fillId="4" borderId="44" xfId="2" applyFont="1" applyFill="1" applyBorder="1" applyAlignment="1">
      <alignment horizontal="center" vertical="center"/>
    </xf>
    <xf numFmtId="176" fontId="4" fillId="4" borderId="43" xfId="2" applyFont="1" applyFill="1" applyBorder="1" applyAlignment="1">
      <alignment horizontal="center" vertical="center"/>
    </xf>
    <xf numFmtId="176" fontId="4" fillId="4" borderId="42" xfId="2" applyFont="1" applyFill="1" applyBorder="1" applyAlignment="1">
      <alignment horizontal="center" vertical="center"/>
    </xf>
    <xf numFmtId="176" fontId="4" fillId="4" borderId="74" xfId="2" applyFont="1" applyFill="1" applyBorder="1" applyAlignment="1">
      <alignment horizontal="center" vertical="center"/>
    </xf>
    <xf numFmtId="176" fontId="4" fillId="4" borderId="95" xfId="2" applyFont="1" applyFill="1" applyBorder="1" applyAlignment="1">
      <alignment horizontal="center" vertical="center"/>
    </xf>
    <xf numFmtId="176" fontId="4" fillId="4" borderId="90" xfId="2" applyFont="1" applyFill="1" applyBorder="1" applyAlignment="1">
      <alignment horizontal="center" vertical="center"/>
    </xf>
    <xf numFmtId="176" fontId="4" fillId="0" borderId="97" xfId="2" applyFont="1" applyFill="1" applyBorder="1" applyAlignment="1">
      <alignment horizontal="center" vertical="center"/>
    </xf>
    <xf numFmtId="176" fontId="4" fillId="0" borderId="38" xfId="2" applyFont="1" applyBorder="1" applyAlignment="1">
      <alignment horizontal="center" vertical="center"/>
    </xf>
    <xf numFmtId="176" fontId="4" fillId="0" borderId="105" xfId="2" applyFont="1" applyBorder="1" applyAlignment="1">
      <alignment horizontal="center" vertical="center"/>
    </xf>
    <xf numFmtId="176" fontId="4" fillId="0" borderId="105" xfId="2" applyFont="1" applyFill="1" applyBorder="1" applyAlignment="1">
      <alignment horizontal="center" vertical="center"/>
    </xf>
    <xf numFmtId="176" fontId="4" fillId="0" borderId="106" xfId="2" applyFont="1" applyFill="1" applyBorder="1" applyAlignment="1">
      <alignment horizontal="center" vertical="center"/>
    </xf>
    <xf numFmtId="176" fontId="4" fillId="0" borderId="33" xfId="2" applyFont="1" applyFill="1" applyBorder="1" applyAlignment="1">
      <alignment horizontal="center" vertical="center"/>
    </xf>
    <xf numFmtId="176" fontId="4" fillId="0" borderId="95" xfId="2" applyFont="1" applyBorder="1" applyAlignment="1">
      <alignment vertical="center"/>
    </xf>
    <xf numFmtId="176" fontId="4" fillId="4" borderId="95" xfId="2" applyFont="1" applyFill="1" applyBorder="1" applyAlignment="1">
      <alignment vertical="center"/>
    </xf>
    <xf numFmtId="176" fontId="4" fillId="0" borderId="95" xfId="2" applyFont="1" applyFill="1" applyBorder="1" applyAlignment="1">
      <alignment vertical="center"/>
    </xf>
    <xf numFmtId="176" fontId="4" fillId="0" borderId="98" xfId="2" applyFont="1" applyFill="1" applyBorder="1" applyAlignment="1">
      <alignment vertical="center"/>
    </xf>
    <xf numFmtId="176" fontId="4" fillId="4" borderId="90" xfId="2" applyFont="1" applyFill="1" applyBorder="1" applyAlignment="1">
      <alignment vertical="center"/>
    </xf>
    <xf numFmtId="176" fontId="4" fillId="0" borderId="97" xfId="2" applyFont="1" applyFill="1" applyBorder="1" applyAlignment="1">
      <alignment vertical="center"/>
    </xf>
    <xf numFmtId="176" fontId="4" fillId="0" borderId="38" xfId="2" applyFont="1" applyBorder="1" applyAlignment="1">
      <alignment vertical="center"/>
    </xf>
    <xf numFmtId="176" fontId="4" fillId="0" borderId="105" xfId="2" applyFont="1" applyBorder="1" applyAlignment="1">
      <alignment vertical="center"/>
    </xf>
    <xf numFmtId="176" fontId="4" fillId="0" borderId="105" xfId="2" applyFont="1" applyFill="1" applyBorder="1" applyAlignment="1">
      <alignment vertical="center"/>
    </xf>
    <xf numFmtId="176" fontId="4" fillId="0" borderId="106" xfId="2" applyFont="1" applyFill="1" applyBorder="1" applyAlignment="1">
      <alignment vertical="center"/>
    </xf>
    <xf numFmtId="176" fontId="4" fillId="0" borderId="33" xfId="2" applyFont="1" applyFill="1" applyBorder="1" applyAlignment="1">
      <alignment vertical="center"/>
    </xf>
    <xf numFmtId="0" fontId="31" fillId="2" borderId="0" xfId="0" applyFont="1" applyFill="1" applyAlignment="1">
      <alignment horizontal="left" vertical="center"/>
    </xf>
    <xf numFmtId="176" fontId="4" fillId="0" borderId="7" xfId="2" applyFont="1" applyFill="1" applyBorder="1" applyAlignment="1">
      <alignment vertical="center"/>
    </xf>
    <xf numFmtId="176" fontId="4" fillId="0" borderId="6" xfId="2" applyFont="1" applyFill="1" applyBorder="1" applyAlignment="1">
      <alignment vertical="center"/>
    </xf>
    <xf numFmtId="176" fontId="4" fillId="0" borderId="6" xfId="2" applyFont="1" applyFill="1" applyBorder="1" applyAlignment="1">
      <alignment horizontal="center" vertical="center"/>
    </xf>
    <xf numFmtId="0" fontId="4" fillId="2" borderId="0" xfId="0" applyFont="1" applyFill="1" applyBorder="1" applyAlignment="1">
      <alignment horizontal="left" vertical="center"/>
    </xf>
    <xf numFmtId="176" fontId="4" fillId="0" borderId="103" xfId="2" applyFont="1" applyBorder="1" applyAlignment="1">
      <alignment horizontal="center" vertical="center"/>
    </xf>
    <xf numFmtId="176" fontId="4" fillId="0" borderId="93" xfId="2" applyFont="1" applyBorder="1" applyAlignment="1">
      <alignment horizontal="center" vertical="center"/>
    </xf>
    <xf numFmtId="176" fontId="4" fillId="0" borderId="112" xfId="2" applyFont="1" applyBorder="1" applyAlignment="1">
      <alignment horizontal="center" vertical="center"/>
    </xf>
    <xf numFmtId="176" fontId="4" fillId="0" borderId="92" xfId="2" applyFont="1" applyBorder="1" applyAlignment="1">
      <alignment horizontal="center" vertical="center"/>
    </xf>
    <xf numFmtId="176" fontId="4" fillId="0" borderId="80" xfId="2" applyFont="1" applyBorder="1" applyAlignment="1">
      <alignment horizontal="center" vertical="center"/>
    </xf>
    <xf numFmtId="176" fontId="4" fillId="0" borderId="10" xfId="2" applyFont="1" applyBorder="1" applyAlignment="1">
      <alignment horizontal="center" vertical="center"/>
    </xf>
    <xf numFmtId="176" fontId="4" fillId="4" borderId="93" xfId="2" applyFont="1" applyFill="1" applyBorder="1" applyAlignment="1">
      <alignment horizontal="center" vertical="center"/>
    </xf>
    <xf numFmtId="0" fontId="4" fillId="9" borderId="0" xfId="0" applyFont="1" applyFill="1" applyBorder="1" applyAlignment="1">
      <alignment horizontal="left" vertical="center"/>
    </xf>
    <xf numFmtId="0" fontId="6" fillId="9" borderId="0" xfId="0" applyFont="1" applyFill="1" applyAlignment="1">
      <alignment horizontal="left" vertical="center"/>
    </xf>
    <xf numFmtId="176" fontId="4" fillId="0" borderId="89" xfId="2" applyFont="1" applyBorder="1" applyAlignment="1">
      <alignment horizontal="center" vertical="center"/>
    </xf>
    <xf numFmtId="176" fontId="4" fillId="4" borderId="5" xfId="2" applyFont="1" applyFill="1" applyBorder="1" applyAlignment="1">
      <alignment horizontal="center" vertical="center"/>
    </xf>
    <xf numFmtId="176" fontId="4" fillId="0" borderId="91" xfId="2" applyFont="1" applyBorder="1" applyAlignment="1">
      <alignment horizontal="center" vertical="center"/>
    </xf>
    <xf numFmtId="176" fontId="4" fillId="0" borderId="93" xfId="2" applyFont="1" applyFill="1" applyBorder="1" applyAlignment="1">
      <alignment horizontal="center" vertical="center"/>
    </xf>
    <xf numFmtId="176" fontId="4" fillId="0" borderId="5" xfId="2" applyFont="1" applyFill="1" applyBorder="1" applyAlignment="1">
      <alignment horizontal="center" vertical="center"/>
    </xf>
    <xf numFmtId="176" fontId="4" fillId="4" borderId="112" xfId="2" applyFont="1" applyFill="1" applyBorder="1" applyAlignment="1">
      <alignment horizontal="center" vertical="center"/>
    </xf>
    <xf numFmtId="176" fontId="4" fillId="4" borderId="109" xfId="2" applyFont="1" applyFill="1" applyBorder="1" applyAlignment="1">
      <alignment horizontal="center" vertical="center"/>
    </xf>
    <xf numFmtId="176" fontId="4" fillId="0" borderId="109" xfId="2" applyFont="1" applyBorder="1" applyAlignment="1">
      <alignment horizontal="center" vertical="center"/>
    </xf>
    <xf numFmtId="0" fontId="27" fillId="2" borderId="0" xfId="0" applyFont="1" applyFill="1" applyAlignment="1">
      <alignment horizontal="left" vertical="center"/>
    </xf>
    <xf numFmtId="0" fontId="28" fillId="2" borderId="0" xfId="0" applyFont="1" applyFill="1" applyAlignment="1">
      <alignment horizontal="left" vertical="center"/>
    </xf>
    <xf numFmtId="43" fontId="4" fillId="2" borderId="0" xfId="0" applyNumberFormat="1" applyFont="1" applyFill="1" applyAlignment="1">
      <alignment horizontal="left" vertical="center"/>
    </xf>
    <xf numFmtId="0" fontId="32" fillId="2" borderId="0" xfId="0" applyFont="1" applyFill="1" applyAlignment="1">
      <alignment horizontal="left" vertical="center"/>
    </xf>
    <xf numFmtId="176" fontId="4" fillId="0" borderId="39" xfId="2" applyFont="1" applyBorder="1" applyAlignment="1">
      <alignment vertical="center"/>
    </xf>
    <xf numFmtId="176" fontId="4" fillId="0" borderId="15" xfId="2" applyFont="1" applyBorder="1" applyAlignment="1">
      <alignment vertical="center"/>
    </xf>
    <xf numFmtId="176" fontId="4" fillId="0" borderId="49" xfId="2" applyFont="1" applyBorder="1" applyAlignment="1">
      <alignment vertical="center"/>
    </xf>
    <xf numFmtId="176" fontId="4" fillId="0" borderId="37" xfId="2" applyFont="1" applyBorder="1" applyAlignment="1">
      <alignment vertical="center"/>
    </xf>
    <xf numFmtId="176" fontId="4" fillId="0" borderId="16" xfId="2" applyFont="1" applyBorder="1" applyAlignment="1">
      <alignment vertical="center"/>
    </xf>
    <xf numFmtId="176" fontId="4" fillId="0" borderId="41" xfId="2" applyFont="1" applyBorder="1" applyAlignment="1">
      <alignment vertical="center"/>
    </xf>
    <xf numFmtId="176" fontId="4" fillId="0" borderId="45" xfId="2" applyFont="1" applyBorder="1" applyAlignment="1">
      <alignment vertical="center"/>
    </xf>
    <xf numFmtId="176" fontId="4" fillId="0" borderId="18" xfId="2" applyFont="1" applyBorder="1" applyAlignment="1">
      <alignment vertical="center"/>
    </xf>
    <xf numFmtId="176" fontId="4" fillId="0" borderId="67" xfId="2" applyFont="1" applyBorder="1" applyAlignment="1">
      <alignment vertical="center"/>
    </xf>
    <xf numFmtId="176" fontId="5" fillId="4" borderId="21" xfId="2" applyFont="1" applyFill="1" applyBorder="1" applyAlignment="1">
      <alignment vertical="center"/>
    </xf>
    <xf numFmtId="176" fontId="5" fillId="4" borderId="22" xfId="2" applyFont="1" applyFill="1" applyBorder="1" applyAlignment="1">
      <alignment vertical="center"/>
    </xf>
    <xf numFmtId="176" fontId="5" fillId="4" borderId="23" xfId="2" applyFont="1" applyFill="1" applyBorder="1" applyAlignment="1">
      <alignment vertical="center"/>
    </xf>
    <xf numFmtId="176" fontId="5" fillId="4" borderId="94" xfId="2" applyFont="1" applyFill="1" applyBorder="1" applyAlignment="1">
      <alignment vertical="center"/>
    </xf>
    <xf numFmtId="0" fontId="15" fillId="2" borderId="0" xfId="0" applyFont="1" applyFill="1" applyAlignment="1">
      <alignment vertical="center"/>
    </xf>
    <xf numFmtId="0" fontId="4" fillId="2" borderId="0" xfId="0" applyFont="1" applyFill="1" applyAlignment="1">
      <alignment vertical="center"/>
    </xf>
    <xf numFmtId="0" fontId="14" fillId="9" borderId="0" xfId="0" applyFont="1" applyFill="1" applyAlignment="1">
      <alignment vertical="center"/>
    </xf>
    <xf numFmtId="0" fontId="4" fillId="9" borderId="0" xfId="0" applyFont="1" applyFill="1" applyAlignment="1">
      <alignment vertical="center"/>
    </xf>
    <xf numFmtId="0" fontId="5" fillId="2" borderId="0" xfId="0" applyFont="1" applyFill="1" applyAlignment="1">
      <alignment horizontal="left" vertical="center"/>
    </xf>
    <xf numFmtId="0" fontId="5" fillId="0" borderId="0" xfId="0" applyFont="1" applyAlignment="1">
      <alignment horizontal="left" vertical="center"/>
    </xf>
    <xf numFmtId="176" fontId="4" fillId="0" borderId="73" xfId="2" applyFont="1" applyBorder="1" applyAlignment="1">
      <alignment vertical="center"/>
    </xf>
    <xf numFmtId="176" fontId="4" fillId="0" borderId="31" xfId="2" applyFont="1" applyBorder="1" applyAlignment="1">
      <alignment vertical="center"/>
    </xf>
    <xf numFmtId="176" fontId="4" fillId="0" borderId="96" xfId="2" applyFont="1" applyBorder="1" applyAlignment="1">
      <alignment vertical="center"/>
    </xf>
    <xf numFmtId="0" fontId="19" fillId="2" borderId="0" xfId="0" applyFont="1" applyFill="1" applyBorder="1" applyAlignment="1">
      <alignment vertical="center"/>
    </xf>
    <xf numFmtId="0" fontId="7" fillId="2" borderId="0" xfId="0" applyFont="1" applyFill="1" applyBorder="1" applyAlignment="1">
      <alignment vertical="center"/>
    </xf>
    <xf numFmtId="0" fontId="7" fillId="9" borderId="0" xfId="0" applyFont="1" applyFill="1" applyBorder="1" applyAlignment="1">
      <alignment vertical="center"/>
    </xf>
    <xf numFmtId="0" fontId="4" fillId="2" borderId="0" xfId="0" applyFont="1" applyFill="1" applyAlignment="1">
      <alignment horizontal="left" vertical="center" shrinkToFit="1"/>
    </xf>
    <xf numFmtId="0" fontId="4" fillId="0" borderId="0" xfId="0" applyFont="1" applyBorder="1" applyAlignment="1">
      <alignment horizontal="left" vertical="center"/>
    </xf>
    <xf numFmtId="176" fontId="5" fillId="2" borderId="0" xfId="2" applyFont="1" applyFill="1" applyAlignment="1">
      <alignment horizontal="left" vertical="center"/>
    </xf>
    <xf numFmtId="43" fontId="4" fillId="2" borderId="0" xfId="0" applyNumberFormat="1" applyFont="1" applyFill="1" applyBorder="1" applyAlignment="1">
      <alignment horizontal="left" vertical="center"/>
    </xf>
    <xf numFmtId="43" fontId="7" fillId="2" borderId="0" xfId="0" applyNumberFormat="1" applyFont="1" applyFill="1" applyBorder="1" applyAlignment="1">
      <alignment vertical="center"/>
    </xf>
    <xf numFmtId="176" fontId="4" fillId="0" borderId="74" xfId="2" applyFont="1" applyBorder="1" applyAlignment="1">
      <alignment horizontal="center" vertical="center"/>
    </xf>
    <xf numFmtId="176" fontId="4" fillId="0" borderId="43" xfId="2" applyFont="1" applyBorder="1" applyAlignment="1">
      <alignment horizontal="center" vertical="center"/>
    </xf>
    <xf numFmtId="176" fontId="4" fillId="0" borderId="42" xfId="2" applyFont="1" applyBorder="1" applyAlignment="1">
      <alignment horizontal="center" vertical="center"/>
    </xf>
    <xf numFmtId="176" fontId="4" fillId="4" borderId="104" xfId="2" applyFont="1" applyFill="1" applyBorder="1" applyAlignment="1">
      <alignment horizontal="center" vertical="center"/>
    </xf>
    <xf numFmtId="176" fontId="4" fillId="4" borderId="117" xfId="2" applyFont="1" applyFill="1" applyBorder="1" applyAlignment="1">
      <alignment horizontal="center" vertical="center"/>
    </xf>
    <xf numFmtId="176" fontId="4" fillId="4" borderId="9" xfId="2" applyFont="1" applyFill="1" applyBorder="1" applyAlignment="1">
      <alignment horizontal="center" vertical="center"/>
    </xf>
    <xf numFmtId="176" fontId="4" fillId="0" borderId="74" xfId="2" applyFont="1" applyBorder="1" applyAlignment="1">
      <alignment vertical="center"/>
    </xf>
    <xf numFmtId="176" fontId="4" fillId="0" borderId="43" xfId="2" applyFont="1" applyBorder="1" applyAlignment="1">
      <alignment vertical="center"/>
    </xf>
    <xf numFmtId="176" fontId="4" fillId="0" borderId="42" xfId="2" applyFont="1" applyBorder="1" applyAlignment="1">
      <alignment vertical="center"/>
    </xf>
    <xf numFmtId="0" fontId="4" fillId="0" borderId="0" xfId="0" applyFont="1" applyAlignment="1">
      <alignment vertical="center"/>
    </xf>
    <xf numFmtId="0" fontId="12" fillId="2" borderId="0" xfId="0" applyFont="1" applyFill="1" applyBorder="1" applyAlignment="1">
      <alignment horizontal="left" vertical="center"/>
    </xf>
    <xf numFmtId="0" fontId="4" fillId="5" borderId="88" xfId="0" applyFont="1" applyFill="1" applyBorder="1" applyAlignment="1">
      <alignment horizontal="left" vertical="center"/>
    </xf>
    <xf numFmtId="0" fontId="4" fillId="5" borderId="95" xfId="0" applyFont="1" applyFill="1" applyBorder="1" applyAlignment="1">
      <alignment horizontal="left" vertical="center"/>
    </xf>
    <xf numFmtId="0" fontId="4" fillId="5" borderId="98" xfId="0" applyFont="1" applyFill="1" applyBorder="1" applyAlignment="1">
      <alignment horizontal="left" vertical="center"/>
    </xf>
    <xf numFmtId="0" fontId="5" fillId="5" borderId="24" xfId="0" applyFont="1" applyFill="1" applyBorder="1" applyAlignment="1">
      <alignment horizontal="left" vertical="center"/>
    </xf>
    <xf numFmtId="0" fontId="5" fillId="5" borderId="20" xfId="0" applyFont="1" applyFill="1" applyBorder="1" applyAlignment="1">
      <alignment horizontal="left" vertical="center"/>
    </xf>
    <xf numFmtId="0" fontId="5" fillId="5" borderId="20" xfId="0" applyFont="1" applyFill="1" applyBorder="1" applyAlignment="1">
      <alignment horizontal="left" vertical="center" wrapText="1"/>
    </xf>
    <xf numFmtId="176" fontId="5" fillId="2" borderId="0" xfId="2" applyFont="1" applyFill="1" applyAlignment="1">
      <alignment horizontal="center" vertical="center"/>
    </xf>
    <xf numFmtId="0" fontId="33" fillId="2" borderId="0" xfId="0" applyFont="1" applyFill="1" applyAlignment="1">
      <alignment horizontal="left" vertical="center"/>
    </xf>
    <xf numFmtId="0" fontId="14" fillId="2" borderId="0" xfId="0" applyFont="1" applyFill="1" applyAlignment="1">
      <alignment horizontal="left" vertical="center"/>
    </xf>
    <xf numFmtId="176" fontId="4" fillId="0" borderId="103" xfId="2" applyFont="1" applyBorder="1" applyAlignment="1">
      <alignment vertical="center"/>
    </xf>
    <xf numFmtId="0" fontId="5" fillId="3" borderId="22" xfId="0" applyFont="1" applyFill="1" applyBorder="1" applyAlignment="1">
      <alignment horizontal="center" vertical="center"/>
    </xf>
    <xf numFmtId="176" fontId="4" fillId="2" borderId="0" xfId="2" applyFont="1" applyFill="1" applyAlignment="1">
      <alignment vertical="center"/>
    </xf>
    <xf numFmtId="0" fontId="4" fillId="2" borderId="0" xfId="0" applyFont="1" applyFill="1" applyAlignment="1">
      <alignment horizontal="left" vertical="center" wrapText="1"/>
    </xf>
    <xf numFmtId="0" fontId="23" fillId="6" borderId="11" xfId="0" applyFont="1" applyFill="1" applyBorder="1" applyAlignment="1">
      <alignment horizontal="center" vertical="center"/>
    </xf>
    <xf numFmtId="0" fontId="4" fillId="2" borderId="0" xfId="0" applyFont="1" applyFill="1" applyBorder="1" applyAlignment="1">
      <alignment horizontal="left" vertical="center"/>
    </xf>
    <xf numFmtId="0" fontId="5" fillId="3" borderId="122" xfId="0" applyFont="1" applyFill="1" applyBorder="1" applyAlignment="1">
      <alignment horizontal="left" vertical="center" wrapText="1"/>
    </xf>
    <xf numFmtId="0" fontId="5" fillId="3" borderId="127" xfId="0" applyFont="1" applyFill="1" applyBorder="1" applyAlignment="1">
      <alignment horizontal="left" vertical="center" wrapText="1"/>
    </xf>
    <xf numFmtId="0" fontId="4" fillId="9" borderId="0" xfId="0" applyFont="1" applyFill="1" applyBorder="1" applyAlignment="1">
      <alignment horizontal="center" vertical="center" wrapText="1"/>
    </xf>
    <xf numFmtId="0" fontId="4" fillId="9" borderId="0" xfId="0" applyFont="1" applyFill="1" applyBorder="1" applyAlignment="1">
      <alignment horizontal="center" vertical="center"/>
    </xf>
    <xf numFmtId="9" fontId="4" fillId="0" borderId="65" xfId="0" applyNumberFormat="1" applyFont="1" applyBorder="1" applyAlignment="1">
      <alignment horizontal="center" vertical="center" wrapText="1"/>
    </xf>
    <xf numFmtId="9" fontId="4" fillId="0" borderId="66" xfId="0" applyNumberFormat="1" applyFont="1" applyBorder="1" applyAlignment="1">
      <alignment horizontal="center" vertical="center" wrapText="1"/>
    </xf>
    <xf numFmtId="0" fontId="4" fillId="0" borderId="125"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29" xfId="0" applyFont="1" applyBorder="1" applyAlignment="1">
      <alignment horizontal="center" vertical="center" wrapText="1"/>
    </xf>
    <xf numFmtId="0" fontId="4" fillId="0" borderId="123" xfId="0" applyFont="1" applyBorder="1" applyAlignment="1">
      <alignment horizontal="center" vertical="center" wrapText="1"/>
    </xf>
    <xf numFmtId="10" fontId="4" fillId="0" borderId="31" xfId="3" applyNumberFormat="1" applyFont="1" applyBorder="1" applyAlignment="1">
      <alignment horizontal="center" vertical="center"/>
    </xf>
    <xf numFmtId="10" fontId="4" fillId="0" borderId="16" xfId="3" applyNumberFormat="1" applyFont="1" applyBorder="1" applyAlignment="1">
      <alignment horizontal="center" vertical="center"/>
    </xf>
    <xf numFmtId="0" fontId="22" fillId="6" borderId="101" xfId="0" applyFont="1" applyFill="1" applyBorder="1" applyAlignment="1">
      <alignment horizontal="center" vertical="center" wrapText="1"/>
    </xf>
    <xf numFmtId="0" fontId="22" fillId="6" borderId="82" xfId="0" applyFont="1" applyFill="1" applyBorder="1" applyAlignment="1">
      <alignment horizontal="center" vertical="center" wrapText="1"/>
    </xf>
    <xf numFmtId="0" fontId="22" fillId="6" borderId="69" xfId="0" applyFont="1" applyFill="1" applyBorder="1" applyAlignment="1">
      <alignment horizontal="center" vertical="center" wrapText="1"/>
    </xf>
    <xf numFmtId="10" fontId="4" fillId="0" borderId="92" xfId="3" applyNumberFormat="1" applyFont="1" applyBorder="1" applyAlignment="1">
      <alignment horizontal="center" vertical="center"/>
    </xf>
    <xf numFmtId="10" fontId="4" fillId="0" borderId="137" xfId="3" applyNumberFormat="1" applyFont="1" applyBorder="1" applyAlignment="1">
      <alignment horizontal="center" vertical="center"/>
    </xf>
    <xf numFmtId="10" fontId="4" fillId="0" borderId="130" xfId="3" applyNumberFormat="1" applyFont="1" applyBorder="1" applyAlignment="1">
      <alignment horizontal="center" vertical="center"/>
    </xf>
    <xf numFmtId="10" fontId="4" fillId="0" borderId="138" xfId="3" applyNumberFormat="1" applyFont="1" applyBorder="1" applyAlignment="1">
      <alignment horizontal="center" vertical="center"/>
    </xf>
    <xf numFmtId="10" fontId="4" fillId="0" borderId="131" xfId="3" applyNumberFormat="1" applyFont="1" applyBorder="1" applyAlignment="1">
      <alignment horizontal="center" vertical="center"/>
    </xf>
    <xf numFmtId="10" fontId="4" fillId="0" borderId="139" xfId="3" applyNumberFormat="1" applyFont="1" applyBorder="1" applyAlignment="1">
      <alignment horizontal="center" vertical="center"/>
    </xf>
    <xf numFmtId="10" fontId="4" fillId="0" borderId="121" xfId="3" applyNumberFormat="1" applyFont="1" applyBorder="1" applyAlignment="1">
      <alignment horizontal="center" vertical="center"/>
    </xf>
    <xf numFmtId="10" fontId="4" fillId="0" borderId="140" xfId="3" applyNumberFormat="1" applyFont="1" applyBorder="1" applyAlignment="1">
      <alignment horizontal="center" vertical="center"/>
    </xf>
    <xf numFmtId="10" fontId="4" fillId="0" borderId="108" xfId="3" applyNumberFormat="1" applyFont="1" applyBorder="1" applyAlignment="1">
      <alignment horizontal="center" vertical="center"/>
    </xf>
    <xf numFmtId="176" fontId="4" fillId="0" borderId="142" xfId="2" applyFont="1" applyBorder="1" applyAlignment="1">
      <alignment vertical="center"/>
    </xf>
    <xf numFmtId="176" fontId="4" fillId="0" borderId="143" xfId="2" applyFont="1" applyBorder="1" applyAlignment="1">
      <alignment vertical="center"/>
    </xf>
    <xf numFmtId="176" fontId="4" fillId="4" borderId="104" xfId="2" applyFont="1" applyFill="1" applyBorder="1" applyAlignment="1">
      <alignment vertical="center"/>
    </xf>
    <xf numFmtId="176" fontId="5" fillId="4" borderId="110" xfId="2" applyFont="1" applyFill="1" applyBorder="1" applyAlignment="1">
      <alignment vertical="center"/>
    </xf>
    <xf numFmtId="176" fontId="4" fillId="4" borderId="102" xfId="2" applyFont="1" applyFill="1" applyBorder="1" applyAlignment="1">
      <alignment vertical="center"/>
    </xf>
    <xf numFmtId="176" fontId="4" fillId="4" borderId="147" xfId="2" applyFont="1" applyFill="1" applyBorder="1" applyAlignment="1">
      <alignment vertical="center"/>
    </xf>
    <xf numFmtId="0" fontId="5" fillId="5" borderId="104" xfId="0" applyFont="1" applyFill="1" applyBorder="1" applyAlignment="1">
      <alignment horizontal="left" vertical="center" wrapText="1"/>
    </xf>
    <xf numFmtId="176" fontId="5" fillId="4" borderId="144" xfId="2" applyFont="1" applyFill="1" applyBorder="1" applyAlignment="1">
      <alignment vertical="center"/>
    </xf>
    <xf numFmtId="176" fontId="5" fillId="4" borderId="145" xfId="2" applyFont="1" applyFill="1" applyBorder="1" applyAlignment="1">
      <alignment vertical="center"/>
    </xf>
    <xf numFmtId="0" fontId="5" fillId="5" borderId="149" xfId="0" applyFont="1" applyFill="1" applyBorder="1" applyAlignment="1">
      <alignment horizontal="left" vertical="center" wrapText="1"/>
    </xf>
    <xf numFmtId="176" fontId="4" fillId="4" borderId="118" xfId="2" applyFont="1" applyFill="1" applyBorder="1" applyAlignment="1">
      <alignment vertical="center"/>
    </xf>
    <xf numFmtId="176" fontId="4" fillId="4" borderId="3" xfId="2" applyFont="1" applyFill="1" applyBorder="1" applyAlignment="1">
      <alignment vertical="center"/>
    </xf>
    <xf numFmtId="0" fontId="5" fillId="5" borderId="11" xfId="0" applyFont="1" applyFill="1" applyBorder="1" applyAlignment="1">
      <alignment horizontal="left" vertical="center"/>
    </xf>
    <xf numFmtId="0" fontId="5" fillId="5" borderId="7" xfId="0" applyFont="1" applyFill="1" applyBorder="1" applyAlignment="1">
      <alignment horizontal="left" vertical="center" wrapText="1"/>
    </xf>
    <xf numFmtId="3" fontId="4" fillId="4" borderId="144" xfId="0" applyNumberFormat="1" applyFont="1" applyFill="1" applyBorder="1" applyAlignment="1">
      <alignment horizontal="center" vertical="center"/>
    </xf>
    <xf numFmtId="3" fontId="4" fillId="4" borderId="145" xfId="0" applyNumberFormat="1" applyFont="1" applyFill="1" applyBorder="1" applyAlignment="1">
      <alignment horizontal="center" vertical="center"/>
    </xf>
    <xf numFmtId="0" fontId="4" fillId="9" borderId="0" xfId="0" applyFont="1" applyFill="1" applyAlignment="1">
      <alignment horizontal="left" vertical="center" wrapText="1"/>
    </xf>
    <xf numFmtId="0" fontId="4" fillId="9" borderId="0" xfId="0" applyFont="1" applyFill="1" applyAlignment="1">
      <alignment vertical="center" wrapText="1"/>
    </xf>
    <xf numFmtId="176" fontId="4" fillId="4" borderId="117" xfId="2" applyFont="1" applyFill="1" applyBorder="1" applyAlignment="1">
      <alignment vertical="center"/>
    </xf>
    <xf numFmtId="176" fontId="4" fillId="4" borderId="9" xfId="2" applyFont="1" applyFill="1" applyBorder="1" applyAlignment="1">
      <alignment vertical="center"/>
    </xf>
    <xf numFmtId="176" fontId="4" fillId="0" borderId="151" xfId="2" applyFont="1" applyBorder="1" applyAlignment="1">
      <alignment vertical="center"/>
    </xf>
    <xf numFmtId="176" fontId="4" fillId="4" borderId="151" xfId="2" applyFont="1" applyFill="1" applyBorder="1" applyAlignment="1">
      <alignment vertical="center"/>
    </xf>
    <xf numFmtId="176" fontId="4" fillId="0" borderId="125" xfId="2" applyFont="1" applyBorder="1" applyAlignment="1">
      <alignment vertical="center"/>
    </xf>
    <xf numFmtId="176" fontId="4" fillId="0" borderId="127" xfId="2" applyFont="1" applyBorder="1" applyAlignment="1">
      <alignment vertical="center"/>
    </xf>
    <xf numFmtId="0" fontId="22" fillId="6" borderId="110" xfId="0" applyFont="1" applyFill="1" applyBorder="1" applyAlignment="1">
      <alignment horizontal="center" vertical="center"/>
    </xf>
    <xf numFmtId="0" fontId="22" fillId="6" borderId="135" xfId="0" applyFont="1" applyFill="1" applyBorder="1" applyAlignment="1">
      <alignment horizontal="center" vertical="center"/>
    </xf>
    <xf numFmtId="0" fontId="22" fillId="6" borderId="136" xfId="0" applyFont="1" applyFill="1" applyBorder="1" applyAlignment="1">
      <alignment horizontal="center" vertical="center"/>
    </xf>
    <xf numFmtId="176" fontId="4" fillId="0" borderId="138" xfId="2" applyFont="1" applyBorder="1" applyAlignment="1">
      <alignment vertical="center"/>
    </xf>
    <xf numFmtId="176" fontId="4" fillId="0" borderId="131" xfId="2" applyFont="1" applyBorder="1" applyAlignment="1">
      <alignment vertical="center"/>
    </xf>
    <xf numFmtId="176" fontId="4" fillId="0" borderId="152" xfId="2" applyFont="1" applyBorder="1" applyAlignment="1">
      <alignment vertical="center"/>
    </xf>
    <xf numFmtId="176" fontId="4" fillId="0" borderId="121" xfId="2" applyFont="1" applyBorder="1" applyAlignment="1">
      <alignment vertical="center"/>
    </xf>
    <xf numFmtId="0" fontId="4" fillId="5" borderId="90" xfId="0" applyFont="1" applyFill="1" applyBorder="1" applyAlignment="1">
      <alignment horizontal="left" vertical="center"/>
    </xf>
    <xf numFmtId="176" fontId="4" fillId="0" borderId="153" xfId="2" applyFont="1" applyBorder="1" applyAlignment="1">
      <alignment vertical="center"/>
    </xf>
    <xf numFmtId="176" fontId="4" fillId="0" borderId="132" xfId="2" applyFont="1" applyBorder="1" applyAlignment="1">
      <alignment vertical="center"/>
    </xf>
    <xf numFmtId="0" fontId="6" fillId="2" borderId="0" xfId="0" applyFont="1" applyFill="1" applyAlignment="1">
      <alignment horizontal="left" vertical="center"/>
    </xf>
    <xf numFmtId="0" fontId="5" fillId="3" borderId="154" xfId="0" applyFont="1" applyFill="1" applyBorder="1" applyAlignment="1">
      <alignment horizontal="left" vertical="center"/>
    </xf>
    <xf numFmtId="0" fontId="5" fillId="3" borderId="121" xfId="0" applyFont="1" applyFill="1" applyBorder="1" applyAlignment="1">
      <alignment horizontal="left" vertical="center"/>
    </xf>
    <xf numFmtId="176" fontId="4" fillId="0" borderId="155" xfId="2" applyFont="1" applyBorder="1" applyAlignment="1">
      <alignment vertical="center"/>
    </xf>
    <xf numFmtId="176" fontId="4" fillId="4" borderId="102" xfId="2" applyFont="1" applyFill="1" applyBorder="1" applyAlignment="1">
      <alignment horizontal="center" vertical="center"/>
    </xf>
    <xf numFmtId="176" fontId="4" fillId="4" borderId="118" xfId="2" applyFont="1" applyFill="1" applyBorder="1" applyAlignment="1">
      <alignment horizontal="center" vertical="center"/>
    </xf>
    <xf numFmtId="176" fontId="4" fillId="4" borderId="3" xfId="2" applyFont="1" applyFill="1" applyBorder="1" applyAlignment="1">
      <alignment horizontal="center" vertical="center"/>
    </xf>
    <xf numFmtId="176" fontId="4" fillId="0" borderId="119" xfId="2" applyFont="1" applyBorder="1" applyAlignment="1">
      <alignment horizontal="center" vertical="center"/>
    </xf>
    <xf numFmtId="176" fontId="4" fillId="0" borderId="82" xfId="2" applyFont="1" applyBorder="1" applyAlignment="1">
      <alignment horizontal="center" vertical="center"/>
    </xf>
    <xf numFmtId="176" fontId="4" fillId="0" borderId="120" xfId="2" applyFont="1" applyBorder="1" applyAlignment="1">
      <alignment horizontal="center" vertical="center"/>
    </xf>
    <xf numFmtId="176" fontId="5" fillId="4" borderId="93" xfId="2" applyFont="1" applyFill="1" applyBorder="1" applyAlignment="1">
      <alignment horizontal="center" vertical="center"/>
    </xf>
    <xf numFmtId="176" fontId="5" fillId="4" borderId="146" xfId="2" applyFont="1" applyFill="1" applyBorder="1" applyAlignment="1">
      <alignment horizontal="center" vertical="center"/>
    </xf>
    <xf numFmtId="176" fontId="5" fillId="4" borderId="148" xfId="2" applyFont="1" applyFill="1" applyBorder="1" applyAlignment="1">
      <alignment horizontal="center" vertical="center"/>
    </xf>
    <xf numFmtId="0" fontId="5" fillId="5" borderId="150" xfId="0" applyFont="1" applyFill="1" applyBorder="1" applyAlignment="1">
      <alignment horizontal="left" vertical="center" wrapText="1"/>
    </xf>
    <xf numFmtId="176" fontId="4" fillId="4" borderId="38" xfId="2" applyFont="1" applyFill="1" applyBorder="1" applyAlignment="1">
      <alignment horizontal="center" vertical="center"/>
    </xf>
    <xf numFmtId="0" fontId="4" fillId="0" borderId="122" xfId="0" applyFont="1" applyBorder="1" applyAlignment="1">
      <alignment horizontal="center" vertical="center" wrapText="1"/>
    </xf>
    <xf numFmtId="0" fontId="4" fillId="0" borderId="124" xfId="0" applyFont="1" applyBorder="1" applyAlignment="1">
      <alignment horizontal="center" vertical="center" wrapText="1"/>
    </xf>
    <xf numFmtId="176" fontId="4" fillId="9" borderId="0" xfId="2" applyFont="1" applyFill="1" applyBorder="1" applyAlignment="1">
      <alignment horizontal="left" vertical="center"/>
    </xf>
    <xf numFmtId="176" fontId="4" fillId="9" borderId="0" xfId="2" applyFont="1" applyFill="1" applyAlignment="1">
      <alignment horizontal="left"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5" fillId="5" borderId="158" xfId="0" applyFont="1" applyFill="1" applyBorder="1" applyAlignment="1">
      <alignment horizontal="left" vertical="center" wrapText="1"/>
    </xf>
    <xf numFmtId="0" fontId="4" fillId="5" borderId="159" xfId="0" applyFont="1" applyFill="1" applyBorder="1" applyAlignment="1">
      <alignment horizontal="left" vertical="center" wrapText="1"/>
    </xf>
    <xf numFmtId="176" fontId="4" fillId="4" borderId="162" xfId="2" applyFont="1" applyFill="1" applyBorder="1" applyAlignment="1">
      <alignment horizontal="center" vertical="center"/>
    </xf>
    <xf numFmtId="176" fontId="4" fillId="4" borderId="163" xfId="2" applyFont="1" applyFill="1" applyBorder="1" applyAlignment="1">
      <alignment horizontal="center" vertical="center"/>
    </xf>
    <xf numFmtId="176" fontId="4" fillId="4" borderId="164" xfId="2" applyFont="1" applyFill="1" applyBorder="1" applyAlignment="1">
      <alignment horizontal="center" vertical="center"/>
    </xf>
    <xf numFmtId="176" fontId="4" fillId="4" borderId="165" xfId="2" applyFont="1" applyFill="1" applyBorder="1" applyAlignment="1">
      <alignment horizontal="center" vertical="center"/>
    </xf>
    <xf numFmtId="176" fontId="4" fillId="4" borderId="158" xfId="2" applyFont="1" applyFill="1" applyBorder="1" applyAlignment="1">
      <alignment horizontal="center" vertical="center"/>
    </xf>
    <xf numFmtId="176" fontId="4" fillId="4" borderId="159" xfId="2" applyFont="1" applyFill="1" applyBorder="1" applyAlignment="1">
      <alignment horizontal="center" vertical="center"/>
    </xf>
    <xf numFmtId="176" fontId="4" fillId="4" borderId="166" xfId="2" applyFont="1" applyFill="1" applyBorder="1" applyAlignment="1">
      <alignment horizontal="center" vertical="center"/>
    </xf>
    <xf numFmtId="176" fontId="4" fillId="4" borderId="160" xfId="2" applyFont="1" applyFill="1" applyBorder="1" applyAlignment="1">
      <alignment horizontal="center" vertical="center"/>
    </xf>
    <xf numFmtId="176" fontId="4" fillId="4" borderId="161" xfId="2" applyFont="1" applyFill="1" applyBorder="1" applyAlignment="1">
      <alignment horizontal="center" vertical="center"/>
    </xf>
    <xf numFmtId="176" fontId="4" fillId="4" borderId="167" xfId="2" applyFont="1" applyFill="1" applyBorder="1" applyAlignment="1">
      <alignment horizontal="center" vertical="center"/>
    </xf>
    <xf numFmtId="0" fontId="23" fillId="6" borderId="4" xfId="0" applyFont="1" applyFill="1" applyBorder="1" applyAlignment="1">
      <alignment vertical="center"/>
    </xf>
    <xf numFmtId="0" fontId="23" fillId="6" borderId="115" xfId="0" applyFont="1" applyFill="1" applyBorder="1" applyAlignment="1">
      <alignment vertical="center"/>
    </xf>
    <xf numFmtId="0" fontId="23" fillId="6" borderId="5" xfId="0" applyFont="1" applyFill="1" applyBorder="1" applyAlignment="1">
      <alignment vertical="center"/>
    </xf>
    <xf numFmtId="176" fontId="4" fillId="0" borderId="158" xfId="2" applyFont="1" applyBorder="1" applyAlignment="1">
      <alignment horizontal="center" vertical="center"/>
    </xf>
    <xf numFmtId="176" fontId="4" fillId="0" borderId="159" xfId="2" applyFont="1" applyBorder="1" applyAlignment="1">
      <alignment horizontal="center" vertical="center"/>
    </xf>
    <xf numFmtId="176" fontId="4" fillId="0" borderId="160" xfId="2" applyFont="1" applyBorder="1" applyAlignment="1">
      <alignment horizontal="center" vertical="center"/>
    </xf>
    <xf numFmtId="176" fontId="4" fillId="0" borderId="161" xfId="2" applyFont="1" applyBorder="1" applyAlignment="1">
      <alignment horizontal="center" vertical="center"/>
    </xf>
    <xf numFmtId="176" fontId="4" fillId="0" borderId="166" xfId="2" applyFont="1" applyBorder="1" applyAlignment="1">
      <alignment horizontal="center" vertical="center"/>
    </xf>
    <xf numFmtId="176" fontId="4" fillId="0" borderId="162" xfId="2" applyFont="1" applyBorder="1" applyAlignment="1">
      <alignment horizontal="center" vertical="center"/>
    </xf>
    <xf numFmtId="176" fontId="4" fillId="0" borderId="163" xfId="2" applyFont="1" applyBorder="1" applyAlignment="1">
      <alignment horizontal="center" vertical="center"/>
    </xf>
    <xf numFmtId="176" fontId="4" fillId="0" borderId="164" xfId="2" applyFont="1" applyBorder="1" applyAlignment="1">
      <alignment horizontal="center" vertical="center"/>
    </xf>
    <xf numFmtId="176" fontId="4" fillId="0" borderId="165" xfId="2" applyFont="1" applyBorder="1" applyAlignment="1">
      <alignment horizontal="center" vertical="center"/>
    </xf>
    <xf numFmtId="176" fontId="4" fillId="0" borderId="167" xfId="2" applyFont="1" applyBorder="1" applyAlignment="1">
      <alignment horizontal="center" vertical="center"/>
    </xf>
    <xf numFmtId="176" fontId="4" fillId="0" borderId="168" xfId="2" applyFont="1" applyBorder="1" applyAlignment="1">
      <alignment horizontal="center" vertical="center"/>
    </xf>
    <xf numFmtId="176" fontId="4" fillId="0" borderId="169" xfId="2" applyFont="1" applyBorder="1" applyAlignment="1">
      <alignment horizontal="center" vertical="center"/>
    </xf>
    <xf numFmtId="176" fontId="5" fillId="9" borderId="0" xfId="2" applyFont="1" applyFill="1" applyAlignment="1">
      <alignment horizontal="left" vertical="center"/>
    </xf>
    <xf numFmtId="0" fontId="4" fillId="5" borderId="1" xfId="0" applyFont="1" applyFill="1" applyBorder="1" applyAlignment="1">
      <alignment horizontal="left" vertical="center" wrapText="1"/>
    </xf>
    <xf numFmtId="176" fontId="4" fillId="4" borderId="171" xfId="2" applyFont="1" applyFill="1" applyBorder="1" applyAlignment="1">
      <alignment horizontal="center" vertical="center"/>
    </xf>
    <xf numFmtId="10" fontId="4" fillId="9" borderId="0" xfId="3" applyNumberFormat="1" applyFont="1" applyFill="1" applyAlignment="1">
      <alignment horizontal="left" vertical="center"/>
    </xf>
    <xf numFmtId="0" fontId="4" fillId="2" borderId="0" xfId="0" applyFont="1" applyFill="1" applyBorder="1" applyAlignment="1">
      <alignment horizontal="left" vertical="center"/>
    </xf>
    <xf numFmtId="0" fontId="5" fillId="3" borderId="19" xfId="0" applyFont="1" applyFill="1" applyBorder="1" applyAlignment="1">
      <alignment horizontal="left" vertical="center"/>
    </xf>
    <xf numFmtId="0" fontId="4" fillId="9" borderId="123"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28"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vertical="center"/>
    </xf>
    <xf numFmtId="0" fontId="23" fillId="6"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8" xfId="0" applyFont="1" applyFill="1" applyBorder="1" applyAlignment="1">
      <alignment horizontal="center" vertical="center"/>
    </xf>
    <xf numFmtId="0" fontId="10" fillId="2" borderId="0" xfId="0" applyFont="1" applyFill="1" applyAlignment="1">
      <alignment horizontal="left" vertical="center"/>
    </xf>
    <xf numFmtId="0" fontId="34" fillId="2" borderId="0" xfId="0" applyFont="1" applyFill="1" applyAlignment="1">
      <alignment horizontal="left" vertical="center"/>
    </xf>
    <xf numFmtId="0" fontId="4" fillId="0" borderId="123" xfId="0" applyFont="1" applyBorder="1" applyAlignment="1">
      <alignment horizontal="center" vertical="center"/>
    </xf>
    <xf numFmtId="0" fontId="4" fillId="0" borderId="17" xfId="0" applyFont="1" applyBorder="1" applyAlignment="1">
      <alignment horizontal="center" vertical="center"/>
    </xf>
    <xf numFmtId="0" fontId="4" fillId="0" borderId="128" xfId="0" applyFont="1" applyBorder="1" applyAlignment="1">
      <alignment horizontal="center" vertical="center"/>
    </xf>
    <xf numFmtId="0" fontId="4" fillId="2" borderId="0" xfId="0" applyFont="1" applyFill="1" applyBorder="1" applyAlignment="1">
      <alignment horizontal="left" vertical="center"/>
    </xf>
    <xf numFmtId="0" fontId="15" fillId="9" borderId="0" xfId="0" applyFont="1" applyFill="1" applyAlignment="1">
      <alignment vertical="center"/>
    </xf>
    <xf numFmtId="0" fontId="16" fillId="3" borderId="30" xfId="0" applyFont="1" applyFill="1" applyBorder="1" applyAlignment="1">
      <alignment horizontal="left" vertical="center"/>
    </xf>
    <xf numFmtId="0" fontId="13" fillId="5" borderId="6" xfId="0" applyFont="1" applyFill="1" applyBorder="1" applyAlignment="1">
      <alignment vertical="center" wrapText="1"/>
    </xf>
    <xf numFmtId="0" fontId="4" fillId="9" borderId="122" xfId="0" applyFont="1" applyFill="1" applyBorder="1" applyAlignment="1">
      <alignment horizontal="center" vertical="center"/>
    </xf>
    <xf numFmtId="0" fontId="4" fillId="9" borderId="124" xfId="0" applyFont="1" applyFill="1" applyBorder="1" applyAlignment="1">
      <alignment horizontal="center" vertical="center"/>
    </xf>
    <xf numFmtId="0" fontId="4" fillId="9" borderId="127" xfId="0" applyFont="1" applyFill="1" applyBorder="1" applyAlignment="1">
      <alignment horizontal="center" vertical="center"/>
    </xf>
    <xf numFmtId="0" fontId="4" fillId="9" borderId="129" xfId="0" applyFont="1" applyFill="1" applyBorder="1" applyAlignment="1">
      <alignment horizontal="center" vertical="center"/>
    </xf>
    <xf numFmtId="0" fontId="4" fillId="2" borderId="0" xfId="0" applyFont="1" applyFill="1" applyBorder="1" applyAlignment="1">
      <alignment horizontal="left" vertical="center"/>
    </xf>
    <xf numFmtId="0" fontId="22" fillId="6" borderId="13" xfId="0" applyFont="1" applyFill="1" applyBorder="1" applyAlignment="1">
      <alignment horizontal="center" vertical="center"/>
    </xf>
    <xf numFmtId="0" fontId="4" fillId="2" borderId="106" xfId="0" applyFont="1" applyFill="1" applyBorder="1" applyAlignment="1">
      <alignment horizontal="left" vertical="center"/>
    </xf>
    <xf numFmtId="0" fontId="4" fillId="2" borderId="9" xfId="0" applyFont="1" applyFill="1" applyBorder="1" applyAlignment="1">
      <alignment horizontal="left" vertical="center"/>
    </xf>
    <xf numFmtId="176" fontId="4" fillId="4" borderId="105" xfId="2" applyFont="1" applyFill="1" applyBorder="1" applyAlignment="1">
      <alignment horizontal="center" vertical="center"/>
    </xf>
    <xf numFmtId="176" fontId="4" fillId="0" borderId="8" xfId="2" applyFont="1" applyFill="1" applyBorder="1" applyAlignment="1">
      <alignment horizontal="center" vertical="center"/>
    </xf>
    <xf numFmtId="0" fontId="22" fillId="6" borderId="30" xfId="0" applyFont="1" applyFill="1" applyBorder="1" applyAlignment="1">
      <alignment horizontal="center" vertical="center"/>
    </xf>
    <xf numFmtId="0" fontId="4" fillId="5" borderId="156" xfId="0" applyFont="1" applyFill="1" applyBorder="1" applyAlignment="1">
      <alignment horizontal="left" vertical="center" wrapText="1"/>
    </xf>
    <xf numFmtId="0" fontId="4" fillId="5" borderId="172"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173" xfId="0" applyFont="1" applyFill="1" applyBorder="1" applyAlignment="1">
      <alignment horizontal="left" vertical="center" wrapText="1"/>
    </xf>
    <xf numFmtId="0" fontId="4" fillId="5" borderId="157" xfId="0" applyFont="1" applyFill="1" applyBorder="1" applyAlignment="1">
      <alignment horizontal="left" vertical="center" wrapText="1"/>
    </xf>
    <xf numFmtId="0" fontId="5" fillId="3" borderId="122" xfId="0" applyFont="1" applyFill="1" applyBorder="1" applyAlignment="1">
      <alignment horizontal="left" vertical="center"/>
    </xf>
    <xf numFmtId="0" fontId="5" fillId="3" borderId="127" xfId="0" applyFont="1" applyFill="1" applyBorder="1" applyAlignment="1">
      <alignment horizontal="left" vertical="center"/>
    </xf>
    <xf numFmtId="0" fontId="4" fillId="2" borderId="0" xfId="0" applyFont="1" applyFill="1" applyBorder="1" applyAlignment="1">
      <alignment vertical="center"/>
    </xf>
    <xf numFmtId="176" fontId="4" fillId="9" borderId="0" xfId="2" applyFont="1" applyFill="1" applyBorder="1" applyAlignment="1">
      <alignment vertical="center"/>
    </xf>
    <xf numFmtId="0" fontId="4" fillId="10" borderId="160" xfId="0" applyFont="1" applyFill="1" applyBorder="1" applyAlignment="1">
      <alignment horizontal="left" vertical="center" wrapText="1"/>
    </xf>
    <xf numFmtId="0" fontId="5" fillId="10" borderId="161" xfId="0" applyFont="1" applyFill="1" applyBorder="1" applyAlignment="1">
      <alignment horizontal="left" vertical="center" wrapText="1"/>
    </xf>
    <xf numFmtId="0" fontId="4" fillId="10" borderId="159" xfId="0" applyFont="1" applyFill="1" applyBorder="1" applyAlignment="1">
      <alignment horizontal="left" vertical="center" wrapText="1"/>
    </xf>
    <xf numFmtId="0" fontId="4" fillId="10" borderId="166" xfId="0" applyFont="1" applyFill="1" applyBorder="1" applyAlignment="1">
      <alignment horizontal="left" vertical="center" wrapText="1"/>
    </xf>
    <xf numFmtId="0" fontId="5" fillId="10" borderId="158" xfId="0" applyFont="1" applyFill="1" applyBorder="1" applyAlignment="1">
      <alignment horizontal="left" vertical="center" wrapText="1"/>
    </xf>
    <xf numFmtId="176" fontId="4" fillId="0" borderId="122" xfId="2" applyFont="1" applyBorder="1" applyAlignment="1">
      <alignment horizontal="center" vertical="center"/>
    </xf>
    <xf numFmtId="176" fontId="4" fillId="0" borderId="124" xfId="2" applyFont="1" applyBorder="1" applyAlignment="1">
      <alignment horizontal="center" vertical="center"/>
    </xf>
    <xf numFmtId="176" fontId="4" fillId="0" borderId="125" xfId="2" applyFont="1" applyBorder="1" applyAlignment="1">
      <alignment horizontal="center" vertical="center"/>
    </xf>
    <xf numFmtId="176" fontId="4" fillId="0" borderId="126" xfId="2" applyFont="1" applyBorder="1" applyAlignment="1">
      <alignment horizontal="center" vertical="center"/>
    </xf>
    <xf numFmtId="176" fontId="4" fillId="0" borderId="127" xfId="2" applyFont="1" applyBorder="1" applyAlignment="1">
      <alignment horizontal="center" vertical="center"/>
    </xf>
    <xf numFmtId="176" fontId="4" fillId="0" borderId="129" xfId="2" applyFont="1" applyBorder="1" applyAlignment="1">
      <alignment horizontal="center" vertical="center"/>
    </xf>
    <xf numFmtId="176" fontId="4" fillId="0" borderId="174" xfId="2" applyFont="1" applyBorder="1" applyAlignment="1">
      <alignment horizontal="center" vertical="center"/>
    </xf>
    <xf numFmtId="176" fontId="4" fillId="0" borderId="175" xfId="2" applyFont="1" applyBorder="1" applyAlignment="1">
      <alignment horizontal="center" vertical="center"/>
    </xf>
    <xf numFmtId="176" fontId="4" fillId="0" borderId="176" xfId="2" applyFont="1" applyBorder="1" applyAlignment="1">
      <alignment horizontal="center" vertical="center"/>
    </xf>
    <xf numFmtId="176" fontId="4" fillId="0" borderId="134" xfId="2" applyFont="1" applyBorder="1" applyAlignment="1">
      <alignment horizontal="center" vertical="center"/>
    </xf>
    <xf numFmtId="176" fontId="4" fillId="0" borderId="116" xfId="2" applyFont="1" applyBorder="1" applyAlignment="1">
      <alignment horizontal="center" vertical="center"/>
    </xf>
    <xf numFmtId="176" fontId="4" fillId="0" borderId="133" xfId="2" applyFont="1" applyBorder="1" applyAlignment="1">
      <alignment horizontal="center" vertical="center"/>
    </xf>
    <xf numFmtId="176" fontId="4" fillId="4" borderId="141" xfId="2" applyFont="1" applyFill="1" applyBorder="1" applyAlignment="1">
      <alignment horizontal="center" vertical="center"/>
    </xf>
    <xf numFmtId="176" fontId="4" fillId="4" borderId="177" xfId="2" applyFont="1" applyFill="1" applyBorder="1" applyAlignment="1">
      <alignment horizontal="center" vertical="center"/>
    </xf>
    <xf numFmtId="176" fontId="4" fillId="0" borderId="178" xfId="2" applyFont="1" applyBorder="1" applyAlignment="1">
      <alignment horizontal="center" vertical="center"/>
    </xf>
    <xf numFmtId="176" fontId="4" fillId="4" borderId="179" xfId="2" applyFont="1" applyFill="1" applyBorder="1" applyAlignment="1">
      <alignment horizontal="center" vertical="center"/>
    </xf>
    <xf numFmtId="176" fontId="4" fillId="4" borderId="110" xfId="2" applyFont="1" applyFill="1" applyBorder="1" applyAlignment="1">
      <alignment horizontal="center" vertical="center"/>
    </xf>
    <xf numFmtId="176" fontId="4" fillId="4" borderId="87" xfId="2" applyFont="1" applyFill="1" applyBorder="1" applyAlignment="1">
      <alignment horizontal="center" vertical="center"/>
    </xf>
    <xf numFmtId="176" fontId="4" fillId="4" borderId="180" xfId="2" applyFont="1" applyFill="1" applyBorder="1" applyAlignment="1">
      <alignment horizontal="center" vertical="center"/>
    </xf>
    <xf numFmtId="0" fontId="5" fillId="3" borderId="110" xfId="0" applyFont="1" applyFill="1" applyBorder="1" applyAlignment="1">
      <alignment horizontal="center" vertical="center"/>
    </xf>
    <xf numFmtId="176" fontId="4" fillId="4" borderId="4" xfId="2" applyFont="1" applyFill="1" applyBorder="1" applyAlignment="1">
      <alignment horizontal="center" vertical="center"/>
    </xf>
    <xf numFmtId="176" fontId="4" fillId="4" borderId="136" xfId="2" applyFont="1" applyFill="1" applyBorder="1" applyAlignment="1">
      <alignment horizontal="center" vertical="center"/>
    </xf>
    <xf numFmtId="176" fontId="4" fillId="4" borderId="91" xfId="2" applyFont="1" applyFill="1" applyBorder="1" applyAlignment="1">
      <alignment horizontal="center" vertical="center"/>
    </xf>
    <xf numFmtId="0" fontId="5" fillId="2" borderId="134" xfId="0" applyFont="1" applyFill="1" applyBorder="1" applyAlignment="1">
      <alignment horizontal="center" vertical="center"/>
    </xf>
    <xf numFmtId="0" fontId="5" fillId="2" borderId="124" xfId="0" applyFont="1" applyFill="1" applyBorder="1" applyAlignment="1">
      <alignment horizontal="center" vertical="center"/>
    </xf>
    <xf numFmtId="0" fontId="5" fillId="2" borderId="133" xfId="0" applyFont="1" applyFill="1" applyBorder="1" applyAlignment="1">
      <alignment horizontal="center" vertical="center"/>
    </xf>
    <xf numFmtId="0" fontId="5" fillId="2" borderId="128" xfId="0" applyFont="1" applyFill="1" applyBorder="1" applyAlignment="1">
      <alignment horizontal="center" vertical="center"/>
    </xf>
    <xf numFmtId="0" fontId="5" fillId="2" borderId="129" xfId="0" applyFont="1" applyFill="1" applyBorder="1" applyAlignment="1">
      <alignment horizontal="center" vertical="center"/>
    </xf>
    <xf numFmtId="0" fontId="4" fillId="2" borderId="113" xfId="0" applyFont="1" applyFill="1" applyBorder="1" applyAlignment="1">
      <alignment horizontal="left" vertical="center"/>
    </xf>
    <xf numFmtId="0" fontId="4" fillId="2" borderId="111" xfId="0" applyFont="1" applyFill="1" applyBorder="1" applyAlignment="1">
      <alignment horizontal="left" vertical="center"/>
    </xf>
    <xf numFmtId="0" fontId="4" fillId="2" borderId="10" xfId="0" applyFont="1" applyFill="1" applyBorder="1" applyAlignment="1">
      <alignment horizontal="left" vertical="center"/>
    </xf>
    <xf numFmtId="0" fontId="5" fillId="2" borderId="10" xfId="0" applyFont="1" applyFill="1" applyBorder="1" applyAlignment="1">
      <alignment horizontal="left" vertical="center"/>
    </xf>
    <xf numFmtId="176" fontId="4" fillId="2" borderId="1" xfId="2" applyFont="1" applyFill="1" applyBorder="1" applyAlignment="1">
      <alignment horizontal="left" vertical="center"/>
    </xf>
    <xf numFmtId="176" fontId="4" fillId="2" borderId="2" xfId="2" applyFont="1" applyFill="1" applyBorder="1" applyAlignment="1">
      <alignment horizontal="left" vertical="center"/>
    </xf>
    <xf numFmtId="176" fontId="4" fillId="2" borderId="3" xfId="2" applyFont="1" applyFill="1" applyBorder="1" applyAlignment="1">
      <alignment horizontal="left" vertical="center"/>
    </xf>
    <xf numFmtId="176" fontId="4" fillId="2" borderId="114" xfId="2" applyFont="1" applyFill="1" applyBorder="1" applyAlignment="1">
      <alignment horizontal="left" vertical="center"/>
    </xf>
    <xf numFmtId="176" fontId="4" fillId="2" borderId="0" xfId="2" applyFont="1" applyFill="1" applyBorder="1" applyAlignment="1">
      <alignment horizontal="left" vertical="center"/>
    </xf>
    <xf numFmtId="176" fontId="4" fillId="2" borderId="109" xfId="2" applyFont="1" applyFill="1" applyBorder="1" applyAlignment="1">
      <alignment horizontal="left" vertical="center"/>
    </xf>
    <xf numFmtId="176" fontId="4" fillId="2" borderId="4" xfId="2" applyFont="1" applyFill="1" applyBorder="1" applyAlignment="1">
      <alignment horizontal="left" vertical="center"/>
    </xf>
    <xf numFmtId="176" fontId="4" fillId="2" borderId="115" xfId="2" applyFont="1" applyFill="1" applyBorder="1" applyAlignment="1">
      <alignment horizontal="left" vertical="center"/>
    </xf>
    <xf numFmtId="176" fontId="4" fillId="2" borderId="5" xfId="2" applyFont="1" applyFill="1" applyBorder="1" applyAlignment="1">
      <alignment horizontal="left" vertical="center"/>
    </xf>
    <xf numFmtId="0" fontId="5" fillId="9" borderId="0" xfId="0" applyFont="1" applyFill="1" applyAlignment="1">
      <alignment horizontal="center" vertical="center"/>
    </xf>
    <xf numFmtId="176" fontId="35" fillId="9" borderId="0" xfId="2" applyFont="1" applyFill="1" applyAlignment="1">
      <alignment horizontal="center" vertical="center"/>
    </xf>
    <xf numFmtId="0" fontId="33" fillId="9" borderId="0" xfId="0" applyFont="1" applyFill="1" applyAlignment="1">
      <alignment horizontal="left" vertical="center"/>
    </xf>
    <xf numFmtId="0" fontId="9" fillId="9" borderId="122" xfId="0" applyFont="1" applyFill="1" applyBorder="1" applyAlignment="1">
      <alignment vertical="center" wrapText="1"/>
    </xf>
    <xf numFmtId="0" fontId="9" fillId="9" borderId="123" xfId="0" applyFont="1" applyFill="1" applyBorder="1" applyAlignment="1">
      <alignment vertical="center" wrapText="1"/>
    </xf>
    <xf numFmtId="0" fontId="9" fillId="9" borderId="124" xfId="0" applyFont="1" applyFill="1" applyBorder="1" applyAlignment="1">
      <alignment vertical="center" wrapText="1"/>
    </xf>
    <xf numFmtId="0" fontId="9" fillId="9" borderId="17" xfId="0" applyFont="1" applyFill="1" applyBorder="1" applyAlignment="1">
      <alignment vertical="center" wrapText="1"/>
    </xf>
    <xf numFmtId="0" fontId="9" fillId="9" borderId="125" xfId="0" applyFont="1" applyFill="1" applyBorder="1" applyAlignment="1">
      <alignment vertical="center" wrapText="1"/>
    </xf>
    <xf numFmtId="0" fontId="9" fillId="9" borderId="126" xfId="0" applyFont="1" applyFill="1" applyBorder="1" applyAlignment="1">
      <alignment vertical="center" wrapText="1"/>
    </xf>
    <xf numFmtId="0" fontId="9" fillId="9" borderId="127" xfId="0" applyFont="1" applyFill="1" applyBorder="1" applyAlignment="1">
      <alignment vertical="center" wrapText="1"/>
    </xf>
    <xf numFmtId="0" fontId="9" fillId="9" borderId="128" xfId="0" applyFont="1" applyFill="1" applyBorder="1" applyAlignment="1">
      <alignment vertical="center" wrapText="1"/>
    </xf>
    <xf numFmtId="0" fontId="9" fillId="9" borderId="129" xfId="0" applyFont="1" applyFill="1" applyBorder="1" applyAlignment="1">
      <alignment vertical="center" wrapText="1"/>
    </xf>
    <xf numFmtId="0" fontId="9" fillId="0" borderId="122" xfId="0" applyFont="1" applyBorder="1" applyAlignment="1">
      <alignment horizontal="center" vertical="center" wrapText="1"/>
    </xf>
    <xf numFmtId="0" fontId="9" fillId="0" borderId="123" xfId="0" applyFont="1" applyBorder="1" applyAlignment="1">
      <alignment horizontal="center" vertical="center" wrapText="1"/>
    </xf>
    <xf numFmtId="0" fontId="9" fillId="0" borderId="124" xfId="0" applyFont="1" applyBorder="1" applyAlignment="1">
      <alignment horizontal="center" vertical="center" wrapText="1"/>
    </xf>
    <xf numFmtId="0" fontId="9" fillId="9" borderId="125"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126" xfId="0" applyFont="1" applyFill="1" applyBorder="1" applyAlignment="1">
      <alignment horizontal="center" vertical="center" wrapText="1"/>
    </xf>
    <xf numFmtId="0" fontId="4" fillId="9" borderId="125" xfId="0" applyFont="1" applyFill="1" applyBorder="1" applyAlignment="1">
      <alignment horizontal="center" vertical="center" wrapText="1"/>
    </xf>
    <xf numFmtId="0" fontId="9" fillId="0" borderId="110" xfId="0" applyFont="1" applyBorder="1" applyAlignment="1">
      <alignment horizontal="center" vertical="center" wrapText="1" shrinkToFit="1"/>
    </xf>
    <xf numFmtId="9" fontId="9" fillId="0" borderId="135" xfId="0" applyNumberFormat="1" applyFont="1" applyBorder="1" applyAlignment="1">
      <alignment horizontal="center" vertical="center" wrapText="1"/>
    </xf>
    <xf numFmtId="0" fontId="9" fillId="0" borderId="135" xfId="0" applyFont="1" applyBorder="1" applyAlignment="1">
      <alignment horizontal="center" vertical="center" wrapText="1"/>
    </xf>
    <xf numFmtId="0" fontId="9" fillId="0" borderId="136" xfId="0" applyFont="1" applyBorder="1" applyAlignment="1">
      <alignment horizontal="center" vertical="center" wrapText="1"/>
    </xf>
    <xf numFmtId="0" fontId="9" fillId="0" borderId="0" xfId="0" applyFont="1" applyAlignment="1">
      <alignment horizontal="left" vertical="center"/>
    </xf>
    <xf numFmtId="0" fontId="9" fillId="9" borderId="0" xfId="0" applyFont="1" applyFill="1" applyBorder="1" applyAlignment="1">
      <alignment horizontal="left" vertical="center"/>
    </xf>
    <xf numFmtId="0" fontId="9" fillId="9" borderId="0" xfId="0" applyFont="1" applyFill="1" applyBorder="1" applyAlignment="1">
      <alignment horizontal="center" vertical="center" wrapText="1"/>
    </xf>
    <xf numFmtId="0" fontId="9" fillId="9" borderId="0" xfId="0" applyFont="1" applyFill="1" applyBorder="1" applyAlignment="1">
      <alignment horizontal="center" vertical="center"/>
    </xf>
    <xf numFmtId="0" fontId="9" fillId="0" borderId="12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2" borderId="0" xfId="0" applyFont="1" applyFill="1" applyAlignment="1">
      <alignment horizontal="center" vertical="center" wrapText="1"/>
    </xf>
    <xf numFmtId="0" fontId="36" fillId="9" borderId="123" xfId="0" applyFont="1" applyFill="1" applyBorder="1" applyAlignment="1">
      <alignment horizontal="center" vertical="center" wrapText="1"/>
    </xf>
    <xf numFmtId="0" fontId="36" fillId="0" borderId="123" xfId="0" applyFont="1" applyBorder="1" applyAlignment="1">
      <alignment horizontal="center" vertical="center" wrapText="1"/>
    </xf>
    <xf numFmtId="0" fontId="36" fillId="0" borderId="123" xfId="6" applyFont="1" applyBorder="1" applyAlignment="1">
      <alignment horizontal="center" vertical="center" wrapText="1"/>
    </xf>
    <xf numFmtId="178" fontId="36" fillId="0" borderId="123" xfId="0" applyNumberFormat="1" applyFont="1" applyBorder="1" applyAlignment="1">
      <alignment horizontal="center" vertical="center" wrapText="1"/>
    </xf>
    <xf numFmtId="14" fontId="36" fillId="0" borderId="123" xfId="0" applyNumberFormat="1" applyFont="1" applyBorder="1" applyAlignment="1">
      <alignment horizontal="center" vertical="center" wrapText="1"/>
    </xf>
    <xf numFmtId="180" fontId="36" fillId="0" borderId="123" xfId="0" applyNumberFormat="1" applyFont="1" applyBorder="1" applyAlignment="1">
      <alignment horizontal="center" vertical="center" wrapText="1"/>
    </xf>
    <xf numFmtId="176" fontId="9" fillId="0" borderId="123" xfId="2" applyFont="1" applyBorder="1" applyAlignment="1">
      <alignment horizontal="center" vertical="center" wrapText="1"/>
    </xf>
    <xf numFmtId="176" fontId="39" fillId="0" borderId="123" xfId="2" applyFont="1" applyBorder="1" applyAlignment="1">
      <alignment horizontal="center" vertical="center" wrapText="1"/>
    </xf>
    <xf numFmtId="176" fontId="36" fillId="0" borderId="123" xfId="2" applyFont="1" applyFill="1" applyBorder="1" applyAlignment="1">
      <alignment horizontal="center" vertical="center" wrapText="1"/>
    </xf>
    <xf numFmtId="176" fontId="36" fillId="0" borderId="123" xfId="2" applyFont="1" applyBorder="1" applyAlignment="1">
      <alignment horizontal="center" vertical="center" wrapText="1"/>
    </xf>
    <xf numFmtId="179" fontId="39" fillId="4" borderId="123" xfId="2" applyNumberFormat="1" applyFont="1" applyFill="1" applyBorder="1" applyAlignment="1">
      <alignment horizontal="center" vertical="center" wrapText="1"/>
    </xf>
    <xf numFmtId="2" fontId="9" fillId="0" borderId="123" xfId="0" applyNumberFormat="1" applyFont="1" applyBorder="1" applyAlignment="1">
      <alignment horizontal="center" vertical="center" wrapText="1"/>
    </xf>
    <xf numFmtId="2" fontId="36" fillId="9" borderId="123" xfId="0" applyNumberFormat="1" applyFont="1" applyFill="1" applyBorder="1" applyAlignment="1">
      <alignment horizontal="center" vertical="center" wrapText="1"/>
    </xf>
    <xf numFmtId="181" fontId="39" fillId="4" borderId="123" xfId="2" applyNumberFormat="1" applyFont="1" applyFill="1" applyBorder="1" applyAlignment="1">
      <alignment horizontal="center" vertical="center" wrapText="1"/>
    </xf>
    <xf numFmtId="181" fontId="9" fillId="9" borderId="123" xfId="2" applyNumberFormat="1" applyFont="1" applyFill="1" applyBorder="1" applyAlignment="1">
      <alignment horizontal="center" vertical="center" wrapText="1"/>
    </xf>
    <xf numFmtId="181" fontId="36" fillId="0" borderId="123" xfId="2" applyNumberFormat="1" applyFont="1" applyBorder="1" applyAlignment="1">
      <alignment horizontal="center" vertical="center" wrapText="1"/>
    </xf>
    <xf numFmtId="181" fontId="9" fillId="0" borderId="123" xfId="2" applyNumberFormat="1" applyFont="1" applyBorder="1" applyAlignment="1">
      <alignment horizontal="center" vertical="center" wrapText="1"/>
    </xf>
    <xf numFmtId="176" fontId="9" fillId="9" borderId="123" xfId="2" applyFont="1" applyFill="1" applyBorder="1" applyAlignment="1">
      <alignment horizontal="center" vertical="center" wrapText="1"/>
    </xf>
    <xf numFmtId="176" fontId="9" fillId="0" borderId="124" xfId="2" applyFont="1" applyBorder="1" applyAlignment="1">
      <alignment horizontal="center" vertical="center" wrapText="1"/>
    </xf>
    <xf numFmtId="0" fontId="9" fillId="9" borderId="0" xfId="0" applyFont="1" applyFill="1" applyAlignment="1">
      <alignment horizontal="center" vertical="center" wrapText="1"/>
    </xf>
    <xf numFmtId="0" fontId="36" fillId="9" borderId="17" xfId="0" applyFont="1" applyFill="1" applyBorder="1" applyAlignment="1">
      <alignment horizontal="center" vertical="center" wrapText="1"/>
    </xf>
    <xf numFmtId="0" fontId="36" fillId="0" borderId="17" xfId="0" applyFont="1" applyBorder="1" applyAlignment="1">
      <alignment horizontal="center" vertical="center" wrapText="1"/>
    </xf>
    <xf numFmtId="0" fontId="36" fillId="0" borderId="17" xfId="6" applyFont="1" applyBorder="1" applyAlignment="1">
      <alignment horizontal="center" vertical="center" wrapText="1"/>
    </xf>
    <xf numFmtId="178" fontId="36" fillId="0" borderId="17" xfId="0" applyNumberFormat="1" applyFont="1" applyBorder="1" applyAlignment="1">
      <alignment horizontal="center" vertical="center" wrapText="1"/>
    </xf>
    <xf numFmtId="14" fontId="36" fillId="0" borderId="17" xfId="0" applyNumberFormat="1" applyFont="1" applyBorder="1" applyAlignment="1">
      <alignment horizontal="center" vertical="center" wrapText="1"/>
    </xf>
    <xf numFmtId="180" fontId="36" fillId="0" borderId="17" xfId="0" applyNumberFormat="1" applyFont="1" applyBorder="1" applyAlignment="1">
      <alignment horizontal="center" vertical="center" wrapText="1"/>
    </xf>
    <xf numFmtId="176" fontId="9" fillId="0" borderId="17" xfId="2" applyFont="1" applyBorder="1" applyAlignment="1">
      <alignment horizontal="center" vertical="center" wrapText="1"/>
    </xf>
    <xf numFmtId="176" fontId="39" fillId="0" borderId="17" xfId="2" applyFont="1" applyBorder="1" applyAlignment="1">
      <alignment horizontal="center" vertical="center" wrapText="1"/>
    </xf>
    <xf numFmtId="176" fontId="36" fillId="0" borderId="17" xfId="2" applyFont="1" applyFill="1" applyBorder="1" applyAlignment="1">
      <alignment horizontal="center" vertical="center" wrapText="1"/>
    </xf>
    <xf numFmtId="176" fontId="36" fillId="0" borderId="17" xfId="2" applyFont="1" applyBorder="1" applyAlignment="1">
      <alignment horizontal="center" vertical="center" wrapText="1"/>
    </xf>
    <xf numFmtId="179" fontId="39" fillId="4" borderId="17" xfId="2" applyNumberFormat="1" applyFont="1" applyFill="1" applyBorder="1" applyAlignment="1">
      <alignment horizontal="center" vertical="center" wrapText="1"/>
    </xf>
    <xf numFmtId="2" fontId="9" fillId="0" borderId="17" xfId="0" applyNumberFormat="1" applyFont="1" applyBorder="1" applyAlignment="1">
      <alignment horizontal="center" vertical="center" wrapText="1"/>
    </xf>
    <xf numFmtId="2" fontId="36" fillId="9" borderId="17" xfId="0" applyNumberFormat="1" applyFont="1" applyFill="1" applyBorder="1" applyAlignment="1">
      <alignment horizontal="center" vertical="center" wrapText="1"/>
    </xf>
    <xf numFmtId="181" fontId="39" fillId="4" borderId="17" xfId="2" applyNumberFormat="1" applyFont="1" applyFill="1" applyBorder="1" applyAlignment="1">
      <alignment horizontal="center" vertical="center" wrapText="1"/>
    </xf>
    <xf numFmtId="181" fontId="9" fillId="9" borderId="17" xfId="2" applyNumberFormat="1" applyFont="1" applyFill="1" applyBorder="1" applyAlignment="1">
      <alignment horizontal="center" vertical="center" wrapText="1"/>
    </xf>
    <xf numFmtId="181" fontId="36" fillId="0" borderId="17" xfId="2" applyNumberFormat="1" applyFont="1" applyBorder="1" applyAlignment="1">
      <alignment horizontal="center" vertical="center" wrapText="1"/>
    </xf>
    <xf numFmtId="181" fontId="9" fillId="0" borderId="17" xfId="2" applyNumberFormat="1" applyFont="1" applyBorder="1" applyAlignment="1">
      <alignment horizontal="center" vertical="center" wrapText="1"/>
    </xf>
    <xf numFmtId="176" fontId="9" fillId="9" borderId="17" xfId="2" applyFont="1" applyFill="1" applyBorder="1" applyAlignment="1">
      <alignment horizontal="center" vertical="center" wrapText="1"/>
    </xf>
    <xf numFmtId="176" fontId="9" fillId="0" borderId="126" xfId="2" applyFont="1" applyBorder="1" applyAlignment="1">
      <alignment horizontal="center" vertical="center" wrapText="1"/>
    </xf>
    <xf numFmtId="0" fontId="36" fillId="9" borderId="128" xfId="0" applyFont="1" applyFill="1" applyBorder="1" applyAlignment="1">
      <alignment horizontal="center" vertical="center" wrapText="1"/>
    </xf>
    <xf numFmtId="0" fontId="36" fillId="0" borderId="128" xfId="0" applyFont="1" applyBorder="1" applyAlignment="1">
      <alignment horizontal="center" vertical="center" wrapText="1"/>
    </xf>
    <xf numFmtId="0" fontId="36" fillId="0" borderId="128" xfId="6" applyFont="1" applyBorder="1" applyAlignment="1">
      <alignment horizontal="center" vertical="center" wrapText="1"/>
    </xf>
    <xf numFmtId="178" fontId="36" fillId="0" borderId="128" xfId="0" applyNumberFormat="1" applyFont="1" applyBorder="1" applyAlignment="1">
      <alignment horizontal="center" vertical="center" wrapText="1"/>
    </xf>
    <xf numFmtId="14" fontId="36" fillId="0" borderId="128" xfId="0" applyNumberFormat="1" applyFont="1" applyBorder="1" applyAlignment="1">
      <alignment horizontal="center" vertical="center" wrapText="1"/>
    </xf>
    <xf numFmtId="180" fontId="36" fillId="0" borderId="128" xfId="0" applyNumberFormat="1" applyFont="1" applyBorder="1" applyAlignment="1">
      <alignment horizontal="center" vertical="center" wrapText="1"/>
    </xf>
    <xf numFmtId="176" fontId="9" fillId="0" borderId="128" xfId="2" applyFont="1" applyBorder="1" applyAlignment="1">
      <alignment horizontal="center" vertical="center" wrapText="1"/>
    </xf>
    <xf numFmtId="176" fontId="39" fillId="0" borderId="128" xfId="2" applyFont="1" applyBorder="1" applyAlignment="1">
      <alignment horizontal="center" vertical="center" wrapText="1"/>
    </xf>
    <xf numFmtId="176" fontId="36" fillId="0" borderId="128" xfId="2" applyFont="1" applyFill="1" applyBorder="1" applyAlignment="1">
      <alignment horizontal="center" vertical="center" wrapText="1"/>
    </xf>
    <xf numFmtId="176" fontId="36" fillId="0" borderId="128" xfId="2" applyFont="1" applyBorder="1" applyAlignment="1">
      <alignment horizontal="center" vertical="center" wrapText="1"/>
    </xf>
    <xf numFmtId="179" fontId="39" fillId="4" borderId="128" xfId="2" applyNumberFormat="1" applyFont="1" applyFill="1" applyBorder="1" applyAlignment="1">
      <alignment horizontal="center" vertical="center" wrapText="1"/>
    </xf>
    <xf numFmtId="2" fontId="9" fillId="0" borderId="128" xfId="0" applyNumberFormat="1" applyFont="1" applyBorder="1" applyAlignment="1">
      <alignment horizontal="center" vertical="center" wrapText="1"/>
    </xf>
    <xf numFmtId="2" fontId="36" fillId="9" borderId="128" xfId="0" applyNumberFormat="1" applyFont="1" applyFill="1" applyBorder="1" applyAlignment="1">
      <alignment horizontal="center" vertical="center" wrapText="1"/>
    </xf>
    <xf numFmtId="181" fontId="39" fillId="4" borderId="128" xfId="2" applyNumberFormat="1" applyFont="1" applyFill="1" applyBorder="1" applyAlignment="1">
      <alignment horizontal="center" vertical="center" wrapText="1"/>
    </xf>
    <xf numFmtId="181" fontId="9" fillId="9" borderId="128" xfId="2" applyNumberFormat="1" applyFont="1" applyFill="1" applyBorder="1" applyAlignment="1">
      <alignment horizontal="center" vertical="center" wrapText="1"/>
    </xf>
    <xf numFmtId="181" fontId="36" fillId="0" borderId="128" xfId="2" applyNumberFormat="1" applyFont="1" applyBorder="1" applyAlignment="1">
      <alignment horizontal="center" vertical="center" wrapText="1"/>
    </xf>
    <xf numFmtId="181" fontId="9" fillId="0" borderId="128" xfId="2" applyNumberFormat="1" applyFont="1" applyBorder="1" applyAlignment="1">
      <alignment horizontal="center" vertical="center" wrapText="1"/>
    </xf>
    <xf numFmtId="176" fontId="9" fillId="9" borderId="128" xfId="2" applyFont="1" applyFill="1" applyBorder="1" applyAlignment="1">
      <alignment horizontal="center" vertical="center" wrapText="1"/>
    </xf>
    <xf numFmtId="176" fontId="9" fillId="0" borderId="129" xfId="2" applyFont="1" applyBorder="1" applyAlignment="1">
      <alignment horizontal="center" vertical="center" wrapText="1"/>
    </xf>
    <xf numFmtId="176" fontId="4" fillId="0" borderId="164" xfId="2" applyFont="1" applyFill="1" applyBorder="1" applyAlignment="1">
      <alignment horizontal="center" vertical="center"/>
    </xf>
    <xf numFmtId="176" fontId="4" fillId="0" borderId="160" xfId="2" applyFont="1" applyFill="1" applyBorder="1" applyAlignment="1">
      <alignment horizontal="center" vertical="center"/>
    </xf>
    <xf numFmtId="176" fontId="4" fillId="0" borderId="170" xfId="2" applyFont="1" applyFill="1" applyBorder="1" applyAlignment="1">
      <alignment horizontal="center" vertical="center"/>
    </xf>
    <xf numFmtId="176" fontId="4" fillId="0" borderId="161" xfId="2" applyFont="1" applyFill="1" applyBorder="1" applyAlignment="1">
      <alignment horizontal="center" vertical="center"/>
    </xf>
    <xf numFmtId="176" fontId="4" fillId="0" borderId="159" xfId="2" applyFont="1" applyFill="1" applyBorder="1" applyAlignment="1">
      <alignment horizontal="center" vertical="center"/>
    </xf>
    <xf numFmtId="176" fontId="4" fillId="0" borderId="163" xfId="2" applyFont="1" applyFill="1" applyBorder="1" applyAlignment="1">
      <alignment horizontal="center" vertical="center"/>
    </xf>
    <xf numFmtId="176" fontId="4" fillId="0" borderId="169" xfId="2" applyFont="1" applyFill="1" applyBorder="1" applyAlignment="1">
      <alignment horizontal="center" vertical="center"/>
    </xf>
    <xf numFmtId="176" fontId="4" fillId="0" borderId="158" xfId="2" applyFont="1" applyFill="1" applyBorder="1" applyAlignment="1">
      <alignment horizontal="center" vertical="center"/>
    </xf>
    <xf numFmtId="176" fontId="4" fillId="0" borderId="162" xfId="2" applyFont="1" applyFill="1" applyBorder="1" applyAlignment="1">
      <alignment horizontal="center" vertical="center"/>
    </xf>
    <xf numFmtId="176" fontId="4" fillId="0" borderId="168" xfId="2" applyFont="1" applyFill="1" applyBorder="1" applyAlignment="1">
      <alignment horizontal="center" vertical="center"/>
    </xf>
    <xf numFmtId="176" fontId="4" fillId="11" borderId="160" xfId="2" applyFont="1" applyFill="1" applyBorder="1" applyAlignment="1">
      <alignment horizontal="center" vertical="center"/>
    </xf>
    <xf numFmtId="176" fontId="4" fillId="11" borderId="164" xfId="2" applyFont="1" applyFill="1" applyBorder="1" applyAlignment="1">
      <alignment horizontal="center" vertical="center"/>
    </xf>
    <xf numFmtId="0" fontId="4" fillId="9" borderId="122" xfId="0" applyFont="1" applyFill="1" applyBorder="1" applyAlignment="1">
      <alignment horizontal="center" vertical="center" wrapText="1"/>
    </xf>
    <xf numFmtId="14" fontId="4" fillId="9" borderId="123" xfId="0" applyNumberFormat="1" applyFont="1" applyFill="1" applyBorder="1" applyAlignment="1">
      <alignment vertical="center" wrapText="1"/>
    </xf>
    <xf numFmtId="176" fontId="4" fillId="9" borderId="123" xfId="2" applyFont="1" applyFill="1" applyBorder="1" applyAlignment="1">
      <alignment vertical="center" wrapText="1"/>
    </xf>
    <xf numFmtId="176" fontId="4" fillId="4" borderId="124" xfId="2" applyFont="1" applyFill="1" applyBorder="1" applyAlignment="1">
      <alignment horizontal="center" vertical="center" wrapText="1"/>
    </xf>
    <xf numFmtId="0" fontId="5" fillId="3" borderId="113" xfId="0" applyFont="1" applyFill="1" applyBorder="1" applyAlignment="1">
      <alignment horizontal="center" vertical="center" shrinkToFit="1"/>
    </xf>
    <xf numFmtId="14" fontId="4" fillId="9" borderId="17" xfId="0" applyNumberFormat="1" applyFont="1" applyFill="1" applyBorder="1" applyAlignment="1">
      <alignment vertical="center" wrapText="1"/>
    </xf>
    <xf numFmtId="176" fontId="4" fillId="9" borderId="17" xfId="2" applyFont="1" applyFill="1" applyBorder="1" applyAlignment="1">
      <alignment vertical="center" wrapText="1"/>
    </xf>
    <xf numFmtId="176" fontId="4" fillId="4" borderId="126" xfId="2" applyFont="1" applyFill="1" applyBorder="1" applyAlignment="1">
      <alignment horizontal="center" vertical="center" wrapText="1"/>
    </xf>
    <xf numFmtId="0" fontId="4" fillId="9" borderId="127" xfId="0" applyFont="1" applyFill="1" applyBorder="1" applyAlignment="1">
      <alignment horizontal="center" vertical="center" wrapText="1"/>
    </xf>
    <xf numFmtId="14" fontId="4" fillId="9" borderId="128" xfId="0" applyNumberFormat="1" applyFont="1" applyFill="1" applyBorder="1" applyAlignment="1">
      <alignment vertical="center" wrapText="1"/>
    </xf>
    <xf numFmtId="176" fontId="4" fillId="9" borderId="128" xfId="2" applyFont="1" applyFill="1" applyBorder="1" applyAlignment="1">
      <alignment vertical="center" wrapText="1"/>
    </xf>
    <xf numFmtId="176" fontId="4" fillId="4" borderId="129" xfId="2" applyFont="1" applyFill="1" applyBorder="1" applyAlignment="1">
      <alignment horizontal="center" vertical="center" wrapText="1"/>
    </xf>
    <xf numFmtId="43" fontId="5" fillId="2" borderId="0" xfId="0" applyNumberFormat="1" applyFont="1" applyFill="1" applyAlignment="1">
      <alignment horizontal="left" vertical="center" wrapText="1"/>
    </xf>
    <xf numFmtId="176" fontId="5" fillId="2" borderId="0" xfId="2" applyFont="1" applyFill="1" applyAlignment="1">
      <alignment horizontal="center" vertical="center" wrapText="1"/>
    </xf>
    <xf numFmtId="43" fontId="31" fillId="9" borderId="0" xfId="0" applyNumberFormat="1" applyFont="1" applyFill="1" applyAlignment="1">
      <alignment vertical="center" wrapText="1"/>
    </xf>
    <xf numFmtId="0" fontId="5" fillId="3" borderId="19" xfId="0" applyFont="1" applyFill="1" applyBorder="1" applyAlignment="1">
      <alignment vertical="center"/>
    </xf>
    <xf numFmtId="0" fontId="5" fillId="3" borderId="0" xfId="0" applyFont="1" applyFill="1" applyBorder="1" applyAlignment="1">
      <alignment vertical="center"/>
    </xf>
    <xf numFmtId="0" fontId="5" fillId="3" borderId="27"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3" borderId="9" xfId="0" applyFont="1" applyFill="1" applyBorder="1" applyAlignment="1">
      <alignment vertical="center"/>
    </xf>
    <xf numFmtId="0" fontId="23" fillId="6" borderId="14" xfId="0" applyFont="1" applyFill="1" applyBorder="1" applyAlignment="1">
      <alignment vertical="center"/>
    </xf>
    <xf numFmtId="0" fontId="23" fillId="6" borderId="84" xfId="0" applyFont="1" applyFill="1" applyBorder="1" applyAlignment="1">
      <alignment vertical="center"/>
    </xf>
    <xf numFmtId="0" fontId="23" fillId="6" borderId="89" xfId="0" applyFont="1" applyFill="1" applyBorder="1" applyAlignment="1">
      <alignment vertical="center"/>
    </xf>
    <xf numFmtId="0" fontId="23" fillId="6" borderId="87" xfId="0" applyFont="1" applyFill="1" applyBorder="1" applyAlignment="1">
      <alignment vertical="center"/>
    </xf>
    <xf numFmtId="0" fontId="23" fillId="6" borderId="73" xfId="0" applyFont="1" applyFill="1" applyBorder="1" applyAlignment="1">
      <alignment vertical="center"/>
    </xf>
    <xf numFmtId="0" fontId="4" fillId="9" borderId="48" xfId="0" applyFont="1" applyFill="1" applyBorder="1" applyAlignment="1">
      <alignment horizontal="center" vertical="center" wrapText="1"/>
    </xf>
    <xf numFmtId="0" fontId="4" fillId="9" borderId="47" xfId="0" applyFont="1" applyFill="1" applyBorder="1" applyAlignment="1">
      <alignment horizontal="center" vertical="center" wrapText="1"/>
    </xf>
    <xf numFmtId="0" fontId="4" fillId="9" borderId="51" xfId="0" applyFont="1" applyFill="1" applyBorder="1" applyAlignment="1">
      <alignment horizontal="center" vertical="center" wrapText="1"/>
    </xf>
    <xf numFmtId="43" fontId="4" fillId="9" borderId="0" xfId="0" applyNumberFormat="1" applyFont="1" applyFill="1" applyAlignment="1">
      <alignment horizontal="left" vertical="center"/>
    </xf>
    <xf numFmtId="0" fontId="9" fillId="0" borderId="110" xfId="0" applyFont="1" applyBorder="1" applyAlignment="1">
      <alignment horizontal="center" vertical="center" wrapText="1"/>
    </xf>
    <xf numFmtId="9" fontId="9" fillId="0" borderId="135" xfId="0" applyNumberFormat="1" applyFont="1" applyBorder="1" applyAlignment="1">
      <alignment horizontal="center" vertical="center"/>
    </xf>
    <xf numFmtId="0" fontId="5" fillId="5" borderId="183" xfId="0" applyFont="1" applyFill="1" applyBorder="1" applyAlignment="1">
      <alignment horizontal="left" vertical="center" wrapText="1"/>
    </xf>
    <xf numFmtId="0" fontId="4" fillId="5" borderId="184" xfId="0" applyFont="1" applyFill="1" applyBorder="1" applyAlignment="1">
      <alignment horizontal="left" vertical="center" wrapText="1"/>
    </xf>
    <xf numFmtId="0" fontId="4" fillId="10" borderId="185" xfId="0" applyFont="1" applyFill="1" applyBorder="1" applyAlignment="1">
      <alignment horizontal="left" vertical="center" wrapText="1"/>
    </xf>
    <xf numFmtId="0" fontId="5" fillId="10" borderId="186" xfId="0" applyFont="1" applyFill="1" applyBorder="1" applyAlignment="1">
      <alignment horizontal="left" vertical="center" wrapText="1"/>
    </xf>
    <xf numFmtId="0" fontId="4" fillId="10" borderId="184" xfId="0" applyFont="1" applyFill="1" applyBorder="1" applyAlignment="1">
      <alignment horizontal="left" vertical="center" wrapText="1"/>
    </xf>
    <xf numFmtId="0" fontId="4" fillId="10" borderId="187" xfId="0" applyFont="1" applyFill="1" applyBorder="1" applyAlignment="1">
      <alignment horizontal="left" vertical="center" wrapText="1"/>
    </xf>
    <xf numFmtId="0" fontId="5" fillId="10" borderId="183" xfId="0" applyFont="1" applyFill="1" applyBorder="1" applyAlignment="1">
      <alignment horizontal="left" vertical="center" wrapText="1"/>
    </xf>
    <xf numFmtId="176" fontId="4" fillId="0" borderId="79" xfId="2" applyFont="1" applyBorder="1" applyAlignment="1">
      <alignment horizontal="center" vertical="center"/>
    </xf>
    <xf numFmtId="176" fontId="4" fillId="4" borderId="183" xfId="2" applyFont="1" applyFill="1" applyBorder="1" applyAlignment="1">
      <alignment horizontal="center" vertical="center"/>
    </xf>
    <xf numFmtId="176" fontId="4" fillId="4" borderId="184" xfId="2" applyFont="1" applyFill="1" applyBorder="1" applyAlignment="1">
      <alignment horizontal="center" vertical="center"/>
    </xf>
    <xf numFmtId="176" fontId="4" fillId="4" borderId="187" xfId="2" applyFont="1" applyFill="1" applyBorder="1" applyAlignment="1">
      <alignment horizontal="center" vertical="center"/>
    </xf>
    <xf numFmtId="176" fontId="4" fillId="4" borderId="185" xfId="2" applyFont="1" applyFill="1" applyBorder="1" applyAlignment="1">
      <alignment horizontal="center" vertical="center"/>
    </xf>
    <xf numFmtId="176" fontId="4" fillId="4" borderId="186" xfId="2" applyFont="1" applyFill="1" applyBorder="1" applyAlignment="1">
      <alignment horizontal="center" vertical="center"/>
    </xf>
    <xf numFmtId="0" fontId="21" fillId="6" borderId="11"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6" fillId="2" borderId="0" xfId="0" applyFont="1" applyFill="1" applyAlignment="1">
      <alignment horizontal="center" wrapText="1"/>
    </xf>
    <xf numFmtId="0" fontId="4" fillId="2" borderId="0" xfId="0" applyFont="1" applyFill="1" applyAlignment="1">
      <alignment horizontal="left" vertical="center" wrapText="1"/>
    </xf>
    <xf numFmtId="0" fontId="21" fillId="6" borderId="63" xfId="0" applyFont="1" applyFill="1" applyBorder="1" applyAlignment="1">
      <alignment horizontal="left" vertical="center" wrapText="1"/>
    </xf>
    <xf numFmtId="0" fontId="21" fillId="6" borderId="99" xfId="0" applyFont="1" applyFill="1" applyBorder="1" applyAlignment="1">
      <alignment horizontal="left" vertical="center" wrapText="1"/>
    </xf>
    <xf numFmtId="0" fontId="21" fillId="6" borderId="64" xfId="0" applyFont="1" applyFill="1" applyBorder="1" applyAlignment="1">
      <alignment horizontal="left" vertical="center" wrapText="1"/>
    </xf>
    <xf numFmtId="0" fontId="4" fillId="0" borderId="62" xfId="0" applyFont="1" applyBorder="1" applyAlignment="1">
      <alignment horizontal="center" vertical="center"/>
    </xf>
    <xf numFmtId="0" fontId="4" fillId="0" borderId="52" xfId="0"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23" fillId="6" borderId="11" xfId="0" applyFont="1" applyFill="1" applyBorder="1" applyAlignment="1">
      <alignment horizontal="center" vertical="center"/>
    </xf>
    <xf numFmtId="0" fontId="23" fillId="6" borderId="13" xfId="0" applyFont="1" applyFill="1" applyBorder="1" applyAlignment="1">
      <alignment horizontal="center" vertical="center"/>
    </xf>
    <xf numFmtId="0" fontId="14" fillId="0" borderId="34" xfId="0" applyFont="1" applyBorder="1" applyAlignment="1">
      <alignment vertical="center"/>
    </xf>
    <xf numFmtId="0" fontId="14" fillId="0" borderId="33" xfId="0" applyFont="1" applyBorder="1" applyAlignment="1">
      <alignment vertical="center"/>
    </xf>
    <xf numFmtId="0" fontId="23" fillId="6" borderId="12"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3" xfId="0" applyFont="1" applyFill="1" applyBorder="1" applyAlignment="1">
      <alignment horizontal="center" vertical="center"/>
    </xf>
    <xf numFmtId="0" fontId="9" fillId="9" borderId="181" xfId="0" applyFont="1" applyFill="1" applyBorder="1" applyAlignment="1">
      <alignment horizontal="left" vertical="center"/>
    </xf>
    <xf numFmtId="0" fontId="9" fillId="9" borderId="182" xfId="0" applyFont="1" applyFill="1" applyBorder="1" applyAlignment="1">
      <alignment horizontal="left" vertical="center"/>
    </xf>
    <xf numFmtId="0" fontId="9" fillId="9" borderId="176" xfId="0" applyFont="1" applyFill="1" applyBorder="1" applyAlignment="1">
      <alignment horizontal="left" vertical="center"/>
    </xf>
    <xf numFmtId="0" fontId="9" fillId="9" borderId="170" xfId="0" applyFont="1" applyFill="1" applyBorder="1" applyAlignment="1">
      <alignment horizontal="left" vertical="center"/>
    </xf>
    <xf numFmtId="0" fontId="13" fillId="0" borderId="57" xfId="0" applyFont="1" applyBorder="1" applyAlignment="1">
      <alignment horizontal="left" vertical="center"/>
    </xf>
    <xf numFmtId="0" fontId="14" fillId="0" borderId="54" xfId="0" applyFont="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1" fillId="6" borderId="13" xfId="0" applyFont="1" applyFill="1" applyBorder="1" applyAlignment="1">
      <alignment horizontal="left" vertical="center"/>
    </xf>
    <xf numFmtId="0" fontId="21" fillId="6" borderId="7" xfId="0" applyFont="1" applyFill="1" applyBorder="1" applyAlignment="1">
      <alignment horizontal="left" vertical="center"/>
    </xf>
    <xf numFmtId="0" fontId="21" fillId="6" borderId="8" xfId="0" applyFont="1" applyFill="1" applyBorder="1" applyAlignment="1">
      <alignment horizontal="left" vertical="center"/>
    </xf>
    <xf numFmtId="0" fontId="21" fillId="6" borderId="9" xfId="0" applyFont="1" applyFill="1" applyBorder="1" applyAlignment="1">
      <alignment horizontal="left" vertical="center"/>
    </xf>
    <xf numFmtId="0" fontId="25" fillId="8" borderId="7" xfId="0" applyFont="1" applyFill="1" applyBorder="1" applyAlignment="1">
      <alignment horizontal="center" vertical="center"/>
    </xf>
    <xf numFmtId="0" fontId="25" fillId="8" borderId="8" xfId="0" applyFont="1" applyFill="1" applyBorder="1" applyAlignment="1">
      <alignment horizontal="center" vertical="center"/>
    </xf>
    <xf numFmtId="0" fontId="25" fillId="8" borderId="9" xfId="0" applyFont="1" applyFill="1" applyBorder="1" applyAlignment="1">
      <alignment horizontal="center" vertical="center"/>
    </xf>
    <xf numFmtId="0" fontId="13" fillId="0" borderId="62" xfId="0" applyFont="1" applyBorder="1" applyAlignment="1">
      <alignment horizontal="left" vertical="center"/>
    </xf>
    <xf numFmtId="0" fontId="14" fillId="0" borderId="52" xfId="0" applyFont="1" applyBorder="1" applyAlignment="1">
      <alignment horizontal="left" vertical="center"/>
    </xf>
    <xf numFmtId="0" fontId="14" fillId="9" borderId="34" xfId="0" applyFont="1" applyFill="1" applyBorder="1" applyAlignment="1">
      <alignment horizontal="left" vertical="center"/>
    </xf>
    <xf numFmtId="0" fontId="14" fillId="9" borderId="33" xfId="0" applyFont="1" applyFill="1" applyBorder="1" applyAlignment="1">
      <alignment horizontal="left" vertical="center"/>
    </xf>
    <xf numFmtId="0" fontId="23" fillId="6" borderId="63"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15" fillId="2" borderId="0" xfId="0" applyFont="1" applyFill="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4" fillId="2" borderId="0" xfId="0" applyFont="1" applyFill="1" applyBorder="1" applyAlignment="1">
      <alignment horizontal="left" vertical="center"/>
    </xf>
    <xf numFmtId="0" fontId="23" fillId="6"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8" xfId="0" applyFont="1" applyFill="1" applyBorder="1" applyAlignment="1">
      <alignment horizontal="center" vertical="center"/>
    </xf>
    <xf numFmtId="0" fontId="13" fillId="0" borderId="68" xfId="0" applyFont="1" applyBorder="1" applyAlignment="1">
      <alignment horizontal="left" vertical="center"/>
    </xf>
    <xf numFmtId="0" fontId="14" fillId="0" borderId="27" xfId="0" applyFont="1" applyBorder="1" applyAlignment="1">
      <alignment horizontal="left" vertical="center"/>
    </xf>
    <xf numFmtId="0" fontId="14" fillId="0" borderId="56" xfId="0" applyFont="1" applyBorder="1" applyAlignment="1">
      <alignment horizontal="left" vertical="center"/>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4" fillId="9" borderId="106" xfId="0" applyFont="1" applyFill="1" applyBorder="1" applyAlignment="1">
      <alignment horizontal="center" vertical="center"/>
    </xf>
    <xf numFmtId="0" fontId="4" fillId="9" borderId="27" xfId="0" applyFont="1" applyFill="1" applyBorder="1" applyAlignment="1">
      <alignment horizontal="center" vertical="center"/>
    </xf>
    <xf numFmtId="0" fontId="4" fillId="9" borderId="38" xfId="0" applyFont="1" applyFill="1" applyBorder="1" applyAlignment="1">
      <alignment horizontal="center" vertical="center"/>
    </xf>
    <xf numFmtId="0" fontId="13" fillId="0" borderId="55" xfId="0" applyFont="1" applyBorder="1" applyAlignment="1">
      <alignment horizontal="left" vertical="center"/>
    </xf>
    <xf numFmtId="0" fontId="14" fillId="0" borderId="28" xfId="0" applyFont="1" applyBorder="1" applyAlignment="1">
      <alignment horizontal="left" vertical="center"/>
    </xf>
    <xf numFmtId="0" fontId="14" fillId="0" borderId="85" xfId="0" applyFont="1" applyBorder="1" applyAlignment="1">
      <alignment horizontal="left" vertical="center"/>
    </xf>
    <xf numFmtId="0" fontId="14" fillId="0" borderId="71" xfId="0" applyFont="1" applyBorder="1" applyAlignment="1">
      <alignment horizontal="left" vertical="center"/>
    </xf>
    <xf numFmtId="0" fontId="21" fillId="6" borderId="30" xfId="0" applyFont="1" applyFill="1" applyBorder="1" applyAlignment="1">
      <alignment horizontal="left" vertical="center"/>
    </xf>
    <xf numFmtId="0" fontId="21" fillId="6" borderId="29" xfId="0" applyFont="1" applyFill="1" applyBorder="1" applyAlignment="1">
      <alignment horizontal="left" vertical="center"/>
    </xf>
    <xf numFmtId="0" fontId="21" fillId="6" borderId="28" xfId="0" applyFont="1" applyFill="1" applyBorder="1" applyAlignment="1">
      <alignment horizontal="left" vertical="center"/>
    </xf>
    <xf numFmtId="0" fontId="13" fillId="0" borderId="123" xfId="0" applyFont="1" applyBorder="1" applyAlignment="1">
      <alignment horizontal="left" vertical="center"/>
    </xf>
    <xf numFmtId="0" fontId="14" fillId="0" borderId="124" xfId="0" applyFont="1" applyBorder="1" applyAlignment="1">
      <alignment horizontal="left" vertical="center"/>
    </xf>
    <xf numFmtId="0" fontId="14" fillId="0" borderId="128" xfId="0" applyFont="1" applyBorder="1" applyAlignment="1">
      <alignment horizontal="left" vertical="center"/>
    </xf>
    <xf numFmtId="0" fontId="14" fillId="0" borderId="129" xfId="0" applyFont="1" applyBorder="1" applyAlignment="1">
      <alignment horizontal="left" vertical="center"/>
    </xf>
    <xf numFmtId="0" fontId="21" fillId="6" borderId="26" xfId="0" applyFont="1" applyFill="1" applyBorder="1" applyAlignment="1">
      <alignment horizontal="left" vertical="center"/>
    </xf>
    <xf numFmtId="0" fontId="21" fillId="6" borderId="70" xfId="0" applyFont="1" applyFill="1" applyBorder="1" applyAlignment="1">
      <alignment horizontal="left" vertical="center"/>
    </xf>
    <xf numFmtId="0" fontId="21" fillId="6" borderId="25" xfId="0" applyFont="1" applyFill="1" applyBorder="1" applyAlignment="1">
      <alignment horizontal="left" vertical="center"/>
    </xf>
    <xf numFmtId="0" fontId="13" fillId="0" borderId="32" xfId="0" applyFont="1" applyBorder="1" applyAlignment="1">
      <alignment horizontal="left" vertical="center"/>
    </xf>
    <xf numFmtId="0" fontId="13" fillId="0" borderId="76" xfId="0" applyFont="1" applyBorder="1" applyAlignment="1">
      <alignment horizontal="left" vertical="center"/>
    </xf>
    <xf numFmtId="0" fontId="14" fillId="0" borderId="78" xfId="0" applyFont="1" applyBorder="1" applyAlignment="1">
      <alignment horizontal="left"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3" fillId="0" borderId="77" xfId="0" applyFont="1" applyBorder="1" applyAlignment="1">
      <alignment horizontal="left" vertical="center"/>
    </xf>
    <xf numFmtId="0" fontId="13" fillId="0" borderId="52" xfId="0" applyFont="1" applyBorder="1" applyAlignment="1">
      <alignment horizontal="left" vertical="center"/>
    </xf>
    <xf numFmtId="0" fontId="13" fillId="0" borderId="86" xfId="0" applyFont="1" applyBorder="1" applyAlignment="1">
      <alignment horizontal="left" vertical="center"/>
    </xf>
    <xf numFmtId="0" fontId="14" fillId="0" borderId="91" xfId="0" applyFont="1" applyBorder="1" applyAlignment="1">
      <alignment horizontal="left" vertical="center"/>
    </xf>
    <xf numFmtId="0" fontId="14" fillId="0" borderId="107" xfId="0" applyFont="1" applyBorder="1" applyAlignment="1">
      <alignment horizontal="left" vertical="center"/>
    </xf>
    <xf numFmtId="0" fontId="14" fillId="0" borderId="108" xfId="0" applyFont="1" applyBorder="1" applyAlignment="1">
      <alignment horizontal="lef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13" fillId="0" borderId="7" xfId="0" applyFont="1" applyBorder="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16" fillId="6" borderId="30" xfId="0" applyFont="1" applyFill="1" applyBorder="1" applyAlignment="1">
      <alignment horizontal="center" vertical="center"/>
    </xf>
    <xf numFmtId="0" fontId="16" fillId="6" borderId="29" xfId="0" applyFont="1" applyFill="1" applyBorder="1" applyAlignment="1">
      <alignment horizontal="center" vertical="center"/>
    </xf>
    <xf numFmtId="0" fontId="16" fillId="6" borderId="28"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23" fillId="6" borderId="100" xfId="0" applyFont="1" applyFill="1" applyBorder="1" applyAlignment="1">
      <alignment horizontal="center" vertical="center"/>
    </xf>
    <xf numFmtId="0" fontId="14" fillId="0" borderId="35" xfId="0" applyFont="1" applyBorder="1" applyAlignment="1">
      <alignment horizontal="left" vertical="center"/>
    </xf>
    <xf numFmtId="0" fontId="14" fillId="0" borderId="40" xfId="0" applyFont="1" applyBorder="1" applyAlignment="1">
      <alignment horizontal="left" vertical="center"/>
    </xf>
    <xf numFmtId="0" fontId="13" fillId="0" borderId="43" xfId="0" applyFont="1" applyBorder="1" applyAlignment="1">
      <alignment horizontal="left" vertical="center"/>
    </xf>
    <xf numFmtId="0" fontId="14" fillId="0" borderId="42" xfId="0" applyFont="1" applyBorder="1" applyAlignment="1">
      <alignment horizontal="left" vertical="center"/>
    </xf>
    <xf numFmtId="0" fontId="13" fillId="0" borderId="15" xfId="0" applyFont="1" applyBorder="1" applyAlignment="1">
      <alignment horizontal="left" vertical="center"/>
    </xf>
    <xf numFmtId="0" fontId="14" fillId="0" borderId="49" xfId="0" applyFont="1" applyBorder="1" applyAlignment="1">
      <alignment horizontal="left" vertical="center"/>
    </xf>
    <xf numFmtId="0" fontId="5" fillId="2" borderId="123" xfId="0" applyFont="1" applyFill="1" applyBorder="1" applyAlignment="1">
      <alignment horizontal="center" vertical="center"/>
    </xf>
    <xf numFmtId="0" fontId="21" fillId="6" borderId="63" xfId="0" applyFont="1" applyFill="1" applyBorder="1" applyAlignment="1">
      <alignment horizontal="left" vertical="center"/>
    </xf>
    <xf numFmtId="0" fontId="21" fillId="6" borderId="99" xfId="0" applyFont="1" applyFill="1" applyBorder="1" applyAlignment="1">
      <alignment horizontal="left" vertical="center"/>
    </xf>
    <xf numFmtId="0" fontId="21" fillId="6" borderId="64" xfId="0" applyFont="1" applyFill="1" applyBorder="1" applyAlignment="1">
      <alignment horizontal="left" vertical="center"/>
    </xf>
    <xf numFmtId="0" fontId="14" fillId="0" borderId="77" xfId="0" applyFont="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23" fillId="6" borderId="7" xfId="0" applyFont="1" applyFill="1" applyBorder="1" applyAlignment="1">
      <alignment horizontal="left" vertical="center"/>
    </xf>
    <xf numFmtId="0" fontId="23" fillId="6" borderId="8" xfId="0" applyFont="1" applyFill="1" applyBorder="1" applyAlignment="1">
      <alignment horizontal="left" vertical="center"/>
    </xf>
    <xf numFmtId="0" fontId="23" fillId="6" borderId="9" xfId="0" applyFont="1" applyFill="1" applyBorder="1" applyAlignment="1">
      <alignment horizontal="left" vertical="center"/>
    </xf>
    <xf numFmtId="0" fontId="5" fillId="3" borderId="19" xfId="0" applyFont="1" applyFill="1" applyBorder="1" applyAlignment="1">
      <alignment horizontal="left" vertical="center"/>
    </xf>
    <xf numFmtId="0" fontId="5" fillId="3" borderId="0" xfId="0" applyFont="1" applyFill="1" applyBorder="1" applyAlignment="1">
      <alignment horizontal="left" vertical="center"/>
    </xf>
    <xf numFmtId="0" fontId="5" fillId="3" borderId="27" xfId="0" applyFont="1" applyFill="1" applyBorder="1" applyAlignment="1">
      <alignment horizontal="left"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21" fillId="6" borderId="7" xfId="0" applyFont="1" applyFill="1" applyBorder="1" applyAlignment="1">
      <alignment vertical="center"/>
    </xf>
    <xf numFmtId="0" fontId="21" fillId="6" borderId="8" xfId="0" applyFont="1" applyFill="1" applyBorder="1" applyAlignment="1">
      <alignment vertical="center"/>
    </xf>
    <xf numFmtId="0" fontId="21" fillId="6" borderId="9" xfId="0" applyFont="1" applyFill="1" applyBorder="1" applyAlignment="1">
      <alignment vertical="center"/>
    </xf>
    <xf numFmtId="0" fontId="13" fillId="0" borderId="122" xfId="0" applyFont="1" applyBorder="1" applyAlignment="1">
      <alignment vertical="center"/>
    </xf>
    <xf numFmtId="0" fontId="13" fillId="0" borderId="123" xfId="0" applyFont="1" applyBorder="1" applyAlignment="1">
      <alignment vertical="center"/>
    </xf>
    <xf numFmtId="0" fontId="13" fillId="0" borderId="124" xfId="0" applyFont="1" applyBorder="1" applyAlignment="1">
      <alignment vertical="center"/>
    </xf>
    <xf numFmtId="0" fontId="14" fillId="0" borderId="127" xfId="0" applyFont="1" applyBorder="1" applyAlignment="1">
      <alignment vertical="center"/>
    </xf>
    <xf numFmtId="0" fontId="14" fillId="0" borderId="128" xfId="0" applyFont="1" applyBorder="1" applyAlignment="1">
      <alignment vertical="center"/>
    </xf>
    <xf numFmtId="0" fontId="14" fillId="0" borderId="129" xfId="0" applyFont="1" applyBorder="1" applyAlignment="1">
      <alignment vertical="center"/>
    </xf>
  </cellXfs>
  <cellStyles count="7">
    <cellStyle name="Normal 2" xfId="4" xr:uid="{00000000-0005-0000-0000-000000000000}"/>
    <cellStyle name="百分比" xfId="3" builtinId="5"/>
    <cellStyle name="常规" xfId="0" builtinId="0"/>
    <cellStyle name="常规 2" xfId="6" xr:uid="{58B8F234-A0F3-426A-9DDA-C666E7342015}"/>
    <cellStyle name="常规 5" xfId="5" xr:uid="{00000000-0005-0000-0000-000003000000}"/>
    <cellStyle name="超链接" xfId="1" builtinId="8"/>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tabSelected="1" topLeftCell="A2" zoomScale="90" zoomScaleNormal="90" workbookViewId="0">
      <selection activeCell="J31" sqref="J31"/>
    </sheetView>
  </sheetViews>
  <sheetFormatPr defaultColWidth="9.109375" defaultRowHeight="13.8" x14ac:dyDescent="0.25"/>
  <cols>
    <col min="1" max="1" width="8.77734375" style="68" customWidth="1"/>
    <col min="2" max="2" width="10.77734375" style="72" customWidth="1"/>
    <col min="3" max="7" width="10.77734375" style="68" customWidth="1"/>
    <col min="8" max="16384" width="9.109375" style="68"/>
  </cols>
  <sheetData>
    <row r="1" spans="1:26" x14ac:dyDescent="0.25">
      <c r="A1" s="69"/>
      <c r="B1" s="70"/>
      <c r="C1" s="69"/>
      <c r="D1" s="69"/>
      <c r="E1" s="69"/>
      <c r="F1" s="69"/>
      <c r="G1" s="69"/>
      <c r="H1" s="69"/>
      <c r="I1" s="69"/>
      <c r="J1" s="69"/>
      <c r="K1" s="69"/>
      <c r="L1" s="69"/>
      <c r="M1" s="69"/>
      <c r="N1" s="69"/>
      <c r="O1" s="69"/>
      <c r="P1" s="69"/>
      <c r="Q1" s="69"/>
      <c r="R1" s="69"/>
      <c r="S1" s="69"/>
      <c r="T1" s="69"/>
      <c r="U1" s="69"/>
      <c r="V1" s="69"/>
      <c r="W1" s="69"/>
      <c r="X1" s="69"/>
      <c r="Y1" s="69"/>
      <c r="Z1" s="69"/>
    </row>
    <row r="2" spans="1:26" ht="14.4" thickBot="1" x14ac:dyDescent="0.3">
      <c r="A2" s="69"/>
      <c r="B2" s="70"/>
      <c r="C2" s="69"/>
      <c r="D2" s="69"/>
      <c r="E2" s="69"/>
      <c r="F2" s="69"/>
      <c r="G2" s="69"/>
      <c r="H2" s="69"/>
      <c r="I2" s="69"/>
      <c r="J2" s="69"/>
      <c r="K2" s="69"/>
      <c r="L2" s="69"/>
      <c r="M2" s="69"/>
      <c r="N2" s="69"/>
      <c r="O2" s="69"/>
      <c r="P2" s="69"/>
      <c r="Q2" s="69"/>
      <c r="R2" s="69"/>
      <c r="S2" s="69"/>
      <c r="T2" s="69"/>
      <c r="U2" s="69"/>
      <c r="V2" s="69"/>
      <c r="W2" s="69"/>
      <c r="X2" s="69"/>
      <c r="Y2" s="69"/>
      <c r="Z2" s="69"/>
    </row>
    <row r="3" spans="1:26" ht="18" customHeight="1" thickBot="1" x14ac:dyDescent="0.3">
      <c r="A3" s="69"/>
      <c r="B3" s="622" t="s">
        <v>0</v>
      </c>
      <c r="C3" s="623"/>
      <c r="D3" s="623"/>
      <c r="E3" s="623"/>
      <c r="F3" s="623"/>
      <c r="G3" s="624"/>
      <c r="H3" s="69"/>
      <c r="I3" s="69"/>
      <c r="J3" s="69"/>
      <c r="K3" s="69"/>
      <c r="L3" s="69"/>
      <c r="M3" s="69"/>
      <c r="N3" s="69"/>
      <c r="O3" s="69"/>
      <c r="P3" s="69"/>
      <c r="Q3" s="69"/>
      <c r="R3" s="69"/>
      <c r="S3" s="69"/>
      <c r="T3" s="69"/>
      <c r="U3" s="69"/>
      <c r="V3" s="69"/>
      <c r="W3" s="69"/>
      <c r="X3" s="69"/>
      <c r="Y3" s="69"/>
      <c r="Z3" s="69"/>
    </row>
    <row r="4" spans="1:26" x14ac:dyDescent="0.25">
      <c r="A4" s="69"/>
      <c r="B4" s="70"/>
      <c r="C4" s="69"/>
      <c r="D4" s="69"/>
      <c r="E4" s="69"/>
      <c r="F4" s="69"/>
      <c r="G4" s="69"/>
      <c r="H4" s="69"/>
      <c r="I4" s="69"/>
      <c r="J4" s="69"/>
      <c r="K4" s="69"/>
      <c r="L4" s="69"/>
      <c r="M4" s="69"/>
      <c r="N4" s="69"/>
      <c r="O4" s="69"/>
      <c r="P4" s="69"/>
      <c r="Q4" s="69"/>
      <c r="R4" s="69"/>
      <c r="S4" s="69"/>
      <c r="T4" s="69"/>
      <c r="U4" s="69"/>
      <c r="V4" s="69"/>
      <c r="W4" s="69"/>
      <c r="X4" s="69"/>
      <c r="Y4" s="69"/>
      <c r="Z4" s="69"/>
    </row>
    <row r="5" spans="1:26" x14ac:dyDescent="0.25">
      <c r="A5" s="69"/>
      <c r="B5" s="70" t="s">
        <v>1</v>
      </c>
      <c r="C5" s="69"/>
      <c r="D5" s="69"/>
      <c r="E5" s="69"/>
      <c r="F5" s="69"/>
      <c r="G5" s="69"/>
      <c r="H5" s="69"/>
      <c r="I5" s="69"/>
      <c r="J5" s="69"/>
      <c r="K5" s="69"/>
      <c r="L5" s="69"/>
      <c r="M5" s="69"/>
      <c r="N5" s="69"/>
      <c r="O5" s="69"/>
      <c r="P5" s="69"/>
      <c r="Q5" s="69"/>
      <c r="R5" s="69"/>
      <c r="S5" s="69"/>
      <c r="T5" s="69"/>
      <c r="U5" s="69"/>
      <c r="V5" s="69"/>
      <c r="W5" s="69"/>
      <c r="X5" s="69"/>
      <c r="Y5" s="69"/>
      <c r="Z5" s="69"/>
    </row>
    <row r="6" spans="1:26" x14ac:dyDescent="0.25">
      <c r="A6" s="69"/>
      <c r="B6" s="71" t="s">
        <v>2</v>
      </c>
      <c r="C6" s="69"/>
      <c r="D6" s="69"/>
      <c r="E6" s="69"/>
      <c r="F6" s="69"/>
      <c r="G6" s="69"/>
      <c r="H6" s="69"/>
      <c r="I6" s="69"/>
      <c r="J6" s="69"/>
      <c r="K6" s="69"/>
      <c r="L6" s="69"/>
      <c r="M6" s="69"/>
      <c r="N6" s="69"/>
      <c r="O6" s="69"/>
      <c r="P6" s="69"/>
      <c r="Q6" s="69"/>
      <c r="R6" s="69"/>
      <c r="S6" s="69"/>
      <c r="T6" s="69"/>
      <c r="U6" s="69"/>
      <c r="V6" s="69"/>
      <c r="W6" s="69"/>
      <c r="X6" s="69"/>
      <c r="Y6" s="69"/>
      <c r="Z6" s="69"/>
    </row>
    <row r="7" spans="1:26" x14ac:dyDescent="0.25">
      <c r="A7" s="69"/>
      <c r="B7" s="71" t="s">
        <v>3</v>
      </c>
      <c r="C7" s="69"/>
      <c r="D7" s="69"/>
      <c r="E7" s="69"/>
      <c r="F7" s="69"/>
      <c r="G7" s="69"/>
      <c r="H7" s="69"/>
      <c r="I7" s="69"/>
      <c r="J7" s="69"/>
      <c r="K7" s="69"/>
      <c r="L7" s="69"/>
      <c r="M7" s="69"/>
      <c r="N7" s="69"/>
      <c r="O7" s="69"/>
      <c r="P7" s="69"/>
      <c r="Q7" s="69"/>
      <c r="R7" s="69"/>
      <c r="S7" s="69"/>
      <c r="T7" s="69"/>
      <c r="U7" s="69"/>
      <c r="V7" s="69"/>
      <c r="W7" s="69"/>
      <c r="X7" s="69"/>
      <c r="Y7" s="69"/>
      <c r="Z7" s="69"/>
    </row>
    <row r="8" spans="1:26" x14ac:dyDescent="0.25">
      <c r="A8" s="69"/>
      <c r="B8" s="71" t="s">
        <v>4</v>
      </c>
      <c r="C8" s="69"/>
      <c r="D8" s="69"/>
      <c r="E8" s="69"/>
      <c r="F8" s="69"/>
      <c r="G8" s="69"/>
      <c r="H8" s="69"/>
      <c r="I8" s="69"/>
      <c r="J8" s="69"/>
      <c r="K8" s="69"/>
      <c r="L8" s="69"/>
      <c r="M8" s="69"/>
      <c r="N8" s="69"/>
      <c r="O8" s="69"/>
      <c r="P8" s="69"/>
      <c r="Q8" s="69"/>
      <c r="R8" s="69"/>
      <c r="S8" s="69"/>
      <c r="T8" s="69"/>
      <c r="U8" s="69"/>
      <c r="V8" s="69"/>
      <c r="W8" s="69"/>
      <c r="X8" s="69"/>
      <c r="Y8" s="69"/>
      <c r="Z8" s="69"/>
    </row>
    <row r="9" spans="1:26" x14ac:dyDescent="0.25">
      <c r="A9" s="69"/>
      <c r="B9" s="71" t="s">
        <v>5</v>
      </c>
      <c r="C9" s="69"/>
      <c r="D9" s="69"/>
      <c r="E9" s="69"/>
      <c r="F9" s="69"/>
      <c r="G9" s="69"/>
      <c r="H9" s="69"/>
      <c r="I9" s="69"/>
      <c r="J9" s="69"/>
      <c r="K9" s="69"/>
      <c r="L9" s="69"/>
      <c r="M9" s="69"/>
      <c r="N9" s="69"/>
      <c r="O9" s="69"/>
      <c r="P9" s="69"/>
      <c r="Q9" s="69"/>
      <c r="R9" s="69"/>
      <c r="S9" s="69"/>
      <c r="T9" s="69"/>
      <c r="U9" s="69"/>
      <c r="V9" s="69"/>
      <c r="W9" s="69"/>
      <c r="X9" s="69"/>
      <c r="Y9" s="69"/>
      <c r="Z9" s="69"/>
    </row>
    <row r="10" spans="1:26" x14ac:dyDescent="0.25">
      <c r="A10" s="69"/>
      <c r="B10" s="71" t="s">
        <v>6</v>
      </c>
      <c r="C10" s="69"/>
      <c r="D10" s="69"/>
      <c r="E10" s="69"/>
      <c r="F10" s="69"/>
      <c r="G10" s="69"/>
      <c r="H10" s="69"/>
      <c r="I10" s="69"/>
      <c r="J10" s="69"/>
      <c r="K10" s="69"/>
      <c r="L10" s="69"/>
      <c r="M10" s="69"/>
      <c r="N10" s="69"/>
      <c r="O10" s="69"/>
      <c r="P10" s="69"/>
      <c r="Q10" s="69"/>
      <c r="R10" s="69"/>
      <c r="S10" s="69"/>
      <c r="T10" s="69"/>
      <c r="U10" s="69"/>
      <c r="V10" s="69"/>
      <c r="W10" s="69"/>
      <c r="X10" s="69"/>
      <c r="Y10" s="69"/>
      <c r="Z10" s="69"/>
    </row>
    <row r="11" spans="1:26" x14ac:dyDescent="0.25">
      <c r="A11" s="69"/>
      <c r="B11" s="70"/>
      <c r="C11" s="69"/>
      <c r="D11" s="69"/>
      <c r="E11" s="69"/>
      <c r="F11" s="69"/>
      <c r="G11" s="69"/>
      <c r="H11" s="69"/>
      <c r="I11" s="69"/>
      <c r="J11" s="69"/>
      <c r="K11" s="69"/>
      <c r="L11" s="69"/>
      <c r="M11" s="69"/>
      <c r="N11" s="69"/>
      <c r="O11" s="69"/>
      <c r="P11" s="69"/>
      <c r="Q11" s="69"/>
      <c r="R11" s="69"/>
      <c r="S11" s="69"/>
      <c r="T11" s="69"/>
      <c r="U11" s="69"/>
      <c r="V11" s="69"/>
      <c r="W11" s="69"/>
      <c r="X11" s="69"/>
      <c r="Y11" s="69"/>
      <c r="Z11" s="69"/>
    </row>
    <row r="12" spans="1:26" x14ac:dyDescent="0.25">
      <c r="A12" s="69"/>
      <c r="B12" s="70" t="s">
        <v>7</v>
      </c>
      <c r="C12" s="69"/>
      <c r="D12" s="69"/>
      <c r="E12" s="69"/>
      <c r="F12" s="69"/>
      <c r="G12" s="69"/>
      <c r="H12" s="69"/>
      <c r="I12" s="69"/>
      <c r="J12" s="69"/>
      <c r="K12" s="69"/>
      <c r="L12" s="69"/>
      <c r="M12" s="69"/>
      <c r="N12" s="69"/>
      <c r="O12" s="69"/>
      <c r="P12" s="69"/>
      <c r="Q12" s="69"/>
      <c r="R12" s="69"/>
      <c r="S12" s="69"/>
      <c r="T12" s="69"/>
      <c r="U12" s="69"/>
      <c r="V12" s="69"/>
      <c r="W12" s="69"/>
      <c r="X12" s="69"/>
      <c r="Y12" s="69"/>
      <c r="Z12" s="69"/>
    </row>
    <row r="13" spans="1:26" x14ac:dyDescent="0.25">
      <c r="A13" s="69"/>
      <c r="B13" s="71" t="s">
        <v>8</v>
      </c>
      <c r="C13" s="69"/>
      <c r="D13" s="69"/>
      <c r="E13" s="69"/>
      <c r="F13" s="69"/>
      <c r="G13" s="69"/>
      <c r="H13" s="69"/>
      <c r="I13" s="69"/>
      <c r="J13" s="69"/>
      <c r="K13" s="69"/>
      <c r="L13" s="69"/>
      <c r="M13" s="69"/>
      <c r="N13" s="69"/>
      <c r="O13" s="69"/>
      <c r="P13" s="69"/>
      <c r="Q13" s="69"/>
      <c r="R13" s="69"/>
      <c r="S13" s="69"/>
      <c r="T13" s="69"/>
      <c r="U13" s="69"/>
      <c r="V13" s="69"/>
      <c r="W13" s="69"/>
      <c r="X13" s="69"/>
      <c r="Y13" s="69"/>
      <c r="Z13" s="69"/>
    </row>
    <row r="14" spans="1:26" x14ac:dyDescent="0.25">
      <c r="A14" s="69"/>
      <c r="B14" s="71" t="s">
        <v>9</v>
      </c>
      <c r="C14" s="69"/>
      <c r="D14" s="69"/>
      <c r="E14" s="69"/>
      <c r="F14" s="69"/>
      <c r="G14" s="69"/>
      <c r="H14" s="69"/>
      <c r="I14" s="69"/>
      <c r="J14" s="69"/>
      <c r="K14" s="69"/>
      <c r="L14" s="69"/>
      <c r="M14" s="69"/>
      <c r="N14" s="69"/>
      <c r="O14" s="69"/>
      <c r="P14" s="69"/>
      <c r="Q14" s="69"/>
      <c r="R14" s="69"/>
      <c r="S14" s="69"/>
      <c r="T14" s="69"/>
      <c r="U14" s="69"/>
      <c r="V14" s="69"/>
      <c r="W14" s="69"/>
      <c r="X14" s="69"/>
      <c r="Y14" s="69"/>
      <c r="Z14" s="69"/>
    </row>
    <row r="15" spans="1:26" x14ac:dyDescent="0.25">
      <c r="A15" s="69"/>
      <c r="B15" s="71" t="s">
        <v>10</v>
      </c>
      <c r="C15" s="69"/>
      <c r="D15" s="69"/>
      <c r="E15" s="69"/>
      <c r="F15" s="69"/>
      <c r="G15" s="69"/>
      <c r="H15" s="69"/>
      <c r="I15" s="69"/>
      <c r="J15" s="69"/>
      <c r="K15" s="69"/>
      <c r="L15" s="69"/>
      <c r="M15" s="69"/>
      <c r="N15" s="69"/>
      <c r="O15" s="69"/>
      <c r="P15" s="69"/>
      <c r="Q15" s="69"/>
      <c r="R15" s="69"/>
      <c r="S15" s="69"/>
      <c r="T15" s="69"/>
      <c r="U15" s="69"/>
      <c r="V15" s="69"/>
      <c r="W15" s="69"/>
      <c r="X15" s="69"/>
      <c r="Y15" s="69"/>
      <c r="Z15" s="69"/>
    </row>
    <row r="16" spans="1:26" x14ac:dyDescent="0.25">
      <c r="A16" s="69"/>
      <c r="B16" s="71" t="s">
        <v>11</v>
      </c>
      <c r="C16" s="69"/>
      <c r="D16" s="69"/>
      <c r="E16" s="69"/>
      <c r="F16" s="69"/>
      <c r="G16" s="69"/>
      <c r="H16" s="69"/>
      <c r="I16" s="69"/>
      <c r="J16" s="69"/>
      <c r="K16" s="69"/>
      <c r="L16" s="69"/>
      <c r="M16" s="69"/>
      <c r="N16" s="69"/>
      <c r="O16" s="69"/>
      <c r="P16" s="69"/>
      <c r="Q16" s="69"/>
      <c r="R16" s="69"/>
      <c r="S16" s="69"/>
      <c r="T16" s="69"/>
      <c r="U16" s="69"/>
      <c r="V16" s="69"/>
      <c r="W16" s="69"/>
      <c r="X16" s="69"/>
      <c r="Y16" s="69"/>
      <c r="Z16" s="69"/>
    </row>
    <row r="17" spans="1:26" x14ac:dyDescent="0.25">
      <c r="A17" s="69"/>
      <c r="B17" s="71" t="s">
        <v>12</v>
      </c>
      <c r="C17" s="69"/>
      <c r="D17" s="69"/>
      <c r="E17" s="69"/>
      <c r="F17" s="69"/>
      <c r="G17" s="69"/>
      <c r="H17" s="69"/>
      <c r="I17" s="69"/>
      <c r="J17" s="69"/>
      <c r="K17" s="69"/>
      <c r="L17" s="69"/>
      <c r="M17" s="69"/>
      <c r="N17" s="69"/>
      <c r="O17" s="69"/>
      <c r="P17" s="69"/>
      <c r="Q17" s="69"/>
      <c r="R17" s="69"/>
      <c r="S17" s="69"/>
      <c r="T17" s="69"/>
      <c r="U17" s="69"/>
      <c r="V17" s="69"/>
      <c r="W17" s="69"/>
      <c r="X17" s="69"/>
      <c r="Y17" s="69"/>
      <c r="Z17" s="69"/>
    </row>
    <row r="18" spans="1:26" x14ac:dyDescent="0.25">
      <c r="A18" s="69"/>
      <c r="B18" s="70"/>
      <c r="C18" s="69"/>
      <c r="D18" s="69"/>
      <c r="E18" s="69"/>
      <c r="F18" s="69"/>
      <c r="G18" s="69"/>
      <c r="H18" s="69"/>
      <c r="I18" s="69"/>
      <c r="J18" s="69"/>
      <c r="K18" s="69"/>
      <c r="L18" s="69"/>
      <c r="M18" s="69"/>
      <c r="N18" s="69"/>
      <c r="O18" s="69"/>
      <c r="P18" s="69"/>
      <c r="Q18" s="69"/>
      <c r="R18" s="69"/>
      <c r="S18" s="69"/>
      <c r="T18" s="69"/>
      <c r="U18" s="69"/>
      <c r="V18" s="69"/>
      <c r="W18" s="69"/>
      <c r="X18" s="69"/>
      <c r="Y18" s="69"/>
      <c r="Z18" s="69"/>
    </row>
    <row r="19" spans="1:26" x14ac:dyDescent="0.25">
      <c r="A19" s="69"/>
      <c r="B19" s="70" t="s">
        <v>13</v>
      </c>
      <c r="C19" s="69"/>
      <c r="D19" s="69"/>
      <c r="E19" s="69"/>
      <c r="F19" s="69"/>
      <c r="G19" s="69"/>
      <c r="H19" s="69"/>
      <c r="I19" s="69"/>
      <c r="J19" s="69"/>
      <c r="K19" s="69"/>
      <c r="L19" s="69"/>
      <c r="M19" s="69"/>
      <c r="N19" s="69"/>
      <c r="O19" s="69"/>
      <c r="P19" s="69"/>
      <c r="Q19" s="69"/>
      <c r="R19" s="69"/>
      <c r="S19" s="69"/>
      <c r="T19" s="69"/>
      <c r="U19" s="69"/>
      <c r="V19" s="69"/>
      <c r="W19" s="69"/>
      <c r="X19" s="69"/>
      <c r="Y19" s="69"/>
      <c r="Z19" s="69"/>
    </row>
    <row r="20" spans="1:26" x14ac:dyDescent="0.25">
      <c r="A20" s="69"/>
      <c r="B20" s="71" t="s">
        <v>14</v>
      </c>
      <c r="C20" s="69"/>
      <c r="D20" s="69"/>
      <c r="E20" s="69"/>
      <c r="F20" s="69"/>
      <c r="G20" s="69"/>
      <c r="H20" s="69"/>
      <c r="I20" s="69"/>
      <c r="J20" s="69"/>
      <c r="K20" s="69"/>
      <c r="L20" s="69"/>
      <c r="M20" s="69"/>
      <c r="N20" s="69"/>
      <c r="O20" s="69"/>
      <c r="P20" s="69"/>
      <c r="Q20" s="69"/>
      <c r="R20" s="69"/>
      <c r="S20" s="69"/>
      <c r="T20" s="69"/>
      <c r="U20" s="69"/>
      <c r="V20" s="69"/>
      <c r="W20" s="69"/>
      <c r="X20" s="69"/>
      <c r="Y20" s="69"/>
      <c r="Z20" s="69"/>
    </row>
    <row r="21" spans="1:26" x14ac:dyDescent="0.25">
      <c r="A21" s="69"/>
      <c r="B21" s="71" t="s">
        <v>15</v>
      </c>
      <c r="C21" s="69"/>
      <c r="D21" s="69"/>
      <c r="E21" s="69"/>
      <c r="F21" s="69"/>
      <c r="G21" s="69"/>
      <c r="H21" s="69"/>
      <c r="I21" s="69"/>
      <c r="J21" s="69"/>
      <c r="K21" s="69"/>
      <c r="L21" s="69"/>
      <c r="M21" s="69"/>
      <c r="N21" s="69"/>
      <c r="O21" s="69"/>
      <c r="P21" s="69"/>
      <c r="Q21" s="69"/>
      <c r="R21" s="69"/>
      <c r="S21" s="69"/>
      <c r="T21" s="69"/>
      <c r="U21" s="69"/>
      <c r="V21" s="69"/>
      <c r="W21" s="69"/>
      <c r="X21" s="69"/>
      <c r="Y21" s="69"/>
      <c r="Z21" s="69"/>
    </row>
    <row r="22" spans="1:26" x14ac:dyDescent="0.25">
      <c r="A22" s="69"/>
      <c r="B22" s="71" t="s">
        <v>16</v>
      </c>
      <c r="C22" s="69"/>
      <c r="D22" s="69"/>
      <c r="E22" s="69"/>
      <c r="F22" s="69"/>
      <c r="G22" s="69"/>
      <c r="H22" s="69"/>
      <c r="I22" s="69"/>
      <c r="J22" s="69"/>
      <c r="K22" s="69"/>
      <c r="L22" s="69"/>
      <c r="M22" s="69"/>
      <c r="N22" s="69"/>
      <c r="O22" s="69"/>
      <c r="P22" s="69"/>
      <c r="Q22" s="69"/>
      <c r="R22" s="69"/>
      <c r="S22" s="69"/>
      <c r="T22" s="69"/>
      <c r="U22" s="69"/>
      <c r="V22" s="69"/>
      <c r="W22" s="69"/>
      <c r="X22" s="69"/>
      <c r="Y22" s="69"/>
      <c r="Z22" s="69"/>
    </row>
    <row r="23" spans="1:26" x14ac:dyDescent="0.25">
      <c r="A23" s="69"/>
      <c r="B23" s="71" t="s">
        <v>17</v>
      </c>
      <c r="C23" s="69"/>
      <c r="D23" s="69"/>
      <c r="E23" s="69"/>
      <c r="F23" s="69"/>
      <c r="G23" s="69"/>
      <c r="H23" s="69"/>
      <c r="I23" s="69"/>
      <c r="J23" s="69"/>
      <c r="K23" s="69"/>
      <c r="L23" s="69"/>
      <c r="M23" s="69"/>
      <c r="N23" s="69"/>
      <c r="O23" s="69"/>
      <c r="P23" s="69"/>
      <c r="Q23" s="69"/>
      <c r="R23" s="69"/>
      <c r="S23" s="69"/>
      <c r="T23" s="69"/>
      <c r="U23" s="69"/>
      <c r="V23" s="69"/>
      <c r="W23" s="69"/>
      <c r="X23" s="69"/>
      <c r="Y23" s="69"/>
      <c r="Z23" s="69"/>
    </row>
    <row r="24" spans="1:26" x14ac:dyDescent="0.25">
      <c r="A24" s="69"/>
      <c r="B24" s="71" t="s">
        <v>18</v>
      </c>
      <c r="C24" s="69"/>
      <c r="D24" s="69"/>
      <c r="E24" s="69"/>
      <c r="F24" s="69"/>
      <c r="G24" s="69"/>
      <c r="H24" s="69"/>
      <c r="I24" s="69"/>
      <c r="J24" s="69"/>
      <c r="K24" s="69"/>
      <c r="L24" s="69"/>
      <c r="M24" s="69"/>
      <c r="N24" s="69"/>
      <c r="O24" s="69"/>
      <c r="P24" s="69"/>
      <c r="Q24" s="69"/>
      <c r="R24" s="69"/>
      <c r="S24" s="69"/>
      <c r="T24" s="69"/>
      <c r="U24" s="69"/>
      <c r="V24" s="69"/>
      <c r="W24" s="69"/>
      <c r="X24" s="69"/>
      <c r="Y24" s="69"/>
      <c r="Z24" s="69"/>
    </row>
    <row r="25" spans="1:26" x14ac:dyDescent="0.25">
      <c r="A25" s="69"/>
      <c r="B25" s="71" t="s">
        <v>19</v>
      </c>
      <c r="C25" s="69"/>
      <c r="D25" s="69"/>
      <c r="E25" s="69"/>
      <c r="F25" s="69"/>
      <c r="G25" s="69"/>
      <c r="H25" s="69"/>
      <c r="I25" s="69"/>
      <c r="J25" s="69"/>
      <c r="K25" s="69"/>
      <c r="L25" s="69"/>
      <c r="M25" s="69"/>
      <c r="N25" s="69"/>
      <c r="O25" s="69"/>
      <c r="P25" s="69"/>
      <c r="Q25" s="69"/>
      <c r="R25" s="69"/>
      <c r="S25" s="69"/>
      <c r="T25" s="69"/>
      <c r="U25" s="69"/>
      <c r="V25" s="69"/>
      <c r="W25" s="69"/>
      <c r="X25" s="69"/>
      <c r="Y25" s="69"/>
      <c r="Z25" s="69"/>
    </row>
    <row r="26" spans="1:26" x14ac:dyDescent="0.25">
      <c r="A26" s="69"/>
      <c r="B26" s="71" t="s">
        <v>20</v>
      </c>
      <c r="C26" s="69"/>
      <c r="D26" s="69"/>
      <c r="E26" s="69"/>
      <c r="F26" s="69"/>
      <c r="G26" s="69"/>
      <c r="H26" s="69"/>
      <c r="I26" s="69"/>
      <c r="J26" s="69"/>
      <c r="K26" s="69"/>
      <c r="L26" s="69"/>
      <c r="M26" s="69"/>
      <c r="N26" s="69"/>
      <c r="O26" s="69"/>
      <c r="P26" s="69"/>
      <c r="Q26" s="69"/>
      <c r="R26" s="69"/>
      <c r="S26" s="69"/>
      <c r="T26" s="69"/>
      <c r="U26" s="69"/>
      <c r="V26" s="69"/>
      <c r="W26" s="69"/>
      <c r="X26" s="69"/>
      <c r="Y26" s="69"/>
      <c r="Z26" s="69"/>
    </row>
    <row r="27" spans="1:26" x14ac:dyDescent="0.25">
      <c r="A27" s="69"/>
      <c r="B27" s="71" t="s">
        <v>21</v>
      </c>
      <c r="C27" s="69"/>
      <c r="D27" s="69"/>
      <c r="E27" s="69"/>
      <c r="F27" s="69"/>
      <c r="G27" s="69"/>
      <c r="H27" s="69"/>
      <c r="I27" s="69"/>
      <c r="J27" s="69"/>
      <c r="K27" s="69"/>
      <c r="L27" s="69"/>
      <c r="M27" s="69"/>
      <c r="N27" s="69"/>
      <c r="O27" s="69"/>
      <c r="P27" s="69"/>
      <c r="Q27" s="69"/>
      <c r="R27" s="69"/>
      <c r="S27" s="69"/>
      <c r="T27" s="69"/>
      <c r="U27" s="69"/>
      <c r="V27" s="69"/>
      <c r="W27" s="69"/>
      <c r="X27" s="69"/>
      <c r="Y27" s="69"/>
      <c r="Z27" s="69"/>
    </row>
    <row r="28" spans="1:26" x14ac:dyDescent="0.25">
      <c r="A28" s="69"/>
      <c r="B28" s="71" t="s">
        <v>22</v>
      </c>
      <c r="C28" s="69"/>
      <c r="D28" s="69"/>
      <c r="E28" s="69"/>
      <c r="F28" s="69"/>
      <c r="G28" s="69"/>
      <c r="H28" s="69"/>
      <c r="I28" s="69"/>
      <c r="J28" s="69"/>
      <c r="K28" s="69"/>
      <c r="L28" s="69"/>
      <c r="M28" s="69"/>
      <c r="N28" s="69"/>
      <c r="O28" s="69"/>
      <c r="P28" s="69"/>
      <c r="Q28" s="69"/>
      <c r="R28" s="69"/>
      <c r="S28" s="69"/>
      <c r="T28" s="69"/>
      <c r="U28" s="69"/>
      <c r="V28" s="69"/>
      <c r="W28" s="69"/>
      <c r="X28" s="69"/>
      <c r="Y28" s="69"/>
      <c r="Z28" s="69"/>
    </row>
    <row r="29" spans="1:26" x14ac:dyDescent="0.25">
      <c r="A29" s="69"/>
      <c r="B29" s="71" t="s">
        <v>23</v>
      </c>
      <c r="C29" s="69"/>
      <c r="D29" s="69"/>
      <c r="E29" s="69"/>
      <c r="F29" s="69"/>
      <c r="G29" s="69"/>
      <c r="H29" s="69"/>
      <c r="I29" s="69"/>
      <c r="J29" s="69"/>
      <c r="K29" s="69"/>
      <c r="L29" s="69"/>
      <c r="M29" s="69"/>
      <c r="N29" s="69"/>
      <c r="O29" s="69"/>
      <c r="P29" s="69"/>
      <c r="Q29" s="69"/>
      <c r="R29" s="69"/>
      <c r="S29" s="69"/>
      <c r="T29" s="69"/>
      <c r="U29" s="69"/>
      <c r="V29" s="69"/>
      <c r="W29" s="69"/>
      <c r="X29" s="69"/>
      <c r="Y29" s="69"/>
      <c r="Z29" s="69"/>
    </row>
    <row r="30" spans="1:26" x14ac:dyDescent="0.25">
      <c r="A30" s="69"/>
      <c r="B30" s="71" t="s">
        <v>24</v>
      </c>
      <c r="C30" s="69"/>
      <c r="D30" s="69"/>
      <c r="E30" s="69"/>
      <c r="F30" s="69"/>
      <c r="G30" s="69"/>
      <c r="H30" s="69"/>
      <c r="I30" s="69"/>
      <c r="J30" s="69"/>
      <c r="K30" s="69"/>
      <c r="L30" s="69"/>
      <c r="M30" s="69"/>
      <c r="N30" s="69"/>
      <c r="O30" s="69"/>
      <c r="P30" s="69"/>
      <c r="Q30" s="69"/>
      <c r="R30" s="69"/>
      <c r="S30" s="69"/>
      <c r="T30" s="69"/>
      <c r="U30" s="69"/>
      <c r="V30" s="69"/>
      <c r="W30" s="69"/>
      <c r="X30" s="69"/>
      <c r="Y30" s="69"/>
      <c r="Z30" s="69"/>
    </row>
    <row r="31" spans="1:26" x14ac:dyDescent="0.25">
      <c r="A31" s="69"/>
      <c r="B31" s="71" t="s">
        <v>25</v>
      </c>
      <c r="C31" s="69"/>
      <c r="D31" s="69"/>
      <c r="E31" s="69"/>
      <c r="F31" s="69"/>
      <c r="G31" s="69"/>
      <c r="H31" s="69"/>
      <c r="I31" s="69"/>
      <c r="J31" s="69"/>
      <c r="K31" s="69"/>
      <c r="L31" s="69"/>
      <c r="M31" s="69"/>
      <c r="N31" s="69"/>
      <c r="O31" s="69"/>
      <c r="P31" s="69"/>
      <c r="Q31" s="69"/>
      <c r="R31" s="69"/>
      <c r="S31" s="69"/>
      <c r="T31" s="69"/>
      <c r="U31" s="69"/>
      <c r="V31" s="69"/>
      <c r="W31" s="69"/>
      <c r="X31" s="69"/>
      <c r="Y31" s="69"/>
      <c r="Z31" s="69"/>
    </row>
    <row r="32" spans="1:26" x14ac:dyDescent="0.25">
      <c r="A32" s="69"/>
      <c r="B32" s="71" t="s">
        <v>26</v>
      </c>
      <c r="C32" s="69"/>
      <c r="D32" s="69"/>
      <c r="E32" s="69"/>
      <c r="F32" s="69"/>
      <c r="G32" s="69"/>
      <c r="H32" s="69"/>
      <c r="I32" s="69"/>
      <c r="J32" s="69"/>
      <c r="K32" s="69"/>
      <c r="L32" s="69"/>
      <c r="M32" s="69"/>
      <c r="N32" s="69"/>
      <c r="O32" s="69"/>
      <c r="P32" s="69"/>
      <c r="Q32" s="69"/>
      <c r="R32" s="69"/>
      <c r="S32" s="69"/>
      <c r="T32" s="69"/>
      <c r="U32" s="69"/>
      <c r="V32" s="69"/>
      <c r="W32" s="69"/>
      <c r="X32" s="69"/>
      <c r="Y32" s="69"/>
      <c r="Z32" s="69"/>
    </row>
    <row r="33" spans="1:26" x14ac:dyDescent="0.25">
      <c r="A33" s="69"/>
      <c r="B33" s="71" t="s">
        <v>27</v>
      </c>
      <c r="C33" s="69"/>
      <c r="D33" s="69"/>
      <c r="E33" s="69"/>
      <c r="F33" s="69"/>
      <c r="G33" s="69"/>
      <c r="H33" s="69"/>
      <c r="I33" s="69"/>
      <c r="J33" s="69"/>
      <c r="K33" s="69"/>
      <c r="L33" s="69"/>
      <c r="M33" s="69"/>
      <c r="N33" s="69"/>
      <c r="O33" s="69"/>
      <c r="P33" s="69"/>
      <c r="Q33" s="69"/>
      <c r="R33" s="69"/>
      <c r="S33" s="69"/>
      <c r="T33" s="69"/>
      <c r="U33" s="69"/>
      <c r="V33" s="69"/>
      <c r="W33" s="69"/>
      <c r="X33" s="69"/>
      <c r="Y33" s="69"/>
      <c r="Z33" s="69"/>
    </row>
    <row r="34" spans="1:26" x14ac:dyDescent="0.25">
      <c r="A34" s="69"/>
      <c r="B34" s="71" t="s">
        <v>28</v>
      </c>
      <c r="C34" s="69"/>
      <c r="D34" s="69"/>
      <c r="E34" s="69"/>
      <c r="F34" s="69"/>
      <c r="G34" s="69"/>
      <c r="H34" s="69"/>
      <c r="I34" s="69"/>
      <c r="J34" s="69"/>
      <c r="K34" s="69"/>
      <c r="L34" s="69"/>
      <c r="M34" s="69"/>
      <c r="N34" s="69"/>
      <c r="O34" s="69"/>
      <c r="P34" s="69"/>
      <c r="Q34" s="69"/>
      <c r="R34" s="69"/>
      <c r="S34" s="69"/>
      <c r="T34" s="69"/>
      <c r="U34" s="69"/>
      <c r="V34" s="69"/>
      <c r="W34" s="69"/>
      <c r="X34" s="69"/>
      <c r="Y34" s="69"/>
      <c r="Z34" s="69"/>
    </row>
    <row r="35" spans="1:26" x14ac:dyDescent="0.25">
      <c r="A35" s="69"/>
      <c r="B35" s="71" t="s">
        <v>29</v>
      </c>
      <c r="C35" s="69"/>
      <c r="D35" s="69"/>
      <c r="E35" s="69"/>
      <c r="F35" s="69"/>
      <c r="G35" s="69"/>
      <c r="H35" s="69"/>
      <c r="I35" s="69"/>
      <c r="J35" s="69"/>
      <c r="K35" s="69"/>
      <c r="L35" s="69"/>
      <c r="M35" s="69"/>
      <c r="N35" s="69"/>
      <c r="O35" s="69"/>
      <c r="P35" s="69"/>
      <c r="Q35" s="69"/>
      <c r="R35" s="69"/>
      <c r="S35" s="69"/>
      <c r="T35" s="69"/>
      <c r="U35" s="69"/>
      <c r="V35" s="69"/>
      <c r="W35" s="69"/>
      <c r="X35" s="69"/>
      <c r="Y35" s="69"/>
      <c r="Z35" s="69"/>
    </row>
    <row r="36" spans="1:26" x14ac:dyDescent="0.25">
      <c r="A36" s="69"/>
      <c r="B36" s="70"/>
      <c r="C36" s="69"/>
      <c r="D36" s="69"/>
      <c r="E36" s="69"/>
      <c r="F36" s="69"/>
      <c r="G36" s="69"/>
      <c r="H36" s="69"/>
      <c r="I36" s="69"/>
      <c r="J36" s="69"/>
      <c r="K36" s="69"/>
      <c r="L36" s="69"/>
      <c r="M36" s="69"/>
      <c r="N36" s="69"/>
      <c r="O36" s="69"/>
      <c r="P36" s="69"/>
      <c r="Q36" s="69"/>
      <c r="R36" s="69"/>
      <c r="S36" s="69"/>
      <c r="T36" s="69"/>
      <c r="U36" s="69"/>
      <c r="V36" s="69"/>
      <c r="W36" s="69"/>
      <c r="X36" s="69"/>
      <c r="Y36" s="69"/>
      <c r="Z36" s="69"/>
    </row>
    <row r="37" spans="1:26" x14ac:dyDescent="0.25">
      <c r="A37" s="69"/>
      <c r="B37" s="70"/>
      <c r="C37" s="69"/>
      <c r="D37" s="69"/>
      <c r="E37" s="69"/>
      <c r="F37" s="69"/>
      <c r="G37" s="69"/>
      <c r="H37" s="69"/>
      <c r="I37" s="69"/>
      <c r="J37" s="69"/>
      <c r="K37" s="69"/>
      <c r="L37" s="69"/>
      <c r="M37" s="69"/>
      <c r="N37" s="69"/>
      <c r="O37" s="69"/>
      <c r="P37" s="69"/>
      <c r="Q37" s="69"/>
      <c r="R37" s="69"/>
      <c r="S37" s="69"/>
      <c r="T37" s="69"/>
      <c r="U37" s="69"/>
      <c r="V37" s="69"/>
      <c r="W37" s="69"/>
      <c r="X37" s="69"/>
      <c r="Y37" s="69"/>
      <c r="Z37" s="69"/>
    </row>
    <row r="38" spans="1:26" x14ac:dyDescent="0.25">
      <c r="A38" s="69"/>
      <c r="B38" s="70"/>
      <c r="C38" s="69"/>
      <c r="D38" s="69"/>
      <c r="E38" s="69"/>
      <c r="F38" s="69"/>
      <c r="G38" s="69"/>
      <c r="H38" s="69"/>
      <c r="I38" s="69"/>
      <c r="J38" s="69"/>
      <c r="K38" s="69"/>
      <c r="L38" s="69"/>
      <c r="M38" s="69"/>
      <c r="N38" s="69"/>
      <c r="O38" s="69"/>
      <c r="P38" s="69"/>
      <c r="Q38" s="69"/>
      <c r="R38" s="69"/>
      <c r="S38" s="69"/>
      <c r="T38" s="69"/>
      <c r="U38" s="69"/>
      <c r="V38" s="69"/>
      <c r="W38" s="69"/>
      <c r="X38" s="69"/>
      <c r="Y38" s="69"/>
      <c r="Z38" s="69"/>
    </row>
    <row r="39" spans="1:26" x14ac:dyDescent="0.25">
      <c r="A39" s="69"/>
      <c r="B39" s="70"/>
      <c r="C39" s="69"/>
      <c r="D39" s="69"/>
      <c r="E39" s="69"/>
      <c r="F39" s="69"/>
      <c r="G39" s="69"/>
      <c r="H39" s="69"/>
      <c r="I39" s="69"/>
      <c r="J39" s="69"/>
      <c r="K39" s="69"/>
      <c r="L39" s="69"/>
      <c r="M39" s="69"/>
      <c r="N39" s="69"/>
      <c r="O39" s="69"/>
      <c r="P39" s="69"/>
      <c r="Q39" s="69"/>
      <c r="R39" s="69"/>
      <c r="S39" s="69"/>
      <c r="T39" s="69"/>
      <c r="U39" s="69"/>
      <c r="V39" s="69"/>
      <c r="W39" s="69"/>
      <c r="X39" s="69"/>
      <c r="Y39" s="69"/>
      <c r="Z39" s="69"/>
    </row>
    <row r="40" spans="1:26" x14ac:dyDescent="0.25">
      <c r="A40" s="69"/>
      <c r="B40" s="70"/>
      <c r="C40" s="69"/>
      <c r="D40" s="69"/>
      <c r="E40" s="69"/>
      <c r="F40" s="69"/>
      <c r="G40" s="69"/>
      <c r="H40" s="69"/>
      <c r="I40" s="69"/>
      <c r="J40" s="69"/>
      <c r="K40" s="69"/>
      <c r="L40" s="69"/>
      <c r="M40" s="69"/>
      <c r="N40" s="69"/>
      <c r="O40" s="69"/>
      <c r="P40" s="69"/>
      <c r="Q40" s="69"/>
      <c r="R40" s="69"/>
      <c r="S40" s="69"/>
      <c r="T40" s="69"/>
      <c r="U40" s="69"/>
      <c r="V40" s="69"/>
      <c r="W40" s="69"/>
      <c r="X40" s="69"/>
      <c r="Y40" s="69"/>
      <c r="Z40" s="69"/>
    </row>
    <row r="41" spans="1:26" x14ac:dyDescent="0.25">
      <c r="A41" s="69"/>
      <c r="B41" s="70"/>
      <c r="C41" s="69"/>
      <c r="D41" s="69"/>
      <c r="E41" s="69"/>
      <c r="F41" s="69"/>
      <c r="G41" s="69"/>
      <c r="H41" s="69"/>
      <c r="I41" s="69"/>
      <c r="J41" s="69"/>
      <c r="K41" s="69"/>
      <c r="L41" s="69"/>
      <c r="M41" s="69"/>
      <c r="N41" s="69"/>
      <c r="O41" s="69"/>
      <c r="P41" s="69"/>
      <c r="Q41" s="69"/>
      <c r="R41" s="69"/>
      <c r="S41" s="69"/>
      <c r="T41" s="69"/>
      <c r="U41" s="69"/>
      <c r="V41" s="69"/>
      <c r="W41" s="69"/>
      <c r="X41" s="69"/>
      <c r="Y41" s="69"/>
      <c r="Z41" s="69"/>
    </row>
    <row r="42" spans="1:26" x14ac:dyDescent="0.25">
      <c r="A42" s="69"/>
      <c r="B42" s="70"/>
      <c r="C42" s="69"/>
      <c r="D42" s="69"/>
      <c r="E42" s="69"/>
      <c r="F42" s="69"/>
      <c r="G42" s="69"/>
      <c r="H42" s="69"/>
      <c r="I42" s="69"/>
      <c r="J42" s="69"/>
      <c r="K42" s="69"/>
      <c r="L42" s="69"/>
      <c r="M42" s="69"/>
      <c r="N42" s="69"/>
      <c r="O42" s="69"/>
      <c r="P42" s="69"/>
      <c r="Q42" s="69"/>
      <c r="R42" s="69"/>
      <c r="S42" s="69"/>
      <c r="T42" s="69"/>
      <c r="U42" s="69"/>
      <c r="V42" s="69"/>
      <c r="W42" s="69"/>
      <c r="X42" s="69"/>
      <c r="Y42" s="69"/>
      <c r="Z42" s="69"/>
    </row>
    <row r="43" spans="1:26" x14ac:dyDescent="0.25">
      <c r="A43" s="69"/>
      <c r="B43" s="70"/>
      <c r="C43" s="69"/>
      <c r="D43" s="69"/>
      <c r="E43" s="69"/>
      <c r="F43" s="69"/>
      <c r="G43" s="69"/>
      <c r="H43" s="69"/>
      <c r="I43" s="69"/>
      <c r="J43" s="69"/>
      <c r="K43" s="69"/>
      <c r="L43" s="69"/>
      <c r="M43" s="69"/>
      <c r="N43" s="69"/>
      <c r="O43" s="69"/>
      <c r="P43" s="69"/>
      <c r="Q43" s="69"/>
      <c r="R43" s="69"/>
      <c r="S43" s="69"/>
      <c r="T43" s="69"/>
      <c r="U43" s="69"/>
      <c r="V43" s="69"/>
      <c r="W43" s="69"/>
      <c r="X43" s="69"/>
      <c r="Y43" s="69"/>
      <c r="Z43" s="69"/>
    </row>
    <row r="44" spans="1:26" x14ac:dyDescent="0.25">
      <c r="A44" s="69"/>
      <c r="B44" s="70"/>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6" x14ac:dyDescent="0.25">
      <c r="A45" s="69"/>
      <c r="B45" s="70"/>
      <c r="C45" s="69"/>
      <c r="D45" s="69"/>
      <c r="E45" s="69"/>
      <c r="F45" s="69"/>
      <c r="G45" s="69"/>
      <c r="H45" s="69"/>
      <c r="I45" s="69"/>
      <c r="J45" s="69"/>
      <c r="K45" s="69"/>
      <c r="L45" s="69"/>
      <c r="M45" s="69"/>
      <c r="N45" s="69"/>
      <c r="O45" s="69"/>
      <c r="P45" s="69"/>
      <c r="Q45" s="69"/>
      <c r="R45" s="69"/>
      <c r="S45" s="69"/>
      <c r="T45" s="69"/>
      <c r="U45" s="69"/>
      <c r="V45" s="69"/>
      <c r="W45" s="69"/>
      <c r="X45" s="69"/>
      <c r="Y45" s="69"/>
      <c r="Z45" s="69"/>
    </row>
    <row r="46" spans="1:26" x14ac:dyDescent="0.25">
      <c r="A46" s="69"/>
      <c r="B46" s="70"/>
      <c r="C46" s="69"/>
      <c r="D46" s="69"/>
      <c r="E46" s="69"/>
      <c r="F46" s="69"/>
      <c r="G46" s="69"/>
      <c r="H46" s="69"/>
      <c r="I46" s="69"/>
      <c r="J46" s="69"/>
      <c r="K46" s="69"/>
      <c r="L46" s="69"/>
      <c r="M46" s="69"/>
      <c r="N46" s="69"/>
      <c r="O46" s="69"/>
      <c r="P46" s="69"/>
      <c r="Q46" s="69"/>
      <c r="R46" s="69"/>
      <c r="S46" s="69"/>
      <c r="T46" s="69"/>
      <c r="U46" s="69"/>
      <c r="V46" s="69"/>
      <c r="W46" s="69"/>
      <c r="X46" s="69"/>
      <c r="Y46" s="69"/>
      <c r="Z46" s="69"/>
    </row>
    <row r="47" spans="1:26" x14ac:dyDescent="0.25">
      <c r="A47" s="69"/>
      <c r="B47" s="70"/>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6" x14ac:dyDescent="0.25">
      <c r="A48" s="69"/>
      <c r="B48" s="70"/>
      <c r="C48" s="69"/>
      <c r="D48" s="69"/>
      <c r="E48" s="69"/>
      <c r="F48" s="69"/>
      <c r="G48" s="69"/>
      <c r="H48" s="69"/>
      <c r="I48" s="69"/>
      <c r="J48" s="69"/>
      <c r="K48" s="69"/>
      <c r="L48" s="69"/>
      <c r="M48" s="69"/>
      <c r="N48" s="69"/>
      <c r="O48" s="69"/>
      <c r="P48" s="69"/>
      <c r="Q48" s="69"/>
      <c r="R48" s="69"/>
      <c r="S48" s="69"/>
      <c r="T48" s="69"/>
      <c r="U48" s="69"/>
      <c r="V48" s="69"/>
      <c r="W48" s="69"/>
      <c r="X48" s="69"/>
      <c r="Y48" s="69"/>
      <c r="Z48" s="69"/>
    </row>
    <row r="49" spans="1:26" x14ac:dyDescent="0.25">
      <c r="A49" s="69"/>
      <c r="B49" s="70"/>
      <c r="C49" s="69"/>
      <c r="D49" s="69"/>
      <c r="E49" s="69"/>
      <c r="F49" s="69"/>
      <c r="G49" s="69"/>
      <c r="H49" s="69"/>
      <c r="I49" s="69"/>
      <c r="J49" s="69"/>
      <c r="K49" s="69"/>
      <c r="L49" s="69"/>
      <c r="M49" s="69"/>
      <c r="N49" s="69"/>
      <c r="O49" s="69"/>
      <c r="P49" s="69"/>
      <c r="Q49" s="69"/>
      <c r="R49" s="69"/>
      <c r="S49" s="69"/>
      <c r="T49" s="69"/>
      <c r="U49" s="69"/>
      <c r="V49" s="69"/>
      <c r="W49" s="69"/>
      <c r="X49" s="69"/>
      <c r="Y49" s="69"/>
      <c r="Z49" s="69"/>
    </row>
    <row r="50" spans="1:26" x14ac:dyDescent="0.25">
      <c r="A50" s="69"/>
      <c r="B50" s="70"/>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x14ac:dyDescent="0.25">
      <c r="A51" s="69"/>
      <c r="B51" s="70"/>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x14ac:dyDescent="0.25">
      <c r="A52" s="69"/>
      <c r="B52" s="70"/>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x14ac:dyDescent="0.25">
      <c r="A53" s="69"/>
      <c r="B53" s="70"/>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x14ac:dyDescent="0.25">
      <c r="A54" s="69"/>
      <c r="B54" s="70"/>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x14ac:dyDescent="0.25">
      <c r="A55" s="69"/>
      <c r="B55" s="70"/>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x14ac:dyDescent="0.25">
      <c r="A56" s="69"/>
      <c r="B56" s="70"/>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x14ac:dyDescent="0.25">
      <c r="A57" s="69"/>
      <c r="B57" s="70"/>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x14ac:dyDescent="0.25">
      <c r="A58" s="69"/>
      <c r="B58" s="70"/>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x14ac:dyDescent="0.25">
      <c r="A59" s="69"/>
      <c r="B59" s="70"/>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x14ac:dyDescent="0.25">
      <c r="A60" s="69"/>
      <c r="B60" s="70"/>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x14ac:dyDescent="0.25">
      <c r="A61" s="69"/>
      <c r="B61" s="70"/>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x14ac:dyDescent="0.25">
      <c r="A62" s="69"/>
      <c r="B62" s="70"/>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x14ac:dyDescent="0.25">
      <c r="A63" s="69"/>
      <c r="B63" s="70"/>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x14ac:dyDescent="0.25">
      <c r="A64" s="69"/>
      <c r="B64" s="70"/>
      <c r="C64" s="69"/>
      <c r="D64" s="69"/>
      <c r="E64" s="69"/>
      <c r="F64" s="69"/>
      <c r="G64" s="69"/>
      <c r="H64" s="69"/>
      <c r="I64" s="69"/>
      <c r="J64" s="69"/>
      <c r="K64" s="69"/>
      <c r="L64" s="69"/>
      <c r="M64" s="69"/>
      <c r="N64" s="69"/>
      <c r="O64" s="69"/>
      <c r="P64" s="69"/>
      <c r="Q64" s="69"/>
      <c r="R64" s="69"/>
      <c r="S64" s="69"/>
      <c r="T64" s="69"/>
      <c r="U64" s="69"/>
      <c r="V64" s="69"/>
      <c r="W64" s="69"/>
      <c r="X64" s="69"/>
      <c r="Y64" s="69"/>
      <c r="Z64" s="69"/>
    </row>
  </sheetData>
  <mergeCells count="1">
    <mergeCell ref="B3:G3"/>
  </mergeCells>
  <phoneticPr fontId="26" type="noConversion"/>
  <hyperlinks>
    <hyperlink ref="B6" location="'A3 - Organisational structure'!A1" display="A3 - Organisational structure" xr:uid="{00000000-0004-0000-0000-000000000000}"/>
    <hyperlink ref="B7" location="'A4 - Owners &amp; shareholders'!A1" display="A4 - Owners &amp; shareholders" xr:uid="{00000000-0004-0000-0000-000001000000}"/>
    <hyperlink ref="B8" location="'A7.1 - Your company''s products'!A1" display="A7.1 - Your company's products" xr:uid="{00000000-0004-0000-0000-000002000000}"/>
    <hyperlink ref="B9" location="'A7.2 - Other goods'!A1" display="A7.2 - Other goods" xr:uid="{00000000-0004-0000-0000-000003000000}"/>
    <hyperlink ref="B10" location="'A8 - Product similarity'!A1" display="A8 - Product similarity" xr:uid="{00000000-0004-0000-0000-000004000000}"/>
    <hyperlink ref="B13" location="'B1.1 - Upward sales'!A1" display="B1.1 - Upward sales Reconciliation" xr:uid="{00000000-0004-0000-0000-000005000000}"/>
    <hyperlink ref="B14" location="'B2 - Captive sales'!A1" display="B2 - Captive sales" xr:uid="{00000000-0004-0000-0000-000006000000}"/>
    <hyperlink ref="B15" location="'B3 - Sales to the UK'!A1" display="B3 - Sales to the UK" xr:uid="{00000000-0004-0000-0000-000007000000}"/>
    <hyperlink ref="B16" location="'B4 - Domestic sales'!A1" display="B4 - Domestic sales" xr:uid="{00000000-0004-0000-0000-000008000000}"/>
    <hyperlink ref="B17" location="'B6 - Sales to other countries'!A1" display="B6 - Sales to other countries" xr:uid="{00000000-0004-0000-0000-000009000000}"/>
    <hyperlink ref="B20" location="'D1 - Turnover'!A1" display="D1 - Turnover" xr:uid="{00000000-0004-0000-0000-00000A000000}"/>
    <hyperlink ref="B21" location="'D2 - Income statement'!A1" display="D2 - Income statement" xr:uid="{00000000-0004-0000-0000-00000B000000}"/>
    <hyperlink ref="B22" location="'D4.1 - Upwards cost'!A1" display="D4.1 - Upwards cost reconciliation" xr:uid="{00000000-0004-0000-0000-00000C000000}"/>
    <hyperlink ref="B23" location="'D5 - Capacity'!A1" display="D5 - Capacity" xr:uid="{00000000-0004-0000-0000-00000D000000}"/>
    <hyperlink ref="B24" location="'D6 - Stocks'!A1" display="D6 - Stocks" xr:uid="{00000000-0004-0000-0000-00000E000000}"/>
    <hyperlink ref="B25" location="'D8 - Employment'!A1" display="D8 - Employment" xr:uid="{00000000-0004-0000-0000-00000F000000}"/>
    <hyperlink ref="B26" location="'D9 - Investments'!A1" display="D9 - Investments" xr:uid="{00000000-0004-0000-0000-000010000000}"/>
    <hyperlink ref="B27" location="'D10 - Purchases'!A1" display="D10 - Purchases" xr:uid="{00000000-0004-0000-0000-000011000000}"/>
    <hyperlink ref="B28" location="'D11 -Profitability'!A1" display="D11 - Profitability" xr:uid="{00000000-0004-0000-0000-000012000000}"/>
    <hyperlink ref="B29" location="'D12.1 - CTM in the PRC'!A1" display="D12.1 - CTM in the PRC" xr:uid="{00000000-0004-0000-0000-000013000000}"/>
    <hyperlink ref="B34" location="'D13.3 - AS&amp;G for UK'!A1" display="D13.3 - AS&amp;G for UK" xr:uid="{00000000-0004-0000-0000-000014000000}"/>
    <hyperlink ref="B35" location="'D14 - RM purchased'!A1" display="D14 - RM purchased" xr:uid="{00000000-0004-0000-0000-000015000000}"/>
    <hyperlink ref="B30" location="'D12.2 - CTM for 3rd country'!A1" display="D12.2 - CTM for 3rd country" xr:uid="{00000000-0004-0000-0000-000016000000}"/>
    <hyperlink ref="B31" location="'D12.3 - CTM for UK'!A1" display="D12.3 - CTM for UK" xr:uid="{00000000-0004-0000-0000-000017000000}"/>
    <hyperlink ref="B32" location="'D13.1 - AS&amp;G in the PRC'!A1" display="D13.1 - AS&amp;G in the PRC" xr:uid="{00000000-0004-0000-0000-000018000000}"/>
    <hyperlink ref="B33" location="'D13.2 - AS&amp;G for 3rd country'!A1" display="D13.2 - AS&amp;G for 3rd countries" xr:uid="{00000000-0004-0000-0000-000019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DEBF7"/>
  </sheetPr>
  <dimension ref="A1:CB148"/>
  <sheetViews>
    <sheetView zoomScale="90" zoomScaleNormal="90" workbookViewId="0"/>
  </sheetViews>
  <sheetFormatPr defaultColWidth="8.77734375" defaultRowHeight="13.8" x14ac:dyDescent="0.25"/>
  <cols>
    <col min="1" max="1" width="8.77734375" style="1" customWidth="1"/>
    <col min="2" max="4" width="20.77734375" style="1" customWidth="1"/>
    <col min="5" max="5" width="29.21875" style="1" customWidth="1"/>
    <col min="6" max="6" width="14.109375" style="1" customWidth="1"/>
    <col min="7" max="27" width="15.77734375" style="1" customWidth="1"/>
    <col min="28" max="28" width="16.6640625" style="1" bestFit="1" customWidth="1"/>
    <col min="29" max="29" width="17.21875" style="1" customWidth="1"/>
    <col min="30" max="30" width="15.77734375" style="1" customWidth="1"/>
    <col min="31" max="31" width="19.77734375" style="1" bestFit="1" customWidth="1"/>
    <col min="32" max="32" width="16.88671875" style="1" bestFit="1" customWidth="1"/>
    <col min="33" max="33" width="15.77734375" style="1" customWidth="1"/>
    <col min="34" max="34" width="17.33203125" style="1" customWidth="1"/>
    <col min="35" max="40" width="15.77734375" style="1" customWidth="1"/>
    <col min="41" max="16384" width="8.77734375" style="1"/>
  </cols>
  <sheetData>
    <row r="1" spans="1:80" s="4" customFormat="1" ht="15" customHeight="1" x14ac:dyDescent="0.25">
      <c r="B1" s="73" t="s">
        <v>57</v>
      </c>
      <c r="C1" s="73"/>
      <c r="AF1" s="413"/>
      <c r="AG1" s="413"/>
    </row>
    <row r="2" spans="1:80"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27"/>
      <c r="AG2" s="428"/>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row>
    <row r="3" spans="1:80" ht="20.100000000000001" customHeight="1" thickBot="1" x14ac:dyDescent="0.3">
      <c r="A3" s="4"/>
      <c r="B3" s="699" t="s">
        <v>183</v>
      </c>
      <c r="C3" s="700"/>
      <c r="D3" s="701"/>
      <c r="E3" s="34"/>
      <c r="F3" s="38"/>
      <c r="G3" s="34"/>
      <c r="H3" s="4"/>
      <c r="I3" s="4"/>
      <c r="J3" s="4"/>
      <c r="K3" s="4"/>
      <c r="L3" s="4"/>
      <c r="M3" s="4"/>
      <c r="N3" s="4"/>
      <c r="O3" s="4"/>
      <c r="P3" s="4"/>
      <c r="Q3" s="4"/>
      <c r="R3" s="4"/>
      <c r="S3" s="4"/>
      <c r="T3" s="4"/>
      <c r="U3" s="4"/>
      <c r="V3" s="4"/>
      <c r="W3" s="4"/>
      <c r="X3" s="4"/>
      <c r="Y3" s="4"/>
      <c r="Z3" s="4"/>
      <c r="AA3" s="4"/>
      <c r="AB3" s="4"/>
      <c r="AC3" s="4"/>
      <c r="AD3" s="4"/>
      <c r="AE3" s="4"/>
      <c r="AF3" s="427"/>
      <c r="AG3" s="428"/>
      <c r="AH3" s="400"/>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row>
    <row r="4" spans="1:80" ht="14.25" customHeight="1" x14ac:dyDescent="0.25">
      <c r="A4" s="106"/>
      <c r="B4" s="44" t="s">
        <v>31</v>
      </c>
      <c r="C4" s="702" t="s">
        <v>32</v>
      </c>
      <c r="D4" s="703"/>
      <c r="E4" s="396"/>
      <c r="F4" s="35" t="s">
        <v>141</v>
      </c>
      <c r="G4" s="396"/>
      <c r="H4" s="4"/>
      <c r="I4" s="4"/>
      <c r="J4" s="4"/>
      <c r="K4" s="4"/>
      <c r="L4" s="35"/>
      <c r="M4" s="4"/>
      <c r="N4" s="4"/>
      <c r="O4" s="4"/>
      <c r="P4" s="4"/>
      <c r="Q4" s="4"/>
      <c r="R4" s="4"/>
      <c r="S4" s="4"/>
      <c r="T4" s="4"/>
      <c r="U4" s="4"/>
      <c r="V4" s="4"/>
      <c r="W4" s="4"/>
      <c r="X4" s="4"/>
      <c r="Y4" s="4"/>
      <c r="Z4" s="4"/>
      <c r="AA4" s="4"/>
      <c r="AB4" s="4"/>
      <c r="AC4" s="4"/>
      <c r="AD4" s="4"/>
      <c r="AE4" s="4"/>
      <c r="AF4" s="413"/>
      <c r="AG4" s="413"/>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row>
    <row r="5" spans="1:80" ht="14.25" customHeight="1" thickBot="1" x14ac:dyDescent="0.3">
      <c r="A5" s="4"/>
      <c r="B5" s="43" t="s">
        <v>33</v>
      </c>
      <c r="C5" s="704" t="str">
        <f>Guidance!C5</f>
        <v>Fasten Group Import and Export Hong Kong Limited</v>
      </c>
      <c r="D5" s="691"/>
      <c r="E5" s="396"/>
      <c r="F5" s="36" t="s">
        <v>142</v>
      </c>
      <c r="G5" s="396"/>
      <c r="H5" s="4"/>
      <c r="I5" s="4"/>
      <c r="J5" s="4"/>
      <c r="K5" s="4"/>
      <c r="L5" s="36"/>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row>
    <row r="6" spans="1:80" ht="14.4" thickBot="1" x14ac:dyDescent="0.3">
      <c r="A6" s="4"/>
      <c r="B6" s="4"/>
      <c r="C6" s="4"/>
      <c r="D6" s="4"/>
      <c r="E6" s="4"/>
      <c r="F6" s="4"/>
      <c r="G6" s="4"/>
      <c r="H6" s="4"/>
      <c r="I6" s="4"/>
      <c r="J6" s="4"/>
      <c r="K6" s="4"/>
      <c r="L6" s="4"/>
      <c r="M6" s="4"/>
      <c r="N6" s="4"/>
      <c r="O6" s="4"/>
      <c r="P6" s="4"/>
      <c r="Q6" s="4"/>
      <c r="R6" s="4"/>
      <c r="S6" s="106"/>
      <c r="T6" s="4"/>
      <c r="U6" s="338"/>
      <c r="V6" s="4"/>
      <c r="W6" s="4"/>
      <c r="X6" s="4"/>
      <c r="Y6" s="4"/>
      <c r="Z6" s="4"/>
      <c r="AA6" s="4"/>
      <c r="AB6" s="4"/>
      <c r="AC6" s="401"/>
      <c r="AD6" s="4"/>
      <c r="AE6" s="4"/>
      <c r="AF6" s="401"/>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15.75" customHeight="1" thickBot="1" x14ac:dyDescent="0.3">
      <c r="A7" s="4"/>
      <c r="B7" s="676" t="s">
        <v>143</v>
      </c>
      <c r="C7" s="677"/>
      <c r="D7" s="677"/>
      <c r="E7" s="676" t="s">
        <v>144</v>
      </c>
      <c r="F7" s="677"/>
      <c r="G7" s="677"/>
      <c r="H7" s="677"/>
      <c r="I7" s="676" t="s">
        <v>145</v>
      </c>
      <c r="J7" s="677"/>
      <c r="K7" s="677"/>
      <c r="L7" s="677"/>
      <c r="M7" s="677"/>
      <c r="N7" s="677"/>
      <c r="O7" s="676" t="s">
        <v>146</v>
      </c>
      <c r="P7" s="677"/>
      <c r="Q7" s="677"/>
      <c r="R7" s="677"/>
      <c r="S7" s="677"/>
      <c r="T7" s="677"/>
      <c r="U7" s="398"/>
      <c r="V7" s="676" t="s">
        <v>147</v>
      </c>
      <c r="W7" s="677"/>
      <c r="X7" s="677"/>
      <c r="Y7" s="677"/>
      <c r="Z7" s="677"/>
      <c r="AA7" s="677"/>
      <c r="AB7" s="677"/>
      <c r="AC7" s="676" t="s">
        <v>148</v>
      </c>
      <c r="AD7" s="677"/>
      <c r="AE7" s="677"/>
      <c r="AF7" s="677"/>
      <c r="AG7" s="676" t="s">
        <v>149</v>
      </c>
      <c r="AH7" s="677"/>
      <c r="AI7" s="677"/>
      <c r="AJ7" s="677"/>
      <c r="AK7" s="677"/>
      <c r="AL7" s="677"/>
      <c r="AM7" s="677"/>
      <c r="AN7" s="678"/>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row>
    <row r="8" spans="1:80" ht="15.75" customHeight="1" thickBot="1" x14ac:dyDescent="0.3">
      <c r="A8" s="4"/>
      <c r="B8" s="397"/>
      <c r="C8" s="398"/>
      <c r="D8" s="398"/>
      <c r="E8" s="398"/>
      <c r="F8" s="398"/>
      <c r="G8" s="398"/>
      <c r="H8" s="398"/>
      <c r="I8" s="398"/>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9"/>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row>
    <row r="9" spans="1:80" s="133" customFormat="1" ht="69.599999999999994" thickBot="1" x14ac:dyDescent="0.3">
      <c r="A9" s="395"/>
      <c r="B9" s="45" t="s">
        <v>96</v>
      </c>
      <c r="C9" s="46" t="s">
        <v>150</v>
      </c>
      <c r="D9" s="46" t="s">
        <v>151</v>
      </c>
      <c r="E9" s="155" t="s">
        <v>152</v>
      </c>
      <c r="F9" s="46" t="s">
        <v>153</v>
      </c>
      <c r="G9" s="46" t="s">
        <v>154</v>
      </c>
      <c r="H9" s="46" t="s">
        <v>155</v>
      </c>
      <c r="I9" s="46" t="s">
        <v>156</v>
      </c>
      <c r="J9" s="46" t="s">
        <v>157</v>
      </c>
      <c r="K9" s="46" t="s">
        <v>158</v>
      </c>
      <c r="L9" s="46" t="s">
        <v>159</v>
      </c>
      <c r="M9" s="46" t="s">
        <v>160</v>
      </c>
      <c r="N9" s="46" t="s">
        <v>161</v>
      </c>
      <c r="O9" s="46" t="s">
        <v>162</v>
      </c>
      <c r="P9" s="46" t="s">
        <v>163</v>
      </c>
      <c r="Q9" s="46" t="s">
        <v>164</v>
      </c>
      <c r="R9" s="46" t="s">
        <v>165</v>
      </c>
      <c r="S9" s="46" t="s">
        <v>166</v>
      </c>
      <c r="T9" s="46" t="s">
        <v>167</v>
      </c>
      <c r="U9" s="46" t="s">
        <v>280</v>
      </c>
      <c r="V9" s="46" t="s">
        <v>168</v>
      </c>
      <c r="W9" s="46" t="s">
        <v>353</v>
      </c>
      <c r="X9" s="46" t="s">
        <v>169</v>
      </c>
      <c r="Y9" s="46" t="s">
        <v>170</v>
      </c>
      <c r="Z9" s="46" t="s">
        <v>171</v>
      </c>
      <c r="AA9" s="46" t="s">
        <v>172</v>
      </c>
      <c r="AB9" s="46" t="s">
        <v>173</v>
      </c>
      <c r="AC9" s="46" t="s">
        <v>174</v>
      </c>
      <c r="AD9" s="46" t="s">
        <v>175</v>
      </c>
      <c r="AE9" s="46" t="s">
        <v>331</v>
      </c>
      <c r="AF9" s="46" t="s">
        <v>176</v>
      </c>
      <c r="AG9" s="46" t="s">
        <v>177</v>
      </c>
      <c r="AH9" s="46" t="s">
        <v>332</v>
      </c>
      <c r="AI9" s="46" t="s">
        <v>333</v>
      </c>
      <c r="AJ9" s="46" t="s">
        <v>178</v>
      </c>
      <c r="AK9" s="46" t="s">
        <v>179</v>
      </c>
      <c r="AL9" s="46" t="s">
        <v>180</v>
      </c>
      <c r="AM9" s="46" t="s">
        <v>181</v>
      </c>
      <c r="AN9" s="41" t="s">
        <v>182</v>
      </c>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5"/>
      <c r="CA9" s="395"/>
      <c r="CB9" s="395"/>
    </row>
    <row r="10" spans="1:80" s="526" customFormat="1" ht="100.8" x14ac:dyDescent="0.25">
      <c r="A10" s="506"/>
      <c r="B10" s="487" t="s">
        <v>406</v>
      </c>
      <c r="C10" s="488" t="s">
        <v>407</v>
      </c>
      <c r="D10" s="507" t="s">
        <v>408</v>
      </c>
      <c r="E10" s="508" t="s">
        <v>409</v>
      </c>
      <c r="F10" s="508" t="s">
        <v>410</v>
      </c>
      <c r="G10" s="508" t="s">
        <v>411</v>
      </c>
      <c r="H10" s="488" t="s">
        <v>412</v>
      </c>
      <c r="I10" s="509" t="s">
        <v>413</v>
      </c>
      <c r="J10" s="510" t="s">
        <v>414</v>
      </c>
      <c r="K10" s="511" t="s">
        <v>415</v>
      </c>
      <c r="L10" s="511" t="s">
        <v>416</v>
      </c>
      <c r="M10" s="511" t="s">
        <v>417</v>
      </c>
      <c r="N10" s="512" t="s">
        <v>418</v>
      </c>
      <c r="O10" s="488" t="s">
        <v>419</v>
      </c>
      <c r="P10" s="513" t="s">
        <v>420</v>
      </c>
      <c r="Q10" s="514" t="s">
        <v>421</v>
      </c>
      <c r="R10" s="514" t="s">
        <v>422</v>
      </c>
      <c r="S10" s="515" t="s">
        <v>423</v>
      </c>
      <c r="T10" s="507" t="s">
        <v>424</v>
      </c>
      <c r="U10" s="508" t="s">
        <v>425</v>
      </c>
      <c r="V10" s="516" t="s">
        <v>426</v>
      </c>
      <c r="W10" s="488" t="s">
        <v>427</v>
      </c>
      <c r="X10" s="513" t="s">
        <v>428</v>
      </c>
      <c r="Y10" s="513" t="s">
        <v>429</v>
      </c>
      <c r="Z10" s="513" t="s">
        <v>430</v>
      </c>
      <c r="AA10" s="513" t="s">
        <v>431</v>
      </c>
      <c r="AB10" s="517" t="s">
        <v>432</v>
      </c>
      <c r="AC10" s="518" t="s">
        <v>433</v>
      </c>
      <c r="AD10" s="519" t="s">
        <v>434</v>
      </c>
      <c r="AE10" s="520" t="s">
        <v>435</v>
      </c>
      <c r="AF10" s="521" t="s">
        <v>436</v>
      </c>
      <c r="AG10" s="522" t="s">
        <v>437</v>
      </c>
      <c r="AH10" s="523" t="s">
        <v>438</v>
      </c>
      <c r="AI10" s="522" t="s">
        <v>439</v>
      </c>
      <c r="AJ10" s="524" t="s">
        <v>440</v>
      </c>
      <c r="AK10" s="521" t="s">
        <v>441</v>
      </c>
      <c r="AL10" s="513" t="s">
        <v>442</v>
      </c>
      <c r="AM10" s="513" t="s">
        <v>443</v>
      </c>
      <c r="AN10" s="525" t="s">
        <v>444</v>
      </c>
    </row>
    <row r="11" spans="1:80" ht="100.8" x14ac:dyDescent="0.25">
      <c r="A11" s="4"/>
      <c r="B11" s="502" t="s">
        <v>406</v>
      </c>
      <c r="C11" s="503" t="s">
        <v>407</v>
      </c>
      <c r="D11" s="527" t="s">
        <v>408</v>
      </c>
      <c r="E11" s="528" t="s">
        <v>409</v>
      </c>
      <c r="F11" s="528" t="s">
        <v>410</v>
      </c>
      <c r="G11" s="528" t="s">
        <v>411</v>
      </c>
      <c r="H11" s="503" t="s">
        <v>412</v>
      </c>
      <c r="I11" s="529" t="s">
        <v>413</v>
      </c>
      <c r="J11" s="530" t="s">
        <v>414</v>
      </c>
      <c r="K11" s="531" t="s">
        <v>415</v>
      </c>
      <c r="L11" s="531" t="s">
        <v>416</v>
      </c>
      <c r="M11" s="531" t="s">
        <v>417</v>
      </c>
      <c r="N11" s="532" t="s">
        <v>418</v>
      </c>
      <c r="O11" s="503" t="s">
        <v>419</v>
      </c>
      <c r="P11" s="533" t="s">
        <v>420</v>
      </c>
      <c r="Q11" s="534" t="s">
        <v>421</v>
      </c>
      <c r="R11" s="534" t="s">
        <v>422</v>
      </c>
      <c r="S11" s="535" t="s">
        <v>423</v>
      </c>
      <c r="T11" s="527" t="s">
        <v>424</v>
      </c>
      <c r="U11" s="528" t="s">
        <v>425</v>
      </c>
      <c r="V11" s="536" t="s">
        <v>426</v>
      </c>
      <c r="W11" s="503" t="s">
        <v>427</v>
      </c>
      <c r="X11" s="533" t="s">
        <v>428</v>
      </c>
      <c r="Y11" s="533" t="s">
        <v>429</v>
      </c>
      <c r="Z11" s="533" t="s">
        <v>430</v>
      </c>
      <c r="AA11" s="533" t="s">
        <v>431</v>
      </c>
      <c r="AB11" s="537" t="s">
        <v>432</v>
      </c>
      <c r="AC11" s="538" t="s">
        <v>433</v>
      </c>
      <c r="AD11" s="539" t="s">
        <v>434</v>
      </c>
      <c r="AE11" s="540" t="s">
        <v>435</v>
      </c>
      <c r="AF11" s="541" t="s">
        <v>436</v>
      </c>
      <c r="AG11" s="542" t="s">
        <v>437</v>
      </c>
      <c r="AH11" s="543" t="s">
        <v>438</v>
      </c>
      <c r="AI11" s="542" t="s">
        <v>439</v>
      </c>
      <c r="AJ11" s="544" t="s">
        <v>440</v>
      </c>
      <c r="AK11" s="541" t="s">
        <v>441</v>
      </c>
      <c r="AL11" s="533" t="s">
        <v>442</v>
      </c>
      <c r="AM11" s="533" t="s">
        <v>443</v>
      </c>
      <c r="AN11" s="545" t="s">
        <v>444</v>
      </c>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ht="100.8" x14ac:dyDescent="0.25">
      <c r="A12" s="4"/>
      <c r="B12" s="502" t="s">
        <v>406</v>
      </c>
      <c r="C12" s="503" t="s">
        <v>407</v>
      </c>
      <c r="D12" s="527" t="s">
        <v>408</v>
      </c>
      <c r="E12" s="528" t="s">
        <v>409</v>
      </c>
      <c r="F12" s="528" t="s">
        <v>410</v>
      </c>
      <c r="G12" s="528" t="s">
        <v>411</v>
      </c>
      <c r="H12" s="503" t="s">
        <v>412</v>
      </c>
      <c r="I12" s="529" t="s">
        <v>413</v>
      </c>
      <c r="J12" s="530" t="s">
        <v>414</v>
      </c>
      <c r="K12" s="531" t="s">
        <v>415</v>
      </c>
      <c r="L12" s="531" t="s">
        <v>416</v>
      </c>
      <c r="M12" s="531" t="s">
        <v>417</v>
      </c>
      <c r="N12" s="532" t="s">
        <v>418</v>
      </c>
      <c r="O12" s="503" t="s">
        <v>419</v>
      </c>
      <c r="P12" s="533" t="s">
        <v>420</v>
      </c>
      <c r="Q12" s="534" t="s">
        <v>421</v>
      </c>
      <c r="R12" s="534" t="s">
        <v>422</v>
      </c>
      <c r="S12" s="535" t="s">
        <v>423</v>
      </c>
      <c r="T12" s="527" t="s">
        <v>424</v>
      </c>
      <c r="U12" s="528" t="s">
        <v>425</v>
      </c>
      <c r="V12" s="536" t="s">
        <v>426</v>
      </c>
      <c r="W12" s="503" t="s">
        <v>427</v>
      </c>
      <c r="X12" s="533" t="s">
        <v>428</v>
      </c>
      <c r="Y12" s="533" t="s">
        <v>429</v>
      </c>
      <c r="Z12" s="533" t="s">
        <v>430</v>
      </c>
      <c r="AA12" s="533" t="s">
        <v>431</v>
      </c>
      <c r="AB12" s="537" t="s">
        <v>432</v>
      </c>
      <c r="AC12" s="538" t="s">
        <v>433</v>
      </c>
      <c r="AD12" s="539" t="s">
        <v>434</v>
      </c>
      <c r="AE12" s="540" t="s">
        <v>435</v>
      </c>
      <c r="AF12" s="541" t="s">
        <v>436</v>
      </c>
      <c r="AG12" s="542" t="s">
        <v>437</v>
      </c>
      <c r="AH12" s="543" t="s">
        <v>438</v>
      </c>
      <c r="AI12" s="542" t="s">
        <v>439</v>
      </c>
      <c r="AJ12" s="544" t="s">
        <v>440</v>
      </c>
      <c r="AK12" s="541" t="s">
        <v>441</v>
      </c>
      <c r="AL12" s="533" t="s">
        <v>442</v>
      </c>
      <c r="AM12" s="533" t="s">
        <v>443</v>
      </c>
      <c r="AN12" s="545" t="s">
        <v>444</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100.8" x14ac:dyDescent="0.25">
      <c r="A13" s="4"/>
      <c r="B13" s="502" t="s">
        <v>406</v>
      </c>
      <c r="C13" s="503" t="s">
        <v>407</v>
      </c>
      <c r="D13" s="527" t="s">
        <v>408</v>
      </c>
      <c r="E13" s="528" t="s">
        <v>409</v>
      </c>
      <c r="F13" s="528" t="s">
        <v>410</v>
      </c>
      <c r="G13" s="528" t="s">
        <v>411</v>
      </c>
      <c r="H13" s="503" t="s">
        <v>412</v>
      </c>
      <c r="I13" s="529" t="s">
        <v>413</v>
      </c>
      <c r="J13" s="530" t="s">
        <v>414</v>
      </c>
      <c r="K13" s="531" t="s">
        <v>415</v>
      </c>
      <c r="L13" s="531" t="s">
        <v>416</v>
      </c>
      <c r="M13" s="531" t="s">
        <v>417</v>
      </c>
      <c r="N13" s="532" t="s">
        <v>418</v>
      </c>
      <c r="O13" s="503" t="s">
        <v>419</v>
      </c>
      <c r="P13" s="533" t="s">
        <v>420</v>
      </c>
      <c r="Q13" s="534" t="s">
        <v>421</v>
      </c>
      <c r="R13" s="534" t="s">
        <v>422</v>
      </c>
      <c r="S13" s="535" t="s">
        <v>423</v>
      </c>
      <c r="T13" s="527" t="s">
        <v>424</v>
      </c>
      <c r="U13" s="528" t="s">
        <v>425</v>
      </c>
      <c r="V13" s="536" t="s">
        <v>426</v>
      </c>
      <c r="W13" s="503" t="s">
        <v>427</v>
      </c>
      <c r="X13" s="533" t="s">
        <v>428</v>
      </c>
      <c r="Y13" s="533" t="s">
        <v>429</v>
      </c>
      <c r="Z13" s="533" t="s">
        <v>430</v>
      </c>
      <c r="AA13" s="533" t="s">
        <v>431</v>
      </c>
      <c r="AB13" s="537" t="s">
        <v>432</v>
      </c>
      <c r="AC13" s="538" t="s">
        <v>433</v>
      </c>
      <c r="AD13" s="539" t="s">
        <v>434</v>
      </c>
      <c r="AE13" s="540" t="s">
        <v>435</v>
      </c>
      <c r="AF13" s="541" t="s">
        <v>436</v>
      </c>
      <c r="AG13" s="542" t="s">
        <v>437</v>
      </c>
      <c r="AH13" s="543" t="s">
        <v>438</v>
      </c>
      <c r="AI13" s="542" t="s">
        <v>439</v>
      </c>
      <c r="AJ13" s="544" t="s">
        <v>440</v>
      </c>
      <c r="AK13" s="541" t="s">
        <v>441</v>
      </c>
      <c r="AL13" s="533" t="s">
        <v>442</v>
      </c>
      <c r="AM13" s="533" t="s">
        <v>443</v>
      </c>
      <c r="AN13" s="545" t="s">
        <v>444</v>
      </c>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row>
    <row r="14" spans="1:80" ht="100.8" x14ac:dyDescent="0.25">
      <c r="A14" s="4"/>
      <c r="B14" s="502" t="s">
        <v>406</v>
      </c>
      <c r="C14" s="503" t="s">
        <v>407</v>
      </c>
      <c r="D14" s="527" t="s">
        <v>408</v>
      </c>
      <c r="E14" s="528" t="s">
        <v>409</v>
      </c>
      <c r="F14" s="528" t="s">
        <v>410</v>
      </c>
      <c r="G14" s="528" t="s">
        <v>411</v>
      </c>
      <c r="H14" s="503" t="s">
        <v>412</v>
      </c>
      <c r="I14" s="529" t="s">
        <v>413</v>
      </c>
      <c r="J14" s="530" t="s">
        <v>414</v>
      </c>
      <c r="K14" s="531" t="s">
        <v>415</v>
      </c>
      <c r="L14" s="531" t="s">
        <v>416</v>
      </c>
      <c r="M14" s="531" t="s">
        <v>417</v>
      </c>
      <c r="N14" s="532" t="s">
        <v>418</v>
      </c>
      <c r="O14" s="503" t="s">
        <v>419</v>
      </c>
      <c r="P14" s="533" t="s">
        <v>420</v>
      </c>
      <c r="Q14" s="534" t="s">
        <v>421</v>
      </c>
      <c r="R14" s="534" t="s">
        <v>422</v>
      </c>
      <c r="S14" s="535" t="s">
        <v>423</v>
      </c>
      <c r="T14" s="527" t="s">
        <v>424</v>
      </c>
      <c r="U14" s="528" t="s">
        <v>425</v>
      </c>
      <c r="V14" s="536" t="s">
        <v>426</v>
      </c>
      <c r="W14" s="503" t="s">
        <v>427</v>
      </c>
      <c r="X14" s="533" t="s">
        <v>428</v>
      </c>
      <c r="Y14" s="533" t="s">
        <v>429</v>
      </c>
      <c r="Z14" s="533" t="s">
        <v>430</v>
      </c>
      <c r="AA14" s="533" t="s">
        <v>431</v>
      </c>
      <c r="AB14" s="537" t="s">
        <v>432</v>
      </c>
      <c r="AC14" s="538" t="s">
        <v>433</v>
      </c>
      <c r="AD14" s="539" t="s">
        <v>434</v>
      </c>
      <c r="AE14" s="540" t="s">
        <v>435</v>
      </c>
      <c r="AF14" s="541" t="s">
        <v>436</v>
      </c>
      <c r="AG14" s="542" t="s">
        <v>437</v>
      </c>
      <c r="AH14" s="543" t="s">
        <v>438</v>
      </c>
      <c r="AI14" s="542" t="s">
        <v>439</v>
      </c>
      <c r="AJ14" s="544" t="s">
        <v>440</v>
      </c>
      <c r="AK14" s="541" t="s">
        <v>441</v>
      </c>
      <c r="AL14" s="533" t="s">
        <v>442</v>
      </c>
      <c r="AM14" s="533" t="s">
        <v>443</v>
      </c>
      <c r="AN14" s="545" t="s">
        <v>444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ht="100.8" x14ac:dyDescent="0.25">
      <c r="A15" s="4"/>
      <c r="B15" s="502" t="s">
        <v>406</v>
      </c>
      <c r="C15" s="503" t="s">
        <v>407</v>
      </c>
      <c r="D15" s="527" t="s">
        <v>408</v>
      </c>
      <c r="E15" s="528" t="s">
        <v>409</v>
      </c>
      <c r="F15" s="528" t="s">
        <v>410</v>
      </c>
      <c r="G15" s="528" t="s">
        <v>411</v>
      </c>
      <c r="H15" s="503" t="s">
        <v>412</v>
      </c>
      <c r="I15" s="529" t="s">
        <v>413</v>
      </c>
      <c r="J15" s="530" t="s">
        <v>414</v>
      </c>
      <c r="K15" s="531" t="s">
        <v>415</v>
      </c>
      <c r="L15" s="531" t="s">
        <v>416</v>
      </c>
      <c r="M15" s="531" t="s">
        <v>417</v>
      </c>
      <c r="N15" s="532" t="s">
        <v>418</v>
      </c>
      <c r="O15" s="503" t="s">
        <v>419</v>
      </c>
      <c r="P15" s="533" t="s">
        <v>420</v>
      </c>
      <c r="Q15" s="534" t="s">
        <v>421</v>
      </c>
      <c r="R15" s="534" t="s">
        <v>422</v>
      </c>
      <c r="S15" s="535" t="s">
        <v>423</v>
      </c>
      <c r="T15" s="527" t="s">
        <v>424</v>
      </c>
      <c r="U15" s="528" t="s">
        <v>425</v>
      </c>
      <c r="V15" s="536" t="s">
        <v>426</v>
      </c>
      <c r="W15" s="503" t="s">
        <v>427</v>
      </c>
      <c r="X15" s="533" t="s">
        <v>428</v>
      </c>
      <c r="Y15" s="533" t="s">
        <v>429</v>
      </c>
      <c r="Z15" s="533" t="s">
        <v>430</v>
      </c>
      <c r="AA15" s="533" t="s">
        <v>431</v>
      </c>
      <c r="AB15" s="537" t="s">
        <v>432</v>
      </c>
      <c r="AC15" s="538" t="s">
        <v>433</v>
      </c>
      <c r="AD15" s="539" t="s">
        <v>434</v>
      </c>
      <c r="AE15" s="540" t="s">
        <v>435</v>
      </c>
      <c r="AF15" s="541" t="s">
        <v>436</v>
      </c>
      <c r="AG15" s="542" t="s">
        <v>437</v>
      </c>
      <c r="AH15" s="543" t="s">
        <v>438</v>
      </c>
      <c r="AI15" s="542" t="s">
        <v>439</v>
      </c>
      <c r="AJ15" s="544" t="s">
        <v>440</v>
      </c>
      <c r="AK15" s="541" t="s">
        <v>441</v>
      </c>
      <c r="AL15" s="533" t="s">
        <v>442</v>
      </c>
      <c r="AM15" s="533" t="s">
        <v>443</v>
      </c>
      <c r="AN15" s="545" t="s">
        <v>444</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ht="100.8" x14ac:dyDescent="0.25">
      <c r="A16" s="4"/>
      <c r="B16" s="502" t="s">
        <v>406</v>
      </c>
      <c r="C16" s="503" t="s">
        <v>407</v>
      </c>
      <c r="D16" s="527" t="s">
        <v>408</v>
      </c>
      <c r="E16" s="528" t="s">
        <v>409</v>
      </c>
      <c r="F16" s="528" t="s">
        <v>410</v>
      </c>
      <c r="G16" s="528" t="s">
        <v>411</v>
      </c>
      <c r="H16" s="503" t="s">
        <v>412</v>
      </c>
      <c r="I16" s="529" t="s">
        <v>413</v>
      </c>
      <c r="J16" s="530" t="s">
        <v>414</v>
      </c>
      <c r="K16" s="531" t="s">
        <v>415</v>
      </c>
      <c r="L16" s="531" t="s">
        <v>416</v>
      </c>
      <c r="M16" s="531" t="s">
        <v>417</v>
      </c>
      <c r="N16" s="532" t="s">
        <v>418</v>
      </c>
      <c r="O16" s="503" t="s">
        <v>419</v>
      </c>
      <c r="P16" s="533" t="s">
        <v>420</v>
      </c>
      <c r="Q16" s="534" t="s">
        <v>421</v>
      </c>
      <c r="R16" s="534" t="s">
        <v>422</v>
      </c>
      <c r="S16" s="535" t="s">
        <v>423</v>
      </c>
      <c r="T16" s="527" t="s">
        <v>424</v>
      </c>
      <c r="U16" s="528" t="s">
        <v>425</v>
      </c>
      <c r="V16" s="536" t="s">
        <v>426</v>
      </c>
      <c r="W16" s="503" t="s">
        <v>427</v>
      </c>
      <c r="X16" s="533" t="s">
        <v>428</v>
      </c>
      <c r="Y16" s="533" t="s">
        <v>429</v>
      </c>
      <c r="Z16" s="533" t="s">
        <v>430</v>
      </c>
      <c r="AA16" s="533" t="s">
        <v>431</v>
      </c>
      <c r="AB16" s="537" t="s">
        <v>432</v>
      </c>
      <c r="AC16" s="538" t="s">
        <v>433</v>
      </c>
      <c r="AD16" s="539" t="s">
        <v>434</v>
      </c>
      <c r="AE16" s="540" t="s">
        <v>435</v>
      </c>
      <c r="AF16" s="541" t="s">
        <v>436</v>
      </c>
      <c r="AG16" s="542" t="s">
        <v>437</v>
      </c>
      <c r="AH16" s="543" t="s">
        <v>438</v>
      </c>
      <c r="AI16" s="542" t="s">
        <v>439</v>
      </c>
      <c r="AJ16" s="544" t="s">
        <v>440</v>
      </c>
      <c r="AK16" s="541" t="s">
        <v>441</v>
      </c>
      <c r="AL16" s="533" t="s">
        <v>442</v>
      </c>
      <c r="AM16" s="533" t="s">
        <v>443</v>
      </c>
      <c r="AN16" s="545" t="s">
        <v>444</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ht="100.8" x14ac:dyDescent="0.25">
      <c r="A17" s="4"/>
      <c r="B17" s="502" t="s">
        <v>406</v>
      </c>
      <c r="C17" s="503" t="s">
        <v>407</v>
      </c>
      <c r="D17" s="527" t="s">
        <v>408</v>
      </c>
      <c r="E17" s="528" t="s">
        <v>409</v>
      </c>
      <c r="F17" s="528" t="s">
        <v>410</v>
      </c>
      <c r="G17" s="528" t="s">
        <v>411</v>
      </c>
      <c r="H17" s="503" t="s">
        <v>412</v>
      </c>
      <c r="I17" s="529" t="s">
        <v>413</v>
      </c>
      <c r="J17" s="530" t="s">
        <v>414</v>
      </c>
      <c r="K17" s="531" t="s">
        <v>415</v>
      </c>
      <c r="L17" s="531" t="s">
        <v>416</v>
      </c>
      <c r="M17" s="531" t="s">
        <v>417</v>
      </c>
      <c r="N17" s="532" t="s">
        <v>418</v>
      </c>
      <c r="O17" s="503" t="s">
        <v>419</v>
      </c>
      <c r="P17" s="533" t="s">
        <v>420</v>
      </c>
      <c r="Q17" s="534" t="s">
        <v>421</v>
      </c>
      <c r="R17" s="534" t="s">
        <v>422</v>
      </c>
      <c r="S17" s="535" t="s">
        <v>423</v>
      </c>
      <c r="T17" s="527" t="s">
        <v>424</v>
      </c>
      <c r="U17" s="528" t="s">
        <v>425</v>
      </c>
      <c r="V17" s="536" t="s">
        <v>426</v>
      </c>
      <c r="W17" s="503" t="s">
        <v>427</v>
      </c>
      <c r="X17" s="533" t="s">
        <v>428</v>
      </c>
      <c r="Y17" s="533" t="s">
        <v>429</v>
      </c>
      <c r="Z17" s="533" t="s">
        <v>430</v>
      </c>
      <c r="AA17" s="533" t="s">
        <v>431</v>
      </c>
      <c r="AB17" s="537" t="s">
        <v>432</v>
      </c>
      <c r="AC17" s="538" t="s">
        <v>433</v>
      </c>
      <c r="AD17" s="539" t="s">
        <v>434</v>
      </c>
      <c r="AE17" s="540" t="s">
        <v>435</v>
      </c>
      <c r="AF17" s="541" t="s">
        <v>436</v>
      </c>
      <c r="AG17" s="542" t="s">
        <v>437</v>
      </c>
      <c r="AH17" s="543" t="s">
        <v>438</v>
      </c>
      <c r="AI17" s="542" t="s">
        <v>439</v>
      </c>
      <c r="AJ17" s="544" t="s">
        <v>440</v>
      </c>
      <c r="AK17" s="541" t="s">
        <v>441</v>
      </c>
      <c r="AL17" s="533" t="s">
        <v>442</v>
      </c>
      <c r="AM17" s="533" t="s">
        <v>443</v>
      </c>
      <c r="AN17" s="545" t="s">
        <v>444</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ht="100.8" x14ac:dyDescent="0.25">
      <c r="A18" s="4"/>
      <c r="B18" s="502" t="s">
        <v>406</v>
      </c>
      <c r="C18" s="503" t="s">
        <v>407</v>
      </c>
      <c r="D18" s="527" t="s">
        <v>408</v>
      </c>
      <c r="E18" s="528" t="s">
        <v>409</v>
      </c>
      <c r="F18" s="528" t="s">
        <v>410</v>
      </c>
      <c r="G18" s="528" t="s">
        <v>411</v>
      </c>
      <c r="H18" s="503" t="s">
        <v>412</v>
      </c>
      <c r="I18" s="529" t="s">
        <v>413</v>
      </c>
      <c r="J18" s="530" t="s">
        <v>414</v>
      </c>
      <c r="K18" s="531" t="s">
        <v>415</v>
      </c>
      <c r="L18" s="531" t="s">
        <v>416</v>
      </c>
      <c r="M18" s="531" t="s">
        <v>417</v>
      </c>
      <c r="N18" s="532" t="s">
        <v>418</v>
      </c>
      <c r="O18" s="503" t="s">
        <v>419</v>
      </c>
      <c r="P18" s="533" t="s">
        <v>420</v>
      </c>
      <c r="Q18" s="534" t="s">
        <v>421</v>
      </c>
      <c r="R18" s="534" t="s">
        <v>422</v>
      </c>
      <c r="S18" s="535" t="s">
        <v>423</v>
      </c>
      <c r="T18" s="527" t="s">
        <v>424</v>
      </c>
      <c r="U18" s="528" t="s">
        <v>425</v>
      </c>
      <c r="V18" s="536" t="s">
        <v>426</v>
      </c>
      <c r="W18" s="503" t="s">
        <v>427</v>
      </c>
      <c r="X18" s="533" t="s">
        <v>428</v>
      </c>
      <c r="Y18" s="533" t="s">
        <v>429</v>
      </c>
      <c r="Z18" s="533" t="s">
        <v>430</v>
      </c>
      <c r="AA18" s="533" t="s">
        <v>431</v>
      </c>
      <c r="AB18" s="537" t="s">
        <v>432</v>
      </c>
      <c r="AC18" s="538" t="s">
        <v>433</v>
      </c>
      <c r="AD18" s="539" t="s">
        <v>434</v>
      </c>
      <c r="AE18" s="540" t="s">
        <v>435</v>
      </c>
      <c r="AF18" s="541" t="s">
        <v>436</v>
      </c>
      <c r="AG18" s="542" t="s">
        <v>437</v>
      </c>
      <c r="AH18" s="543" t="s">
        <v>438</v>
      </c>
      <c r="AI18" s="542" t="s">
        <v>439</v>
      </c>
      <c r="AJ18" s="544" t="s">
        <v>440</v>
      </c>
      <c r="AK18" s="541" t="s">
        <v>441</v>
      </c>
      <c r="AL18" s="533" t="s">
        <v>442</v>
      </c>
      <c r="AM18" s="533" t="s">
        <v>443</v>
      </c>
      <c r="AN18" s="545" t="s">
        <v>444</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ht="100.8" x14ac:dyDescent="0.25">
      <c r="A19" s="4"/>
      <c r="B19" s="502" t="s">
        <v>406</v>
      </c>
      <c r="C19" s="503" t="s">
        <v>407</v>
      </c>
      <c r="D19" s="527" t="s">
        <v>408</v>
      </c>
      <c r="E19" s="528" t="s">
        <v>409</v>
      </c>
      <c r="F19" s="528" t="s">
        <v>410</v>
      </c>
      <c r="G19" s="528" t="s">
        <v>411</v>
      </c>
      <c r="H19" s="503" t="s">
        <v>412</v>
      </c>
      <c r="I19" s="529" t="s">
        <v>413</v>
      </c>
      <c r="J19" s="530" t="s">
        <v>414</v>
      </c>
      <c r="K19" s="531" t="s">
        <v>415</v>
      </c>
      <c r="L19" s="531" t="s">
        <v>416</v>
      </c>
      <c r="M19" s="531" t="s">
        <v>417</v>
      </c>
      <c r="N19" s="532" t="s">
        <v>418</v>
      </c>
      <c r="O19" s="503" t="s">
        <v>419</v>
      </c>
      <c r="P19" s="533" t="s">
        <v>420</v>
      </c>
      <c r="Q19" s="534" t="s">
        <v>421</v>
      </c>
      <c r="R19" s="534" t="s">
        <v>422</v>
      </c>
      <c r="S19" s="535" t="s">
        <v>423</v>
      </c>
      <c r="T19" s="527" t="s">
        <v>424</v>
      </c>
      <c r="U19" s="528" t="s">
        <v>425</v>
      </c>
      <c r="V19" s="536" t="s">
        <v>426</v>
      </c>
      <c r="W19" s="503" t="s">
        <v>427</v>
      </c>
      <c r="X19" s="533" t="s">
        <v>428</v>
      </c>
      <c r="Y19" s="533" t="s">
        <v>429</v>
      </c>
      <c r="Z19" s="533" t="s">
        <v>430</v>
      </c>
      <c r="AA19" s="533" t="s">
        <v>431</v>
      </c>
      <c r="AB19" s="537" t="s">
        <v>432</v>
      </c>
      <c r="AC19" s="538" t="s">
        <v>433</v>
      </c>
      <c r="AD19" s="539" t="s">
        <v>434</v>
      </c>
      <c r="AE19" s="540" t="s">
        <v>435</v>
      </c>
      <c r="AF19" s="541" t="s">
        <v>436</v>
      </c>
      <c r="AG19" s="542" t="s">
        <v>437</v>
      </c>
      <c r="AH19" s="543" t="s">
        <v>438</v>
      </c>
      <c r="AI19" s="542" t="s">
        <v>439</v>
      </c>
      <c r="AJ19" s="544" t="s">
        <v>440</v>
      </c>
      <c r="AK19" s="541" t="s">
        <v>441</v>
      </c>
      <c r="AL19" s="533" t="s">
        <v>442</v>
      </c>
      <c r="AM19" s="533" t="s">
        <v>443</v>
      </c>
      <c r="AN19" s="545" t="s">
        <v>444</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ht="100.8" x14ac:dyDescent="0.25">
      <c r="A20" s="4"/>
      <c r="B20" s="502" t="s">
        <v>406</v>
      </c>
      <c r="C20" s="503" t="s">
        <v>407</v>
      </c>
      <c r="D20" s="527" t="s">
        <v>408</v>
      </c>
      <c r="E20" s="528" t="s">
        <v>409</v>
      </c>
      <c r="F20" s="528" t="s">
        <v>410</v>
      </c>
      <c r="G20" s="528" t="s">
        <v>411</v>
      </c>
      <c r="H20" s="503" t="s">
        <v>412</v>
      </c>
      <c r="I20" s="529" t="s">
        <v>413</v>
      </c>
      <c r="J20" s="530" t="s">
        <v>414</v>
      </c>
      <c r="K20" s="531" t="s">
        <v>415</v>
      </c>
      <c r="L20" s="531" t="s">
        <v>416</v>
      </c>
      <c r="M20" s="531" t="s">
        <v>417</v>
      </c>
      <c r="N20" s="532" t="s">
        <v>418</v>
      </c>
      <c r="O20" s="503" t="s">
        <v>419</v>
      </c>
      <c r="P20" s="533" t="s">
        <v>420</v>
      </c>
      <c r="Q20" s="534" t="s">
        <v>421</v>
      </c>
      <c r="R20" s="534" t="s">
        <v>422</v>
      </c>
      <c r="S20" s="535" t="s">
        <v>423</v>
      </c>
      <c r="T20" s="527" t="s">
        <v>424</v>
      </c>
      <c r="U20" s="528" t="s">
        <v>425</v>
      </c>
      <c r="V20" s="536" t="s">
        <v>426</v>
      </c>
      <c r="W20" s="503" t="s">
        <v>427</v>
      </c>
      <c r="X20" s="533" t="s">
        <v>428</v>
      </c>
      <c r="Y20" s="533" t="s">
        <v>429</v>
      </c>
      <c r="Z20" s="533" t="s">
        <v>430</v>
      </c>
      <c r="AA20" s="533" t="s">
        <v>431</v>
      </c>
      <c r="AB20" s="537" t="s">
        <v>432</v>
      </c>
      <c r="AC20" s="538" t="s">
        <v>433</v>
      </c>
      <c r="AD20" s="539" t="s">
        <v>434</v>
      </c>
      <c r="AE20" s="540" t="s">
        <v>435</v>
      </c>
      <c r="AF20" s="541" t="s">
        <v>436</v>
      </c>
      <c r="AG20" s="542" t="s">
        <v>437</v>
      </c>
      <c r="AH20" s="543" t="s">
        <v>438</v>
      </c>
      <c r="AI20" s="542" t="s">
        <v>439</v>
      </c>
      <c r="AJ20" s="544" t="s">
        <v>440</v>
      </c>
      <c r="AK20" s="541" t="s">
        <v>441</v>
      </c>
      <c r="AL20" s="533" t="s">
        <v>442</v>
      </c>
      <c r="AM20" s="533" t="s">
        <v>443</v>
      </c>
      <c r="AN20" s="545" t="s">
        <v>444</v>
      </c>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ht="100.8" x14ac:dyDescent="0.25">
      <c r="A21" s="4"/>
      <c r="B21" s="502" t="s">
        <v>406</v>
      </c>
      <c r="C21" s="503" t="s">
        <v>407</v>
      </c>
      <c r="D21" s="527" t="s">
        <v>408</v>
      </c>
      <c r="E21" s="528" t="s">
        <v>409</v>
      </c>
      <c r="F21" s="528" t="s">
        <v>410</v>
      </c>
      <c r="G21" s="528" t="s">
        <v>411</v>
      </c>
      <c r="H21" s="503" t="s">
        <v>412</v>
      </c>
      <c r="I21" s="529" t="s">
        <v>413</v>
      </c>
      <c r="J21" s="530" t="s">
        <v>414</v>
      </c>
      <c r="K21" s="531" t="s">
        <v>415</v>
      </c>
      <c r="L21" s="531" t="s">
        <v>416</v>
      </c>
      <c r="M21" s="531" t="s">
        <v>417</v>
      </c>
      <c r="N21" s="532" t="s">
        <v>418</v>
      </c>
      <c r="O21" s="503" t="s">
        <v>419</v>
      </c>
      <c r="P21" s="533" t="s">
        <v>420</v>
      </c>
      <c r="Q21" s="534" t="s">
        <v>421</v>
      </c>
      <c r="R21" s="534" t="s">
        <v>422</v>
      </c>
      <c r="S21" s="535" t="s">
        <v>423</v>
      </c>
      <c r="T21" s="527" t="s">
        <v>424</v>
      </c>
      <c r="U21" s="528" t="s">
        <v>425</v>
      </c>
      <c r="V21" s="536" t="s">
        <v>426</v>
      </c>
      <c r="W21" s="503" t="s">
        <v>427</v>
      </c>
      <c r="X21" s="533" t="s">
        <v>428</v>
      </c>
      <c r="Y21" s="533" t="s">
        <v>429</v>
      </c>
      <c r="Z21" s="533" t="s">
        <v>430</v>
      </c>
      <c r="AA21" s="533" t="s">
        <v>431</v>
      </c>
      <c r="AB21" s="537" t="s">
        <v>432</v>
      </c>
      <c r="AC21" s="538" t="s">
        <v>433</v>
      </c>
      <c r="AD21" s="539" t="s">
        <v>434</v>
      </c>
      <c r="AE21" s="540" t="s">
        <v>435</v>
      </c>
      <c r="AF21" s="541" t="s">
        <v>436</v>
      </c>
      <c r="AG21" s="542" t="s">
        <v>437</v>
      </c>
      <c r="AH21" s="543" t="s">
        <v>438</v>
      </c>
      <c r="AI21" s="542" t="s">
        <v>439</v>
      </c>
      <c r="AJ21" s="544" t="s">
        <v>440</v>
      </c>
      <c r="AK21" s="541" t="s">
        <v>441</v>
      </c>
      <c r="AL21" s="533" t="s">
        <v>442</v>
      </c>
      <c r="AM21" s="533" t="s">
        <v>443</v>
      </c>
      <c r="AN21" s="545" t="s">
        <v>444</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ht="100.8" x14ac:dyDescent="0.25">
      <c r="A22" s="4"/>
      <c r="B22" s="502" t="s">
        <v>406</v>
      </c>
      <c r="C22" s="503" t="s">
        <v>407</v>
      </c>
      <c r="D22" s="527" t="s">
        <v>408</v>
      </c>
      <c r="E22" s="528" t="s">
        <v>409</v>
      </c>
      <c r="F22" s="528" t="s">
        <v>410</v>
      </c>
      <c r="G22" s="528" t="s">
        <v>411</v>
      </c>
      <c r="H22" s="503" t="s">
        <v>412</v>
      </c>
      <c r="I22" s="529" t="s">
        <v>413</v>
      </c>
      <c r="J22" s="530" t="s">
        <v>414</v>
      </c>
      <c r="K22" s="531" t="s">
        <v>415</v>
      </c>
      <c r="L22" s="531" t="s">
        <v>416</v>
      </c>
      <c r="M22" s="531" t="s">
        <v>417</v>
      </c>
      <c r="N22" s="532" t="s">
        <v>418</v>
      </c>
      <c r="O22" s="503" t="s">
        <v>419</v>
      </c>
      <c r="P22" s="533" t="s">
        <v>420</v>
      </c>
      <c r="Q22" s="534" t="s">
        <v>421</v>
      </c>
      <c r="R22" s="534" t="s">
        <v>422</v>
      </c>
      <c r="S22" s="535" t="s">
        <v>423</v>
      </c>
      <c r="T22" s="527" t="s">
        <v>424</v>
      </c>
      <c r="U22" s="528" t="s">
        <v>425</v>
      </c>
      <c r="V22" s="536" t="s">
        <v>426</v>
      </c>
      <c r="W22" s="503" t="s">
        <v>427</v>
      </c>
      <c r="X22" s="533" t="s">
        <v>428</v>
      </c>
      <c r="Y22" s="533" t="s">
        <v>429</v>
      </c>
      <c r="Z22" s="533" t="s">
        <v>430</v>
      </c>
      <c r="AA22" s="533" t="s">
        <v>431</v>
      </c>
      <c r="AB22" s="537" t="s">
        <v>432</v>
      </c>
      <c r="AC22" s="538" t="s">
        <v>433</v>
      </c>
      <c r="AD22" s="539" t="s">
        <v>434</v>
      </c>
      <c r="AE22" s="540" t="s">
        <v>435</v>
      </c>
      <c r="AF22" s="541" t="s">
        <v>436</v>
      </c>
      <c r="AG22" s="542" t="s">
        <v>437</v>
      </c>
      <c r="AH22" s="543" t="s">
        <v>438</v>
      </c>
      <c r="AI22" s="542" t="s">
        <v>439</v>
      </c>
      <c r="AJ22" s="544" t="s">
        <v>440</v>
      </c>
      <c r="AK22" s="541" t="s">
        <v>441</v>
      </c>
      <c r="AL22" s="533" t="s">
        <v>442</v>
      </c>
      <c r="AM22" s="533" t="s">
        <v>443</v>
      </c>
      <c r="AN22" s="545" t="s">
        <v>444</v>
      </c>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ht="100.8" x14ac:dyDescent="0.25">
      <c r="A23" s="4"/>
      <c r="B23" s="502" t="s">
        <v>406</v>
      </c>
      <c r="C23" s="503" t="s">
        <v>407</v>
      </c>
      <c r="D23" s="527" t="s">
        <v>408</v>
      </c>
      <c r="E23" s="528" t="s">
        <v>409</v>
      </c>
      <c r="F23" s="528" t="s">
        <v>410</v>
      </c>
      <c r="G23" s="528" t="s">
        <v>411</v>
      </c>
      <c r="H23" s="503" t="s">
        <v>412</v>
      </c>
      <c r="I23" s="529" t="s">
        <v>413</v>
      </c>
      <c r="J23" s="530" t="s">
        <v>414</v>
      </c>
      <c r="K23" s="531" t="s">
        <v>415</v>
      </c>
      <c r="L23" s="531" t="s">
        <v>416</v>
      </c>
      <c r="M23" s="531" t="s">
        <v>417</v>
      </c>
      <c r="N23" s="532" t="s">
        <v>418</v>
      </c>
      <c r="O23" s="503" t="s">
        <v>419</v>
      </c>
      <c r="P23" s="533" t="s">
        <v>420</v>
      </c>
      <c r="Q23" s="534" t="s">
        <v>421</v>
      </c>
      <c r="R23" s="534" t="s">
        <v>422</v>
      </c>
      <c r="S23" s="535" t="s">
        <v>423</v>
      </c>
      <c r="T23" s="527" t="s">
        <v>424</v>
      </c>
      <c r="U23" s="528" t="s">
        <v>425</v>
      </c>
      <c r="V23" s="536" t="s">
        <v>426</v>
      </c>
      <c r="W23" s="503" t="s">
        <v>427</v>
      </c>
      <c r="X23" s="533" t="s">
        <v>428</v>
      </c>
      <c r="Y23" s="533" t="s">
        <v>429</v>
      </c>
      <c r="Z23" s="533" t="s">
        <v>430</v>
      </c>
      <c r="AA23" s="533" t="s">
        <v>431</v>
      </c>
      <c r="AB23" s="537" t="s">
        <v>432</v>
      </c>
      <c r="AC23" s="538" t="s">
        <v>433</v>
      </c>
      <c r="AD23" s="539" t="s">
        <v>434</v>
      </c>
      <c r="AE23" s="540" t="s">
        <v>435</v>
      </c>
      <c r="AF23" s="541" t="s">
        <v>436</v>
      </c>
      <c r="AG23" s="542" t="s">
        <v>437</v>
      </c>
      <c r="AH23" s="543" t="s">
        <v>438</v>
      </c>
      <c r="AI23" s="542" t="s">
        <v>439</v>
      </c>
      <c r="AJ23" s="544" t="s">
        <v>440</v>
      </c>
      <c r="AK23" s="541" t="s">
        <v>441</v>
      </c>
      <c r="AL23" s="533" t="s">
        <v>442</v>
      </c>
      <c r="AM23" s="533" t="s">
        <v>443</v>
      </c>
      <c r="AN23" s="545" t="s">
        <v>444</v>
      </c>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ht="100.8" x14ac:dyDescent="0.25">
      <c r="A24" s="4"/>
      <c r="B24" s="502" t="s">
        <v>406</v>
      </c>
      <c r="C24" s="503" t="s">
        <v>407</v>
      </c>
      <c r="D24" s="527" t="s">
        <v>408</v>
      </c>
      <c r="E24" s="528" t="s">
        <v>409</v>
      </c>
      <c r="F24" s="528" t="s">
        <v>410</v>
      </c>
      <c r="G24" s="528" t="s">
        <v>411</v>
      </c>
      <c r="H24" s="503" t="s">
        <v>412</v>
      </c>
      <c r="I24" s="529" t="s">
        <v>413</v>
      </c>
      <c r="J24" s="530" t="s">
        <v>414</v>
      </c>
      <c r="K24" s="531" t="s">
        <v>415</v>
      </c>
      <c r="L24" s="531" t="s">
        <v>416</v>
      </c>
      <c r="M24" s="531" t="s">
        <v>417</v>
      </c>
      <c r="N24" s="532" t="s">
        <v>418</v>
      </c>
      <c r="O24" s="503" t="s">
        <v>419</v>
      </c>
      <c r="P24" s="533" t="s">
        <v>420</v>
      </c>
      <c r="Q24" s="534" t="s">
        <v>421</v>
      </c>
      <c r="R24" s="534" t="s">
        <v>422</v>
      </c>
      <c r="S24" s="535" t="s">
        <v>423</v>
      </c>
      <c r="T24" s="527" t="s">
        <v>424</v>
      </c>
      <c r="U24" s="528" t="s">
        <v>425</v>
      </c>
      <c r="V24" s="536" t="s">
        <v>426</v>
      </c>
      <c r="W24" s="503" t="s">
        <v>427</v>
      </c>
      <c r="X24" s="533" t="s">
        <v>428</v>
      </c>
      <c r="Y24" s="533" t="s">
        <v>429</v>
      </c>
      <c r="Z24" s="533" t="s">
        <v>430</v>
      </c>
      <c r="AA24" s="533" t="s">
        <v>431</v>
      </c>
      <c r="AB24" s="537" t="s">
        <v>432</v>
      </c>
      <c r="AC24" s="538" t="s">
        <v>433</v>
      </c>
      <c r="AD24" s="539" t="s">
        <v>434</v>
      </c>
      <c r="AE24" s="540" t="s">
        <v>435</v>
      </c>
      <c r="AF24" s="541" t="s">
        <v>436</v>
      </c>
      <c r="AG24" s="542" t="s">
        <v>437</v>
      </c>
      <c r="AH24" s="543" t="s">
        <v>438</v>
      </c>
      <c r="AI24" s="542" t="s">
        <v>439</v>
      </c>
      <c r="AJ24" s="544" t="s">
        <v>440</v>
      </c>
      <c r="AK24" s="541" t="s">
        <v>441</v>
      </c>
      <c r="AL24" s="533" t="s">
        <v>442</v>
      </c>
      <c r="AM24" s="533" t="s">
        <v>443</v>
      </c>
      <c r="AN24" s="545" t="s">
        <v>444</v>
      </c>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ht="100.8" x14ac:dyDescent="0.25">
      <c r="A25" s="4"/>
      <c r="B25" s="502" t="s">
        <v>406</v>
      </c>
      <c r="C25" s="503" t="s">
        <v>407</v>
      </c>
      <c r="D25" s="527" t="s">
        <v>408</v>
      </c>
      <c r="E25" s="528" t="s">
        <v>409</v>
      </c>
      <c r="F25" s="528" t="s">
        <v>410</v>
      </c>
      <c r="G25" s="528" t="s">
        <v>411</v>
      </c>
      <c r="H25" s="503" t="s">
        <v>412</v>
      </c>
      <c r="I25" s="529" t="s">
        <v>413</v>
      </c>
      <c r="J25" s="530" t="s">
        <v>414</v>
      </c>
      <c r="K25" s="531" t="s">
        <v>415</v>
      </c>
      <c r="L25" s="531" t="s">
        <v>416</v>
      </c>
      <c r="M25" s="531" t="s">
        <v>417</v>
      </c>
      <c r="N25" s="532" t="s">
        <v>418</v>
      </c>
      <c r="O25" s="503" t="s">
        <v>419</v>
      </c>
      <c r="P25" s="533" t="s">
        <v>420</v>
      </c>
      <c r="Q25" s="534" t="s">
        <v>421</v>
      </c>
      <c r="R25" s="534" t="s">
        <v>422</v>
      </c>
      <c r="S25" s="535" t="s">
        <v>423</v>
      </c>
      <c r="T25" s="527" t="s">
        <v>424</v>
      </c>
      <c r="U25" s="528" t="s">
        <v>425</v>
      </c>
      <c r="V25" s="536" t="s">
        <v>426</v>
      </c>
      <c r="W25" s="503" t="s">
        <v>427</v>
      </c>
      <c r="X25" s="533" t="s">
        <v>428</v>
      </c>
      <c r="Y25" s="533" t="s">
        <v>429</v>
      </c>
      <c r="Z25" s="533" t="s">
        <v>430</v>
      </c>
      <c r="AA25" s="533" t="s">
        <v>431</v>
      </c>
      <c r="AB25" s="537" t="s">
        <v>432</v>
      </c>
      <c r="AC25" s="538" t="s">
        <v>433</v>
      </c>
      <c r="AD25" s="539" t="s">
        <v>434</v>
      </c>
      <c r="AE25" s="540" t="s">
        <v>435</v>
      </c>
      <c r="AF25" s="541" t="s">
        <v>436</v>
      </c>
      <c r="AG25" s="542" t="s">
        <v>437</v>
      </c>
      <c r="AH25" s="543" t="s">
        <v>438</v>
      </c>
      <c r="AI25" s="542" t="s">
        <v>439</v>
      </c>
      <c r="AJ25" s="544" t="s">
        <v>440</v>
      </c>
      <c r="AK25" s="541" t="s">
        <v>441</v>
      </c>
      <c r="AL25" s="533" t="s">
        <v>442</v>
      </c>
      <c r="AM25" s="533" t="s">
        <v>443</v>
      </c>
      <c r="AN25" s="545" t="s">
        <v>444</v>
      </c>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ht="100.8" x14ac:dyDescent="0.25">
      <c r="A26" s="4"/>
      <c r="B26" s="502" t="s">
        <v>406</v>
      </c>
      <c r="C26" s="503" t="s">
        <v>407</v>
      </c>
      <c r="D26" s="527" t="s">
        <v>408</v>
      </c>
      <c r="E26" s="528" t="s">
        <v>409</v>
      </c>
      <c r="F26" s="528" t="s">
        <v>410</v>
      </c>
      <c r="G26" s="528" t="s">
        <v>411</v>
      </c>
      <c r="H26" s="503" t="s">
        <v>412</v>
      </c>
      <c r="I26" s="529" t="s">
        <v>413</v>
      </c>
      <c r="J26" s="530" t="s">
        <v>414</v>
      </c>
      <c r="K26" s="531" t="s">
        <v>415</v>
      </c>
      <c r="L26" s="531" t="s">
        <v>416</v>
      </c>
      <c r="M26" s="531" t="s">
        <v>417</v>
      </c>
      <c r="N26" s="532" t="s">
        <v>418</v>
      </c>
      <c r="O26" s="503" t="s">
        <v>419</v>
      </c>
      <c r="P26" s="533" t="s">
        <v>420</v>
      </c>
      <c r="Q26" s="534" t="s">
        <v>421</v>
      </c>
      <c r="R26" s="534" t="s">
        <v>422</v>
      </c>
      <c r="S26" s="535" t="s">
        <v>423</v>
      </c>
      <c r="T26" s="527" t="s">
        <v>424</v>
      </c>
      <c r="U26" s="528" t="s">
        <v>425</v>
      </c>
      <c r="V26" s="536" t="s">
        <v>426</v>
      </c>
      <c r="W26" s="503" t="s">
        <v>427</v>
      </c>
      <c r="X26" s="533" t="s">
        <v>428</v>
      </c>
      <c r="Y26" s="533" t="s">
        <v>429</v>
      </c>
      <c r="Z26" s="533" t="s">
        <v>430</v>
      </c>
      <c r="AA26" s="533" t="s">
        <v>431</v>
      </c>
      <c r="AB26" s="537" t="s">
        <v>432</v>
      </c>
      <c r="AC26" s="538" t="s">
        <v>433</v>
      </c>
      <c r="AD26" s="539" t="s">
        <v>434</v>
      </c>
      <c r="AE26" s="540" t="s">
        <v>435</v>
      </c>
      <c r="AF26" s="541" t="s">
        <v>436</v>
      </c>
      <c r="AG26" s="542" t="s">
        <v>437</v>
      </c>
      <c r="AH26" s="543" t="s">
        <v>438</v>
      </c>
      <c r="AI26" s="542" t="s">
        <v>439</v>
      </c>
      <c r="AJ26" s="544" t="s">
        <v>440</v>
      </c>
      <c r="AK26" s="541" t="s">
        <v>441</v>
      </c>
      <c r="AL26" s="533" t="s">
        <v>442</v>
      </c>
      <c r="AM26" s="533" t="s">
        <v>443</v>
      </c>
      <c r="AN26" s="545" t="s">
        <v>444</v>
      </c>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ht="100.8" x14ac:dyDescent="0.25">
      <c r="A27" s="4"/>
      <c r="B27" s="502" t="s">
        <v>406</v>
      </c>
      <c r="C27" s="503" t="s">
        <v>407</v>
      </c>
      <c r="D27" s="527" t="s">
        <v>408</v>
      </c>
      <c r="E27" s="528" t="s">
        <v>409</v>
      </c>
      <c r="F27" s="528" t="s">
        <v>410</v>
      </c>
      <c r="G27" s="528" t="s">
        <v>411</v>
      </c>
      <c r="H27" s="503" t="s">
        <v>412</v>
      </c>
      <c r="I27" s="529" t="s">
        <v>413</v>
      </c>
      <c r="J27" s="530" t="s">
        <v>414</v>
      </c>
      <c r="K27" s="531" t="s">
        <v>415</v>
      </c>
      <c r="L27" s="531" t="s">
        <v>416</v>
      </c>
      <c r="M27" s="531" t="s">
        <v>417</v>
      </c>
      <c r="N27" s="532" t="s">
        <v>418</v>
      </c>
      <c r="O27" s="503" t="s">
        <v>419</v>
      </c>
      <c r="P27" s="533" t="s">
        <v>420</v>
      </c>
      <c r="Q27" s="534" t="s">
        <v>421</v>
      </c>
      <c r="R27" s="534" t="s">
        <v>422</v>
      </c>
      <c r="S27" s="535" t="s">
        <v>423</v>
      </c>
      <c r="T27" s="527" t="s">
        <v>424</v>
      </c>
      <c r="U27" s="528" t="s">
        <v>425</v>
      </c>
      <c r="V27" s="536" t="s">
        <v>426</v>
      </c>
      <c r="W27" s="503" t="s">
        <v>427</v>
      </c>
      <c r="X27" s="533" t="s">
        <v>428</v>
      </c>
      <c r="Y27" s="533" t="s">
        <v>429</v>
      </c>
      <c r="Z27" s="533" t="s">
        <v>430</v>
      </c>
      <c r="AA27" s="533" t="s">
        <v>431</v>
      </c>
      <c r="AB27" s="537" t="s">
        <v>432</v>
      </c>
      <c r="AC27" s="538" t="s">
        <v>433</v>
      </c>
      <c r="AD27" s="539" t="s">
        <v>434</v>
      </c>
      <c r="AE27" s="540" t="s">
        <v>435</v>
      </c>
      <c r="AF27" s="541" t="s">
        <v>436</v>
      </c>
      <c r="AG27" s="542" t="s">
        <v>437</v>
      </c>
      <c r="AH27" s="543" t="s">
        <v>438</v>
      </c>
      <c r="AI27" s="542" t="s">
        <v>439</v>
      </c>
      <c r="AJ27" s="544" t="s">
        <v>440</v>
      </c>
      <c r="AK27" s="541" t="s">
        <v>441</v>
      </c>
      <c r="AL27" s="533" t="s">
        <v>442</v>
      </c>
      <c r="AM27" s="533" t="s">
        <v>443</v>
      </c>
      <c r="AN27" s="545" t="s">
        <v>444</v>
      </c>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ht="100.8" x14ac:dyDescent="0.25">
      <c r="A28" s="4"/>
      <c r="B28" s="502" t="s">
        <v>406</v>
      </c>
      <c r="C28" s="503" t="s">
        <v>407</v>
      </c>
      <c r="D28" s="527" t="s">
        <v>408</v>
      </c>
      <c r="E28" s="528" t="s">
        <v>409</v>
      </c>
      <c r="F28" s="528" t="s">
        <v>410</v>
      </c>
      <c r="G28" s="528" t="s">
        <v>411</v>
      </c>
      <c r="H28" s="503" t="s">
        <v>412</v>
      </c>
      <c r="I28" s="529" t="s">
        <v>413</v>
      </c>
      <c r="J28" s="530" t="s">
        <v>414</v>
      </c>
      <c r="K28" s="531" t="s">
        <v>415</v>
      </c>
      <c r="L28" s="531" t="s">
        <v>416</v>
      </c>
      <c r="M28" s="531" t="s">
        <v>417</v>
      </c>
      <c r="N28" s="532" t="s">
        <v>418</v>
      </c>
      <c r="O28" s="503" t="s">
        <v>419</v>
      </c>
      <c r="P28" s="533" t="s">
        <v>420</v>
      </c>
      <c r="Q28" s="534" t="s">
        <v>421</v>
      </c>
      <c r="R28" s="534" t="s">
        <v>422</v>
      </c>
      <c r="S28" s="535" t="s">
        <v>423</v>
      </c>
      <c r="T28" s="527" t="s">
        <v>424</v>
      </c>
      <c r="U28" s="528" t="s">
        <v>425</v>
      </c>
      <c r="V28" s="536" t="s">
        <v>426</v>
      </c>
      <c r="W28" s="503" t="s">
        <v>427</v>
      </c>
      <c r="X28" s="533" t="s">
        <v>428</v>
      </c>
      <c r="Y28" s="533" t="s">
        <v>429</v>
      </c>
      <c r="Z28" s="533" t="s">
        <v>430</v>
      </c>
      <c r="AA28" s="533" t="s">
        <v>431</v>
      </c>
      <c r="AB28" s="537" t="s">
        <v>432</v>
      </c>
      <c r="AC28" s="538" t="s">
        <v>433</v>
      </c>
      <c r="AD28" s="539" t="s">
        <v>434</v>
      </c>
      <c r="AE28" s="540" t="s">
        <v>435</v>
      </c>
      <c r="AF28" s="541" t="s">
        <v>436</v>
      </c>
      <c r="AG28" s="542" t="s">
        <v>437</v>
      </c>
      <c r="AH28" s="543" t="s">
        <v>438</v>
      </c>
      <c r="AI28" s="542" t="s">
        <v>439</v>
      </c>
      <c r="AJ28" s="544" t="s">
        <v>440</v>
      </c>
      <c r="AK28" s="541" t="s">
        <v>441</v>
      </c>
      <c r="AL28" s="533" t="s">
        <v>442</v>
      </c>
      <c r="AM28" s="533" t="s">
        <v>443</v>
      </c>
      <c r="AN28" s="545" t="s">
        <v>444</v>
      </c>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row>
    <row r="29" spans="1:80" ht="100.8" x14ac:dyDescent="0.25">
      <c r="A29" s="4"/>
      <c r="B29" s="502" t="s">
        <v>406</v>
      </c>
      <c r="C29" s="503" t="s">
        <v>407</v>
      </c>
      <c r="D29" s="527" t="s">
        <v>408</v>
      </c>
      <c r="E29" s="528" t="s">
        <v>409</v>
      </c>
      <c r="F29" s="528" t="s">
        <v>410</v>
      </c>
      <c r="G29" s="528" t="s">
        <v>411</v>
      </c>
      <c r="H29" s="503" t="s">
        <v>412</v>
      </c>
      <c r="I29" s="529" t="s">
        <v>413</v>
      </c>
      <c r="J29" s="530" t="s">
        <v>414</v>
      </c>
      <c r="K29" s="531" t="s">
        <v>415</v>
      </c>
      <c r="L29" s="531" t="s">
        <v>416</v>
      </c>
      <c r="M29" s="531" t="s">
        <v>417</v>
      </c>
      <c r="N29" s="532" t="s">
        <v>418</v>
      </c>
      <c r="O29" s="503" t="s">
        <v>419</v>
      </c>
      <c r="P29" s="533" t="s">
        <v>420</v>
      </c>
      <c r="Q29" s="534" t="s">
        <v>421</v>
      </c>
      <c r="R29" s="534" t="s">
        <v>422</v>
      </c>
      <c r="S29" s="535" t="s">
        <v>423</v>
      </c>
      <c r="T29" s="527" t="s">
        <v>424</v>
      </c>
      <c r="U29" s="528" t="s">
        <v>425</v>
      </c>
      <c r="V29" s="536" t="s">
        <v>426</v>
      </c>
      <c r="W29" s="503" t="s">
        <v>427</v>
      </c>
      <c r="X29" s="533" t="s">
        <v>428</v>
      </c>
      <c r="Y29" s="533" t="s">
        <v>429</v>
      </c>
      <c r="Z29" s="533" t="s">
        <v>430</v>
      </c>
      <c r="AA29" s="533" t="s">
        <v>431</v>
      </c>
      <c r="AB29" s="537" t="s">
        <v>432</v>
      </c>
      <c r="AC29" s="538" t="s">
        <v>433</v>
      </c>
      <c r="AD29" s="539" t="s">
        <v>434</v>
      </c>
      <c r="AE29" s="540" t="s">
        <v>435</v>
      </c>
      <c r="AF29" s="541" t="s">
        <v>436</v>
      </c>
      <c r="AG29" s="542" t="s">
        <v>437</v>
      </c>
      <c r="AH29" s="543" t="s">
        <v>438</v>
      </c>
      <c r="AI29" s="542" t="s">
        <v>439</v>
      </c>
      <c r="AJ29" s="544" t="s">
        <v>440</v>
      </c>
      <c r="AK29" s="541" t="s">
        <v>441</v>
      </c>
      <c r="AL29" s="533" t="s">
        <v>442</v>
      </c>
      <c r="AM29" s="533" t="s">
        <v>443</v>
      </c>
      <c r="AN29" s="545" t="s">
        <v>444</v>
      </c>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row>
    <row r="30" spans="1:80" ht="100.8" x14ac:dyDescent="0.25">
      <c r="A30" s="4"/>
      <c r="B30" s="502" t="s">
        <v>406</v>
      </c>
      <c r="C30" s="503" t="s">
        <v>407</v>
      </c>
      <c r="D30" s="527" t="s">
        <v>408</v>
      </c>
      <c r="E30" s="528" t="s">
        <v>409</v>
      </c>
      <c r="F30" s="528" t="s">
        <v>410</v>
      </c>
      <c r="G30" s="528" t="s">
        <v>411</v>
      </c>
      <c r="H30" s="503" t="s">
        <v>412</v>
      </c>
      <c r="I30" s="529" t="s">
        <v>413</v>
      </c>
      <c r="J30" s="530" t="s">
        <v>414</v>
      </c>
      <c r="K30" s="531" t="s">
        <v>415</v>
      </c>
      <c r="L30" s="531" t="s">
        <v>416</v>
      </c>
      <c r="M30" s="531" t="s">
        <v>417</v>
      </c>
      <c r="N30" s="532" t="s">
        <v>418</v>
      </c>
      <c r="O30" s="503" t="s">
        <v>419</v>
      </c>
      <c r="P30" s="533" t="s">
        <v>420</v>
      </c>
      <c r="Q30" s="534" t="s">
        <v>421</v>
      </c>
      <c r="R30" s="534" t="s">
        <v>422</v>
      </c>
      <c r="S30" s="535" t="s">
        <v>423</v>
      </c>
      <c r="T30" s="527" t="s">
        <v>424</v>
      </c>
      <c r="U30" s="528" t="s">
        <v>425</v>
      </c>
      <c r="V30" s="536" t="s">
        <v>426</v>
      </c>
      <c r="W30" s="503" t="s">
        <v>427</v>
      </c>
      <c r="X30" s="533" t="s">
        <v>428</v>
      </c>
      <c r="Y30" s="533" t="s">
        <v>429</v>
      </c>
      <c r="Z30" s="533" t="s">
        <v>430</v>
      </c>
      <c r="AA30" s="533" t="s">
        <v>431</v>
      </c>
      <c r="AB30" s="537" t="s">
        <v>432</v>
      </c>
      <c r="AC30" s="538" t="s">
        <v>433</v>
      </c>
      <c r="AD30" s="539" t="s">
        <v>434</v>
      </c>
      <c r="AE30" s="540" t="s">
        <v>435</v>
      </c>
      <c r="AF30" s="541" t="s">
        <v>436</v>
      </c>
      <c r="AG30" s="542" t="s">
        <v>437</v>
      </c>
      <c r="AH30" s="543" t="s">
        <v>438</v>
      </c>
      <c r="AI30" s="542" t="s">
        <v>439</v>
      </c>
      <c r="AJ30" s="544" t="s">
        <v>440</v>
      </c>
      <c r="AK30" s="541" t="s">
        <v>441</v>
      </c>
      <c r="AL30" s="533" t="s">
        <v>442</v>
      </c>
      <c r="AM30" s="533" t="s">
        <v>443</v>
      </c>
      <c r="AN30" s="545" t="s">
        <v>444</v>
      </c>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row>
    <row r="31" spans="1:80" ht="100.8" x14ac:dyDescent="0.25">
      <c r="A31" s="4"/>
      <c r="B31" s="502" t="s">
        <v>406</v>
      </c>
      <c r="C31" s="503" t="s">
        <v>407</v>
      </c>
      <c r="D31" s="527" t="s">
        <v>408</v>
      </c>
      <c r="E31" s="528" t="s">
        <v>409</v>
      </c>
      <c r="F31" s="528" t="s">
        <v>410</v>
      </c>
      <c r="G31" s="528" t="s">
        <v>411</v>
      </c>
      <c r="H31" s="503" t="s">
        <v>412</v>
      </c>
      <c r="I31" s="529" t="s">
        <v>413</v>
      </c>
      <c r="J31" s="530" t="s">
        <v>414</v>
      </c>
      <c r="K31" s="531" t="s">
        <v>415</v>
      </c>
      <c r="L31" s="531" t="s">
        <v>416</v>
      </c>
      <c r="M31" s="531" t="s">
        <v>417</v>
      </c>
      <c r="N31" s="532" t="s">
        <v>418</v>
      </c>
      <c r="O31" s="503" t="s">
        <v>419</v>
      </c>
      <c r="P31" s="533" t="s">
        <v>420</v>
      </c>
      <c r="Q31" s="534" t="s">
        <v>421</v>
      </c>
      <c r="R31" s="534" t="s">
        <v>422</v>
      </c>
      <c r="S31" s="535" t="s">
        <v>423</v>
      </c>
      <c r="T31" s="527" t="s">
        <v>424</v>
      </c>
      <c r="U31" s="528" t="s">
        <v>425</v>
      </c>
      <c r="V31" s="536" t="s">
        <v>426</v>
      </c>
      <c r="W31" s="503" t="s">
        <v>427</v>
      </c>
      <c r="X31" s="533" t="s">
        <v>428</v>
      </c>
      <c r="Y31" s="533" t="s">
        <v>429</v>
      </c>
      <c r="Z31" s="533" t="s">
        <v>430</v>
      </c>
      <c r="AA31" s="533" t="s">
        <v>431</v>
      </c>
      <c r="AB31" s="537" t="s">
        <v>432</v>
      </c>
      <c r="AC31" s="538" t="s">
        <v>433</v>
      </c>
      <c r="AD31" s="539" t="s">
        <v>434</v>
      </c>
      <c r="AE31" s="540" t="s">
        <v>435</v>
      </c>
      <c r="AF31" s="541" t="s">
        <v>436</v>
      </c>
      <c r="AG31" s="542" t="s">
        <v>437</v>
      </c>
      <c r="AH31" s="543" t="s">
        <v>438</v>
      </c>
      <c r="AI31" s="542" t="s">
        <v>439</v>
      </c>
      <c r="AJ31" s="544" t="s">
        <v>440</v>
      </c>
      <c r="AK31" s="541" t="s">
        <v>441</v>
      </c>
      <c r="AL31" s="533" t="s">
        <v>442</v>
      </c>
      <c r="AM31" s="533" t="s">
        <v>443</v>
      </c>
      <c r="AN31" s="545" t="s">
        <v>444</v>
      </c>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row>
    <row r="32" spans="1:80" ht="100.8" x14ac:dyDescent="0.25">
      <c r="A32" s="4"/>
      <c r="B32" s="502" t="s">
        <v>406</v>
      </c>
      <c r="C32" s="503" t="s">
        <v>407</v>
      </c>
      <c r="D32" s="527" t="s">
        <v>408</v>
      </c>
      <c r="E32" s="528" t="s">
        <v>409</v>
      </c>
      <c r="F32" s="528" t="s">
        <v>410</v>
      </c>
      <c r="G32" s="528" t="s">
        <v>411</v>
      </c>
      <c r="H32" s="503" t="s">
        <v>412</v>
      </c>
      <c r="I32" s="529" t="s">
        <v>413</v>
      </c>
      <c r="J32" s="530" t="s">
        <v>414</v>
      </c>
      <c r="K32" s="531" t="s">
        <v>415</v>
      </c>
      <c r="L32" s="531" t="s">
        <v>416</v>
      </c>
      <c r="M32" s="531" t="s">
        <v>417</v>
      </c>
      <c r="N32" s="532" t="s">
        <v>418</v>
      </c>
      <c r="O32" s="503" t="s">
        <v>419</v>
      </c>
      <c r="P32" s="533" t="s">
        <v>420</v>
      </c>
      <c r="Q32" s="534" t="s">
        <v>421</v>
      </c>
      <c r="R32" s="534" t="s">
        <v>422</v>
      </c>
      <c r="S32" s="535" t="s">
        <v>423</v>
      </c>
      <c r="T32" s="527" t="s">
        <v>424</v>
      </c>
      <c r="U32" s="528" t="s">
        <v>425</v>
      </c>
      <c r="V32" s="536" t="s">
        <v>426</v>
      </c>
      <c r="W32" s="503" t="s">
        <v>427</v>
      </c>
      <c r="X32" s="533" t="s">
        <v>428</v>
      </c>
      <c r="Y32" s="533" t="s">
        <v>429</v>
      </c>
      <c r="Z32" s="533" t="s">
        <v>430</v>
      </c>
      <c r="AA32" s="533" t="s">
        <v>431</v>
      </c>
      <c r="AB32" s="537" t="s">
        <v>432</v>
      </c>
      <c r="AC32" s="538" t="s">
        <v>433</v>
      </c>
      <c r="AD32" s="539" t="s">
        <v>434</v>
      </c>
      <c r="AE32" s="540" t="s">
        <v>435</v>
      </c>
      <c r="AF32" s="541" t="s">
        <v>436</v>
      </c>
      <c r="AG32" s="542" t="s">
        <v>437</v>
      </c>
      <c r="AH32" s="543" t="s">
        <v>438</v>
      </c>
      <c r="AI32" s="542" t="s">
        <v>439</v>
      </c>
      <c r="AJ32" s="544" t="s">
        <v>440</v>
      </c>
      <c r="AK32" s="541" t="s">
        <v>441</v>
      </c>
      <c r="AL32" s="533" t="s">
        <v>442</v>
      </c>
      <c r="AM32" s="533" t="s">
        <v>443</v>
      </c>
      <c r="AN32" s="545" t="s">
        <v>444</v>
      </c>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row>
    <row r="33" spans="1:80" ht="100.8" x14ac:dyDescent="0.25">
      <c r="A33" s="4"/>
      <c r="B33" s="502" t="s">
        <v>406</v>
      </c>
      <c r="C33" s="503" t="s">
        <v>407</v>
      </c>
      <c r="D33" s="527" t="s">
        <v>408</v>
      </c>
      <c r="E33" s="528" t="s">
        <v>409</v>
      </c>
      <c r="F33" s="528" t="s">
        <v>410</v>
      </c>
      <c r="G33" s="528" t="s">
        <v>411</v>
      </c>
      <c r="H33" s="503" t="s">
        <v>412</v>
      </c>
      <c r="I33" s="529" t="s">
        <v>413</v>
      </c>
      <c r="J33" s="530" t="s">
        <v>414</v>
      </c>
      <c r="K33" s="531" t="s">
        <v>415</v>
      </c>
      <c r="L33" s="531" t="s">
        <v>416</v>
      </c>
      <c r="M33" s="531" t="s">
        <v>417</v>
      </c>
      <c r="N33" s="532" t="s">
        <v>418</v>
      </c>
      <c r="O33" s="503" t="s">
        <v>419</v>
      </c>
      <c r="P33" s="533" t="s">
        <v>420</v>
      </c>
      <c r="Q33" s="534" t="s">
        <v>421</v>
      </c>
      <c r="R33" s="534" t="s">
        <v>422</v>
      </c>
      <c r="S33" s="535" t="s">
        <v>423</v>
      </c>
      <c r="T33" s="527" t="s">
        <v>424</v>
      </c>
      <c r="U33" s="528" t="s">
        <v>425</v>
      </c>
      <c r="V33" s="536" t="s">
        <v>426</v>
      </c>
      <c r="W33" s="503" t="s">
        <v>427</v>
      </c>
      <c r="X33" s="533" t="s">
        <v>428</v>
      </c>
      <c r="Y33" s="533" t="s">
        <v>429</v>
      </c>
      <c r="Z33" s="533" t="s">
        <v>430</v>
      </c>
      <c r="AA33" s="533" t="s">
        <v>431</v>
      </c>
      <c r="AB33" s="537" t="s">
        <v>432</v>
      </c>
      <c r="AC33" s="538" t="s">
        <v>433</v>
      </c>
      <c r="AD33" s="539" t="s">
        <v>434</v>
      </c>
      <c r="AE33" s="540" t="s">
        <v>435</v>
      </c>
      <c r="AF33" s="541" t="s">
        <v>436</v>
      </c>
      <c r="AG33" s="542" t="s">
        <v>437</v>
      </c>
      <c r="AH33" s="543" t="s">
        <v>438</v>
      </c>
      <c r="AI33" s="542" t="s">
        <v>439</v>
      </c>
      <c r="AJ33" s="544" t="s">
        <v>440</v>
      </c>
      <c r="AK33" s="541" t="s">
        <v>441</v>
      </c>
      <c r="AL33" s="533" t="s">
        <v>442</v>
      </c>
      <c r="AM33" s="533" t="s">
        <v>443</v>
      </c>
      <c r="AN33" s="545" t="s">
        <v>444</v>
      </c>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row>
    <row r="34" spans="1:80" ht="100.8" x14ac:dyDescent="0.25">
      <c r="A34" s="4"/>
      <c r="B34" s="502" t="s">
        <v>406</v>
      </c>
      <c r="C34" s="503" t="s">
        <v>407</v>
      </c>
      <c r="D34" s="527" t="s">
        <v>408</v>
      </c>
      <c r="E34" s="528" t="s">
        <v>409</v>
      </c>
      <c r="F34" s="528" t="s">
        <v>410</v>
      </c>
      <c r="G34" s="528" t="s">
        <v>411</v>
      </c>
      <c r="H34" s="503" t="s">
        <v>412</v>
      </c>
      <c r="I34" s="529" t="s">
        <v>413</v>
      </c>
      <c r="J34" s="530" t="s">
        <v>414</v>
      </c>
      <c r="K34" s="531" t="s">
        <v>415</v>
      </c>
      <c r="L34" s="531" t="s">
        <v>416</v>
      </c>
      <c r="M34" s="531" t="s">
        <v>417</v>
      </c>
      <c r="N34" s="532" t="s">
        <v>418</v>
      </c>
      <c r="O34" s="503" t="s">
        <v>419</v>
      </c>
      <c r="P34" s="533" t="s">
        <v>420</v>
      </c>
      <c r="Q34" s="534" t="s">
        <v>421</v>
      </c>
      <c r="R34" s="534" t="s">
        <v>422</v>
      </c>
      <c r="S34" s="535" t="s">
        <v>423</v>
      </c>
      <c r="T34" s="527" t="s">
        <v>424</v>
      </c>
      <c r="U34" s="528" t="s">
        <v>425</v>
      </c>
      <c r="V34" s="536" t="s">
        <v>426</v>
      </c>
      <c r="W34" s="503" t="s">
        <v>427</v>
      </c>
      <c r="X34" s="533" t="s">
        <v>428</v>
      </c>
      <c r="Y34" s="533" t="s">
        <v>429</v>
      </c>
      <c r="Z34" s="533" t="s">
        <v>430</v>
      </c>
      <c r="AA34" s="533" t="s">
        <v>431</v>
      </c>
      <c r="AB34" s="537" t="s">
        <v>432</v>
      </c>
      <c r="AC34" s="538" t="s">
        <v>433</v>
      </c>
      <c r="AD34" s="539" t="s">
        <v>434</v>
      </c>
      <c r="AE34" s="540" t="s">
        <v>435</v>
      </c>
      <c r="AF34" s="541" t="s">
        <v>436</v>
      </c>
      <c r="AG34" s="542" t="s">
        <v>437</v>
      </c>
      <c r="AH34" s="543" t="s">
        <v>438</v>
      </c>
      <c r="AI34" s="542" t="s">
        <v>439</v>
      </c>
      <c r="AJ34" s="544" t="s">
        <v>440</v>
      </c>
      <c r="AK34" s="541" t="s">
        <v>441</v>
      </c>
      <c r="AL34" s="533" t="s">
        <v>442</v>
      </c>
      <c r="AM34" s="533" t="s">
        <v>443</v>
      </c>
      <c r="AN34" s="545" t="s">
        <v>444</v>
      </c>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row>
    <row r="35" spans="1:80" ht="100.8" x14ac:dyDescent="0.25">
      <c r="A35" s="4"/>
      <c r="B35" s="502" t="s">
        <v>406</v>
      </c>
      <c r="C35" s="503" t="s">
        <v>407</v>
      </c>
      <c r="D35" s="527" t="s">
        <v>408</v>
      </c>
      <c r="E35" s="528" t="s">
        <v>409</v>
      </c>
      <c r="F35" s="528" t="s">
        <v>410</v>
      </c>
      <c r="G35" s="528" t="s">
        <v>411</v>
      </c>
      <c r="H35" s="503" t="s">
        <v>412</v>
      </c>
      <c r="I35" s="529" t="s">
        <v>413</v>
      </c>
      <c r="J35" s="530" t="s">
        <v>414</v>
      </c>
      <c r="K35" s="531" t="s">
        <v>415</v>
      </c>
      <c r="L35" s="531" t="s">
        <v>416</v>
      </c>
      <c r="M35" s="531" t="s">
        <v>417</v>
      </c>
      <c r="N35" s="532" t="s">
        <v>418</v>
      </c>
      <c r="O35" s="503" t="s">
        <v>419</v>
      </c>
      <c r="P35" s="533" t="s">
        <v>420</v>
      </c>
      <c r="Q35" s="534" t="s">
        <v>421</v>
      </c>
      <c r="R35" s="534" t="s">
        <v>422</v>
      </c>
      <c r="S35" s="535" t="s">
        <v>423</v>
      </c>
      <c r="T35" s="527" t="s">
        <v>424</v>
      </c>
      <c r="U35" s="528" t="s">
        <v>425</v>
      </c>
      <c r="V35" s="536" t="s">
        <v>426</v>
      </c>
      <c r="W35" s="503" t="s">
        <v>427</v>
      </c>
      <c r="X35" s="533" t="s">
        <v>428</v>
      </c>
      <c r="Y35" s="533" t="s">
        <v>429</v>
      </c>
      <c r="Z35" s="533" t="s">
        <v>430</v>
      </c>
      <c r="AA35" s="533" t="s">
        <v>431</v>
      </c>
      <c r="AB35" s="537" t="s">
        <v>432</v>
      </c>
      <c r="AC35" s="538" t="s">
        <v>433</v>
      </c>
      <c r="AD35" s="539" t="s">
        <v>434</v>
      </c>
      <c r="AE35" s="540" t="s">
        <v>435</v>
      </c>
      <c r="AF35" s="541" t="s">
        <v>436</v>
      </c>
      <c r="AG35" s="542" t="s">
        <v>437</v>
      </c>
      <c r="AH35" s="543" t="s">
        <v>438</v>
      </c>
      <c r="AI35" s="542" t="s">
        <v>439</v>
      </c>
      <c r="AJ35" s="544" t="s">
        <v>440</v>
      </c>
      <c r="AK35" s="541" t="s">
        <v>441</v>
      </c>
      <c r="AL35" s="533" t="s">
        <v>442</v>
      </c>
      <c r="AM35" s="533" t="s">
        <v>443</v>
      </c>
      <c r="AN35" s="545" t="s">
        <v>444</v>
      </c>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row>
    <row r="36" spans="1:80" ht="100.8" x14ac:dyDescent="0.25">
      <c r="A36" s="4"/>
      <c r="B36" s="502" t="s">
        <v>406</v>
      </c>
      <c r="C36" s="503" t="s">
        <v>407</v>
      </c>
      <c r="D36" s="527" t="s">
        <v>408</v>
      </c>
      <c r="E36" s="528" t="s">
        <v>409</v>
      </c>
      <c r="F36" s="528" t="s">
        <v>410</v>
      </c>
      <c r="G36" s="528" t="s">
        <v>411</v>
      </c>
      <c r="H36" s="503" t="s">
        <v>412</v>
      </c>
      <c r="I36" s="529" t="s">
        <v>413</v>
      </c>
      <c r="J36" s="530" t="s">
        <v>414</v>
      </c>
      <c r="K36" s="531" t="s">
        <v>415</v>
      </c>
      <c r="L36" s="531" t="s">
        <v>416</v>
      </c>
      <c r="M36" s="531" t="s">
        <v>417</v>
      </c>
      <c r="N36" s="532" t="s">
        <v>418</v>
      </c>
      <c r="O36" s="503" t="s">
        <v>419</v>
      </c>
      <c r="P36" s="533" t="s">
        <v>420</v>
      </c>
      <c r="Q36" s="534" t="s">
        <v>421</v>
      </c>
      <c r="R36" s="534" t="s">
        <v>422</v>
      </c>
      <c r="S36" s="535" t="s">
        <v>423</v>
      </c>
      <c r="T36" s="527" t="s">
        <v>424</v>
      </c>
      <c r="U36" s="528" t="s">
        <v>425</v>
      </c>
      <c r="V36" s="536" t="s">
        <v>426</v>
      </c>
      <c r="W36" s="503" t="s">
        <v>427</v>
      </c>
      <c r="X36" s="533" t="s">
        <v>428</v>
      </c>
      <c r="Y36" s="533" t="s">
        <v>429</v>
      </c>
      <c r="Z36" s="533" t="s">
        <v>430</v>
      </c>
      <c r="AA36" s="533" t="s">
        <v>431</v>
      </c>
      <c r="AB36" s="537" t="s">
        <v>432</v>
      </c>
      <c r="AC36" s="538" t="s">
        <v>433</v>
      </c>
      <c r="AD36" s="539" t="s">
        <v>434</v>
      </c>
      <c r="AE36" s="540" t="s">
        <v>435</v>
      </c>
      <c r="AF36" s="541" t="s">
        <v>436</v>
      </c>
      <c r="AG36" s="542" t="s">
        <v>437</v>
      </c>
      <c r="AH36" s="543" t="s">
        <v>438</v>
      </c>
      <c r="AI36" s="542" t="s">
        <v>439</v>
      </c>
      <c r="AJ36" s="544" t="s">
        <v>440</v>
      </c>
      <c r="AK36" s="541" t="s">
        <v>441</v>
      </c>
      <c r="AL36" s="533" t="s">
        <v>442</v>
      </c>
      <c r="AM36" s="533" t="s">
        <v>443</v>
      </c>
      <c r="AN36" s="545" t="s">
        <v>444</v>
      </c>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row>
    <row r="37" spans="1:80" ht="100.8" x14ac:dyDescent="0.25">
      <c r="A37" s="4"/>
      <c r="B37" s="502" t="s">
        <v>406</v>
      </c>
      <c r="C37" s="503" t="s">
        <v>407</v>
      </c>
      <c r="D37" s="527" t="s">
        <v>408</v>
      </c>
      <c r="E37" s="528" t="s">
        <v>409</v>
      </c>
      <c r="F37" s="528" t="s">
        <v>410</v>
      </c>
      <c r="G37" s="528" t="s">
        <v>411</v>
      </c>
      <c r="H37" s="503" t="s">
        <v>412</v>
      </c>
      <c r="I37" s="529" t="s">
        <v>413</v>
      </c>
      <c r="J37" s="530" t="s">
        <v>414</v>
      </c>
      <c r="K37" s="531" t="s">
        <v>415</v>
      </c>
      <c r="L37" s="531" t="s">
        <v>416</v>
      </c>
      <c r="M37" s="531" t="s">
        <v>417</v>
      </c>
      <c r="N37" s="532" t="s">
        <v>418</v>
      </c>
      <c r="O37" s="503" t="s">
        <v>419</v>
      </c>
      <c r="P37" s="533" t="s">
        <v>420</v>
      </c>
      <c r="Q37" s="534" t="s">
        <v>421</v>
      </c>
      <c r="R37" s="534" t="s">
        <v>422</v>
      </c>
      <c r="S37" s="535" t="s">
        <v>423</v>
      </c>
      <c r="T37" s="527" t="s">
        <v>424</v>
      </c>
      <c r="U37" s="528" t="s">
        <v>425</v>
      </c>
      <c r="V37" s="536" t="s">
        <v>426</v>
      </c>
      <c r="W37" s="503" t="s">
        <v>427</v>
      </c>
      <c r="X37" s="533" t="s">
        <v>428</v>
      </c>
      <c r="Y37" s="533" t="s">
        <v>429</v>
      </c>
      <c r="Z37" s="533" t="s">
        <v>430</v>
      </c>
      <c r="AA37" s="533" t="s">
        <v>431</v>
      </c>
      <c r="AB37" s="537" t="s">
        <v>432</v>
      </c>
      <c r="AC37" s="538" t="s">
        <v>433</v>
      </c>
      <c r="AD37" s="539" t="s">
        <v>434</v>
      </c>
      <c r="AE37" s="540" t="s">
        <v>435</v>
      </c>
      <c r="AF37" s="541" t="s">
        <v>436</v>
      </c>
      <c r="AG37" s="542" t="s">
        <v>437</v>
      </c>
      <c r="AH37" s="543" t="s">
        <v>438</v>
      </c>
      <c r="AI37" s="542" t="s">
        <v>439</v>
      </c>
      <c r="AJ37" s="544" t="s">
        <v>440</v>
      </c>
      <c r="AK37" s="541" t="s">
        <v>441</v>
      </c>
      <c r="AL37" s="533" t="s">
        <v>442</v>
      </c>
      <c r="AM37" s="533" t="s">
        <v>443</v>
      </c>
      <c r="AN37" s="545" t="s">
        <v>444</v>
      </c>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row>
    <row r="38" spans="1:80" ht="14.25" customHeight="1" x14ac:dyDescent="0.25">
      <c r="A38" s="4"/>
      <c r="B38" s="502" t="s">
        <v>406</v>
      </c>
      <c r="C38" s="503" t="s">
        <v>407</v>
      </c>
      <c r="D38" s="527" t="s">
        <v>408</v>
      </c>
      <c r="E38" s="528" t="s">
        <v>409</v>
      </c>
      <c r="F38" s="528" t="s">
        <v>410</v>
      </c>
      <c r="G38" s="528" t="s">
        <v>411</v>
      </c>
      <c r="H38" s="503" t="s">
        <v>412</v>
      </c>
      <c r="I38" s="529" t="s">
        <v>413</v>
      </c>
      <c r="J38" s="530" t="s">
        <v>414</v>
      </c>
      <c r="K38" s="531" t="s">
        <v>415</v>
      </c>
      <c r="L38" s="531" t="s">
        <v>416</v>
      </c>
      <c r="M38" s="531" t="s">
        <v>417</v>
      </c>
      <c r="N38" s="532" t="s">
        <v>418</v>
      </c>
      <c r="O38" s="503" t="s">
        <v>419</v>
      </c>
      <c r="P38" s="533" t="s">
        <v>420</v>
      </c>
      <c r="Q38" s="534" t="s">
        <v>421</v>
      </c>
      <c r="R38" s="534" t="s">
        <v>422</v>
      </c>
      <c r="S38" s="535" t="s">
        <v>423</v>
      </c>
      <c r="T38" s="527" t="s">
        <v>424</v>
      </c>
      <c r="U38" s="528" t="s">
        <v>425</v>
      </c>
      <c r="V38" s="536" t="s">
        <v>426</v>
      </c>
      <c r="W38" s="503" t="s">
        <v>427</v>
      </c>
      <c r="X38" s="533" t="s">
        <v>428</v>
      </c>
      <c r="Y38" s="533" t="s">
        <v>429</v>
      </c>
      <c r="Z38" s="533" t="s">
        <v>430</v>
      </c>
      <c r="AA38" s="533" t="s">
        <v>431</v>
      </c>
      <c r="AB38" s="537" t="s">
        <v>432</v>
      </c>
      <c r="AC38" s="538" t="s">
        <v>433</v>
      </c>
      <c r="AD38" s="539" t="s">
        <v>434</v>
      </c>
      <c r="AE38" s="540" t="s">
        <v>435</v>
      </c>
      <c r="AF38" s="541" t="s">
        <v>436</v>
      </c>
      <c r="AG38" s="542" t="s">
        <v>437</v>
      </c>
      <c r="AH38" s="543" t="s">
        <v>438</v>
      </c>
      <c r="AI38" s="542" t="s">
        <v>439</v>
      </c>
      <c r="AJ38" s="544" t="s">
        <v>440</v>
      </c>
      <c r="AK38" s="541" t="s">
        <v>441</v>
      </c>
      <c r="AL38" s="533" t="s">
        <v>442</v>
      </c>
      <c r="AM38" s="533" t="s">
        <v>443</v>
      </c>
      <c r="AN38" s="545" t="s">
        <v>444</v>
      </c>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row>
    <row r="39" spans="1:80" ht="100.8" x14ac:dyDescent="0.25">
      <c r="A39" s="4"/>
      <c r="B39" s="502" t="s">
        <v>406</v>
      </c>
      <c r="C39" s="503" t="s">
        <v>407</v>
      </c>
      <c r="D39" s="527" t="s">
        <v>408</v>
      </c>
      <c r="E39" s="528" t="s">
        <v>409</v>
      </c>
      <c r="F39" s="528" t="s">
        <v>410</v>
      </c>
      <c r="G39" s="528" t="s">
        <v>411</v>
      </c>
      <c r="H39" s="503" t="s">
        <v>412</v>
      </c>
      <c r="I39" s="529" t="s">
        <v>413</v>
      </c>
      <c r="J39" s="530" t="s">
        <v>414</v>
      </c>
      <c r="K39" s="531" t="s">
        <v>415</v>
      </c>
      <c r="L39" s="531" t="s">
        <v>416</v>
      </c>
      <c r="M39" s="531" t="s">
        <v>417</v>
      </c>
      <c r="N39" s="532" t="s">
        <v>418</v>
      </c>
      <c r="O39" s="503" t="s">
        <v>419</v>
      </c>
      <c r="P39" s="533" t="s">
        <v>420</v>
      </c>
      <c r="Q39" s="534" t="s">
        <v>421</v>
      </c>
      <c r="R39" s="534" t="s">
        <v>422</v>
      </c>
      <c r="S39" s="535" t="s">
        <v>423</v>
      </c>
      <c r="T39" s="527" t="s">
        <v>424</v>
      </c>
      <c r="U39" s="528" t="s">
        <v>425</v>
      </c>
      <c r="V39" s="536" t="s">
        <v>426</v>
      </c>
      <c r="W39" s="503" t="s">
        <v>427</v>
      </c>
      <c r="X39" s="533" t="s">
        <v>428</v>
      </c>
      <c r="Y39" s="533" t="s">
        <v>429</v>
      </c>
      <c r="Z39" s="533" t="s">
        <v>430</v>
      </c>
      <c r="AA39" s="533" t="s">
        <v>431</v>
      </c>
      <c r="AB39" s="537" t="s">
        <v>432</v>
      </c>
      <c r="AC39" s="538" t="s">
        <v>433</v>
      </c>
      <c r="AD39" s="539" t="s">
        <v>434</v>
      </c>
      <c r="AE39" s="540" t="s">
        <v>435</v>
      </c>
      <c r="AF39" s="541" t="s">
        <v>436</v>
      </c>
      <c r="AG39" s="542" t="s">
        <v>437</v>
      </c>
      <c r="AH39" s="543" t="s">
        <v>438</v>
      </c>
      <c r="AI39" s="542" t="s">
        <v>439</v>
      </c>
      <c r="AJ39" s="544" t="s">
        <v>440</v>
      </c>
      <c r="AK39" s="541" t="s">
        <v>441</v>
      </c>
      <c r="AL39" s="533" t="s">
        <v>442</v>
      </c>
      <c r="AM39" s="533" t="s">
        <v>443</v>
      </c>
      <c r="AN39" s="545" t="s">
        <v>444</v>
      </c>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row>
    <row r="40" spans="1:80" ht="100.8" x14ac:dyDescent="0.25">
      <c r="A40" s="4"/>
      <c r="B40" s="502" t="s">
        <v>406</v>
      </c>
      <c r="C40" s="503" t="s">
        <v>407</v>
      </c>
      <c r="D40" s="527" t="s">
        <v>408</v>
      </c>
      <c r="E40" s="528" t="s">
        <v>409</v>
      </c>
      <c r="F40" s="528" t="s">
        <v>410</v>
      </c>
      <c r="G40" s="528" t="s">
        <v>411</v>
      </c>
      <c r="H40" s="503" t="s">
        <v>412</v>
      </c>
      <c r="I40" s="529" t="s">
        <v>413</v>
      </c>
      <c r="J40" s="530" t="s">
        <v>414</v>
      </c>
      <c r="K40" s="531" t="s">
        <v>415</v>
      </c>
      <c r="L40" s="531" t="s">
        <v>416</v>
      </c>
      <c r="M40" s="531" t="s">
        <v>417</v>
      </c>
      <c r="N40" s="532" t="s">
        <v>418</v>
      </c>
      <c r="O40" s="503" t="s">
        <v>419</v>
      </c>
      <c r="P40" s="533" t="s">
        <v>420</v>
      </c>
      <c r="Q40" s="534" t="s">
        <v>421</v>
      </c>
      <c r="R40" s="534" t="s">
        <v>422</v>
      </c>
      <c r="S40" s="535" t="s">
        <v>423</v>
      </c>
      <c r="T40" s="527" t="s">
        <v>424</v>
      </c>
      <c r="U40" s="528" t="s">
        <v>425</v>
      </c>
      <c r="V40" s="536" t="s">
        <v>426</v>
      </c>
      <c r="W40" s="503" t="s">
        <v>427</v>
      </c>
      <c r="X40" s="533" t="s">
        <v>428</v>
      </c>
      <c r="Y40" s="533" t="s">
        <v>429</v>
      </c>
      <c r="Z40" s="533" t="s">
        <v>430</v>
      </c>
      <c r="AA40" s="533" t="s">
        <v>431</v>
      </c>
      <c r="AB40" s="537" t="s">
        <v>432</v>
      </c>
      <c r="AC40" s="538" t="s">
        <v>433</v>
      </c>
      <c r="AD40" s="539" t="s">
        <v>434</v>
      </c>
      <c r="AE40" s="540" t="s">
        <v>435</v>
      </c>
      <c r="AF40" s="541" t="s">
        <v>436</v>
      </c>
      <c r="AG40" s="542" t="s">
        <v>437</v>
      </c>
      <c r="AH40" s="543" t="s">
        <v>438</v>
      </c>
      <c r="AI40" s="542" t="s">
        <v>439</v>
      </c>
      <c r="AJ40" s="544" t="s">
        <v>440</v>
      </c>
      <c r="AK40" s="541" t="s">
        <v>441</v>
      </c>
      <c r="AL40" s="533" t="s">
        <v>442</v>
      </c>
      <c r="AM40" s="533" t="s">
        <v>443</v>
      </c>
      <c r="AN40" s="545" t="s">
        <v>444</v>
      </c>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row>
    <row r="41" spans="1:80" ht="100.8" x14ac:dyDescent="0.25">
      <c r="A41" s="4"/>
      <c r="B41" s="502" t="s">
        <v>406</v>
      </c>
      <c r="C41" s="503" t="s">
        <v>407</v>
      </c>
      <c r="D41" s="527" t="s">
        <v>408</v>
      </c>
      <c r="E41" s="528" t="s">
        <v>409</v>
      </c>
      <c r="F41" s="528" t="s">
        <v>410</v>
      </c>
      <c r="G41" s="528" t="s">
        <v>411</v>
      </c>
      <c r="H41" s="503" t="s">
        <v>412</v>
      </c>
      <c r="I41" s="529" t="s">
        <v>413</v>
      </c>
      <c r="J41" s="530" t="s">
        <v>414</v>
      </c>
      <c r="K41" s="531" t="s">
        <v>415</v>
      </c>
      <c r="L41" s="531" t="s">
        <v>416</v>
      </c>
      <c r="M41" s="531" t="s">
        <v>417</v>
      </c>
      <c r="N41" s="532" t="s">
        <v>418</v>
      </c>
      <c r="O41" s="503" t="s">
        <v>419</v>
      </c>
      <c r="P41" s="533" t="s">
        <v>420</v>
      </c>
      <c r="Q41" s="534" t="s">
        <v>421</v>
      </c>
      <c r="R41" s="534" t="s">
        <v>422</v>
      </c>
      <c r="S41" s="535" t="s">
        <v>423</v>
      </c>
      <c r="T41" s="527" t="s">
        <v>424</v>
      </c>
      <c r="U41" s="528" t="s">
        <v>425</v>
      </c>
      <c r="V41" s="536" t="s">
        <v>426</v>
      </c>
      <c r="W41" s="503" t="s">
        <v>427</v>
      </c>
      <c r="X41" s="533" t="s">
        <v>428</v>
      </c>
      <c r="Y41" s="533" t="s">
        <v>429</v>
      </c>
      <c r="Z41" s="533" t="s">
        <v>430</v>
      </c>
      <c r="AA41" s="533" t="s">
        <v>431</v>
      </c>
      <c r="AB41" s="537" t="s">
        <v>432</v>
      </c>
      <c r="AC41" s="538" t="s">
        <v>433</v>
      </c>
      <c r="AD41" s="539" t="s">
        <v>434</v>
      </c>
      <c r="AE41" s="540" t="s">
        <v>435</v>
      </c>
      <c r="AF41" s="541" t="s">
        <v>436</v>
      </c>
      <c r="AG41" s="542" t="s">
        <v>437</v>
      </c>
      <c r="AH41" s="543" t="s">
        <v>438</v>
      </c>
      <c r="AI41" s="542" t="s">
        <v>439</v>
      </c>
      <c r="AJ41" s="544" t="s">
        <v>440</v>
      </c>
      <c r="AK41" s="541" t="s">
        <v>441</v>
      </c>
      <c r="AL41" s="533" t="s">
        <v>442</v>
      </c>
      <c r="AM41" s="533" t="s">
        <v>443</v>
      </c>
      <c r="AN41" s="545" t="s">
        <v>444</v>
      </c>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row>
    <row r="42" spans="1:80" ht="100.8" x14ac:dyDescent="0.25">
      <c r="A42" s="4"/>
      <c r="B42" s="502" t="s">
        <v>406</v>
      </c>
      <c r="C42" s="503" t="s">
        <v>407</v>
      </c>
      <c r="D42" s="527" t="s">
        <v>408</v>
      </c>
      <c r="E42" s="528" t="s">
        <v>409</v>
      </c>
      <c r="F42" s="528" t="s">
        <v>410</v>
      </c>
      <c r="G42" s="528" t="s">
        <v>411</v>
      </c>
      <c r="H42" s="503" t="s">
        <v>412</v>
      </c>
      <c r="I42" s="529" t="s">
        <v>413</v>
      </c>
      <c r="J42" s="530" t="s">
        <v>414</v>
      </c>
      <c r="K42" s="531" t="s">
        <v>415</v>
      </c>
      <c r="L42" s="531" t="s">
        <v>416</v>
      </c>
      <c r="M42" s="531" t="s">
        <v>417</v>
      </c>
      <c r="N42" s="532" t="s">
        <v>418</v>
      </c>
      <c r="O42" s="503" t="s">
        <v>419</v>
      </c>
      <c r="P42" s="533" t="s">
        <v>420</v>
      </c>
      <c r="Q42" s="534" t="s">
        <v>421</v>
      </c>
      <c r="R42" s="534" t="s">
        <v>422</v>
      </c>
      <c r="S42" s="535" t="s">
        <v>423</v>
      </c>
      <c r="T42" s="527" t="s">
        <v>424</v>
      </c>
      <c r="U42" s="528" t="s">
        <v>425</v>
      </c>
      <c r="V42" s="536" t="s">
        <v>426</v>
      </c>
      <c r="W42" s="503" t="s">
        <v>427</v>
      </c>
      <c r="X42" s="533" t="s">
        <v>428</v>
      </c>
      <c r="Y42" s="533" t="s">
        <v>429</v>
      </c>
      <c r="Z42" s="533" t="s">
        <v>430</v>
      </c>
      <c r="AA42" s="533" t="s">
        <v>431</v>
      </c>
      <c r="AB42" s="537" t="s">
        <v>432</v>
      </c>
      <c r="AC42" s="538" t="s">
        <v>433</v>
      </c>
      <c r="AD42" s="539" t="s">
        <v>434</v>
      </c>
      <c r="AE42" s="540" t="s">
        <v>435</v>
      </c>
      <c r="AF42" s="541" t="s">
        <v>436</v>
      </c>
      <c r="AG42" s="542" t="s">
        <v>437</v>
      </c>
      <c r="AH42" s="543" t="s">
        <v>438</v>
      </c>
      <c r="AI42" s="542" t="s">
        <v>439</v>
      </c>
      <c r="AJ42" s="544" t="s">
        <v>440</v>
      </c>
      <c r="AK42" s="541" t="s">
        <v>441</v>
      </c>
      <c r="AL42" s="533" t="s">
        <v>442</v>
      </c>
      <c r="AM42" s="533" t="s">
        <v>443</v>
      </c>
      <c r="AN42" s="545" t="s">
        <v>444</v>
      </c>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row>
    <row r="43" spans="1:80" ht="100.8" x14ac:dyDescent="0.25">
      <c r="A43" s="4"/>
      <c r="B43" s="502" t="s">
        <v>406</v>
      </c>
      <c r="C43" s="503" t="s">
        <v>407</v>
      </c>
      <c r="D43" s="527" t="s">
        <v>408</v>
      </c>
      <c r="E43" s="528" t="s">
        <v>409</v>
      </c>
      <c r="F43" s="528" t="s">
        <v>410</v>
      </c>
      <c r="G43" s="528" t="s">
        <v>411</v>
      </c>
      <c r="H43" s="503" t="s">
        <v>412</v>
      </c>
      <c r="I43" s="529" t="s">
        <v>413</v>
      </c>
      <c r="J43" s="530" t="s">
        <v>414</v>
      </c>
      <c r="K43" s="531" t="s">
        <v>415</v>
      </c>
      <c r="L43" s="531" t="s">
        <v>416</v>
      </c>
      <c r="M43" s="531" t="s">
        <v>417</v>
      </c>
      <c r="N43" s="532" t="s">
        <v>418</v>
      </c>
      <c r="O43" s="503" t="s">
        <v>419</v>
      </c>
      <c r="P43" s="533" t="s">
        <v>420</v>
      </c>
      <c r="Q43" s="534" t="s">
        <v>421</v>
      </c>
      <c r="R43" s="534" t="s">
        <v>422</v>
      </c>
      <c r="S43" s="535" t="s">
        <v>423</v>
      </c>
      <c r="T43" s="527" t="s">
        <v>424</v>
      </c>
      <c r="U43" s="528" t="s">
        <v>425</v>
      </c>
      <c r="V43" s="536" t="s">
        <v>426</v>
      </c>
      <c r="W43" s="503" t="s">
        <v>427</v>
      </c>
      <c r="X43" s="533" t="s">
        <v>428</v>
      </c>
      <c r="Y43" s="533" t="s">
        <v>429</v>
      </c>
      <c r="Z43" s="533" t="s">
        <v>430</v>
      </c>
      <c r="AA43" s="533" t="s">
        <v>431</v>
      </c>
      <c r="AB43" s="537" t="s">
        <v>432</v>
      </c>
      <c r="AC43" s="538" t="s">
        <v>433</v>
      </c>
      <c r="AD43" s="539" t="s">
        <v>434</v>
      </c>
      <c r="AE43" s="540" t="s">
        <v>435</v>
      </c>
      <c r="AF43" s="541" t="s">
        <v>436</v>
      </c>
      <c r="AG43" s="542" t="s">
        <v>437</v>
      </c>
      <c r="AH43" s="543" t="s">
        <v>438</v>
      </c>
      <c r="AI43" s="542" t="s">
        <v>439</v>
      </c>
      <c r="AJ43" s="544" t="s">
        <v>440</v>
      </c>
      <c r="AK43" s="541" t="s">
        <v>441</v>
      </c>
      <c r="AL43" s="533" t="s">
        <v>442</v>
      </c>
      <c r="AM43" s="533" t="s">
        <v>443</v>
      </c>
      <c r="AN43" s="545" t="s">
        <v>444</v>
      </c>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row>
    <row r="44" spans="1:80" ht="100.8" x14ac:dyDescent="0.25">
      <c r="A44" s="4"/>
      <c r="B44" s="502" t="s">
        <v>406</v>
      </c>
      <c r="C44" s="503" t="s">
        <v>407</v>
      </c>
      <c r="D44" s="527" t="s">
        <v>408</v>
      </c>
      <c r="E44" s="528" t="s">
        <v>409</v>
      </c>
      <c r="F44" s="528" t="s">
        <v>410</v>
      </c>
      <c r="G44" s="528" t="s">
        <v>411</v>
      </c>
      <c r="H44" s="503" t="s">
        <v>412</v>
      </c>
      <c r="I44" s="529" t="s">
        <v>413</v>
      </c>
      <c r="J44" s="530" t="s">
        <v>414</v>
      </c>
      <c r="K44" s="531" t="s">
        <v>415</v>
      </c>
      <c r="L44" s="531" t="s">
        <v>416</v>
      </c>
      <c r="M44" s="531" t="s">
        <v>417</v>
      </c>
      <c r="N44" s="532" t="s">
        <v>418</v>
      </c>
      <c r="O44" s="503" t="s">
        <v>419</v>
      </c>
      <c r="P44" s="533" t="s">
        <v>420</v>
      </c>
      <c r="Q44" s="534" t="s">
        <v>421</v>
      </c>
      <c r="R44" s="534" t="s">
        <v>422</v>
      </c>
      <c r="S44" s="535" t="s">
        <v>423</v>
      </c>
      <c r="T44" s="527" t="s">
        <v>424</v>
      </c>
      <c r="U44" s="528" t="s">
        <v>425</v>
      </c>
      <c r="V44" s="536" t="s">
        <v>426</v>
      </c>
      <c r="W44" s="503" t="s">
        <v>427</v>
      </c>
      <c r="X44" s="533" t="s">
        <v>428</v>
      </c>
      <c r="Y44" s="533" t="s">
        <v>429</v>
      </c>
      <c r="Z44" s="533" t="s">
        <v>430</v>
      </c>
      <c r="AA44" s="533" t="s">
        <v>431</v>
      </c>
      <c r="AB44" s="537" t="s">
        <v>432</v>
      </c>
      <c r="AC44" s="538" t="s">
        <v>433</v>
      </c>
      <c r="AD44" s="539" t="s">
        <v>434</v>
      </c>
      <c r="AE44" s="540" t="s">
        <v>435</v>
      </c>
      <c r="AF44" s="541" t="s">
        <v>436</v>
      </c>
      <c r="AG44" s="542" t="s">
        <v>437</v>
      </c>
      <c r="AH44" s="543" t="s">
        <v>438</v>
      </c>
      <c r="AI44" s="542" t="s">
        <v>439</v>
      </c>
      <c r="AJ44" s="544" t="s">
        <v>440</v>
      </c>
      <c r="AK44" s="541" t="s">
        <v>441</v>
      </c>
      <c r="AL44" s="533" t="s">
        <v>442</v>
      </c>
      <c r="AM44" s="533" t="s">
        <v>443</v>
      </c>
      <c r="AN44" s="545" t="s">
        <v>444</v>
      </c>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row>
    <row r="45" spans="1:80" ht="100.8" x14ac:dyDescent="0.25">
      <c r="A45" s="4"/>
      <c r="B45" s="502" t="s">
        <v>406</v>
      </c>
      <c r="C45" s="503" t="s">
        <v>407</v>
      </c>
      <c r="D45" s="527" t="s">
        <v>408</v>
      </c>
      <c r="E45" s="528" t="s">
        <v>409</v>
      </c>
      <c r="F45" s="528" t="s">
        <v>410</v>
      </c>
      <c r="G45" s="528" t="s">
        <v>411</v>
      </c>
      <c r="H45" s="503" t="s">
        <v>412</v>
      </c>
      <c r="I45" s="529" t="s">
        <v>413</v>
      </c>
      <c r="J45" s="530" t="s">
        <v>414</v>
      </c>
      <c r="K45" s="531" t="s">
        <v>415</v>
      </c>
      <c r="L45" s="531" t="s">
        <v>416</v>
      </c>
      <c r="M45" s="531" t="s">
        <v>417</v>
      </c>
      <c r="N45" s="532" t="s">
        <v>418</v>
      </c>
      <c r="O45" s="503" t="s">
        <v>419</v>
      </c>
      <c r="P45" s="533" t="s">
        <v>420</v>
      </c>
      <c r="Q45" s="534" t="s">
        <v>421</v>
      </c>
      <c r="R45" s="534" t="s">
        <v>422</v>
      </c>
      <c r="S45" s="535" t="s">
        <v>423</v>
      </c>
      <c r="T45" s="527" t="s">
        <v>424</v>
      </c>
      <c r="U45" s="528" t="s">
        <v>425</v>
      </c>
      <c r="V45" s="536" t="s">
        <v>426</v>
      </c>
      <c r="W45" s="503" t="s">
        <v>427</v>
      </c>
      <c r="X45" s="533" t="s">
        <v>428</v>
      </c>
      <c r="Y45" s="533" t="s">
        <v>429</v>
      </c>
      <c r="Z45" s="533" t="s">
        <v>430</v>
      </c>
      <c r="AA45" s="533" t="s">
        <v>431</v>
      </c>
      <c r="AB45" s="537" t="s">
        <v>432</v>
      </c>
      <c r="AC45" s="538" t="s">
        <v>433</v>
      </c>
      <c r="AD45" s="539" t="s">
        <v>434</v>
      </c>
      <c r="AE45" s="540" t="s">
        <v>435</v>
      </c>
      <c r="AF45" s="541" t="s">
        <v>436</v>
      </c>
      <c r="AG45" s="542" t="s">
        <v>437</v>
      </c>
      <c r="AH45" s="543" t="s">
        <v>438</v>
      </c>
      <c r="AI45" s="542" t="s">
        <v>439</v>
      </c>
      <c r="AJ45" s="544" t="s">
        <v>440</v>
      </c>
      <c r="AK45" s="541" t="s">
        <v>441</v>
      </c>
      <c r="AL45" s="533" t="s">
        <v>442</v>
      </c>
      <c r="AM45" s="533" t="s">
        <v>443</v>
      </c>
      <c r="AN45" s="545" t="s">
        <v>444</v>
      </c>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row>
    <row r="46" spans="1:80" ht="100.8" x14ac:dyDescent="0.25">
      <c r="A46" s="4"/>
      <c r="B46" s="502" t="s">
        <v>406</v>
      </c>
      <c r="C46" s="503" t="s">
        <v>407</v>
      </c>
      <c r="D46" s="527" t="s">
        <v>408</v>
      </c>
      <c r="E46" s="528" t="s">
        <v>409</v>
      </c>
      <c r="F46" s="528" t="s">
        <v>410</v>
      </c>
      <c r="G46" s="528" t="s">
        <v>411</v>
      </c>
      <c r="H46" s="503" t="s">
        <v>412</v>
      </c>
      <c r="I46" s="529" t="s">
        <v>413</v>
      </c>
      <c r="J46" s="530" t="s">
        <v>414</v>
      </c>
      <c r="K46" s="531" t="s">
        <v>415</v>
      </c>
      <c r="L46" s="531" t="s">
        <v>416</v>
      </c>
      <c r="M46" s="531" t="s">
        <v>417</v>
      </c>
      <c r="N46" s="532" t="s">
        <v>418</v>
      </c>
      <c r="O46" s="503" t="s">
        <v>419</v>
      </c>
      <c r="P46" s="533" t="s">
        <v>420</v>
      </c>
      <c r="Q46" s="534" t="s">
        <v>421</v>
      </c>
      <c r="R46" s="534" t="s">
        <v>422</v>
      </c>
      <c r="S46" s="535" t="s">
        <v>423</v>
      </c>
      <c r="T46" s="527" t="s">
        <v>424</v>
      </c>
      <c r="U46" s="528" t="s">
        <v>425</v>
      </c>
      <c r="V46" s="536" t="s">
        <v>426</v>
      </c>
      <c r="W46" s="503" t="s">
        <v>427</v>
      </c>
      <c r="X46" s="533" t="s">
        <v>428</v>
      </c>
      <c r="Y46" s="533" t="s">
        <v>429</v>
      </c>
      <c r="Z46" s="533" t="s">
        <v>430</v>
      </c>
      <c r="AA46" s="533" t="s">
        <v>431</v>
      </c>
      <c r="AB46" s="537" t="s">
        <v>432</v>
      </c>
      <c r="AC46" s="538" t="s">
        <v>433</v>
      </c>
      <c r="AD46" s="539" t="s">
        <v>434</v>
      </c>
      <c r="AE46" s="540" t="s">
        <v>435</v>
      </c>
      <c r="AF46" s="541" t="s">
        <v>436</v>
      </c>
      <c r="AG46" s="542" t="s">
        <v>437</v>
      </c>
      <c r="AH46" s="543" t="s">
        <v>438</v>
      </c>
      <c r="AI46" s="542" t="s">
        <v>439</v>
      </c>
      <c r="AJ46" s="544" t="s">
        <v>440</v>
      </c>
      <c r="AK46" s="541" t="s">
        <v>441</v>
      </c>
      <c r="AL46" s="533" t="s">
        <v>442</v>
      </c>
      <c r="AM46" s="533" t="s">
        <v>443</v>
      </c>
      <c r="AN46" s="545" t="s">
        <v>444</v>
      </c>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row>
    <row r="47" spans="1:80" ht="100.8" x14ac:dyDescent="0.25">
      <c r="A47" s="4"/>
      <c r="B47" s="502" t="s">
        <v>406</v>
      </c>
      <c r="C47" s="503" t="s">
        <v>407</v>
      </c>
      <c r="D47" s="527" t="s">
        <v>408</v>
      </c>
      <c r="E47" s="528" t="s">
        <v>409</v>
      </c>
      <c r="F47" s="528" t="s">
        <v>410</v>
      </c>
      <c r="G47" s="528" t="s">
        <v>411</v>
      </c>
      <c r="H47" s="503" t="s">
        <v>412</v>
      </c>
      <c r="I47" s="529" t="s">
        <v>413</v>
      </c>
      <c r="J47" s="530" t="s">
        <v>414</v>
      </c>
      <c r="K47" s="531" t="s">
        <v>415</v>
      </c>
      <c r="L47" s="531" t="s">
        <v>416</v>
      </c>
      <c r="M47" s="531" t="s">
        <v>417</v>
      </c>
      <c r="N47" s="532" t="s">
        <v>418</v>
      </c>
      <c r="O47" s="503" t="s">
        <v>419</v>
      </c>
      <c r="P47" s="533" t="s">
        <v>420</v>
      </c>
      <c r="Q47" s="534" t="s">
        <v>421</v>
      </c>
      <c r="R47" s="534" t="s">
        <v>422</v>
      </c>
      <c r="S47" s="535" t="s">
        <v>423</v>
      </c>
      <c r="T47" s="527" t="s">
        <v>424</v>
      </c>
      <c r="U47" s="528" t="s">
        <v>425</v>
      </c>
      <c r="V47" s="536" t="s">
        <v>426</v>
      </c>
      <c r="W47" s="503" t="s">
        <v>427</v>
      </c>
      <c r="X47" s="533" t="s">
        <v>428</v>
      </c>
      <c r="Y47" s="533" t="s">
        <v>429</v>
      </c>
      <c r="Z47" s="533" t="s">
        <v>430</v>
      </c>
      <c r="AA47" s="533" t="s">
        <v>431</v>
      </c>
      <c r="AB47" s="537" t="s">
        <v>432</v>
      </c>
      <c r="AC47" s="538" t="s">
        <v>433</v>
      </c>
      <c r="AD47" s="539" t="s">
        <v>434</v>
      </c>
      <c r="AE47" s="540" t="s">
        <v>435</v>
      </c>
      <c r="AF47" s="541" t="s">
        <v>436</v>
      </c>
      <c r="AG47" s="542" t="s">
        <v>437</v>
      </c>
      <c r="AH47" s="543" t="s">
        <v>438</v>
      </c>
      <c r="AI47" s="542" t="s">
        <v>439</v>
      </c>
      <c r="AJ47" s="544" t="s">
        <v>440</v>
      </c>
      <c r="AK47" s="541" t="s">
        <v>441</v>
      </c>
      <c r="AL47" s="533" t="s">
        <v>442</v>
      </c>
      <c r="AM47" s="533" t="s">
        <v>443</v>
      </c>
      <c r="AN47" s="545" t="s">
        <v>444</v>
      </c>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row>
    <row r="48" spans="1:80" ht="100.8" x14ac:dyDescent="0.25">
      <c r="A48" s="4"/>
      <c r="B48" s="502" t="s">
        <v>406</v>
      </c>
      <c r="C48" s="503" t="s">
        <v>407</v>
      </c>
      <c r="D48" s="527" t="s">
        <v>408</v>
      </c>
      <c r="E48" s="528" t="s">
        <v>409</v>
      </c>
      <c r="F48" s="528" t="s">
        <v>410</v>
      </c>
      <c r="G48" s="528" t="s">
        <v>411</v>
      </c>
      <c r="H48" s="503" t="s">
        <v>412</v>
      </c>
      <c r="I48" s="529" t="s">
        <v>413</v>
      </c>
      <c r="J48" s="530" t="s">
        <v>414</v>
      </c>
      <c r="K48" s="531" t="s">
        <v>415</v>
      </c>
      <c r="L48" s="531" t="s">
        <v>416</v>
      </c>
      <c r="M48" s="531" t="s">
        <v>417</v>
      </c>
      <c r="N48" s="532" t="s">
        <v>418</v>
      </c>
      <c r="O48" s="503" t="s">
        <v>419</v>
      </c>
      <c r="P48" s="533" t="s">
        <v>420</v>
      </c>
      <c r="Q48" s="534" t="s">
        <v>421</v>
      </c>
      <c r="R48" s="534" t="s">
        <v>422</v>
      </c>
      <c r="S48" s="535" t="s">
        <v>423</v>
      </c>
      <c r="T48" s="527" t="s">
        <v>424</v>
      </c>
      <c r="U48" s="528" t="s">
        <v>425</v>
      </c>
      <c r="V48" s="536" t="s">
        <v>426</v>
      </c>
      <c r="W48" s="503" t="s">
        <v>427</v>
      </c>
      <c r="X48" s="533" t="s">
        <v>428</v>
      </c>
      <c r="Y48" s="533" t="s">
        <v>429</v>
      </c>
      <c r="Z48" s="533" t="s">
        <v>430</v>
      </c>
      <c r="AA48" s="533" t="s">
        <v>431</v>
      </c>
      <c r="AB48" s="537" t="s">
        <v>432</v>
      </c>
      <c r="AC48" s="538" t="s">
        <v>433</v>
      </c>
      <c r="AD48" s="539" t="s">
        <v>434</v>
      </c>
      <c r="AE48" s="540" t="s">
        <v>435</v>
      </c>
      <c r="AF48" s="541" t="s">
        <v>436</v>
      </c>
      <c r="AG48" s="542" t="s">
        <v>437</v>
      </c>
      <c r="AH48" s="543" t="s">
        <v>438</v>
      </c>
      <c r="AI48" s="542" t="s">
        <v>439</v>
      </c>
      <c r="AJ48" s="544" t="s">
        <v>440</v>
      </c>
      <c r="AK48" s="541" t="s">
        <v>441</v>
      </c>
      <c r="AL48" s="533" t="s">
        <v>442</v>
      </c>
      <c r="AM48" s="533" t="s">
        <v>443</v>
      </c>
      <c r="AN48" s="545" t="s">
        <v>444</v>
      </c>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row>
    <row r="49" spans="1:80" ht="100.8" x14ac:dyDescent="0.25">
      <c r="A49" s="4"/>
      <c r="B49" s="502" t="s">
        <v>406</v>
      </c>
      <c r="C49" s="503" t="s">
        <v>407</v>
      </c>
      <c r="D49" s="527" t="s">
        <v>408</v>
      </c>
      <c r="E49" s="528" t="s">
        <v>409</v>
      </c>
      <c r="F49" s="528" t="s">
        <v>410</v>
      </c>
      <c r="G49" s="528" t="s">
        <v>411</v>
      </c>
      <c r="H49" s="503" t="s">
        <v>412</v>
      </c>
      <c r="I49" s="529" t="s">
        <v>413</v>
      </c>
      <c r="J49" s="530" t="s">
        <v>414</v>
      </c>
      <c r="K49" s="531" t="s">
        <v>415</v>
      </c>
      <c r="L49" s="531" t="s">
        <v>416</v>
      </c>
      <c r="M49" s="531" t="s">
        <v>417</v>
      </c>
      <c r="N49" s="532" t="s">
        <v>418</v>
      </c>
      <c r="O49" s="503" t="s">
        <v>419</v>
      </c>
      <c r="P49" s="533" t="s">
        <v>420</v>
      </c>
      <c r="Q49" s="534" t="s">
        <v>421</v>
      </c>
      <c r="R49" s="534" t="s">
        <v>422</v>
      </c>
      <c r="S49" s="535" t="s">
        <v>423</v>
      </c>
      <c r="T49" s="527" t="s">
        <v>424</v>
      </c>
      <c r="U49" s="528" t="s">
        <v>425</v>
      </c>
      <c r="V49" s="536" t="s">
        <v>426</v>
      </c>
      <c r="W49" s="503" t="s">
        <v>427</v>
      </c>
      <c r="X49" s="533" t="s">
        <v>428</v>
      </c>
      <c r="Y49" s="533" t="s">
        <v>429</v>
      </c>
      <c r="Z49" s="533" t="s">
        <v>430</v>
      </c>
      <c r="AA49" s="533" t="s">
        <v>431</v>
      </c>
      <c r="AB49" s="537" t="s">
        <v>432</v>
      </c>
      <c r="AC49" s="538" t="s">
        <v>433</v>
      </c>
      <c r="AD49" s="539" t="s">
        <v>434</v>
      </c>
      <c r="AE49" s="540" t="s">
        <v>435</v>
      </c>
      <c r="AF49" s="541" t="s">
        <v>436</v>
      </c>
      <c r="AG49" s="542" t="s">
        <v>437</v>
      </c>
      <c r="AH49" s="543" t="s">
        <v>438</v>
      </c>
      <c r="AI49" s="542" t="s">
        <v>439</v>
      </c>
      <c r="AJ49" s="544" t="s">
        <v>440</v>
      </c>
      <c r="AK49" s="541" t="s">
        <v>441</v>
      </c>
      <c r="AL49" s="533" t="s">
        <v>442</v>
      </c>
      <c r="AM49" s="533" t="s">
        <v>443</v>
      </c>
      <c r="AN49" s="545" t="s">
        <v>444</v>
      </c>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row>
    <row r="50" spans="1:80" ht="100.8" x14ac:dyDescent="0.25">
      <c r="A50" s="4"/>
      <c r="B50" s="502" t="s">
        <v>406</v>
      </c>
      <c r="C50" s="503" t="s">
        <v>407</v>
      </c>
      <c r="D50" s="527" t="s">
        <v>408</v>
      </c>
      <c r="E50" s="528" t="s">
        <v>409</v>
      </c>
      <c r="F50" s="528" t="s">
        <v>410</v>
      </c>
      <c r="G50" s="528" t="s">
        <v>411</v>
      </c>
      <c r="H50" s="503" t="s">
        <v>412</v>
      </c>
      <c r="I50" s="529" t="s">
        <v>413</v>
      </c>
      <c r="J50" s="530" t="s">
        <v>414</v>
      </c>
      <c r="K50" s="531" t="s">
        <v>415</v>
      </c>
      <c r="L50" s="531" t="s">
        <v>416</v>
      </c>
      <c r="M50" s="531" t="s">
        <v>417</v>
      </c>
      <c r="N50" s="532" t="s">
        <v>418</v>
      </c>
      <c r="O50" s="503" t="s">
        <v>419</v>
      </c>
      <c r="P50" s="533" t="s">
        <v>420</v>
      </c>
      <c r="Q50" s="534" t="s">
        <v>421</v>
      </c>
      <c r="R50" s="534" t="s">
        <v>422</v>
      </c>
      <c r="S50" s="535" t="s">
        <v>423</v>
      </c>
      <c r="T50" s="527" t="s">
        <v>424</v>
      </c>
      <c r="U50" s="528" t="s">
        <v>425</v>
      </c>
      <c r="V50" s="536" t="s">
        <v>426</v>
      </c>
      <c r="W50" s="503" t="s">
        <v>427</v>
      </c>
      <c r="X50" s="533" t="s">
        <v>428</v>
      </c>
      <c r="Y50" s="533" t="s">
        <v>429</v>
      </c>
      <c r="Z50" s="533" t="s">
        <v>430</v>
      </c>
      <c r="AA50" s="533" t="s">
        <v>431</v>
      </c>
      <c r="AB50" s="537" t="s">
        <v>432</v>
      </c>
      <c r="AC50" s="538" t="s">
        <v>433</v>
      </c>
      <c r="AD50" s="539" t="s">
        <v>434</v>
      </c>
      <c r="AE50" s="540" t="s">
        <v>435</v>
      </c>
      <c r="AF50" s="541" t="s">
        <v>436</v>
      </c>
      <c r="AG50" s="542" t="s">
        <v>437</v>
      </c>
      <c r="AH50" s="543" t="s">
        <v>438</v>
      </c>
      <c r="AI50" s="542" t="s">
        <v>439</v>
      </c>
      <c r="AJ50" s="544" t="s">
        <v>440</v>
      </c>
      <c r="AK50" s="541" t="s">
        <v>441</v>
      </c>
      <c r="AL50" s="533" t="s">
        <v>442</v>
      </c>
      <c r="AM50" s="533" t="s">
        <v>443</v>
      </c>
      <c r="AN50" s="545" t="s">
        <v>444</v>
      </c>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row>
    <row r="51" spans="1:80" ht="100.8" x14ac:dyDescent="0.25">
      <c r="A51" s="4"/>
      <c r="B51" s="502" t="s">
        <v>406</v>
      </c>
      <c r="C51" s="503" t="s">
        <v>407</v>
      </c>
      <c r="D51" s="527" t="s">
        <v>408</v>
      </c>
      <c r="E51" s="528" t="s">
        <v>409</v>
      </c>
      <c r="F51" s="528" t="s">
        <v>410</v>
      </c>
      <c r="G51" s="528" t="s">
        <v>411</v>
      </c>
      <c r="H51" s="503" t="s">
        <v>412</v>
      </c>
      <c r="I51" s="529" t="s">
        <v>413</v>
      </c>
      <c r="J51" s="530" t="s">
        <v>414</v>
      </c>
      <c r="K51" s="531" t="s">
        <v>415</v>
      </c>
      <c r="L51" s="531" t="s">
        <v>416</v>
      </c>
      <c r="M51" s="531" t="s">
        <v>417</v>
      </c>
      <c r="N51" s="532" t="s">
        <v>418</v>
      </c>
      <c r="O51" s="503" t="s">
        <v>419</v>
      </c>
      <c r="P51" s="533" t="s">
        <v>420</v>
      </c>
      <c r="Q51" s="534" t="s">
        <v>421</v>
      </c>
      <c r="R51" s="534" t="s">
        <v>422</v>
      </c>
      <c r="S51" s="535" t="s">
        <v>423</v>
      </c>
      <c r="T51" s="527" t="s">
        <v>424</v>
      </c>
      <c r="U51" s="528" t="s">
        <v>425</v>
      </c>
      <c r="V51" s="536" t="s">
        <v>426</v>
      </c>
      <c r="W51" s="503" t="s">
        <v>427</v>
      </c>
      <c r="X51" s="533" t="s">
        <v>428</v>
      </c>
      <c r="Y51" s="533" t="s">
        <v>429</v>
      </c>
      <c r="Z51" s="533" t="s">
        <v>430</v>
      </c>
      <c r="AA51" s="533" t="s">
        <v>431</v>
      </c>
      <c r="AB51" s="537" t="s">
        <v>432</v>
      </c>
      <c r="AC51" s="538" t="s">
        <v>433</v>
      </c>
      <c r="AD51" s="539" t="s">
        <v>434</v>
      </c>
      <c r="AE51" s="540" t="s">
        <v>435</v>
      </c>
      <c r="AF51" s="541" t="s">
        <v>436</v>
      </c>
      <c r="AG51" s="542" t="s">
        <v>437</v>
      </c>
      <c r="AH51" s="543" t="s">
        <v>438</v>
      </c>
      <c r="AI51" s="542" t="s">
        <v>439</v>
      </c>
      <c r="AJ51" s="544" t="s">
        <v>440</v>
      </c>
      <c r="AK51" s="541" t="s">
        <v>441</v>
      </c>
      <c r="AL51" s="533" t="s">
        <v>442</v>
      </c>
      <c r="AM51" s="533" t="s">
        <v>443</v>
      </c>
      <c r="AN51" s="545" t="s">
        <v>444</v>
      </c>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row>
    <row r="52" spans="1:80" ht="100.8" x14ac:dyDescent="0.25">
      <c r="A52" s="4"/>
      <c r="B52" s="502" t="s">
        <v>406</v>
      </c>
      <c r="C52" s="503" t="s">
        <v>407</v>
      </c>
      <c r="D52" s="527" t="s">
        <v>408</v>
      </c>
      <c r="E52" s="528" t="s">
        <v>409</v>
      </c>
      <c r="F52" s="528" t="s">
        <v>410</v>
      </c>
      <c r="G52" s="528" t="s">
        <v>411</v>
      </c>
      <c r="H52" s="503" t="s">
        <v>412</v>
      </c>
      <c r="I52" s="529" t="s">
        <v>413</v>
      </c>
      <c r="J52" s="530" t="s">
        <v>414</v>
      </c>
      <c r="K52" s="531" t="s">
        <v>415</v>
      </c>
      <c r="L52" s="531" t="s">
        <v>416</v>
      </c>
      <c r="M52" s="531" t="s">
        <v>417</v>
      </c>
      <c r="N52" s="532" t="s">
        <v>418</v>
      </c>
      <c r="O52" s="503" t="s">
        <v>419</v>
      </c>
      <c r="P52" s="533" t="s">
        <v>420</v>
      </c>
      <c r="Q52" s="534" t="s">
        <v>421</v>
      </c>
      <c r="R52" s="534" t="s">
        <v>422</v>
      </c>
      <c r="S52" s="535" t="s">
        <v>423</v>
      </c>
      <c r="T52" s="527" t="s">
        <v>424</v>
      </c>
      <c r="U52" s="528" t="s">
        <v>425</v>
      </c>
      <c r="V52" s="536" t="s">
        <v>426</v>
      </c>
      <c r="W52" s="503" t="s">
        <v>427</v>
      </c>
      <c r="X52" s="533" t="s">
        <v>428</v>
      </c>
      <c r="Y52" s="533" t="s">
        <v>429</v>
      </c>
      <c r="Z52" s="533" t="s">
        <v>430</v>
      </c>
      <c r="AA52" s="533" t="s">
        <v>431</v>
      </c>
      <c r="AB52" s="537" t="s">
        <v>432</v>
      </c>
      <c r="AC52" s="538" t="s">
        <v>433</v>
      </c>
      <c r="AD52" s="539" t="s">
        <v>434</v>
      </c>
      <c r="AE52" s="540" t="s">
        <v>435</v>
      </c>
      <c r="AF52" s="541" t="s">
        <v>436</v>
      </c>
      <c r="AG52" s="542" t="s">
        <v>437</v>
      </c>
      <c r="AH52" s="543" t="s">
        <v>438</v>
      </c>
      <c r="AI52" s="542" t="s">
        <v>439</v>
      </c>
      <c r="AJ52" s="544" t="s">
        <v>440</v>
      </c>
      <c r="AK52" s="541" t="s">
        <v>441</v>
      </c>
      <c r="AL52" s="533" t="s">
        <v>442</v>
      </c>
      <c r="AM52" s="533" t="s">
        <v>443</v>
      </c>
      <c r="AN52" s="545" t="s">
        <v>444</v>
      </c>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row>
    <row r="53" spans="1:80" ht="100.8" x14ac:dyDescent="0.25">
      <c r="A53" s="4"/>
      <c r="B53" s="502" t="s">
        <v>406</v>
      </c>
      <c r="C53" s="503" t="s">
        <v>407</v>
      </c>
      <c r="D53" s="527" t="s">
        <v>408</v>
      </c>
      <c r="E53" s="528" t="s">
        <v>409</v>
      </c>
      <c r="F53" s="528" t="s">
        <v>410</v>
      </c>
      <c r="G53" s="528" t="s">
        <v>411</v>
      </c>
      <c r="H53" s="503" t="s">
        <v>412</v>
      </c>
      <c r="I53" s="529" t="s">
        <v>413</v>
      </c>
      <c r="J53" s="530" t="s">
        <v>414</v>
      </c>
      <c r="K53" s="531" t="s">
        <v>415</v>
      </c>
      <c r="L53" s="531" t="s">
        <v>416</v>
      </c>
      <c r="M53" s="531" t="s">
        <v>417</v>
      </c>
      <c r="N53" s="532" t="s">
        <v>418</v>
      </c>
      <c r="O53" s="503" t="s">
        <v>419</v>
      </c>
      <c r="P53" s="533" t="s">
        <v>420</v>
      </c>
      <c r="Q53" s="534" t="s">
        <v>421</v>
      </c>
      <c r="R53" s="534" t="s">
        <v>422</v>
      </c>
      <c r="S53" s="535" t="s">
        <v>423</v>
      </c>
      <c r="T53" s="527" t="s">
        <v>424</v>
      </c>
      <c r="U53" s="528" t="s">
        <v>425</v>
      </c>
      <c r="V53" s="536" t="s">
        <v>426</v>
      </c>
      <c r="W53" s="503" t="s">
        <v>427</v>
      </c>
      <c r="X53" s="533" t="s">
        <v>428</v>
      </c>
      <c r="Y53" s="533" t="s">
        <v>429</v>
      </c>
      <c r="Z53" s="533" t="s">
        <v>430</v>
      </c>
      <c r="AA53" s="533" t="s">
        <v>431</v>
      </c>
      <c r="AB53" s="537" t="s">
        <v>432</v>
      </c>
      <c r="AC53" s="538" t="s">
        <v>433</v>
      </c>
      <c r="AD53" s="539" t="s">
        <v>434</v>
      </c>
      <c r="AE53" s="540" t="s">
        <v>435</v>
      </c>
      <c r="AF53" s="541" t="s">
        <v>436</v>
      </c>
      <c r="AG53" s="542" t="s">
        <v>437</v>
      </c>
      <c r="AH53" s="543" t="s">
        <v>438</v>
      </c>
      <c r="AI53" s="542" t="s">
        <v>439</v>
      </c>
      <c r="AJ53" s="544" t="s">
        <v>440</v>
      </c>
      <c r="AK53" s="541" t="s">
        <v>441</v>
      </c>
      <c r="AL53" s="533" t="s">
        <v>442</v>
      </c>
      <c r="AM53" s="533" t="s">
        <v>443</v>
      </c>
      <c r="AN53" s="545" t="s">
        <v>444</v>
      </c>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row>
    <row r="54" spans="1:80" ht="100.8" x14ac:dyDescent="0.25">
      <c r="A54" s="4"/>
      <c r="B54" s="502" t="s">
        <v>406</v>
      </c>
      <c r="C54" s="503" t="s">
        <v>407</v>
      </c>
      <c r="D54" s="527" t="s">
        <v>408</v>
      </c>
      <c r="E54" s="528" t="s">
        <v>409</v>
      </c>
      <c r="F54" s="528" t="s">
        <v>410</v>
      </c>
      <c r="G54" s="528" t="s">
        <v>411</v>
      </c>
      <c r="H54" s="503" t="s">
        <v>412</v>
      </c>
      <c r="I54" s="529" t="s">
        <v>413</v>
      </c>
      <c r="J54" s="530" t="s">
        <v>414</v>
      </c>
      <c r="K54" s="531" t="s">
        <v>415</v>
      </c>
      <c r="L54" s="531" t="s">
        <v>416</v>
      </c>
      <c r="M54" s="531" t="s">
        <v>417</v>
      </c>
      <c r="N54" s="532" t="s">
        <v>418</v>
      </c>
      <c r="O54" s="503" t="s">
        <v>419</v>
      </c>
      <c r="P54" s="533" t="s">
        <v>420</v>
      </c>
      <c r="Q54" s="534" t="s">
        <v>421</v>
      </c>
      <c r="R54" s="534" t="s">
        <v>422</v>
      </c>
      <c r="S54" s="535" t="s">
        <v>423</v>
      </c>
      <c r="T54" s="527" t="s">
        <v>424</v>
      </c>
      <c r="U54" s="528" t="s">
        <v>425</v>
      </c>
      <c r="V54" s="536" t="s">
        <v>426</v>
      </c>
      <c r="W54" s="503" t="s">
        <v>427</v>
      </c>
      <c r="X54" s="533" t="s">
        <v>428</v>
      </c>
      <c r="Y54" s="533" t="s">
        <v>429</v>
      </c>
      <c r="Z54" s="533" t="s">
        <v>430</v>
      </c>
      <c r="AA54" s="533" t="s">
        <v>431</v>
      </c>
      <c r="AB54" s="537" t="s">
        <v>432</v>
      </c>
      <c r="AC54" s="538" t="s">
        <v>433</v>
      </c>
      <c r="AD54" s="539" t="s">
        <v>434</v>
      </c>
      <c r="AE54" s="540" t="s">
        <v>435</v>
      </c>
      <c r="AF54" s="541" t="s">
        <v>436</v>
      </c>
      <c r="AG54" s="542" t="s">
        <v>437</v>
      </c>
      <c r="AH54" s="543" t="s">
        <v>438</v>
      </c>
      <c r="AI54" s="542" t="s">
        <v>439</v>
      </c>
      <c r="AJ54" s="544" t="s">
        <v>440</v>
      </c>
      <c r="AK54" s="541" t="s">
        <v>441</v>
      </c>
      <c r="AL54" s="533" t="s">
        <v>442</v>
      </c>
      <c r="AM54" s="533" t="s">
        <v>443</v>
      </c>
      <c r="AN54" s="545" t="s">
        <v>444</v>
      </c>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row>
    <row r="55" spans="1:80" ht="100.8" x14ac:dyDescent="0.25">
      <c r="A55" s="4"/>
      <c r="B55" s="502" t="s">
        <v>406</v>
      </c>
      <c r="C55" s="503" t="s">
        <v>407</v>
      </c>
      <c r="D55" s="527" t="s">
        <v>408</v>
      </c>
      <c r="E55" s="528" t="s">
        <v>409</v>
      </c>
      <c r="F55" s="528" t="s">
        <v>410</v>
      </c>
      <c r="G55" s="528" t="s">
        <v>411</v>
      </c>
      <c r="H55" s="503" t="s">
        <v>412</v>
      </c>
      <c r="I55" s="529" t="s">
        <v>413</v>
      </c>
      <c r="J55" s="530" t="s">
        <v>414</v>
      </c>
      <c r="K55" s="531" t="s">
        <v>415</v>
      </c>
      <c r="L55" s="531" t="s">
        <v>416</v>
      </c>
      <c r="M55" s="531" t="s">
        <v>417</v>
      </c>
      <c r="N55" s="532" t="s">
        <v>418</v>
      </c>
      <c r="O55" s="503" t="s">
        <v>419</v>
      </c>
      <c r="P55" s="533" t="s">
        <v>420</v>
      </c>
      <c r="Q55" s="534" t="s">
        <v>421</v>
      </c>
      <c r="R55" s="534" t="s">
        <v>422</v>
      </c>
      <c r="S55" s="535" t="s">
        <v>423</v>
      </c>
      <c r="T55" s="527" t="s">
        <v>424</v>
      </c>
      <c r="U55" s="528" t="s">
        <v>425</v>
      </c>
      <c r="V55" s="536" t="s">
        <v>426</v>
      </c>
      <c r="W55" s="503" t="s">
        <v>427</v>
      </c>
      <c r="X55" s="533" t="s">
        <v>428</v>
      </c>
      <c r="Y55" s="533" t="s">
        <v>429</v>
      </c>
      <c r="Z55" s="533" t="s">
        <v>430</v>
      </c>
      <c r="AA55" s="533" t="s">
        <v>431</v>
      </c>
      <c r="AB55" s="537" t="s">
        <v>432</v>
      </c>
      <c r="AC55" s="538" t="s">
        <v>433</v>
      </c>
      <c r="AD55" s="539" t="s">
        <v>434</v>
      </c>
      <c r="AE55" s="540" t="s">
        <v>435</v>
      </c>
      <c r="AF55" s="541" t="s">
        <v>436</v>
      </c>
      <c r="AG55" s="542" t="s">
        <v>437</v>
      </c>
      <c r="AH55" s="543" t="s">
        <v>438</v>
      </c>
      <c r="AI55" s="542" t="s">
        <v>439</v>
      </c>
      <c r="AJ55" s="544" t="s">
        <v>440</v>
      </c>
      <c r="AK55" s="541" t="s">
        <v>441</v>
      </c>
      <c r="AL55" s="533" t="s">
        <v>442</v>
      </c>
      <c r="AM55" s="533" t="s">
        <v>443</v>
      </c>
      <c r="AN55" s="545" t="s">
        <v>444</v>
      </c>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row>
    <row r="56" spans="1:80" ht="100.8" x14ac:dyDescent="0.25">
      <c r="A56" s="4"/>
      <c r="B56" s="502" t="s">
        <v>406</v>
      </c>
      <c r="C56" s="503" t="s">
        <v>407</v>
      </c>
      <c r="D56" s="527" t="s">
        <v>408</v>
      </c>
      <c r="E56" s="528" t="s">
        <v>409</v>
      </c>
      <c r="F56" s="528" t="s">
        <v>410</v>
      </c>
      <c r="G56" s="528" t="s">
        <v>411</v>
      </c>
      <c r="H56" s="503" t="s">
        <v>412</v>
      </c>
      <c r="I56" s="529" t="s">
        <v>413</v>
      </c>
      <c r="J56" s="530" t="s">
        <v>414</v>
      </c>
      <c r="K56" s="531" t="s">
        <v>415</v>
      </c>
      <c r="L56" s="531" t="s">
        <v>416</v>
      </c>
      <c r="M56" s="531" t="s">
        <v>417</v>
      </c>
      <c r="N56" s="532" t="s">
        <v>418</v>
      </c>
      <c r="O56" s="503" t="s">
        <v>419</v>
      </c>
      <c r="P56" s="533" t="s">
        <v>420</v>
      </c>
      <c r="Q56" s="534" t="s">
        <v>421</v>
      </c>
      <c r="R56" s="534" t="s">
        <v>422</v>
      </c>
      <c r="S56" s="535" t="s">
        <v>423</v>
      </c>
      <c r="T56" s="527" t="s">
        <v>424</v>
      </c>
      <c r="U56" s="528" t="s">
        <v>425</v>
      </c>
      <c r="V56" s="536" t="s">
        <v>426</v>
      </c>
      <c r="W56" s="503" t="s">
        <v>427</v>
      </c>
      <c r="X56" s="533" t="s">
        <v>428</v>
      </c>
      <c r="Y56" s="533" t="s">
        <v>429</v>
      </c>
      <c r="Z56" s="533" t="s">
        <v>430</v>
      </c>
      <c r="AA56" s="533" t="s">
        <v>431</v>
      </c>
      <c r="AB56" s="537" t="s">
        <v>432</v>
      </c>
      <c r="AC56" s="538" t="s">
        <v>433</v>
      </c>
      <c r="AD56" s="539" t="s">
        <v>434</v>
      </c>
      <c r="AE56" s="540" t="s">
        <v>435</v>
      </c>
      <c r="AF56" s="541" t="s">
        <v>436</v>
      </c>
      <c r="AG56" s="542" t="s">
        <v>437</v>
      </c>
      <c r="AH56" s="543" t="s">
        <v>438</v>
      </c>
      <c r="AI56" s="542" t="s">
        <v>439</v>
      </c>
      <c r="AJ56" s="544" t="s">
        <v>440</v>
      </c>
      <c r="AK56" s="541" t="s">
        <v>441</v>
      </c>
      <c r="AL56" s="533" t="s">
        <v>442</v>
      </c>
      <c r="AM56" s="533" t="s">
        <v>443</v>
      </c>
      <c r="AN56" s="545" t="s">
        <v>444</v>
      </c>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row>
    <row r="57" spans="1:80" ht="100.8" x14ac:dyDescent="0.25">
      <c r="A57" s="4"/>
      <c r="B57" s="502" t="s">
        <v>406</v>
      </c>
      <c r="C57" s="503" t="s">
        <v>407</v>
      </c>
      <c r="D57" s="527" t="s">
        <v>408</v>
      </c>
      <c r="E57" s="528" t="s">
        <v>409</v>
      </c>
      <c r="F57" s="528" t="s">
        <v>410</v>
      </c>
      <c r="G57" s="528" t="s">
        <v>411</v>
      </c>
      <c r="H57" s="503" t="s">
        <v>412</v>
      </c>
      <c r="I57" s="529" t="s">
        <v>413</v>
      </c>
      <c r="J57" s="530" t="s">
        <v>414</v>
      </c>
      <c r="K57" s="531" t="s">
        <v>415</v>
      </c>
      <c r="L57" s="531" t="s">
        <v>416</v>
      </c>
      <c r="M57" s="531" t="s">
        <v>417</v>
      </c>
      <c r="N57" s="532" t="s">
        <v>418</v>
      </c>
      <c r="O57" s="503" t="s">
        <v>419</v>
      </c>
      <c r="P57" s="533" t="s">
        <v>420</v>
      </c>
      <c r="Q57" s="534" t="s">
        <v>421</v>
      </c>
      <c r="R57" s="534" t="s">
        <v>422</v>
      </c>
      <c r="S57" s="535" t="s">
        <v>423</v>
      </c>
      <c r="T57" s="527" t="s">
        <v>424</v>
      </c>
      <c r="U57" s="528" t="s">
        <v>425</v>
      </c>
      <c r="V57" s="536" t="s">
        <v>426</v>
      </c>
      <c r="W57" s="503" t="s">
        <v>427</v>
      </c>
      <c r="X57" s="533" t="s">
        <v>428</v>
      </c>
      <c r="Y57" s="533" t="s">
        <v>429</v>
      </c>
      <c r="Z57" s="533" t="s">
        <v>430</v>
      </c>
      <c r="AA57" s="533" t="s">
        <v>431</v>
      </c>
      <c r="AB57" s="537" t="s">
        <v>432</v>
      </c>
      <c r="AC57" s="538" t="s">
        <v>433</v>
      </c>
      <c r="AD57" s="539" t="s">
        <v>434</v>
      </c>
      <c r="AE57" s="540" t="s">
        <v>435</v>
      </c>
      <c r="AF57" s="541" t="s">
        <v>436</v>
      </c>
      <c r="AG57" s="542" t="s">
        <v>437</v>
      </c>
      <c r="AH57" s="543" t="s">
        <v>438</v>
      </c>
      <c r="AI57" s="542" t="s">
        <v>439</v>
      </c>
      <c r="AJ57" s="544" t="s">
        <v>440</v>
      </c>
      <c r="AK57" s="541" t="s">
        <v>441</v>
      </c>
      <c r="AL57" s="533" t="s">
        <v>442</v>
      </c>
      <c r="AM57" s="533" t="s">
        <v>443</v>
      </c>
      <c r="AN57" s="545" t="s">
        <v>444</v>
      </c>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row>
    <row r="58" spans="1:80" ht="100.8" x14ac:dyDescent="0.25">
      <c r="A58" s="4"/>
      <c r="B58" s="502" t="s">
        <v>406</v>
      </c>
      <c r="C58" s="503" t="s">
        <v>407</v>
      </c>
      <c r="D58" s="527" t="s">
        <v>408</v>
      </c>
      <c r="E58" s="528" t="s">
        <v>409</v>
      </c>
      <c r="F58" s="528" t="s">
        <v>410</v>
      </c>
      <c r="G58" s="528" t="s">
        <v>411</v>
      </c>
      <c r="H58" s="503" t="s">
        <v>412</v>
      </c>
      <c r="I58" s="529" t="s">
        <v>413</v>
      </c>
      <c r="J58" s="530" t="s">
        <v>414</v>
      </c>
      <c r="K58" s="531" t="s">
        <v>415</v>
      </c>
      <c r="L58" s="531" t="s">
        <v>416</v>
      </c>
      <c r="M58" s="531" t="s">
        <v>417</v>
      </c>
      <c r="N58" s="532" t="s">
        <v>418</v>
      </c>
      <c r="O58" s="503" t="s">
        <v>419</v>
      </c>
      <c r="P58" s="533" t="s">
        <v>420</v>
      </c>
      <c r="Q58" s="534" t="s">
        <v>421</v>
      </c>
      <c r="R58" s="534" t="s">
        <v>422</v>
      </c>
      <c r="S58" s="535" t="s">
        <v>423</v>
      </c>
      <c r="T58" s="527" t="s">
        <v>424</v>
      </c>
      <c r="U58" s="528" t="s">
        <v>425</v>
      </c>
      <c r="V58" s="536" t="s">
        <v>426</v>
      </c>
      <c r="W58" s="503" t="s">
        <v>427</v>
      </c>
      <c r="X58" s="533" t="s">
        <v>428</v>
      </c>
      <c r="Y58" s="533" t="s">
        <v>429</v>
      </c>
      <c r="Z58" s="533" t="s">
        <v>430</v>
      </c>
      <c r="AA58" s="533" t="s">
        <v>431</v>
      </c>
      <c r="AB58" s="537" t="s">
        <v>432</v>
      </c>
      <c r="AC58" s="538" t="s">
        <v>433</v>
      </c>
      <c r="AD58" s="539" t="s">
        <v>434</v>
      </c>
      <c r="AE58" s="540" t="s">
        <v>435</v>
      </c>
      <c r="AF58" s="541" t="s">
        <v>436</v>
      </c>
      <c r="AG58" s="542" t="s">
        <v>437</v>
      </c>
      <c r="AH58" s="543" t="s">
        <v>438</v>
      </c>
      <c r="AI58" s="542" t="s">
        <v>439</v>
      </c>
      <c r="AJ58" s="544" t="s">
        <v>440</v>
      </c>
      <c r="AK58" s="541" t="s">
        <v>441</v>
      </c>
      <c r="AL58" s="533" t="s">
        <v>442</v>
      </c>
      <c r="AM58" s="533" t="s">
        <v>443</v>
      </c>
      <c r="AN58" s="545" t="s">
        <v>444</v>
      </c>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row>
    <row r="59" spans="1:80" ht="100.8" x14ac:dyDescent="0.25">
      <c r="A59" s="4"/>
      <c r="B59" s="502" t="s">
        <v>406</v>
      </c>
      <c r="C59" s="503" t="s">
        <v>407</v>
      </c>
      <c r="D59" s="527" t="s">
        <v>408</v>
      </c>
      <c r="E59" s="528" t="s">
        <v>409</v>
      </c>
      <c r="F59" s="528" t="s">
        <v>410</v>
      </c>
      <c r="G59" s="528" t="s">
        <v>411</v>
      </c>
      <c r="H59" s="503" t="s">
        <v>412</v>
      </c>
      <c r="I59" s="529" t="s">
        <v>413</v>
      </c>
      <c r="J59" s="530" t="s">
        <v>414</v>
      </c>
      <c r="K59" s="531" t="s">
        <v>415</v>
      </c>
      <c r="L59" s="531" t="s">
        <v>416</v>
      </c>
      <c r="M59" s="531" t="s">
        <v>417</v>
      </c>
      <c r="N59" s="532" t="s">
        <v>418</v>
      </c>
      <c r="O59" s="503" t="s">
        <v>419</v>
      </c>
      <c r="P59" s="533" t="s">
        <v>420</v>
      </c>
      <c r="Q59" s="534" t="s">
        <v>421</v>
      </c>
      <c r="R59" s="534" t="s">
        <v>422</v>
      </c>
      <c r="S59" s="535" t="s">
        <v>423</v>
      </c>
      <c r="T59" s="527" t="s">
        <v>424</v>
      </c>
      <c r="U59" s="528" t="s">
        <v>425</v>
      </c>
      <c r="V59" s="536" t="s">
        <v>426</v>
      </c>
      <c r="W59" s="503" t="s">
        <v>427</v>
      </c>
      <c r="X59" s="533" t="s">
        <v>428</v>
      </c>
      <c r="Y59" s="533" t="s">
        <v>429</v>
      </c>
      <c r="Z59" s="533" t="s">
        <v>430</v>
      </c>
      <c r="AA59" s="533" t="s">
        <v>431</v>
      </c>
      <c r="AB59" s="537" t="s">
        <v>432</v>
      </c>
      <c r="AC59" s="538" t="s">
        <v>433</v>
      </c>
      <c r="AD59" s="539" t="s">
        <v>434</v>
      </c>
      <c r="AE59" s="540" t="s">
        <v>435</v>
      </c>
      <c r="AF59" s="541" t="s">
        <v>436</v>
      </c>
      <c r="AG59" s="542" t="s">
        <v>437</v>
      </c>
      <c r="AH59" s="543" t="s">
        <v>438</v>
      </c>
      <c r="AI59" s="542" t="s">
        <v>439</v>
      </c>
      <c r="AJ59" s="544" t="s">
        <v>440</v>
      </c>
      <c r="AK59" s="541" t="s">
        <v>441</v>
      </c>
      <c r="AL59" s="533" t="s">
        <v>442</v>
      </c>
      <c r="AM59" s="533" t="s">
        <v>443</v>
      </c>
      <c r="AN59" s="545" t="s">
        <v>444</v>
      </c>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row>
    <row r="60" spans="1:80" ht="100.8" x14ac:dyDescent="0.25">
      <c r="A60" s="4"/>
      <c r="B60" s="502" t="s">
        <v>406</v>
      </c>
      <c r="C60" s="503" t="s">
        <v>407</v>
      </c>
      <c r="D60" s="527" t="s">
        <v>408</v>
      </c>
      <c r="E60" s="528" t="s">
        <v>409</v>
      </c>
      <c r="F60" s="528" t="s">
        <v>410</v>
      </c>
      <c r="G60" s="528" t="s">
        <v>411</v>
      </c>
      <c r="H60" s="503" t="s">
        <v>412</v>
      </c>
      <c r="I60" s="529" t="s">
        <v>413</v>
      </c>
      <c r="J60" s="530" t="s">
        <v>414</v>
      </c>
      <c r="K60" s="531" t="s">
        <v>415</v>
      </c>
      <c r="L60" s="531" t="s">
        <v>416</v>
      </c>
      <c r="M60" s="531" t="s">
        <v>417</v>
      </c>
      <c r="N60" s="532" t="s">
        <v>418</v>
      </c>
      <c r="O60" s="503" t="s">
        <v>419</v>
      </c>
      <c r="P60" s="533" t="s">
        <v>420</v>
      </c>
      <c r="Q60" s="534" t="s">
        <v>421</v>
      </c>
      <c r="R60" s="534" t="s">
        <v>422</v>
      </c>
      <c r="S60" s="535" t="s">
        <v>423</v>
      </c>
      <c r="T60" s="527" t="s">
        <v>424</v>
      </c>
      <c r="U60" s="528" t="s">
        <v>425</v>
      </c>
      <c r="V60" s="536" t="s">
        <v>426</v>
      </c>
      <c r="W60" s="503" t="s">
        <v>427</v>
      </c>
      <c r="X60" s="533" t="s">
        <v>428</v>
      </c>
      <c r="Y60" s="533" t="s">
        <v>429</v>
      </c>
      <c r="Z60" s="533" t="s">
        <v>430</v>
      </c>
      <c r="AA60" s="533" t="s">
        <v>431</v>
      </c>
      <c r="AB60" s="537" t="s">
        <v>432</v>
      </c>
      <c r="AC60" s="538" t="s">
        <v>433</v>
      </c>
      <c r="AD60" s="539" t="s">
        <v>434</v>
      </c>
      <c r="AE60" s="540" t="s">
        <v>435</v>
      </c>
      <c r="AF60" s="541" t="s">
        <v>436</v>
      </c>
      <c r="AG60" s="542" t="s">
        <v>437</v>
      </c>
      <c r="AH60" s="543" t="s">
        <v>438</v>
      </c>
      <c r="AI60" s="542" t="s">
        <v>439</v>
      </c>
      <c r="AJ60" s="544" t="s">
        <v>440</v>
      </c>
      <c r="AK60" s="541" t="s">
        <v>441</v>
      </c>
      <c r="AL60" s="533" t="s">
        <v>442</v>
      </c>
      <c r="AM60" s="533" t="s">
        <v>443</v>
      </c>
      <c r="AN60" s="545" t="s">
        <v>444</v>
      </c>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row>
    <row r="61" spans="1:80" ht="100.8" x14ac:dyDescent="0.25">
      <c r="A61" s="4"/>
      <c r="B61" s="502" t="s">
        <v>406</v>
      </c>
      <c r="C61" s="503" t="s">
        <v>407</v>
      </c>
      <c r="D61" s="527" t="s">
        <v>408</v>
      </c>
      <c r="E61" s="528" t="s">
        <v>409</v>
      </c>
      <c r="F61" s="528" t="s">
        <v>410</v>
      </c>
      <c r="G61" s="528" t="s">
        <v>411</v>
      </c>
      <c r="H61" s="503" t="s">
        <v>412</v>
      </c>
      <c r="I61" s="529" t="s">
        <v>413</v>
      </c>
      <c r="J61" s="530" t="s">
        <v>414</v>
      </c>
      <c r="K61" s="531" t="s">
        <v>415</v>
      </c>
      <c r="L61" s="531" t="s">
        <v>416</v>
      </c>
      <c r="M61" s="531" t="s">
        <v>417</v>
      </c>
      <c r="N61" s="532" t="s">
        <v>418</v>
      </c>
      <c r="O61" s="503" t="s">
        <v>419</v>
      </c>
      <c r="P61" s="533" t="s">
        <v>420</v>
      </c>
      <c r="Q61" s="534" t="s">
        <v>421</v>
      </c>
      <c r="R61" s="534" t="s">
        <v>422</v>
      </c>
      <c r="S61" s="535" t="s">
        <v>423</v>
      </c>
      <c r="T61" s="527" t="s">
        <v>424</v>
      </c>
      <c r="U61" s="528" t="s">
        <v>425</v>
      </c>
      <c r="V61" s="536" t="s">
        <v>426</v>
      </c>
      <c r="W61" s="503" t="s">
        <v>427</v>
      </c>
      <c r="X61" s="533" t="s">
        <v>428</v>
      </c>
      <c r="Y61" s="533" t="s">
        <v>429</v>
      </c>
      <c r="Z61" s="533" t="s">
        <v>430</v>
      </c>
      <c r="AA61" s="533" t="s">
        <v>431</v>
      </c>
      <c r="AB61" s="537" t="s">
        <v>432</v>
      </c>
      <c r="AC61" s="538" t="s">
        <v>433</v>
      </c>
      <c r="AD61" s="539" t="s">
        <v>434</v>
      </c>
      <c r="AE61" s="540" t="s">
        <v>435</v>
      </c>
      <c r="AF61" s="541" t="s">
        <v>436</v>
      </c>
      <c r="AG61" s="542" t="s">
        <v>437</v>
      </c>
      <c r="AH61" s="543" t="s">
        <v>438</v>
      </c>
      <c r="AI61" s="542" t="s">
        <v>439</v>
      </c>
      <c r="AJ61" s="544" t="s">
        <v>440</v>
      </c>
      <c r="AK61" s="541" t="s">
        <v>441</v>
      </c>
      <c r="AL61" s="533" t="s">
        <v>442</v>
      </c>
      <c r="AM61" s="533" t="s">
        <v>443</v>
      </c>
      <c r="AN61" s="545" t="s">
        <v>444</v>
      </c>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row>
    <row r="62" spans="1:80" ht="100.8" x14ac:dyDescent="0.25">
      <c r="A62" s="4"/>
      <c r="B62" s="502" t="s">
        <v>406</v>
      </c>
      <c r="C62" s="503" t="s">
        <v>407</v>
      </c>
      <c r="D62" s="527" t="s">
        <v>408</v>
      </c>
      <c r="E62" s="528" t="s">
        <v>409</v>
      </c>
      <c r="F62" s="528" t="s">
        <v>410</v>
      </c>
      <c r="G62" s="528" t="s">
        <v>411</v>
      </c>
      <c r="H62" s="503" t="s">
        <v>412</v>
      </c>
      <c r="I62" s="529" t="s">
        <v>413</v>
      </c>
      <c r="J62" s="530" t="s">
        <v>414</v>
      </c>
      <c r="K62" s="531" t="s">
        <v>415</v>
      </c>
      <c r="L62" s="531" t="s">
        <v>416</v>
      </c>
      <c r="M62" s="531" t="s">
        <v>417</v>
      </c>
      <c r="N62" s="532" t="s">
        <v>418</v>
      </c>
      <c r="O62" s="503" t="s">
        <v>419</v>
      </c>
      <c r="P62" s="533" t="s">
        <v>420</v>
      </c>
      <c r="Q62" s="534" t="s">
        <v>421</v>
      </c>
      <c r="R62" s="534" t="s">
        <v>422</v>
      </c>
      <c r="S62" s="535" t="s">
        <v>423</v>
      </c>
      <c r="T62" s="527" t="s">
        <v>424</v>
      </c>
      <c r="U62" s="528" t="s">
        <v>425</v>
      </c>
      <c r="V62" s="536" t="s">
        <v>426</v>
      </c>
      <c r="W62" s="503" t="s">
        <v>427</v>
      </c>
      <c r="X62" s="533" t="s">
        <v>428</v>
      </c>
      <c r="Y62" s="533" t="s">
        <v>429</v>
      </c>
      <c r="Z62" s="533" t="s">
        <v>430</v>
      </c>
      <c r="AA62" s="533" t="s">
        <v>431</v>
      </c>
      <c r="AB62" s="537" t="s">
        <v>432</v>
      </c>
      <c r="AC62" s="538" t="s">
        <v>433</v>
      </c>
      <c r="AD62" s="539" t="s">
        <v>434</v>
      </c>
      <c r="AE62" s="540" t="s">
        <v>435</v>
      </c>
      <c r="AF62" s="541" t="s">
        <v>436</v>
      </c>
      <c r="AG62" s="542" t="s">
        <v>437</v>
      </c>
      <c r="AH62" s="543" t="s">
        <v>438</v>
      </c>
      <c r="AI62" s="542" t="s">
        <v>439</v>
      </c>
      <c r="AJ62" s="544" t="s">
        <v>440</v>
      </c>
      <c r="AK62" s="541" t="s">
        <v>441</v>
      </c>
      <c r="AL62" s="533" t="s">
        <v>442</v>
      </c>
      <c r="AM62" s="533" t="s">
        <v>443</v>
      </c>
      <c r="AN62" s="545" t="s">
        <v>444</v>
      </c>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row>
    <row r="63" spans="1:80" ht="100.8" x14ac:dyDescent="0.25">
      <c r="A63" s="4"/>
      <c r="B63" s="502" t="s">
        <v>406</v>
      </c>
      <c r="C63" s="503" t="s">
        <v>407</v>
      </c>
      <c r="D63" s="527" t="s">
        <v>408</v>
      </c>
      <c r="E63" s="528" t="s">
        <v>409</v>
      </c>
      <c r="F63" s="528" t="s">
        <v>410</v>
      </c>
      <c r="G63" s="528" t="s">
        <v>411</v>
      </c>
      <c r="H63" s="503" t="s">
        <v>412</v>
      </c>
      <c r="I63" s="529" t="s">
        <v>413</v>
      </c>
      <c r="J63" s="530" t="s">
        <v>414</v>
      </c>
      <c r="K63" s="531" t="s">
        <v>415</v>
      </c>
      <c r="L63" s="531" t="s">
        <v>416</v>
      </c>
      <c r="M63" s="531" t="s">
        <v>417</v>
      </c>
      <c r="N63" s="532" t="s">
        <v>418</v>
      </c>
      <c r="O63" s="503" t="s">
        <v>419</v>
      </c>
      <c r="P63" s="533" t="s">
        <v>420</v>
      </c>
      <c r="Q63" s="534" t="s">
        <v>421</v>
      </c>
      <c r="R63" s="534" t="s">
        <v>422</v>
      </c>
      <c r="S63" s="535" t="s">
        <v>423</v>
      </c>
      <c r="T63" s="527" t="s">
        <v>424</v>
      </c>
      <c r="U63" s="528" t="s">
        <v>425</v>
      </c>
      <c r="V63" s="536" t="s">
        <v>426</v>
      </c>
      <c r="W63" s="503" t="s">
        <v>427</v>
      </c>
      <c r="X63" s="533" t="s">
        <v>428</v>
      </c>
      <c r="Y63" s="533" t="s">
        <v>429</v>
      </c>
      <c r="Z63" s="533" t="s">
        <v>430</v>
      </c>
      <c r="AA63" s="533" t="s">
        <v>431</v>
      </c>
      <c r="AB63" s="537" t="s">
        <v>432</v>
      </c>
      <c r="AC63" s="538" t="s">
        <v>433</v>
      </c>
      <c r="AD63" s="539" t="s">
        <v>434</v>
      </c>
      <c r="AE63" s="540" t="s">
        <v>435</v>
      </c>
      <c r="AF63" s="541" t="s">
        <v>436</v>
      </c>
      <c r="AG63" s="542" t="s">
        <v>437</v>
      </c>
      <c r="AH63" s="543" t="s">
        <v>438</v>
      </c>
      <c r="AI63" s="542" t="s">
        <v>439</v>
      </c>
      <c r="AJ63" s="544" t="s">
        <v>440</v>
      </c>
      <c r="AK63" s="541" t="s">
        <v>441</v>
      </c>
      <c r="AL63" s="533" t="s">
        <v>442</v>
      </c>
      <c r="AM63" s="533" t="s">
        <v>443</v>
      </c>
      <c r="AN63" s="545" t="s">
        <v>444</v>
      </c>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row>
    <row r="64" spans="1:80" ht="100.8" x14ac:dyDescent="0.25">
      <c r="A64" s="4"/>
      <c r="B64" s="502" t="s">
        <v>406</v>
      </c>
      <c r="C64" s="503" t="s">
        <v>407</v>
      </c>
      <c r="D64" s="527" t="s">
        <v>408</v>
      </c>
      <c r="E64" s="528" t="s">
        <v>409</v>
      </c>
      <c r="F64" s="528" t="s">
        <v>410</v>
      </c>
      <c r="G64" s="528" t="s">
        <v>411</v>
      </c>
      <c r="H64" s="503" t="s">
        <v>412</v>
      </c>
      <c r="I64" s="529" t="s">
        <v>413</v>
      </c>
      <c r="J64" s="530" t="s">
        <v>414</v>
      </c>
      <c r="K64" s="531" t="s">
        <v>415</v>
      </c>
      <c r="L64" s="531" t="s">
        <v>416</v>
      </c>
      <c r="M64" s="531" t="s">
        <v>417</v>
      </c>
      <c r="N64" s="532" t="s">
        <v>418</v>
      </c>
      <c r="O64" s="503" t="s">
        <v>419</v>
      </c>
      <c r="P64" s="533" t="s">
        <v>420</v>
      </c>
      <c r="Q64" s="534" t="s">
        <v>421</v>
      </c>
      <c r="R64" s="534" t="s">
        <v>422</v>
      </c>
      <c r="S64" s="535" t="s">
        <v>423</v>
      </c>
      <c r="T64" s="527" t="s">
        <v>424</v>
      </c>
      <c r="U64" s="528" t="s">
        <v>425</v>
      </c>
      <c r="V64" s="536" t="s">
        <v>426</v>
      </c>
      <c r="W64" s="503" t="s">
        <v>427</v>
      </c>
      <c r="X64" s="533" t="s">
        <v>428</v>
      </c>
      <c r="Y64" s="533" t="s">
        <v>429</v>
      </c>
      <c r="Z64" s="533" t="s">
        <v>430</v>
      </c>
      <c r="AA64" s="533" t="s">
        <v>431</v>
      </c>
      <c r="AB64" s="537" t="s">
        <v>432</v>
      </c>
      <c r="AC64" s="538" t="s">
        <v>433</v>
      </c>
      <c r="AD64" s="539" t="s">
        <v>434</v>
      </c>
      <c r="AE64" s="540" t="s">
        <v>435</v>
      </c>
      <c r="AF64" s="541" t="s">
        <v>436</v>
      </c>
      <c r="AG64" s="542" t="s">
        <v>437</v>
      </c>
      <c r="AH64" s="543" t="s">
        <v>438</v>
      </c>
      <c r="AI64" s="542" t="s">
        <v>439</v>
      </c>
      <c r="AJ64" s="544" t="s">
        <v>440</v>
      </c>
      <c r="AK64" s="541" t="s">
        <v>441</v>
      </c>
      <c r="AL64" s="533" t="s">
        <v>442</v>
      </c>
      <c r="AM64" s="533" t="s">
        <v>443</v>
      </c>
      <c r="AN64" s="545" t="s">
        <v>444</v>
      </c>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row>
    <row r="65" spans="1:80" ht="100.8" x14ac:dyDescent="0.25">
      <c r="A65" s="4"/>
      <c r="B65" s="502" t="s">
        <v>406</v>
      </c>
      <c r="C65" s="503" t="s">
        <v>407</v>
      </c>
      <c r="D65" s="527" t="s">
        <v>408</v>
      </c>
      <c r="E65" s="528" t="s">
        <v>409</v>
      </c>
      <c r="F65" s="528" t="s">
        <v>410</v>
      </c>
      <c r="G65" s="528" t="s">
        <v>411</v>
      </c>
      <c r="H65" s="503" t="s">
        <v>412</v>
      </c>
      <c r="I65" s="529" t="s">
        <v>413</v>
      </c>
      <c r="J65" s="530" t="s">
        <v>414</v>
      </c>
      <c r="K65" s="531" t="s">
        <v>415</v>
      </c>
      <c r="L65" s="531" t="s">
        <v>416</v>
      </c>
      <c r="M65" s="531" t="s">
        <v>417</v>
      </c>
      <c r="N65" s="532" t="s">
        <v>418</v>
      </c>
      <c r="O65" s="503" t="s">
        <v>419</v>
      </c>
      <c r="P65" s="533" t="s">
        <v>420</v>
      </c>
      <c r="Q65" s="534" t="s">
        <v>421</v>
      </c>
      <c r="R65" s="534" t="s">
        <v>422</v>
      </c>
      <c r="S65" s="535" t="s">
        <v>423</v>
      </c>
      <c r="T65" s="527" t="s">
        <v>424</v>
      </c>
      <c r="U65" s="528" t="s">
        <v>425</v>
      </c>
      <c r="V65" s="536" t="s">
        <v>426</v>
      </c>
      <c r="W65" s="503" t="s">
        <v>427</v>
      </c>
      <c r="X65" s="533" t="s">
        <v>428</v>
      </c>
      <c r="Y65" s="533" t="s">
        <v>429</v>
      </c>
      <c r="Z65" s="533" t="s">
        <v>430</v>
      </c>
      <c r="AA65" s="533" t="s">
        <v>431</v>
      </c>
      <c r="AB65" s="537" t="s">
        <v>432</v>
      </c>
      <c r="AC65" s="538" t="s">
        <v>433</v>
      </c>
      <c r="AD65" s="539" t="s">
        <v>434</v>
      </c>
      <c r="AE65" s="540" t="s">
        <v>435</v>
      </c>
      <c r="AF65" s="541" t="s">
        <v>436</v>
      </c>
      <c r="AG65" s="542" t="s">
        <v>437</v>
      </c>
      <c r="AH65" s="543" t="s">
        <v>438</v>
      </c>
      <c r="AI65" s="542" t="s">
        <v>439</v>
      </c>
      <c r="AJ65" s="544" t="s">
        <v>440</v>
      </c>
      <c r="AK65" s="541" t="s">
        <v>441</v>
      </c>
      <c r="AL65" s="533" t="s">
        <v>442</v>
      </c>
      <c r="AM65" s="533" t="s">
        <v>443</v>
      </c>
      <c r="AN65" s="545" t="s">
        <v>444</v>
      </c>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row>
    <row r="66" spans="1:80" ht="100.8" x14ac:dyDescent="0.25">
      <c r="A66" s="4"/>
      <c r="B66" s="502" t="s">
        <v>406</v>
      </c>
      <c r="C66" s="503" t="s">
        <v>407</v>
      </c>
      <c r="D66" s="527" t="s">
        <v>408</v>
      </c>
      <c r="E66" s="528" t="s">
        <v>409</v>
      </c>
      <c r="F66" s="528" t="s">
        <v>410</v>
      </c>
      <c r="G66" s="528" t="s">
        <v>411</v>
      </c>
      <c r="H66" s="503" t="s">
        <v>412</v>
      </c>
      <c r="I66" s="529" t="s">
        <v>413</v>
      </c>
      <c r="J66" s="530" t="s">
        <v>414</v>
      </c>
      <c r="K66" s="531" t="s">
        <v>415</v>
      </c>
      <c r="L66" s="531" t="s">
        <v>416</v>
      </c>
      <c r="M66" s="531" t="s">
        <v>417</v>
      </c>
      <c r="N66" s="532" t="s">
        <v>418</v>
      </c>
      <c r="O66" s="503" t="s">
        <v>419</v>
      </c>
      <c r="P66" s="533" t="s">
        <v>420</v>
      </c>
      <c r="Q66" s="534" t="s">
        <v>421</v>
      </c>
      <c r="R66" s="534" t="s">
        <v>422</v>
      </c>
      <c r="S66" s="535" t="s">
        <v>423</v>
      </c>
      <c r="T66" s="527" t="s">
        <v>424</v>
      </c>
      <c r="U66" s="528" t="s">
        <v>425</v>
      </c>
      <c r="V66" s="536" t="s">
        <v>426</v>
      </c>
      <c r="W66" s="503" t="s">
        <v>427</v>
      </c>
      <c r="X66" s="533" t="s">
        <v>428</v>
      </c>
      <c r="Y66" s="533" t="s">
        <v>429</v>
      </c>
      <c r="Z66" s="533" t="s">
        <v>430</v>
      </c>
      <c r="AA66" s="533" t="s">
        <v>431</v>
      </c>
      <c r="AB66" s="537" t="s">
        <v>432</v>
      </c>
      <c r="AC66" s="538" t="s">
        <v>433</v>
      </c>
      <c r="AD66" s="539" t="s">
        <v>434</v>
      </c>
      <c r="AE66" s="540" t="s">
        <v>435</v>
      </c>
      <c r="AF66" s="541" t="s">
        <v>436</v>
      </c>
      <c r="AG66" s="542" t="s">
        <v>437</v>
      </c>
      <c r="AH66" s="543" t="s">
        <v>438</v>
      </c>
      <c r="AI66" s="542" t="s">
        <v>439</v>
      </c>
      <c r="AJ66" s="544" t="s">
        <v>440</v>
      </c>
      <c r="AK66" s="541" t="s">
        <v>441</v>
      </c>
      <c r="AL66" s="533" t="s">
        <v>442</v>
      </c>
      <c r="AM66" s="533" t="s">
        <v>443</v>
      </c>
      <c r="AN66" s="545" t="s">
        <v>444</v>
      </c>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row>
    <row r="67" spans="1:80" ht="100.8" x14ac:dyDescent="0.25">
      <c r="A67" s="4"/>
      <c r="B67" s="502" t="s">
        <v>406</v>
      </c>
      <c r="C67" s="503" t="s">
        <v>407</v>
      </c>
      <c r="D67" s="527" t="s">
        <v>408</v>
      </c>
      <c r="E67" s="528" t="s">
        <v>409</v>
      </c>
      <c r="F67" s="528" t="s">
        <v>410</v>
      </c>
      <c r="G67" s="528" t="s">
        <v>411</v>
      </c>
      <c r="H67" s="503" t="s">
        <v>412</v>
      </c>
      <c r="I67" s="529" t="s">
        <v>413</v>
      </c>
      <c r="J67" s="530" t="s">
        <v>414</v>
      </c>
      <c r="K67" s="531" t="s">
        <v>415</v>
      </c>
      <c r="L67" s="531" t="s">
        <v>416</v>
      </c>
      <c r="M67" s="531" t="s">
        <v>417</v>
      </c>
      <c r="N67" s="532" t="s">
        <v>418</v>
      </c>
      <c r="O67" s="503" t="s">
        <v>419</v>
      </c>
      <c r="P67" s="533" t="s">
        <v>420</v>
      </c>
      <c r="Q67" s="534" t="s">
        <v>421</v>
      </c>
      <c r="R67" s="534" t="s">
        <v>422</v>
      </c>
      <c r="S67" s="535" t="s">
        <v>423</v>
      </c>
      <c r="T67" s="527" t="s">
        <v>424</v>
      </c>
      <c r="U67" s="528" t="s">
        <v>425</v>
      </c>
      <c r="V67" s="536" t="s">
        <v>426</v>
      </c>
      <c r="W67" s="503" t="s">
        <v>427</v>
      </c>
      <c r="X67" s="533" t="s">
        <v>428</v>
      </c>
      <c r="Y67" s="533" t="s">
        <v>429</v>
      </c>
      <c r="Z67" s="533" t="s">
        <v>430</v>
      </c>
      <c r="AA67" s="533" t="s">
        <v>431</v>
      </c>
      <c r="AB67" s="537" t="s">
        <v>432</v>
      </c>
      <c r="AC67" s="538" t="s">
        <v>433</v>
      </c>
      <c r="AD67" s="539" t="s">
        <v>434</v>
      </c>
      <c r="AE67" s="540" t="s">
        <v>435</v>
      </c>
      <c r="AF67" s="541" t="s">
        <v>436</v>
      </c>
      <c r="AG67" s="542" t="s">
        <v>437</v>
      </c>
      <c r="AH67" s="543" t="s">
        <v>438</v>
      </c>
      <c r="AI67" s="542" t="s">
        <v>439</v>
      </c>
      <c r="AJ67" s="544" t="s">
        <v>440</v>
      </c>
      <c r="AK67" s="541" t="s">
        <v>441</v>
      </c>
      <c r="AL67" s="533" t="s">
        <v>442</v>
      </c>
      <c r="AM67" s="533" t="s">
        <v>443</v>
      </c>
      <c r="AN67" s="545" t="s">
        <v>444</v>
      </c>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row>
    <row r="68" spans="1:80" ht="100.8" x14ac:dyDescent="0.25">
      <c r="A68" s="4"/>
      <c r="B68" s="502" t="s">
        <v>406</v>
      </c>
      <c r="C68" s="503" t="s">
        <v>407</v>
      </c>
      <c r="D68" s="527" t="s">
        <v>408</v>
      </c>
      <c r="E68" s="528" t="s">
        <v>409</v>
      </c>
      <c r="F68" s="528" t="s">
        <v>410</v>
      </c>
      <c r="G68" s="528" t="s">
        <v>411</v>
      </c>
      <c r="H68" s="503" t="s">
        <v>412</v>
      </c>
      <c r="I68" s="529" t="s">
        <v>413</v>
      </c>
      <c r="J68" s="530" t="s">
        <v>414</v>
      </c>
      <c r="K68" s="531" t="s">
        <v>415</v>
      </c>
      <c r="L68" s="531" t="s">
        <v>416</v>
      </c>
      <c r="M68" s="531" t="s">
        <v>417</v>
      </c>
      <c r="N68" s="532" t="s">
        <v>418</v>
      </c>
      <c r="O68" s="503" t="s">
        <v>419</v>
      </c>
      <c r="P68" s="533" t="s">
        <v>420</v>
      </c>
      <c r="Q68" s="534" t="s">
        <v>421</v>
      </c>
      <c r="R68" s="534" t="s">
        <v>422</v>
      </c>
      <c r="S68" s="535" t="s">
        <v>423</v>
      </c>
      <c r="T68" s="527" t="s">
        <v>424</v>
      </c>
      <c r="U68" s="528" t="s">
        <v>425</v>
      </c>
      <c r="V68" s="536" t="s">
        <v>426</v>
      </c>
      <c r="W68" s="503" t="s">
        <v>427</v>
      </c>
      <c r="X68" s="533" t="s">
        <v>428</v>
      </c>
      <c r="Y68" s="533" t="s">
        <v>429</v>
      </c>
      <c r="Z68" s="533" t="s">
        <v>430</v>
      </c>
      <c r="AA68" s="533" t="s">
        <v>431</v>
      </c>
      <c r="AB68" s="537" t="s">
        <v>432</v>
      </c>
      <c r="AC68" s="538" t="s">
        <v>433</v>
      </c>
      <c r="AD68" s="539" t="s">
        <v>434</v>
      </c>
      <c r="AE68" s="540" t="s">
        <v>435</v>
      </c>
      <c r="AF68" s="541" t="s">
        <v>436</v>
      </c>
      <c r="AG68" s="542" t="s">
        <v>437</v>
      </c>
      <c r="AH68" s="543" t="s">
        <v>438</v>
      </c>
      <c r="AI68" s="542" t="s">
        <v>439</v>
      </c>
      <c r="AJ68" s="544" t="s">
        <v>440</v>
      </c>
      <c r="AK68" s="541" t="s">
        <v>441</v>
      </c>
      <c r="AL68" s="533" t="s">
        <v>442</v>
      </c>
      <c r="AM68" s="533" t="s">
        <v>443</v>
      </c>
      <c r="AN68" s="545" t="s">
        <v>444</v>
      </c>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row>
    <row r="69" spans="1:80" ht="100.8" x14ac:dyDescent="0.25">
      <c r="A69" s="4"/>
      <c r="B69" s="502" t="s">
        <v>406</v>
      </c>
      <c r="C69" s="503" t="s">
        <v>407</v>
      </c>
      <c r="D69" s="527" t="s">
        <v>408</v>
      </c>
      <c r="E69" s="528" t="s">
        <v>409</v>
      </c>
      <c r="F69" s="528" t="s">
        <v>410</v>
      </c>
      <c r="G69" s="528" t="s">
        <v>411</v>
      </c>
      <c r="H69" s="503" t="s">
        <v>412</v>
      </c>
      <c r="I69" s="529" t="s">
        <v>413</v>
      </c>
      <c r="J69" s="530" t="s">
        <v>414</v>
      </c>
      <c r="K69" s="531" t="s">
        <v>415</v>
      </c>
      <c r="L69" s="531" t="s">
        <v>416</v>
      </c>
      <c r="M69" s="531" t="s">
        <v>417</v>
      </c>
      <c r="N69" s="532" t="s">
        <v>418</v>
      </c>
      <c r="O69" s="503" t="s">
        <v>419</v>
      </c>
      <c r="P69" s="533" t="s">
        <v>420</v>
      </c>
      <c r="Q69" s="534" t="s">
        <v>421</v>
      </c>
      <c r="R69" s="534" t="s">
        <v>422</v>
      </c>
      <c r="S69" s="535" t="s">
        <v>423</v>
      </c>
      <c r="T69" s="527" t="s">
        <v>424</v>
      </c>
      <c r="U69" s="528" t="s">
        <v>425</v>
      </c>
      <c r="V69" s="536" t="s">
        <v>426</v>
      </c>
      <c r="W69" s="503" t="s">
        <v>427</v>
      </c>
      <c r="X69" s="533" t="s">
        <v>428</v>
      </c>
      <c r="Y69" s="533" t="s">
        <v>429</v>
      </c>
      <c r="Z69" s="533" t="s">
        <v>430</v>
      </c>
      <c r="AA69" s="533" t="s">
        <v>431</v>
      </c>
      <c r="AB69" s="537" t="s">
        <v>432</v>
      </c>
      <c r="AC69" s="538" t="s">
        <v>433</v>
      </c>
      <c r="AD69" s="539" t="s">
        <v>434</v>
      </c>
      <c r="AE69" s="540" t="s">
        <v>435</v>
      </c>
      <c r="AF69" s="541" t="s">
        <v>436</v>
      </c>
      <c r="AG69" s="542" t="s">
        <v>437</v>
      </c>
      <c r="AH69" s="543" t="s">
        <v>438</v>
      </c>
      <c r="AI69" s="542" t="s">
        <v>439</v>
      </c>
      <c r="AJ69" s="544" t="s">
        <v>440</v>
      </c>
      <c r="AK69" s="541" t="s">
        <v>441</v>
      </c>
      <c r="AL69" s="533" t="s">
        <v>442</v>
      </c>
      <c r="AM69" s="533" t="s">
        <v>443</v>
      </c>
      <c r="AN69" s="545" t="s">
        <v>444</v>
      </c>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row>
    <row r="70" spans="1:80" ht="100.8" x14ac:dyDescent="0.25">
      <c r="A70" s="4"/>
      <c r="B70" s="502" t="s">
        <v>406</v>
      </c>
      <c r="C70" s="503" t="s">
        <v>407</v>
      </c>
      <c r="D70" s="527" t="s">
        <v>408</v>
      </c>
      <c r="E70" s="528" t="s">
        <v>409</v>
      </c>
      <c r="F70" s="528" t="s">
        <v>410</v>
      </c>
      <c r="G70" s="528" t="s">
        <v>411</v>
      </c>
      <c r="H70" s="503" t="s">
        <v>412</v>
      </c>
      <c r="I70" s="529" t="s">
        <v>413</v>
      </c>
      <c r="J70" s="530" t="s">
        <v>414</v>
      </c>
      <c r="K70" s="531" t="s">
        <v>415</v>
      </c>
      <c r="L70" s="531" t="s">
        <v>416</v>
      </c>
      <c r="M70" s="531" t="s">
        <v>417</v>
      </c>
      <c r="N70" s="532" t="s">
        <v>418</v>
      </c>
      <c r="O70" s="503" t="s">
        <v>419</v>
      </c>
      <c r="P70" s="533" t="s">
        <v>420</v>
      </c>
      <c r="Q70" s="534" t="s">
        <v>421</v>
      </c>
      <c r="R70" s="534" t="s">
        <v>422</v>
      </c>
      <c r="S70" s="535" t="s">
        <v>423</v>
      </c>
      <c r="T70" s="527" t="s">
        <v>424</v>
      </c>
      <c r="U70" s="528" t="s">
        <v>425</v>
      </c>
      <c r="V70" s="536" t="s">
        <v>426</v>
      </c>
      <c r="W70" s="503" t="s">
        <v>427</v>
      </c>
      <c r="X70" s="533" t="s">
        <v>428</v>
      </c>
      <c r="Y70" s="533" t="s">
        <v>429</v>
      </c>
      <c r="Z70" s="533" t="s">
        <v>430</v>
      </c>
      <c r="AA70" s="533" t="s">
        <v>431</v>
      </c>
      <c r="AB70" s="537" t="s">
        <v>432</v>
      </c>
      <c r="AC70" s="538" t="s">
        <v>433</v>
      </c>
      <c r="AD70" s="539" t="s">
        <v>434</v>
      </c>
      <c r="AE70" s="540" t="s">
        <v>435</v>
      </c>
      <c r="AF70" s="541" t="s">
        <v>436</v>
      </c>
      <c r="AG70" s="542" t="s">
        <v>437</v>
      </c>
      <c r="AH70" s="543" t="s">
        <v>438</v>
      </c>
      <c r="AI70" s="542" t="s">
        <v>439</v>
      </c>
      <c r="AJ70" s="544" t="s">
        <v>440</v>
      </c>
      <c r="AK70" s="541" t="s">
        <v>441</v>
      </c>
      <c r="AL70" s="533" t="s">
        <v>442</v>
      </c>
      <c r="AM70" s="533" t="s">
        <v>443</v>
      </c>
      <c r="AN70" s="545" t="s">
        <v>444</v>
      </c>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row>
    <row r="71" spans="1:80" ht="100.8" x14ac:dyDescent="0.25">
      <c r="A71" s="4"/>
      <c r="B71" s="502" t="s">
        <v>406</v>
      </c>
      <c r="C71" s="503" t="s">
        <v>407</v>
      </c>
      <c r="D71" s="527" t="s">
        <v>408</v>
      </c>
      <c r="E71" s="528" t="s">
        <v>409</v>
      </c>
      <c r="F71" s="528" t="s">
        <v>410</v>
      </c>
      <c r="G71" s="528" t="s">
        <v>411</v>
      </c>
      <c r="H71" s="503" t="s">
        <v>412</v>
      </c>
      <c r="I71" s="529" t="s">
        <v>413</v>
      </c>
      <c r="J71" s="530" t="s">
        <v>414</v>
      </c>
      <c r="K71" s="531" t="s">
        <v>415</v>
      </c>
      <c r="L71" s="531" t="s">
        <v>416</v>
      </c>
      <c r="M71" s="531" t="s">
        <v>417</v>
      </c>
      <c r="N71" s="532" t="s">
        <v>418</v>
      </c>
      <c r="O71" s="503" t="s">
        <v>419</v>
      </c>
      <c r="P71" s="533" t="s">
        <v>420</v>
      </c>
      <c r="Q71" s="534" t="s">
        <v>421</v>
      </c>
      <c r="R71" s="534" t="s">
        <v>422</v>
      </c>
      <c r="S71" s="535" t="s">
        <v>423</v>
      </c>
      <c r="T71" s="527" t="s">
        <v>424</v>
      </c>
      <c r="U71" s="528" t="s">
        <v>425</v>
      </c>
      <c r="V71" s="536" t="s">
        <v>426</v>
      </c>
      <c r="W71" s="503" t="s">
        <v>427</v>
      </c>
      <c r="X71" s="533" t="s">
        <v>428</v>
      </c>
      <c r="Y71" s="533" t="s">
        <v>429</v>
      </c>
      <c r="Z71" s="533" t="s">
        <v>430</v>
      </c>
      <c r="AA71" s="533" t="s">
        <v>431</v>
      </c>
      <c r="AB71" s="537" t="s">
        <v>432</v>
      </c>
      <c r="AC71" s="538" t="s">
        <v>433</v>
      </c>
      <c r="AD71" s="539" t="s">
        <v>434</v>
      </c>
      <c r="AE71" s="540" t="s">
        <v>435</v>
      </c>
      <c r="AF71" s="541" t="s">
        <v>436</v>
      </c>
      <c r="AG71" s="542" t="s">
        <v>437</v>
      </c>
      <c r="AH71" s="543" t="s">
        <v>438</v>
      </c>
      <c r="AI71" s="542" t="s">
        <v>439</v>
      </c>
      <c r="AJ71" s="544" t="s">
        <v>440</v>
      </c>
      <c r="AK71" s="541" t="s">
        <v>441</v>
      </c>
      <c r="AL71" s="533" t="s">
        <v>442</v>
      </c>
      <c r="AM71" s="533" t="s">
        <v>443</v>
      </c>
      <c r="AN71" s="545" t="s">
        <v>444</v>
      </c>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row>
    <row r="72" spans="1:80" ht="100.8" x14ac:dyDescent="0.25">
      <c r="A72" s="4"/>
      <c r="B72" s="502" t="s">
        <v>406</v>
      </c>
      <c r="C72" s="503" t="s">
        <v>407</v>
      </c>
      <c r="D72" s="527" t="s">
        <v>408</v>
      </c>
      <c r="E72" s="528" t="s">
        <v>409</v>
      </c>
      <c r="F72" s="528" t="s">
        <v>410</v>
      </c>
      <c r="G72" s="528" t="s">
        <v>411</v>
      </c>
      <c r="H72" s="503" t="s">
        <v>412</v>
      </c>
      <c r="I72" s="529" t="s">
        <v>413</v>
      </c>
      <c r="J72" s="530" t="s">
        <v>414</v>
      </c>
      <c r="K72" s="531" t="s">
        <v>415</v>
      </c>
      <c r="L72" s="531" t="s">
        <v>416</v>
      </c>
      <c r="M72" s="531" t="s">
        <v>417</v>
      </c>
      <c r="N72" s="532" t="s">
        <v>418</v>
      </c>
      <c r="O72" s="503" t="s">
        <v>419</v>
      </c>
      <c r="P72" s="533" t="s">
        <v>420</v>
      </c>
      <c r="Q72" s="534" t="s">
        <v>421</v>
      </c>
      <c r="R72" s="534" t="s">
        <v>422</v>
      </c>
      <c r="S72" s="535" t="s">
        <v>423</v>
      </c>
      <c r="T72" s="527" t="s">
        <v>424</v>
      </c>
      <c r="U72" s="528" t="s">
        <v>425</v>
      </c>
      <c r="V72" s="536" t="s">
        <v>426</v>
      </c>
      <c r="W72" s="503" t="s">
        <v>427</v>
      </c>
      <c r="X72" s="533" t="s">
        <v>428</v>
      </c>
      <c r="Y72" s="533" t="s">
        <v>429</v>
      </c>
      <c r="Z72" s="533" t="s">
        <v>430</v>
      </c>
      <c r="AA72" s="533" t="s">
        <v>431</v>
      </c>
      <c r="AB72" s="537" t="s">
        <v>432</v>
      </c>
      <c r="AC72" s="538" t="s">
        <v>433</v>
      </c>
      <c r="AD72" s="539" t="s">
        <v>434</v>
      </c>
      <c r="AE72" s="540" t="s">
        <v>435</v>
      </c>
      <c r="AF72" s="541" t="s">
        <v>436</v>
      </c>
      <c r="AG72" s="542" t="s">
        <v>437</v>
      </c>
      <c r="AH72" s="543" t="s">
        <v>438</v>
      </c>
      <c r="AI72" s="542" t="s">
        <v>439</v>
      </c>
      <c r="AJ72" s="544" t="s">
        <v>440</v>
      </c>
      <c r="AK72" s="541" t="s">
        <v>441</v>
      </c>
      <c r="AL72" s="533" t="s">
        <v>442</v>
      </c>
      <c r="AM72" s="533" t="s">
        <v>443</v>
      </c>
      <c r="AN72" s="545" t="s">
        <v>444</v>
      </c>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row>
    <row r="73" spans="1:80" ht="100.8" x14ac:dyDescent="0.25">
      <c r="A73" s="4"/>
      <c r="B73" s="502" t="s">
        <v>406</v>
      </c>
      <c r="C73" s="503" t="s">
        <v>407</v>
      </c>
      <c r="D73" s="527" t="s">
        <v>408</v>
      </c>
      <c r="E73" s="528" t="s">
        <v>409</v>
      </c>
      <c r="F73" s="528" t="s">
        <v>410</v>
      </c>
      <c r="G73" s="528" t="s">
        <v>411</v>
      </c>
      <c r="H73" s="503" t="s">
        <v>412</v>
      </c>
      <c r="I73" s="529" t="s">
        <v>413</v>
      </c>
      <c r="J73" s="530" t="s">
        <v>414</v>
      </c>
      <c r="K73" s="531" t="s">
        <v>415</v>
      </c>
      <c r="L73" s="531" t="s">
        <v>416</v>
      </c>
      <c r="M73" s="531" t="s">
        <v>417</v>
      </c>
      <c r="N73" s="532" t="s">
        <v>418</v>
      </c>
      <c r="O73" s="503" t="s">
        <v>419</v>
      </c>
      <c r="P73" s="533" t="s">
        <v>420</v>
      </c>
      <c r="Q73" s="534" t="s">
        <v>421</v>
      </c>
      <c r="R73" s="534" t="s">
        <v>422</v>
      </c>
      <c r="S73" s="535" t="s">
        <v>423</v>
      </c>
      <c r="T73" s="527" t="s">
        <v>424</v>
      </c>
      <c r="U73" s="528" t="s">
        <v>425</v>
      </c>
      <c r="V73" s="536" t="s">
        <v>426</v>
      </c>
      <c r="W73" s="503" t="s">
        <v>427</v>
      </c>
      <c r="X73" s="533" t="s">
        <v>428</v>
      </c>
      <c r="Y73" s="533" t="s">
        <v>429</v>
      </c>
      <c r="Z73" s="533" t="s">
        <v>430</v>
      </c>
      <c r="AA73" s="533" t="s">
        <v>431</v>
      </c>
      <c r="AB73" s="537" t="s">
        <v>432</v>
      </c>
      <c r="AC73" s="538" t="s">
        <v>433</v>
      </c>
      <c r="AD73" s="539" t="s">
        <v>434</v>
      </c>
      <c r="AE73" s="540" t="s">
        <v>435</v>
      </c>
      <c r="AF73" s="541" t="s">
        <v>436</v>
      </c>
      <c r="AG73" s="542" t="s">
        <v>437</v>
      </c>
      <c r="AH73" s="543" t="s">
        <v>438</v>
      </c>
      <c r="AI73" s="542" t="s">
        <v>439</v>
      </c>
      <c r="AJ73" s="544" t="s">
        <v>440</v>
      </c>
      <c r="AK73" s="541" t="s">
        <v>441</v>
      </c>
      <c r="AL73" s="533" t="s">
        <v>442</v>
      </c>
      <c r="AM73" s="533" t="s">
        <v>443</v>
      </c>
      <c r="AN73" s="545" t="s">
        <v>444</v>
      </c>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row>
    <row r="74" spans="1:80" ht="100.8" x14ac:dyDescent="0.25">
      <c r="A74" s="4"/>
      <c r="B74" s="502" t="s">
        <v>406</v>
      </c>
      <c r="C74" s="503" t="s">
        <v>407</v>
      </c>
      <c r="D74" s="527" t="s">
        <v>408</v>
      </c>
      <c r="E74" s="528" t="s">
        <v>409</v>
      </c>
      <c r="F74" s="528" t="s">
        <v>410</v>
      </c>
      <c r="G74" s="528" t="s">
        <v>411</v>
      </c>
      <c r="H74" s="503" t="s">
        <v>412</v>
      </c>
      <c r="I74" s="529" t="s">
        <v>413</v>
      </c>
      <c r="J74" s="530" t="s">
        <v>414</v>
      </c>
      <c r="K74" s="531" t="s">
        <v>415</v>
      </c>
      <c r="L74" s="531" t="s">
        <v>416</v>
      </c>
      <c r="M74" s="531" t="s">
        <v>417</v>
      </c>
      <c r="N74" s="532" t="s">
        <v>418</v>
      </c>
      <c r="O74" s="503" t="s">
        <v>419</v>
      </c>
      <c r="P74" s="533" t="s">
        <v>420</v>
      </c>
      <c r="Q74" s="534" t="s">
        <v>421</v>
      </c>
      <c r="R74" s="534" t="s">
        <v>422</v>
      </c>
      <c r="S74" s="535" t="s">
        <v>423</v>
      </c>
      <c r="T74" s="527" t="s">
        <v>424</v>
      </c>
      <c r="U74" s="528" t="s">
        <v>425</v>
      </c>
      <c r="V74" s="536" t="s">
        <v>426</v>
      </c>
      <c r="W74" s="503" t="s">
        <v>427</v>
      </c>
      <c r="X74" s="533" t="s">
        <v>428</v>
      </c>
      <c r="Y74" s="533" t="s">
        <v>429</v>
      </c>
      <c r="Z74" s="533" t="s">
        <v>430</v>
      </c>
      <c r="AA74" s="533" t="s">
        <v>431</v>
      </c>
      <c r="AB74" s="537" t="s">
        <v>432</v>
      </c>
      <c r="AC74" s="538" t="s">
        <v>433</v>
      </c>
      <c r="AD74" s="539" t="s">
        <v>434</v>
      </c>
      <c r="AE74" s="540" t="s">
        <v>435</v>
      </c>
      <c r="AF74" s="541" t="s">
        <v>436</v>
      </c>
      <c r="AG74" s="542" t="s">
        <v>437</v>
      </c>
      <c r="AH74" s="543" t="s">
        <v>438</v>
      </c>
      <c r="AI74" s="542" t="s">
        <v>439</v>
      </c>
      <c r="AJ74" s="544" t="s">
        <v>440</v>
      </c>
      <c r="AK74" s="541" t="s">
        <v>441</v>
      </c>
      <c r="AL74" s="533" t="s">
        <v>442</v>
      </c>
      <c r="AM74" s="533" t="s">
        <v>443</v>
      </c>
      <c r="AN74" s="545" t="s">
        <v>444</v>
      </c>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row>
    <row r="75" spans="1:80" ht="100.8" x14ac:dyDescent="0.25">
      <c r="A75" s="4"/>
      <c r="B75" s="502" t="s">
        <v>406</v>
      </c>
      <c r="C75" s="503" t="s">
        <v>407</v>
      </c>
      <c r="D75" s="527" t="s">
        <v>408</v>
      </c>
      <c r="E75" s="528" t="s">
        <v>409</v>
      </c>
      <c r="F75" s="528" t="s">
        <v>410</v>
      </c>
      <c r="G75" s="528" t="s">
        <v>411</v>
      </c>
      <c r="H75" s="503" t="s">
        <v>412</v>
      </c>
      <c r="I75" s="529" t="s">
        <v>413</v>
      </c>
      <c r="J75" s="530" t="s">
        <v>414</v>
      </c>
      <c r="K75" s="531" t="s">
        <v>415</v>
      </c>
      <c r="L75" s="531" t="s">
        <v>416</v>
      </c>
      <c r="M75" s="531" t="s">
        <v>417</v>
      </c>
      <c r="N75" s="532" t="s">
        <v>418</v>
      </c>
      <c r="O75" s="503" t="s">
        <v>419</v>
      </c>
      <c r="P75" s="533" t="s">
        <v>420</v>
      </c>
      <c r="Q75" s="534" t="s">
        <v>421</v>
      </c>
      <c r="R75" s="534" t="s">
        <v>422</v>
      </c>
      <c r="S75" s="535" t="s">
        <v>423</v>
      </c>
      <c r="T75" s="527" t="s">
        <v>424</v>
      </c>
      <c r="U75" s="528" t="s">
        <v>425</v>
      </c>
      <c r="V75" s="536" t="s">
        <v>426</v>
      </c>
      <c r="W75" s="503" t="s">
        <v>427</v>
      </c>
      <c r="X75" s="533" t="s">
        <v>428</v>
      </c>
      <c r="Y75" s="533" t="s">
        <v>429</v>
      </c>
      <c r="Z75" s="533" t="s">
        <v>430</v>
      </c>
      <c r="AA75" s="533" t="s">
        <v>431</v>
      </c>
      <c r="AB75" s="537" t="s">
        <v>432</v>
      </c>
      <c r="AC75" s="538" t="s">
        <v>433</v>
      </c>
      <c r="AD75" s="539" t="s">
        <v>434</v>
      </c>
      <c r="AE75" s="540" t="s">
        <v>435</v>
      </c>
      <c r="AF75" s="541" t="s">
        <v>436</v>
      </c>
      <c r="AG75" s="542" t="s">
        <v>437</v>
      </c>
      <c r="AH75" s="543" t="s">
        <v>438</v>
      </c>
      <c r="AI75" s="542" t="s">
        <v>439</v>
      </c>
      <c r="AJ75" s="544" t="s">
        <v>440</v>
      </c>
      <c r="AK75" s="541" t="s">
        <v>441</v>
      </c>
      <c r="AL75" s="533" t="s">
        <v>442</v>
      </c>
      <c r="AM75" s="533" t="s">
        <v>443</v>
      </c>
      <c r="AN75" s="545" t="s">
        <v>444</v>
      </c>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row>
    <row r="76" spans="1:80" ht="100.8" x14ac:dyDescent="0.25">
      <c r="A76" s="4"/>
      <c r="B76" s="502" t="s">
        <v>406</v>
      </c>
      <c r="C76" s="503" t="s">
        <v>407</v>
      </c>
      <c r="D76" s="527" t="s">
        <v>408</v>
      </c>
      <c r="E76" s="528" t="s">
        <v>409</v>
      </c>
      <c r="F76" s="528" t="s">
        <v>410</v>
      </c>
      <c r="G76" s="528" t="s">
        <v>411</v>
      </c>
      <c r="H76" s="503" t="s">
        <v>412</v>
      </c>
      <c r="I76" s="529" t="s">
        <v>413</v>
      </c>
      <c r="J76" s="530" t="s">
        <v>414</v>
      </c>
      <c r="K76" s="531" t="s">
        <v>415</v>
      </c>
      <c r="L76" s="531" t="s">
        <v>416</v>
      </c>
      <c r="M76" s="531" t="s">
        <v>417</v>
      </c>
      <c r="N76" s="532" t="s">
        <v>418</v>
      </c>
      <c r="O76" s="503" t="s">
        <v>419</v>
      </c>
      <c r="P76" s="533" t="s">
        <v>420</v>
      </c>
      <c r="Q76" s="534" t="s">
        <v>421</v>
      </c>
      <c r="R76" s="534" t="s">
        <v>422</v>
      </c>
      <c r="S76" s="535" t="s">
        <v>423</v>
      </c>
      <c r="T76" s="527" t="s">
        <v>424</v>
      </c>
      <c r="U76" s="528" t="s">
        <v>425</v>
      </c>
      <c r="V76" s="536" t="s">
        <v>426</v>
      </c>
      <c r="W76" s="503" t="s">
        <v>427</v>
      </c>
      <c r="X76" s="533" t="s">
        <v>428</v>
      </c>
      <c r="Y76" s="533" t="s">
        <v>429</v>
      </c>
      <c r="Z76" s="533" t="s">
        <v>430</v>
      </c>
      <c r="AA76" s="533" t="s">
        <v>431</v>
      </c>
      <c r="AB76" s="537" t="s">
        <v>432</v>
      </c>
      <c r="AC76" s="538" t="s">
        <v>433</v>
      </c>
      <c r="AD76" s="539" t="s">
        <v>434</v>
      </c>
      <c r="AE76" s="540" t="s">
        <v>435</v>
      </c>
      <c r="AF76" s="541" t="s">
        <v>436</v>
      </c>
      <c r="AG76" s="542" t="s">
        <v>437</v>
      </c>
      <c r="AH76" s="543" t="s">
        <v>438</v>
      </c>
      <c r="AI76" s="542" t="s">
        <v>439</v>
      </c>
      <c r="AJ76" s="544" t="s">
        <v>440</v>
      </c>
      <c r="AK76" s="541" t="s">
        <v>441</v>
      </c>
      <c r="AL76" s="533" t="s">
        <v>442</v>
      </c>
      <c r="AM76" s="533" t="s">
        <v>443</v>
      </c>
      <c r="AN76" s="545" t="s">
        <v>444</v>
      </c>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row>
    <row r="77" spans="1:80" ht="100.8" x14ac:dyDescent="0.25">
      <c r="A77" s="4"/>
      <c r="B77" s="502" t="s">
        <v>406</v>
      </c>
      <c r="C77" s="503" t="s">
        <v>407</v>
      </c>
      <c r="D77" s="527" t="s">
        <v>408</v>
      </c>
      <c r="E77" s="528" t="s">
        <v>409</v>
      </c>
      <c r="F77" s="528" t="s">
        <v>410</v>
      </c>
      <c r="G77" s="528" t="s">
        <v>411</v>
      </c>
      <c r="H77" s="503" t="s">
        <v>412</v>
      </c>
      <c r="I77" s="529" t="s">
        <v>413</v>
      </c>
      <c r="J77" s="530" t="s">
        <v>414</v>
      </c>
      <c r="K77" s="531" t="s">
        <v>415</v>
      </c>
      <c r="L77" s="531" t="s">
        <v>416</v>
      </c>
      <c r="M77" s="531" t="s">
        <v>417</v>
      </c>
      <c r="N77" s="532" t="s">
        <v>418</v>
      </c>
      <c r="O77" s="503" t="s">
        <v>419</v>
      </c>
      <c r="P77" s="533" t="s">
        <v>420</v>
      </c>
      <c r="Q77" s="534" t="s">
        <v>421</v>
      </c>
      <c r="R77" s="534" t="s">
        <v>422</v>
      </c>
      <c r="S77" s="535" t="s">
        <v>423</v>
      </c>
      <c r="T77" s="527" t="s">
        <v>424</v>
      </c>
      <c r="U77" s="528" t="s">
        <v>425</v>
      </c>
      <c r="V77" s="536" t="s">
        <v>426</v>
      </c>
      <c r="W77" s="503" t="s">
        <v>427</v>
      </c>
      <c r="X77" s="533" t="s">
        <v>428</v>
      </c>
      <c r="Y77" s="533" t="s">
        <v>429</v>
      </c>
      <c r="Z77" s="533" t="s">
        <v>430</v>
      </c>
      <c r="AA77" s="533" t="s">
        <v>431</v>
      </c>
      <c r="AB77" s="537" t="s">
        <v>432</v>
      </c>
      <c r="AC77" s="538" t="s">
        <v>433</v>
      </c>
      <c r="AD77" s="539" t="s">
        <v>434</v>
      </c>
      <c r="AE77" s="540" t="s">
        <v>435</v>
      </c>
      <c r="AF77" s="541" t="s">
        <v>436</v>
      </c>
      <c r="AG77" s="542" t="s">
        <v>437</v>
      </c>
      <c r="AH77" s="543" t="s">
        <v>438</v>
      </c>
      <c r="AI77" s="542" t="s">
        <v>439</v>
      </c>
      <c r="AJ77" s="544" t="s">
        <v>440</v>
      </c>
      <c r="AK77" s="541" t="s">
        <v>441</v>
      </c>
      <c r="AL77" s="533" t="s">
        <v>442</v>
      </c>
      <c r="AM77" s="533" t="s">
        <v>443</v>
      </c>
      <c r="AN77" s="545" t="s">
        <v>444</v>
      </c>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row>
    <row r="78" spans="1:80" ht="100.8" x14ac:dyDescent="0.25">
      <c r="A78" s="4"/>
      <c r="B78" s="502" t="s">
        <v>406</v>
      </c>
      <c r="C78" s="503" t="s">
        <v>407</v>
      </c>
      <c r="D78" s="527" t="s">
        <v>408</v>
      </c>
      <c r="E78" s="528" t="s">
        <v>409</v>
      </c>
      <c r="F78" s="528" t="s">
        <v>410</v>
      </c>
      <c r="G78" s="528" t="s">
        <v>411</v>
      </c>
      <c r="H78" s="503" t="s">
        <v>412</v>
      </c>
      <c r="I78" s="529" t="s">
        <v>413</v>
      </c>
      <c r="J78" s="530" t="s">
        <v>414</v>
      </c>
      <c r="K78" s="531" t="s">
        <v>415</v>
      </c>
      <c r="L78" s="531" t="s">
        <v>416</v>
      </c>
      <c r="M78" s="531" t="s">
        <v>417</v>
      </c>
      <c r="N78" s="532" t="s">
        <v>418</v>
      </c>
      <c r="O78" s="503" t="s">
        <v>419</v>
      </c>
      <c r="P78" s="533" t="s">
        <v>420</v>
      </c>
      <c r="Q78" s="534" t="s">
        <v>421</v>
      </c>
      <c r="R78" s="534" t="s">
        <v>422</v>
      </c>
      <c r="S78" s="535" t="s">
        <v>423</v>
      </c>
      <c r="T78" s="527" t="s">
        <v>424</v>
      </c>
      <c r="U78" s="528" t="s">
        <v>425</v>
      </c>
      <c r="V78" s="536" t="s">
        <v>426</v>
      </c>
      <c r="W78" s="503" t="s">
        <v>427</v>
      </c>
      <c r="X78" s="533" t="s">
        <v>428</v>
      </c>
      <c r="Y78" s="533" t="s">
        <v>429</v>
      </c>
      <c r="Z78" s="533" t="s">
        <v>430</v>
      </c>
      <c r="AA78" s="533" t="s">
        <v>431</v>
      </c>
      <c r="AB78" s="537" t="s">
        <v>432</v>
      </c>
      <c r="AC78" s="538" t="s">
        <v>433</v>
      </c>
      <c r="AD78" s="539" t="s">
        <v>434</v>
      </c>
      <c r="AE78" s="540" t="s">
        <v>435</v>
      </c>
      <c r="AF78" s="541" t="s">
        <v>436</v>
      </c>
      <c r="AG78" s="542" t="s">
        <v>437</v>
      </c>
      <c r="AH78" s="543" t="s">
        <v>438</v>
      </c>
      <c r="AI78" s="542" t="s">
        <v>439</v>
      </c>
      <c r="AJ78" s="544" t="s">
        <v>440</v>
      </c>
      <c r="AK78" s="541" t="s">
        <v>441</v>
      </c>
      <c r="AL78" s="533" t="s">
        <v>442</v>
      </c>
      <c r="AM78" s="533" t="s">
        <v>443</v>
      </c>
      <c r="AN78" s="545" t="s">
        <v>444</v>
      </c>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row>
    <row r="79" spans="1:80" ht="100.8" x14ac:dyDescent="0.25">
      <c r="A79" s="4"/>
      <c r="B79" s="502" t="s">
        <v>406</v>
      </c>
      <c r="C79" s="503" t="s">
        <v>407</v>
      </c>
      <c r="D79" s="527" t="s">
        <v>408</v>
      </c>
      <c r="E79" s="528" t="s">
        <v>409</v>
      </c>
      <c r="F79" s="528" t="s">
        <v>410</v>
      </c>
      <c r="G79" s="528" t="s">
        <v>411</v>
      </c>
      <c r="H79" s="503" t="s">
        <v>412</v>
      </c>
      <c r="I79" s="529" t="s">
        <v>413</v>
      </c>
      <c r="J79" s="530" t="s">
        <v>414</v>
      </c>
      <c r="K79" s="531" t="s">
        <v>415</v>
      </c>
      <c r="L79" s="531" t="s">
        <v>416</v>
      </c>
      <c r="M79" s="531" t="s">
        <v>417</v>
      </c>
      <c r="N79" s="532" t="s">
        <v>418</v>
      </c>
      <c r="O79" s="503" t="s">
        <v>419</v>
      </c>
      <c r="P79" s="533" t="s">
        <v>420</v>
      </c>
      <c r="Q79" s="534" t="s">
        <v>421</v>
      </c>
      <c r="R79" s="534" t="s">
        <v>422</v>
      </c>
      <c r="S79" s="535" t="s">
        <v>423</v>
      </c>
      <c r="T79" s="527" t="s">
        <v>424</v>
      </c>
      <c r="U79" s="528" t="s">
        <v>425</v>
      </c>
      <c r="V79" s="536" t="s">
        <v>426</v>
      </c>
      <c r="W79" s="503" t="s">
        <v>427</v>
      </c>
      <c r="X79" s="533" t="s">
        <v>428</v>
      </c>
      <c r="Y79" s="533" t="s">
        <v>429</v>
      </c>
      <c r="Z79" s="533" t="s">
        <v>430</v>
      </c>
      <c r="AA79" s="533" t="s">
        <v>431</v>
      </c>
      <c r="AB79" s="537" t="s">
        <v>432</v>
      </c>
      <c r="AC79" s="538" t="s">
        <v>433</v>
      </c>
      <c r="AD79" s="539" t="s">
        <v>434</v>
      </c>
      <c r="AE79" s="540" t="s">
        <v>435</v>
      </c>
      <c r="AF79" s="541" t="s">
        <v>436</v>
      </c>
      <c r="AG79" s="542" t="s">
        <v>437</v>
      </c>
      <c r="AH79" s="543" t="s">
        <v>438</v>
      </c>
      <c r="AI79" s="542" t="s">
        <v>439</v>
      </c>
      <c r="AJ79" s="544" t="s">
        <v>440</v>
      </c>
      <c r="AK79" s="541" t="s">
        <v>441</v>
      </c>
      <c r="AL79" s="533" t="s">
        <v>442</v>
      </c>
      <c r="AM79" s="533" t="s">
        <v>443</v>
      </c>
      <c r="AN79" s="545" t="s">
        <v>444</v>
      </c>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row>
    <row r="80" spans="1:80" ht="100.8" x14ac:dyDescent="0.25">
      <c r="A80" s="4"/>
      <c r="B80" s="502" t="s">
        <v>406</v>
      </c>
      <c r="C80" s="503" t="s">
        <v>407</v>
      </c>
      <c r="D80" s="527" t="s">
        <v>408</v>
      </c>
      <c r="E80" s="528" t="s">
        <v>409</v>
      </c>
      <c r="F80" s="528" t="s">
        <v>410</v>
      </c>
      <c r="G80" s="528" t="s">
        <v>411</v>
      </c>
      <c r="H80" s="503" t="s">
        <v>412</v>
      </c>
      <c r="I80" s="529" t="s">
        <v>413</v>
      </c>
      <c r="J80" s="530" t="s">
        <v>414</v>
      </c>
      <c r="K80" s="531" t="s">
        <v>415</v>
      </c>
      <c r="L80" s="531" t="s">
        <v>416</v>
      </c>
      <c r="M80" s="531" t="s">
        <v>417</v>
      </c>
      <c r="N80" s="532" t="s">
        <v>418</v>
      </c>
      <c r="O80" s="503" t="s">
        <v>419</v>
      </c>
      <c r="P80" s="533" t="s">
        <v>420</v>
      </c>
      <c r="Q80" s="534" t="s">
        <v>421</v>
      </c>
      <c r="R80" s="534" t="s">
        <v>422</v>
      </c>
      <c r="S80" s="535" t="s">
        <v>423</v>
      </c>
      <c r="T80" s="527" t="s">
        <v>424</v>
      </c>
      <c r="U80" s="528" t="s">
        <v>425</v>
      </c>
      <c r="V80" s="536" t="s">
        <v>426</v>
      </c>
      <c r="W80" s="503" t="s">
        <v>427</v>
      </c>
      <c r="X80" s="533" t="s">
        <v>428</v>
      </c>
      <c r="Y80" s="533" t="s">
        <v>429</v>
      </c>
      <c r="Z80" s="533" t="s">
        <v>430</v>
      </c>
      <c r="AA80" s="533" t="s">
        <v>431</v>
      </c>
      <c r="AB80" s="537" t="s">
        <v>432</v>
      </c>
      <c r="AC80" s="538" t="s">
        <v>433</v>
      </c>
      <c r="AD80" s="539" t="s">
        <v>434</v>
      </c>
      <c r="AE80" s="540" t="s">
        <v>435</v>
      </c>
      <c r="AF80" s="541" t="s">
        <v>436</v>
      </c>
      <c r="AG80" s="542" t="s">
        <v>437</v>
      </c>
      <c r="AH80" s="543" t="s">
        <v>438</v>
      </c>
      <c r="AI80" s="542" t="s">
        <v>439</v>
      </c>
      <c r="AJ80" s="544" t="s">
        <v>440</v>
      </c>
      <c r="AK80" s="541" t="s">
        <v>441</v>
      </c>
      <c r="AL80" s="533" t="s">
        <v>442</v>
      </c>
      <c r="AM80" s="533" t="s">
        <v>443</v>
      </c>
      <c r="AN80" s="545" t="s">
        <v>444</v>
      </c>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row>
    <row r="81" spans="1:80" ht="100.8" x14ac:dyDescent="0.25">
      <c r="A81" s="4"/>
      <c r="B81" s="502" t="s">
        <v>406</v>
      </c>
      <c r="C81" s="503" t="s">
        <v>407</v>
      </c>
      <c r="D81" s="527" t="s">
        <v>408</v>
      </c>
      <c r="E81" s="528" t="s">
        <v>409</v>
      </c>
      <c r="F81" s="528" t="s">
        <v>410</v>
      </c>
      <c r="G81" s="528" t="s">
        <v>411</v>
      </c>
      <c r="H81" s="503" t="s">
        <v>412</v>
      </c>
      <c r="I81" s="529" t="s">
        <v>413</v>
      </c>
      <c r="J81" s="530" t="s">
        <v>414</v>
      </c>
      <c r="K81" s="531" t="s">
        <v>415</v>
      </c>
      <c r="L81" s="531" t="s">
        <v>416</v>
      </c>
      <c r="M81" s="531" t="s">
        <v>417</v>
      </c>
      <c r="N81" s="532" t="s">
        <v>418</v>
      </c>
      <c r="O81" s="503" t="s">
        <v>419</v>
      </c>
      <c r="P81" s="533" t="s">
        <v>420</v>
      </c>
      <c r="Q81" s="534" t="s">
        <v>421</v>
      </c>
      <c r="R81" s="534" t="s">
        <v>422</v>
      </c>
      <c r="S81" s="535" t="s">
        <v>423</v>
      </c>
      <c r="T81" s="527" t="s">
        <v>424</v>
      </c>
      <c r="U81" s="528" t="s">
        <v>425</v>
      </c>
      <c r="V81" s="536" t="s">
        <v>426</v>
      </c>
      <c r="W81" s="503" t="s">
        <v>427</v>
      </c>
      <c r="X81" s="533" t="s">
        <v>428</v>
      </c>
      <c r="Y81" s="533" t="s">
        <v>429</v>
      </c>
      <c r="Z81" s="533" t="s">
        <v>430</v>
      </c>
      <c r="AA81" s="533" t="s">
        <v>431</v>
      </c>
      <c r="AB81" s="537" t="s">
        <v>432</v>
      </c>
      <c r="AC81" s="538" t="s">
        <v>433</v>
      </c>
      <c r="AD81" s="539" t="s">
        <v>434</v>
      </c>
      <c r="AE81" s="540" t="s">
        <v>435</v>
      </c>
      <c r="AF81" s="541" t="s">
        <v>436</v>
      </c>
      <c r="AG81" s="542" t="s">
        <v>437</v>
      </c>
      <c r="AH81" s="543" t="s">
        <v>438</v>
      </c>
      <c r="AI81" s="542" t="s">
        <v>439</v>
      </c>
      <c r="AJ81" s="544" t="s">
        <v>440</v>
      </c>
      <c r="AK81" s="541" t="s">
        <v>441</v>
      </c>
      <c r="AL81" s="533" t="s">
        <v>442</v>
      </c>
      <c r="AM81" s="533" t="s">
        <v>443</v>
      </c>
      <c r="AN81" s="545" t="s">
        <v>444</v>
      </c>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row>
    <row r="82" spans="1:80" ht="100.8" x14ac:dyDescent="0.25">
      <c r="A82" s="4"/>
      <c r="B82" s="502" t="s">
        <v>406</v>
      </c>
      <c r="C82" s="503" t="s">
        <v>407</v>
      </c>
      <c r="D82" s="527" t="s">
        <v>408</v>
      </c>
      <c r="E82" s="528" t="s">
        <v>409</v>
      </c>
      <c r="F82" s="528" t="s">
        <v>410</v>
      </c>
      <c r="G82" s="528" t="s">
        <v>411</v>
      </c>
      <c r="H82" s="503" t="s">
        <v>412</v>
      </c>
      <c r="I82" s="529" t="s">
        <v>413</v>
      </c>
      <c r="J82" s="530" t="s">
        <v>414</v>
      </c>
      <c r="K82" s="531" t="s">
        <v>415</v>
      </c>
      <c r="L82" s="531" t="s">
        <v>416</v>
      </c>
      <c r="M82" s="531" t="s">
        <v>417</v>
      </c>
      <c r="N82" s="532" t="s">
        <v>418</v>
      </c>
      <c r="O82" s="503" t="s">
        <v>419</v>
      </c>
      <c r="P82" s="533" t="s">
        <v>420</v>
      </c>
      <c r="Q82" s="534" t="s">
        <v>421</v>
      </c>
      <c r="R82" s="534" t="s">
        <v>422</v>
      </c>
      <c r="S82" s="535" t="s">
        <v>423</v>
      </c>
      <c r="T82" s="527" t="s">
        <v>424</v>
      </c>
      <c r="U82" s="528" t="s">
        <v>425</v>
      </c>
      <c r="V82" s="536" t="s">
        <v>426</v>
      </c>
      <c r="W82" s="503" t="s">
        <v>427</v>
      </c>
      <c r="X82" s="533" t="s">
        <v>428</v>
      </c>
      <c r="Y82" s="533" t="s">
        <v>429</v>
      </c>
      <c r="Z82" s="533" t="s">
        <v>430</v>
      </c>
      <c r="AA82" s="533" t="s">
        <v>431</v>
      </c>
      <c r="AB82" s="537" t="s">
        <v>432</v>
      </c>
      <c r="AC82" s="538" t="s">
        <v>433</v>
      </c>
      <c r="AD82" s="539" t="s">
        <v>434</v>
      </c>
      <c r="AE82" s="540" t="s">
        <v>435</v>
      </c>
      <c r="AF82" s="541" t="s">
        <v>436</v>
      </c>
      <c r="AG82" s="542" t="s">
        <v>437</v>
      </c>
      <c r="AH82" s="543" t="s">
        <v>438</v>
      </c>
      <c r="AI82" s="542" t="s">
        <v>439</v>
      </c>
      <c r="AJ82" s="544" t="s">
        <v>440</v>
      </c>
      <c r="AK82" s="541" t="s">
        <v>441</v>
      </c>
      <c r="AL82" s="533" t="s">
        <v>442</v>
      </c>
      <c r="AM82" s="533" t="s">
        <v>443</v>
      </c>
      <c r="AN82" s="545" t="s">
        <v>444</v>
      </c>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row>
    <row r="83" spans="1:80" ht="100.8" x14ac:dyDescent="0.25">
      <c r="A83" s="4"/>
      <c r="B83" s="502" t="s">
        <v>406</v>
      </c>
      <c r="C83" s="503" t="s">
        <v>407</v>
      </c>
      <c r="D83" s="527" t="s">
        <v>408</v>
      </c>
      <c r="E83" s="528" t="s">
        <v>409</v>
      </c>
      <c r="F83" s="528" t="s">
        <v>410</v>
      </c>
      <c r="G83" s="528" t="s">
        <v>411</v>
      </c>
      <c r="H83" s="503" t="s">
        <v>412</v>
      </c>
      <c r="I83" s="529" t="s">
        <v>413</v>
      </c>
      <c r="J83" s="530" t="s">
        <v>414</v>
      </c>
      <c r="K83" s="531" t="s">
        <v>415</v>
      </c>
      <c r="L83" s="531" t="s">
        <v>416</v>
      </c>
      <c r="M83" s="531" t="s">
        <v>417</v>
      </c>
      <c r="N83" s="532" t="s">
        <v>418</v>
      </c>
      <c r="O83" s="503" t="s">
        <v>419</v>
      </c>
      <c r="P83" s="533" t="s">
        <v>420</v>
      </c>
      <c r="Q83" s="534" t="s">
        <v>421</v>
      </c>
      <c r="R83" s="534" t="s">
        <v>422</v>
      </c>
      <c r="S83" s="535" t="s">
        <v>423</v>
      </c>
      <c r="T83" s="527" t="s">
        <v>424</v>
      </c>
      <c r="U83" s="528" t="s">
        <v>425</v>
      </c>
      <c r="V83" s="536" t="s">
        <v>426</v>
      </c>
      <c r="W83" s="503" t="s">
        <v>427</v>
      </c>
      <c r="X83" s="533" t="s">
        <v>428</v>
      </c>
      <c r="Y83" s="533" t="s">
        <v>429</v>
      </c>
      <c r="Z83" s="533" t="s">
        <v>430</v>
      </c>
      <c r="AA83" s="533" t="s">
        <v>431</v>
      </c>
      <c r="AB83" s="537" t="s">
        <v>432</v>
      </c>
      <c r="AC83" s="538" t="s">
        <v>433</v>
      </c>
      <c r="AD83" s="539" t="s">
        <v>434</v>
      </c>
      <c r="AE83" s="540" t="s">
        <v>435</v>
      </c>
      <c r="AF83" s="541" t="s">
        <v>436</v>
      </c>
      <c r="AG83" s="542" t="s">
        <v>437</v>
      </c>
      <c r="AH83" s="543" t="s">
        <v>438</v>
      </c>
      <c r="AI83" s="542" t="s">
        <v>439</v>
      </c>
      <c r="AJ83" s="544" t="s">
        <v>440</v>
      </c>
      <c r="AK83" s="541" t="s">
        <v>441</v>
      </c>
      <c r="AL83" s="533" t="s">
        <v>442</v>
      </c>
      <c r="AM83" s="533" t="s">
        <v>443</v>
      </c>
      <c r="AN83" s="545" t="s">
        <v>444</v>
      </c>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row>
    <row r="84" spans="1:80" ht="100.8" x14ac:dyDescent="0.25">
      <c r="A84" s="4"/>
      <c r="B84" s="502" t="s">
        <v>406</v>
      </c>
      <c r="C84" s="503" t="s">
        <v>407</v>
      </c>
      <c r="D84" s="527" t="s">
        <v>408</v>
      </c>
      <c r="E84" s="528" t="s">
        <v>409</v>
      </c>
      <c r="F84" s="528" t="s">
        <v>410</v>
      </c>
      <c r="G84" s="528" t="s">
        <v>411</v>
      </c>
      <c r="H84" s="503" t="s">
        <v>412</v>
      </c>
      <c r="I84" s="529" t="s">
        <v>413</v>
      </c>
      <c r="J84" s="530" t="s">
        <v>414</v>
      </c>
      <c r="K84" s="531" t="s">
        <v>415</v>
      </c>
      <c r="L84" s="531" t="s">
        <v>416</v>
      </c>
      <c r="M84" s="531" t="s">
        <v>417</v>
      </c>
      <c r="N84" s="532" t="s">
        <v>418</v>
      </c>
      <c r="O84" s="503" t="s">
        <v>419</v>
      </c>
      <c r="P84" s="533" t="s">
        <v>420</v>
      </c>
      <c r="Q84" s="534" t="s">
        <v>421</v>
      </c>
      <c r="R84" s="534" t="s">
        <v>422</v>
      </c>
      <c r="S84" s="535" t="s">
        <v>423</v>
      </c>
      <c r="T84" s="527" t="s">
        <v>424</v>
      </c>
      <c r="U84" s="528" t="s">
        <v>425</v>
      </c>
      <c r="V84" s="536" t="s">
        <v>426</v>
      </c>
      <c r="W84" s="503" t="s">
        <v>427</v>
      </c>
      <c r="X84" s="533" t="s">
        <v>428</v>
      </c>
      <c r="Y84" s="533" t="s">
        <v>429</v>
      </c>
      <c r="Z84" s="533" t="s">
        <v>430</v>
      </c>
      <c r="AA84" s="533" t="s">
        <v>431</v>
      </c>
      <c r="AB84" s="537" t="s">
        <v>432</v>
      </c>
      <c r="AC84" s="538" t="s">
        <v>433</v>
      </c>
      <c r="AD84" s="539" t="s">
        <v>434</v>
      </c>
      <c r="AE84" s="540" t="s">
        <v>435</v>
      </c>
      <c r="AF84" s="541" t="s">
        <v>436</v>
      </c>
      <c r="AG84" s="542" t="s">
        <v>437</v>
      </c>
      <c r="AH84" s="543" t="s">
        <v>438</v>
      </c>
      <c r="AI84" s="542" t="s">
        <v>439</v>
      </c>
      <c r="AJ84" s="544" t="s">
        <v>440</v>
      </c>
      <c r="AK84" s="541" t="s">
        <v>441</v>
      </c>
      <c r="AL84" s="533" t="s">
        <v>442</v>
      </c>
      <c r="AM84" s="533" t="s">
        <v>443</v>
      </c>
      <c r="AN84" s="545" t="s">
        <v>444</v>
      </c>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row>
    <row r="85" spans="1:80" ht="100.8" x14ac:dyDescent="0.25">
      <c r="A85" s="4"/>
      <c r="B85" s="502" t="s">
        <v>406</v>
      </c>
      <c r="C85" s="503" t="s">
        <v>407</v>
      </c>
      <c r="D85" s="527" t="s">
        <v>408</v>
      </c>
      <c r="E85" s="528" t="s">
        <v>409</v>
      </c>
      <c r="F85" s="528" t="s">
        <v>410</v>
      </c>
      <c r="G85" s="528" t="s">
        <v>411</v>
      </c>
      <c r="H85" s="503" t="s">
        <v>412</v>
      </c>
      <c r="I85" s="529" t="s">
        <v>413</v>
      </c>
      <c r="J85" s="530" t="s">
        <v>414</v>
      </c>
      <c r="K85" s="531" t="s">
        <v>415</v>
      </c>
      <c r="L85" s="531" t="s">
        <v>416</v>
      </c>
      <c r="M85" s="531" t="s">
        <v>417</v>
      </c>
      <c r="N85" s="532" t="s">
        <v>418</v>
      </c>
      <c r="O85" s="503" t="s">
        <v>419</v>
      </c>
      <c r="P85" s="533" t="s">
        <v>420</v>
      </c>
      <c r="Q85" s="534" t="s">
        <v>421</v>
      </c>
      <c r="R85" s="534" t="s">
        <v>422</v>
      </c>
      <c r="S85" s="535" t="s">
        <v>423</v>
      </c>
      <c r="T85" s="527" t="s">
        <v>424</v>
      </c>
      <c r="U85" s="528" t="s">
        <v>425</v>
      </c>
      <c r="V85" s="536" t="s">
        <v>426</v>
      </c>
      <c r="W85" s="503" t="s">
        <v>427</v>
      </c>
      <c r="X85" s="533" t="s">
        <v>428</v>
      </c>
      <c r="Y85" s="533" t="s">
        <v>429</v>
      </c>
      <c r="Z85" s="533" t="s">
        <v>430</v>
      </c>
      <c r="AA85" s="533" t="s">
        <v>431</v>
      </c>
      <c r="AB85" s="537" t="s">
        <v>432</v>
      </c>
      <c r="AC85" s="538" t="s">
        <v>433</v>
      </c>
      <c r="AD85" s="539" t="s">
        <v>434</v>
      </c>
      <c r="AE85" s="540" t="s">
        <v>435</v>
      </c>
      <c r="AF85" s="541" t="s">
        <v>436</v>
      </c>
      <c r="AG85" s="542" t="s">
        <v>437</v>
      </c>
      <c r="AH85" s="543" t="s">
        <v>438</v>
      </c>
      <c r="AI85" s="542" t="s">
        <v>439</v>
      </c>
      <c r="AJ85" s="544" t="s">
        <v>440</v>
      </c>
      <c r="AK85" s="541" t="s">
        <v>441</v>
      </c>
      <c r="AL85" s="533" t="s">
        <v>442</v>
      </c>
      <c r="AM85" s="533" t="s">
        <v>443</v>
      </c>
      <c r="AN85" s="545" t="s">
        <v>444</v>
      </c>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row>
    <row r="86" spans="1:80" ht="100.8" x14ac:dyDescent="0.25">
      <c r="A86" s="4"/>
      <c r="B86" s="502" t="s">
        <v>406</v>
      </c>
      <c r="C86" s="503" t="s">
        <v>407</v>
      </c>
      <c r="D86" s="527" t="s">
        <v>408</v>
      </c>
      <c r="E86" s="528" t="s">
        <v>409</v>
      </c>
      <c r="F86" s="528" t="s">
        <v>410</v>
      </c>
      <c r="G86" s="528" t="s">
        <v>411</v>
      </c>
      <c r="H86" s="503" t="s">
        <v>412</v>
      </c>
      <c r="I86" s="529" t="s">
        <v>413</v>
      </c>
      <c r="J86" s="530" t="s">
        <v>414</v>
      </c>
      <c r="K86" s="531" t="s">
        <v>415</v>
      </c>
      <c r="L86" s="531" t="s">
        <v>416</v>
      </c>
      <c r="M86" s="531" t="s">
        <v>417</v>
      </c>
      <c r="N86" s="532" t="s">
        <v>418</v>
      </c>
      <c r="O86" s="503" t="s">
        <v>419</v>
      </c>
      <c r="P86" s="533" t="s">
        <v>420</v>
      </c>
      <c r="Q86" s="534" t="s">
        <v>421</v>
      </c>
      <c r="R86" s="534" t="s">
        <v>422</v>
      </c>
      <c r="S86" s="535" t="s">
        <v>423</v>
      </c>
      <c r="T86" s="527" t="s">
        <v>424</v>
      </c>
      <c r="U86" s="528" t="s">
        <v>425</v>
      </c>
      <c r="V86" s="536" t="s">
        <v>426</v>
      </c>
      <c r="W86" s="503" t="s">
        <v>427</v>
      </c>
      <c r="X86" s="533" t="s">
        <v>428</v>
      </c>
      <c r="Y86" s="533" t="s">
        <v>429</v>
      </c>
      <c r="Z86" s="533" t="s">
        <v>430</v>
      </c>
      <c r="AA86" s="533" t="s">
        <v>431</v>
      </c>
      <c r="AB86" s="537" t="s">
        <v>432</v>
      </c>
      <c r="AC86" s="538" t="s">
        <v>433</v>
      </c>
      <c r="AD86" s="539" t="s">
        <v>434</v>
      </c>
      <c r="AE86" s="540" t="s">
        <v>435</v>
      </c>
      <c r="AF86" s="541" t="s">
        <v>436</v>
      </c>
      <c r="AG86" s="542" t="s">
        <v>437</v>
      </c>
      <c r="AH86" s="543" t="s">
        <v>438</v>
      </c>
      <c r="AI86" s="542" t="s">
        <v>439</v>
      </c>
      <c r="AJ86" s="544" t="s">
        <v>440</v>
      </c>
      <c r="AK86" s="541" t="s">
        <v>441</v>
      </c>
      <c r="AL86" s="533" t="s">
        <v>442</v>
      </c>
      <c r="AM86" s="533" t="s">
        <v>443</v>
      </c>
      <c r="AN86" s="545" t="s">
        <v>444</v>
      </c>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row>
    <row r="87" spans="1:80" ht="100.8" x14ac:dyDescent="0.25">
      <c r="A87" s="4"/>
      <c r="B87" s="502" t="s">
        <v>406</v>
      </c>
      <c r="C87" s="503" t="s">
        <v>407</v>
      </c>
      <c r="D87" s="527" t="s">
        <v>408</v>
      </c>
      <c r="E87" s="528" t="s">
        <v>409</v>
      </c>
      <c r="F87" s="528" t="s">
        <v>410</v>
      </c>
      <c r="G87" s="528" t="s">
        <v>411</v>
      </c>
      <c r="H87" s="503" t="s">
        <v>412</v>
      </c>
      <c r="I87" s="529" t="s">
        <v>413</v>
      </c>
      <c r="J87" s="530" t="s">
        <v>414</v>
      </c>
      <c r="K87" s="531" t="s">
        <v>415</v>
      </c>
      <c r="L87" s="531" t="s">
        <v>416</v>
      </c>
      <c r="M87" s="531" t="s">
        <v>417</v>
      </c>
      <c r="N87" s="532" t="s">
        <v>418</v>
      </c>
      <c r="O87" s="503" t="s">
        <v>419</v>
      </c>
      <c r="P87" s="533" t="s">
        <v>420</v>
      </c>
      <c r="Q87" s="534" t="s">
        <v>421</v>
      </c>
      <c r="R87" s="534" t="s">
        <v>422</v>
      </c>
      <c r="S87" s="535" t="s">
        <v>423</v>
      </c>
      <c r="T87" s="527" t="s">
        <v>424</v>
      </c>
      <c r="U87" s="528" t="s">
        <v>425</v>
      </c>
      <c r="V87" s="536" t="s">
        <v>426</v>
      </c>
      <c r="W87" s="503" t="s">
        <v>427</v>
      </c>
      <c r="X87" s="533" t="s">
        <v>428</v>
      </c>
      <c r="Y87" s="533" t="s">
        <v>429</v>
      </c>
      <c r="Z87" s="533" t="s">
        <v>430</v>
      </c>
      <c r="AA87" s="533" t="s">
        <v>431</v>
      </c>
      <c r="AB87" s="537" t="s">
        <v>432</v>
      </c>
      <c r="AC87" s="538" t="s">
        <v>433</v>
      </c>
      <c r="AD87" s="539" t="s">
        <v>434</v>
      </c>
      <c r="AE87" s="540" t="s">
        <v>435</v>
      </c>
      <c r="AF87" s="541" t="s">
        <v>436</v>
      </c>
      <c r="AG87" s="542" t="s">
        <v>437</v>
      </c>
      <c r="AH87" s="543" t="s">
        <v>438</v>
      </c>
      <c r="AI87" s="542" t="s">
        <v>439</v>
      </c>
      <c r="AJ87" s="544" t="s">
        <v>440</v>
      </c>
      <c r="AK87" s="541" t="s">
        <v>441</v>
      </c>
      <c r="AL87" s="533" t="s">
        <v>442</v>
      </c>
      <c r="AM87" s="533" t="s">
        <v>443</v>
      </c>
      <c r="AN87" s="545" t="s">
        <v>444</v>
      </c>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row>
    <row r="88" spans="1:80" ht="100.8" x14ac:dyDescent="0.25">
      <c r="A88" s="4"/>
      <c r="B88" s="502" t="s">
        <v>406</v>
      </c>
      <c r="C88" s="503" t="s">
        <v>407</v>
      </c>
      <c r="D88" s="527" t="s">
        <v>408</v>
      </c>
      <c r="E88" s="528" t="s">
        <v>409</v>
      </c>
      <c r="F88" s="528" t="s">
        <v>410</v>
      </c>
      <c r="G88" s="528" t="s">
        <v>411</v>
      </c>
      <c r="H88" s="503" t="s">
        <v>412</v>
      </c>
      <c r="I88" s="529" t="s">
        <v>413</v>
      </c>
      <c r="J88" s="530" t="s">
        <v>414</v>
      </c>
      <c r="K88" s="531" t="s">
        <v>415</v>
      </c>
      <c r="L88" s="531" t="s">
        <v>416</v>
      </c>
      <c r="M88" s="531" t="s">
        <v>417</v>
      </c>
      <c r="N88" s="532" t="s">
        <v>418</v>
      </c>
      <c r="O88" s="503" t="s">
        <v>419</v>
      </c>
      <c r="P88" s="533" t="s">
        <v>420</v>
      </c>
      <c r="Q88" s="534" t="s">
        <v>421</v>
      </c>
      <c r="R88" s="534" t="s">
        <v>422</v>
      </c>
      <c r="S88" s="535" t="s">
        <v>423</v>
      </c>
      <c r="T88" s="527" t="s">
        <v>424</v>
      </c>
      <c r="U88" s="528" t="s">
        <v>425</v>
      </c>
      <c r="V88" s="536" t="s">
        <v>426</v>
      </c>
      <c r="W88" s="503" t="s">
        <v>427</v>
      </c>
      <c r="X88" s="533" t="s">
        <v>428</v>
      </c>
      <c r="Y88" s="533" t="s">
        <v>429</v>
      </c>
      <c r="Z88" s="533" t="s">
        <v>430</v>
      </c>
      <c r="AA88" s="533" t="s">
        <v>431</v>
      </c>
      <c r="AB88" s="537" t="s">
        <v>432</v>
      </c>
      <c r="AC88" s="538" t="s">
        <v>433</v>
      </c>
      <c r="AD88" s="539" t="s">
        <v>434</v>
      </c>
      <c r="AE88" s="540" t="s">
        <v>435</v>
      </c>
      <c r="AF88" s="541" t="s">
        <v>436</v>
      </c>
      <c r="AG88" s="542" t="s">
        <v>437</v>
      </c>
      <c r="AH88" s="543" t="s">
        <v>438</v>
      </c>
      <c r="AI88" s="542" t="s">
        <v>439</v>
      </c>
      <c r="AJ88" s="544" t="s">
        <v>440</v>
      </c>
      <c r="AK88" s="541" t="s">
        <v>441</v>
      </c>
      <c r="AL88" s="533" t="s">
        <v>442</v>
      </c>
      <c r="AM88" s="533" t="s">
        <v>443</v>
      </c>
      <c r="AN88" s="545" t="s">
        <v>444</v>
      </c>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row>
    <row r="89" spans="1:80" ht="100.8" x14ac:dyDescent="0.25">
      <c r="A89" s="4"/>
      <c r="B89" s="502" t="s">
        <v>406</v>
      </c>
      <c r="C89" s="503" t="s">
        <v>407</v>
      </c>
      <c r="D89" s="527" t="s">
        <v>408</v>
      </c>
      <c r="E89" s="528" t="s">
        <v>409</v>
      </c>
      <c r="F89" s="528" t="s">
        <v>410</v>
      </c>
      <c r="G89" s="528" t="s">
        <v>411</v>
      </c>
      <c r="H89" s="503" t="s">
        <v>412</v>
      </c>
      <c r="I89" s="529" t="s">
        <v>413</v>
      </c>
      <c r="J89" s="530" t="s">
        <v>414</v>
      </c>
      <c r="K89" s="531" t="s">
        <v>415</v>
      </c>
      <c r="L89" s="531" t="s">
        <v>416</v>
      </c>
      <c r="M89" s="531" t="s">
        <v>417</v>
      </c>
      <c r="N89" s="532" t="s">
        <v>418</v>
      </c>
      <c r="O89" s="503" t="s">
        <v>419</v>
      </c>
      <c r="P89" s="533" t="s">
        <v>420</v>
      </c>
      <c r="Q89" s="534" t="s">
        <v>421</v>
      </c>
      <c r="R89" s="534" t="s">
        <v>422</v>
      </c>
      <c r="S89" s="535" t="s">
        <v>423</v>
      </c>
      <c r="T89" s="527" t="s">
        <v>424</v>
      </c>
      <c r="U89" s="528" t="s">
        <v>425</v>
      </c>
      <c r="V89" s="536" t="s">
        <v>426</v>
      </c>
      <c r="W89" s="503" t="s">
        <v>427</v>
      </c>
      <c r="X89" s="533" t="s">
        <v>428</v>
      </c>
      <c r="Y89" s="533" t="s">
        <v>429</v>
      </c>
      <c r="Z89" s="533" t="s">
        <v>430</v>
      </c>
      <c r="AA89" s="533" t="s">
        <v>431</v>
      </c>
      <c r="AB89" s="537" t="s">
        <v>432</v>
      </c>
      <c r="AC89" s="538" t="s">
        <v>433</v>
      </c>
      <c r="AD89" s="539" t="s">
        <v>434</v>
      </c>
      <c r="AE89" s="540" t="s">
        <v>435</v>
      </c>
      <c r="AF89" s="541" t="s">
        <v>436</v>
      </c>
      <c r="AG89" s="542" t="s">
        <v>437</v>
      </c>
      <c r="AH89" s="543" t="s">
        <v>438</v>
      </c>
      <c r="AI89" s="542" t="s">
        <v>439</v>
      </c>
      <c r="AJ89" s="544" t="s">
        <v>440</v>
      </c>
      <c r="AK89" s="541" t="s">
        <v>441</v>
      </c>
      <c r="AL89" s="533" t="s">
        <v>442</v>
      </c>
      <c r="AM89" s="533" t="s">
        <v>443</v>
      </c>
      <c r="AN89" s="545" t="s">
        <v>444</v>
      </c>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row>
    <row r="90" spans="1:80" ht="100.8" x14ac:dyDescent="0.25">
      <c r="A90" s="4"/>
      <c r="B90" s="502" t="s">
        <v>406</v>
      </c>
      <c r="C90" s="503" t="s">
        <v>407</v>
      </c>
      <c r="D90" s="527" t="s">
        <v>408</v>
      </c>
      <c r="E90" s="528" t="s">
        <v>409</v>
      </c>
      <c r="F90" s="528" t="s">
        <v>410</v>
      </c>
      <c r="G90" s="528" t="s">
        <v>411</v>
      </c>
      <c r="H90" s="503" t="s">
        <v>412</v>
      </c>
      <c r="I90" s="529" t="s">
        <v>413</v>
      </c>
      <c r="J90" s="530" t="s">
        <v>414</v>
      </c>
      <c r="K90" s="531" t="s">
        <v>415</v>
      </c>
      <c r="L90" s="531" t="s">
        <v>416</v>
      </c>
      <c r="M90" s="531" t="s">
        <v>417</v>
      </c>
      <c r="N90" s="532" t="s">
        <v>418</v>
      </c>
      <c r="O90" s="503" t="s">
        <v>419</v>
      </c>
      <c r="P90" s="533" t="s">
        <v>420</v>
      </c>
      <c r="Q90" s="534" t="s">
        <v>421</v>
      </c>
      <c r="R90" s="534" t="s">
        <v>422</v>
      </c>
      <c r="S90" s="535" t="s">
        <v>423</v>
      </c>
      <c r="T90" s="527" t="s">
        <v>424</v>
      </c>
      <c r="U90" s="528" t="s">
        <v>425</v>
      </c>
      <c r="V90" s="536" t="s">
        <v>426</v>
      </c>
      <c r="W90" s="503" t="s">
        <v>427</v>
      </c>
      <c r="X90" s="533" t="s">
        <v>428</v>
      </c>
      <c r="Y90" s="533" t="s">
        <v>429</v>
      </c>
      <c r="Z90" s="533" t="s">
        <v>430</v>
      </c>
      <c r="AA90" s="533" t="s">
        <v>431</v>
      </c>
      <c r="AB90" s="537" t="s">
        <v>432</v>
      </c>
      <c r="AC90" s="538" t="s">
        <v>433</v>
      </c>
      <c r="AD90" s="539" t="s">
        <v>434</v>
      </c>
      <c r="AE90" s="540" t="s">
        <v>435</v>
      </c>
      <c r="AF90" s="541" t="s">
        <v>436</v>
      </c>
      <c r="AG90" s="542" t="s">
        <v>437</v>
      </c>
      <c r="AH90" s="543" t="s">
        <v>438</v>
      </c>
      <c r="AI90" s="542" t="s">
        <v>439</v>
      </c>
      <c r="AJ90" s="544" t="s">
        <v>440</v>
      </c>
      <c r="AK90" s="541" t="s">
        <v>441</v>
      </c>
      <c r="AL90" s="533" t="s">
        <v>442</v>
      </c>
      <c r="AM90" s="533" t="s">
        <v>443</v>
      </c>
      <c r="AN90" s="545" t="s">
        <v>444</v>
      </c>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row>
    <row r="91" spans="1:80" ht="100.8" x14ac:dyDescent="0.25">
      <c r="A91" s="4"/>
      <c r="B91" s="502" t="s">
        <v>406</v>
      </c>
      <c r="C91" s="503" t="s">
        <v>407</v>
      </c>
      <c r="D91" s="527" t="s">
        <v>408</v>
      </c>
      <c r="E91" s="528" t="s">
        <v>409</v>
      </c>
      <c r="F91" s="528" t="s">
        <v>410</v>
      </c>
      <c r="G91" s="528" t="s">
        <v>411</v>
      </c>
      <c r="H91" s="503" t="s">
        <v>412</v>
      </c>
      <c r="I91" s="529" t="s">
        <v>413</v>
      </c>
      <c r="J91" s="530" t="s">
        <v>414</v>
      </c>
      <c r="K91" s="531" t="s">
        <v>415</v>
      </c>
      <c r="L91" s="531" t="s">
        <v>416</v>
      </c>
      <c r="M91" s="531" t="s">
        <v>417</v>
      </c>
      <c r="N91" s="532" t="s">
        <v>418</v>
      </c>
      <c r="O91" s="503" t="s">
        <v>419</v>
      </c>
      <c r="P91" s="533" t="s">
        <v>420</v>
      </c>
      <c r="Q91" s="534" t="s">
        <v>421</v>
      </c>
      <c r="R91" s="534" t="s">
        <v>422</v>
      </c>
      <c r="S91" s="535" t="s">
        <v>423</v>
      </c>
      <c r="T91" s="527" t="s">
        <v>424</v>
      </c>
      <c r="U91" s="528" t="s">
        <v>425</v>
      </c>
      <c r="V91" s="536" t="s">
        <v>426</v>
      </c>
      <c r="W91" s="503" t="s">
        <v>427</v>
      </c>
      <c r="X91" s="533" t="s">
        <v>428</v>
      </c>
      <c r="Y91" s="533" t="s">
        <v>429</v>
      </c>
      <c r="Z91" s="533" t="s">
        <v>430</v>
      </c>
      <c r="AA91" s="533" t="s">
        <v>431</v>
      </c>
      <c r="AB91" s="537" t="s">
        <v>432</v>
      </c>
      <c r="AC91" s="538" t="s">
        <v>433</v>
      </c>
      <c r="AD91" s="539" t="s">
        <v>434</v>
      </c>
      <c r="AE91" s="540" t="s">
        <v>435</v>
      </c>
      <c r="AF91" s="541" t="s">
        <v>436</v>
      </c>
      <c r="AG91" s="542" t="s">
        <v>437</v>
      </c>
      <c r="AH91" s="543" t="s">
        <v>438</v>
      </c>
      <c r="AI91" s="542" t="s">
        <v>439</v>
      </c>
      <c r="AJ91" s="544" t="s">
        <v>440</v>
      </c>
      <c r="AK91" s="541" t="s">
        <v>441</v>
      </c>
      <c r="AL91" s="533" t="s">
        <v>442</v>
      </c>
      <c r="AM91" s="533" t="s">
        <v>443</v>
      </c>
      <c r="AN91" s="545" t="s">
        <v>444</v>
      </c>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row>
    <row r="92" spans="1:80" ht="100.8" x14ac:dyDescent="0.25">
      <c r="A92" s="4"/>
      <c r="B92" s="502" t="s">
        <v>406</v>
      </c>
      <c r="C92" s="503" t="s">
        <v>407</v>
      </c>
      <c r="D92" s="527" t="s">
        <v>408</v>
      </c>
      <c r="E92" s="528" t="s">
        <v>409</v>
      </c>
      <c r="F92" s="528" t="s">
        <v>410</v>
      </c>
      <c r="G92" s="528" t="s">
        <v>411</v>
      </c>
      <c r="H92" s="503" t="s">
        <v>412</v>
      </c>
      <c r="I92" s="529" t="s">
        <v>413</v>
      </c>
      <c r="J92" s="530" t="s">
        <v>414</v>
      </c>
      <c r="K92" s="531" t="s">
        <v>415</v>
      </c>
      <c r="L92" s="531" t="s">
        <v>416</v>
      </c>
      <c r="M92" s="531" t="s">
        <v>417</v>
      </c>
      <c r="N92" s="532" t="s">
        <v>418</v>
      </c>
      <c r="O92" s="503" t="s">
        <v>419</v>
      </c>
      <c r="P92" s="533" t="s">
        <v>420</v>
      </c>
      <c r="Q92" s="534" t="s">
        <v>421</v>
      </c>
      <c r="R92" s="534" t="s">
        <v>422</v>
      </c>
      <c r="S92" s="535" t="s">
        <v>423</v>
      </c>
      <c r="T92" s="527" t="s">
        <v>424</v>
      </c>
      <c r="U92" s="528" t="s">
        <v>425</v>
      </c>
      <c r="V92" s="536" t="s">
        <v>426</v>
      </c>
      <c r="W92" s="503" t="s">
        <v>427</v>
      </c>
      <c r="X92" s="533" t="s">
        <v>428</v>
      </c>
      <c r="Y92" s="533" t="s">
        <v>429</v>
      </c>
      <c r="Z92" s="533" t="s">
        <v>430</v>
      </c>
      <c r="AA92" s="533" t="s">
        <v>431</v>
      </c>
      <c r="AB92" s="537" t="s">
        <v>432</v>
      </c>
      <c r="AC92" s="538" t="s">
        <v>433</v>
      </c>
      <c r="AD92" s="539" t="s">
        <v>434</v>
      </c>
      <c r="AE92" s="540" t="s">
        <v>435</v>
      </c>
      <c r="AF92" s="541" t="s">
        <v>436</v>
      </c>
      <c r="AG92" s="542" t="s">
        <v>437</v>
      </c>
      <c r="AH92" s="543" t="s">
        <v>438</v>
      </c>
      <c r="AI92" s="542" t="s">
        <v>439</v>
      </c>
      <c r="AJ92" s="544" t="s">
        <v>440</v>
      </c>
      <c r="AK92" s="541" t="s">
        <v>441</v>
      </c>
      <c r="AL92" s="533" t="s">
        <v>442</v>
      </c>
      <c r="AM92" s="533" t="s">
        <v>443</v>
      </c>
      <c r="AN92" s="545" t="s">
        <v>444</v>
      </c>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row>
    <row r="93" spans="1:80" ht="100.8" x14ac:dyDescent="0.25">
      <c r="A93" s="4"/>
      <c r="B93" s="502" t="s">
        <v>406</v>
      </c>
      <c r="C93" s="503" t="s">
        <v>407</v>
      </c>
      <c r="D93" s="527" t="s">
        <v>408</v>
      </c>
      <c r="E93" s="528" t="s">
        <v>409</v>
      </c>
      <c r="F93" s="528" t="s">
        <v>410</v>
      </c>
      <c r="G93" s="528" t="s">
        <v>411</v>
      </c>
      <c r="H93" s="503" t="s">
        <v>412</v>
      </c>
      <c r="I93" s="529" t="s">
        <v>413</v>
      </c>
      <c r="J93" s="530" t="s">
        <v>414</v>
      </c>
      <c r="K93" s="531" t="s">
        <v>415</v>
      </c>
      <c r="L93" s="531" t="s">
        <v>416</v>
      </c>
      <c r="M93" s="531" t="s">
        <v>417</v>
      </c>
      <c r="N93" s="532" t="s">
        <v>418</v>
      </c>
      <c r="O93" s="503" t="s">
        <v>419</v>
      </c>
      <c r="P93" s="533" t="s">
        <v>420</v>
      </c>
      <c r="Q93" s="534" t="s">
        <v>421</v>
      </c>
      <c r="R93" s="534" t="s">
        <v>422</v>
      </c>
      <c r="S93" s="535" t="s">
        <v>423</v>
      </c>
      <c r="T93" s="527" t="s">
        <v>424</v>
      </c>
      <c r="U93" s="528" t="s">
        <v>425</v>
      </c>
      <c r="V93" s="536" t="s">
        <v>426</v>
      </c>
      <c r="W93" s="503" t="s">
        <v>427</v>
      </c>
      <c r="X93" s="533" t="s">
        <v>428</v>
      </c>
      <c r="Y93" s="533" t="s">
        <v>429</v>
      </c>
      <c r="Z93" s="533" t="s">
        <v>430</v>
      </c>
      <c r="AA93" s="533" t="s">
        <v>431</v>
      </c>
      <c r="AB93" s="537" t="s">
        <v>432</v>
      </c>
      <c r="AC93" s="538" t="s">
        <v>433</v>
      </c>
      <c r="AD93" s="539" t="s">
        <v>434</v>
      </c>
      <c r="AE93" s="540" t="s">
        <v>435</v>
      </c>
      <c r="AF93" s="541" t="s">
        <v>436</v>
      </c>
      <c r="AG93" s="542" t="s">
        <v>437</v>
      </c>
      <c r="AH93" s="543" t="s">
        <v>438</v>
      </c>
      <c r="AI93" s="542" t="s">
        <v>439</v>
      </c>
      <c r="AJ93" s="544" t="s">
        <v>440</v>
      </c>
      <c r="AK93" s="541" t="s">
        <v>441</v>
      </c>
      <c r="AL93" s="533" t="s">
        <v>442</v>
      </c>
      <c r="AM93" s="533" t="s">
        <v>443</v>
      </c>
      <c r="AN93" s="545" t="s">
        <v>444</v>
      </c>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row>
    <row r="94" spans="1:80" ht="100.8" x14ac:dyDescent="0.25">
      <c r="A94" s="4"/>
      <c r="B94" s="502" t="s">
        <v>406</v>
      </c>
      <c r="C94" s="503" t="s">
        <v>407</v>
      </c>
      <c r="D94" s="527" t="s">
        <v>408</v>
      </c>
      <c r="E94" s="528" t="s">
        <v>409</v>
      </c>
      <c r="F94" s="528" t="s">
        <v>410</v>
      </c>
      <c r="G94" s="528" t="s">
        <v>411</v>
      </c>
      <c r="H94" s="503" t="s">
        <v>412</v>
      </c>
      <c r="I94" s="529" t="s">
        <v>413</v>
      </c>
      <c r="J94" s="530" t="s">
        <v>414</v>
      </c>
      <c r="K94" s="531" t="s">
        <v>415</v>
      </c>
      <c r="L94" s="531" t="s">
        <v>416</v>
      </c>
      <c r="M94" s="531" t="s">
        <v>417</v>
      </c>
      <c r="N94" s="532" t="s">
        <v>418</v>
      </c>
      <c r="O94" s="503" t="s">
        <v>419</v>
      </c>
      <c r="P94" s="533" t="s">
        <v>420</v>
      </c>
      <c r="Q94" s="534" t="s">
        <v>421</v>
      </c>
      <c r="R94" s="534" t="s">
        <v>422</v>
      </c>
      <c r="S94" s="535" t="s">
        <v>423</v>
      </c>
      <c r="T94" s="527" t="s">
        <v>424</v>
      </c>
      <c r="U94" s="528" t="s">
        <v>425</v>
      </c>
      <c r="V94" s="536" t="s">
        <v>426</v>
      </c>
      <c r="W94" s="503" t="s">
        <v>427</v>
      </c>
      <c r="X94" s="533" t="s">
        <v>428</v>
      </c>
      <c r="Y94" s="533" t="s">
        <v>429</v>
      </c>
      <c r="Z94" s="533" t="s">
        <v>430</v>
      </c>
      <c r="AA94" s="533" t="s">
        <v>431</v>
      </c>
      <c r="AB94" s="537" t="s">
        <v>432</v>
      </c>
      <c r="AC94" s="538" t="s">
        <v>433</v>
      </c>
      <c r="AD94" s="539" t="s">
        <v>434</v>
      </c>
      <c r="AE94" s="540" t="s">
        <v>435</v>
      </c>
      <c r="AF94" s="541" t="s">
        <v>436</v>
      </c>
      <c r="AG94" s="542" t="s">
        <v>437</v>
      </c>
      <c r="AH94" s="543" t="s">
        <v>438</v>
      </c>
      <c r="AI94" s="542" t="s">
        <v>439</v>
      </c>
      <c r="AJ94" s="544" t="s">
        <v>440</v>
      </c>
      <c r="AK94" s="541" t="s">
        <v>441</v>
      </c>
      <c r="AL94" s="533" t="s">
        <v>442</v>
      </c>
      <c r="AM94" s="533" t="s">
        <v>443</v>
      </c>
      <c r="AN94" s="545" t="s">
        <v>444</v>
      </c>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row>
    <row r="95" spans="1:80" ht="100.8" x14ac:dyDescent="0.25">
      <c r="A95" s="4"/>
      <c r="B95" s="502" t="s">
        <v>406</v>
      </c>
      <c r="C95" s="503" t="s">
        <v>407</v>
      </c>
      <c r="D95" s="527" t="s">
        <v>408</v>
      </c>
      <c r="E95" s="528" t="s">
        <v>409</v>
      </c>
      <c r="F95" s="528" t="s">
        <v>410</v>
      </c>
      <c r="G95" s="528" t="s">
        <v>411</v>
      </c>
      <c r="H95" s="503" t="s">
        <v>412</v>
      </c>
      <c r="I95" s="529" t="s">
        <v>413</v>
      </c>
      <c r="J95" s="530" t="s">
        <v>414</v>
      </c>
      <c r="K95" s="531" t="s">
        <v>415</v>
      </c>
      <c r="L95" s="531" t="s">
        <v>416</v>
      </c>
      <c r="M95" s="531" t="s">
        <v>417</v>
      </c>
      <c r="N95" s="532" t="s">
        <v>418</v>
      </c>
      <c r="O95" s="503" t="s">
        <v>419</v>
      </c>
      <c r="P95" s="533" t="s">
        <v>420</v>
      </c>
      <c r="Q95" s="534" t="s">
        <v>421</v>
      </c>
      <c r="R95" s="534" t="s">
        <v>422</v>
      </c>
      <c r="S95" s="535" t="s">
        <v>423</v>
      </c>
      <c r="T95" s="527" t="s">
        <v>424</v>
      </c>
      <c r="U95" s="528" t="s">
        <v>425</v>
      </c>
      <c r="V95" s="536" t="s">
        <v>426</v>
      </c>
      <c r="W95" s="503" t="s">
        <v>427</v>
      </c>
      <c r="X95" s="533" t="s">
        <v>428</v>
      </c>
      <c r="Y95" s="533" t="s">
        <v>429</v>
      </c>
      <c r="Z95" s="533" t="s">
        <v>430</v>
      </c>
      <c r="AA95" s="533" t="s">
        <v>431</v>
      </c>
      <c r="AB95" s="537" t="s">
        <v>432</v>
      </c>
      <c r="AC95" s="538" t="s">
        <v>433</v>
      </c>
      <c r="AD95" s="539" t="s">
        <v>434</v>
      </c>
      <c r="AE95" s="540" t="s">
        <v>435</v>
      </c>
      <c r="AF95" s="541" t="s">
        <v>436</v>
      </c>
      <c r="AG95" s="542" t="s">
        <v>437</v>
      </c>
      <c r="AH95" s="543" t="s">
        <v>438</v>
      </c>
      <c r="AI95" s="542" t="s">
        <v>439</v>
      </c>
      <c r="AJ95" s="544" t="s">
        <v>440</v>
      </c>
      <c r="AK95" s="541" t="s">
        <v>441</v>
      </c>
      <c r="AL95" s="533" t="s">
        <v>442</v>
      </c>
      <c r="AM95" s="533" t="s">
        <v>443</v>
      </c>
      <c r="AN95" s="545" t="s">
        <v>444</v>
      </c>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row>
    <row r="96" spans="1:80" ht="100.8" x14ac:dyDescent="0.25">
      <c r="A96" s="4"/>
      <c r="B96" s="502" t="s">
        <v>406</v>
      </c>
      <c r="C96" s="503" t="s">
        <v>407</v>
      </c>
      <c r="D96" s="527" t="s">
        <v>408</v>
      </c>
      <c r="E96" s="528" t="s">
        <v>409</v>
      </c>
      <c r="F96" s="528" t="s">
        <v>410</v>
      </c>
      <c r="G96" s="528" t="s">
        <v>411</v>
      </c>
      <c r="H96" s="503" t="s">
        <v>412</v>
      </c>
      <c r="I96" s="529" t="s">
        <v>413</v>
      </c>
      <c r="J96" s="530" t="s">
        <v>414</v>
      </c>
      <c r="K96" s="531" t="s">
        <v>415</v>
      </c>
      <c r="L96" s="531" t="s">
        <v>416</v>
      </c>
      <c r="M96" s="531" t="s">
        <v>417</v>
      </c>
      <c r="N96" s="532" t="s">
        <v>418</v>
      </c>
      <c r="O96" s="503" t="s">
        <v>419</v>
      </c>
      <c r="P96" s="533" t="s">
        <v>420</v>
      </c>
      <c r="Q96" s="534" t="s">
        <v>421</v>
      </c>
      <c r="R96" s="534" t="s">
        <v>422</v>
      </c>
      <c r="S96" s="535" t="s">
        <v>423</v>
      </c>
      <c r="T96" s="527" t="s">
        <v>424</v>
      </c>
      <c r="U96" s="528" t="s">
        <v>425</v>
      </c>
      <c r="V96" s="536" t="s">
        <v>426</v>
      </c>
      <c r="W96" s="503" t="s">
        <v>427</v>
      </c>
      <c r="X96" s="533" t="s">
        <v>428</v>
      </c>
      <c r="Y96" s="533" t="s">
        <v>429</v>
      </c>
      <c r="Z96" s="533" t="s">
        <v>430</v>
      </c>
      <c r="AA96" s="533" t="s">
        <v>431</v>
      </c>
      <c r="AB96" s="537" t="s">
        <v>432</v>
      </c>
      <c r="AC96" s="538" t="s">
        <v>433</v>
      </c>
      <c r="AD96" s="539" t="s">
        <v>434</v>
      </c>
      <c r="AE96" s="540" t="s">
        <v>435</v>
      </c>
      <c r="AF96" s="541" t="s">
        <v>436</v>
      </c>
      <c r="AG96" s="542" t="s">
        <v>437</v>
      </c>
      <c r="AH96" s="543" t="s">
        <v>438</v>
      </c>
      <c r="AI96" s="542" t="s">
        <v>439</v>
      </c>
      <c r="AJ96" s="544" t="s">
        <v>440</v>
      </c>
      <c r="AK96" s="541" t="s">
        <v>441</v>
      </c>
      <c r="AL96" s="533" t="s">
        <v>442</v>
      </c>
      <c r="AM96" s="533" t="s">
        <v>443</v>
      </c>
      <c r="AN96" s="545" t="s">
        <v>444</v>
      </c>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row>
    <row r="97" spans="1:80" ht="101.4" thickBot="1" x14ac:dyDescent="0.3">
      <c r="A97" s="4"/>
      <c r="B97" s="504" t="s">
        <v>406</v>
      </c>
      <c r="C97" s="505" t="s">
        <v>407</v>
      </c>
      <c r="D97" s="546" t="s">
        <v>408</v>
      </c>
      <c r="E97" s="547" t="s">
        <v>409</v>
      </c>
      <c r="F97" s="547" t="s">
        <v>410</v>
      </c>
      <c r="G97" s="547" t="s">
        <v>411</v>
      </c>
      <c r="H97" s="505" t="s">
        <v>412</v>
      </c>
      <c r="I97" s="548" t="s">
        <v>413</v>
      </c>
      <c r="J97" s="549" t="s">
        <v>414</v>
      </c>
      <c r="K97" s="550" t="s">
        <v>415</v>
      </c>
      <c r="L97" s="550" t="s">
        <v>416</v>
      </c>
      <c r="M97" s="550" t="s">
        <v>417</v>
      </c>
      <c r="N97" s="551" t="s">
        <v>418</v>
      </c>
      <c r="O97" s="505" t="s">
        <v>419</v>
      </c>
      <c r="P97" s="552" t="s">
        <v>420</v>
      </c>
      <c r="Q97" s="553" t="s">
        <v>421</v>
      </c>
      <c r="R97" s="553" t="s">
        <v>422</v>
      </c>
      <c r="S97" s="554" t="s">
        <v>423</v>
      </c>
      <c r="T97" s="546" t="s">
        <v>424</v>
      </c>
      <c r="U97" s="547" t="s">
        <v>425</v>
      </c>
      <c r="V97" s="555" t="s">
        <v>426</v>
      </c>
      <c r="W97" s="505" t="s">
        <v>427</v>
      </c>
      <c r="X97" s="552" t="s">
        <v>428</v>
      </c>
      <c r="Y97" s="552" t="s">
        <v>429</v>
      </c>
      <c r="Z97" s="552" t="s">
        <v>430</v>
      </c>
      <c r="AA97" s="552" t="s">
        <v>431</v>
      </c>
      <c r="AB97" s="556" t="s">
        <v>432</v>
      </c>
      <c r="AC97" s="557" t="s">
        <v>433</v>
      </c>
      <c r="AD97" s="558" t="s">
        <v>434</v>
      </c>
      <c r="AE97" s="559" t="s">
        <v>435</v>
      </c>
      <c r="AF97" s="560" t="s">
        <v>436</v>
      </c>
      <c r="AG97" s="561" t="s">
        <v>437</v>
      </c>
      <c r="AH97" s="562" t="s">
        <v>438</v>
      </c>
      <c r="AI97" s="561" t="s">
        <v>439</v>
      </c>
      <c r="AJ97" s="563" t="s">
        <v>440</v>
      </c>
      <c r="AK97" s="560" t="s">
        <v>441</v>
      </c>
      <c r="AL97" s="552" t="s">
        <v>442</v>
      </c>
      <c r="AM97" s="552" t="s">
        <v>443</v>
      </c>
      <c r="AN97" s="564" t="s">
        <v>444</v>
      </c>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row>
    <row r="98" spans="1:80" s="106" customFormat="1" x14ac:dyDescent="0.25"/>
    <row r="99" spans="1:80" s="106" customFormat="1" x14ac:dyDescent="0.25">
      <c r="Q99" s="386">
        <f>SUBTOTAL(109,Q11:Q97)</f>
        <v>0</v>
      </c>
      <c r="S99" s="386">
        <f>SUBTOTAL(109,S11:S97)</f>
        <v>0</v>
      </c>
      <c r="V99" s="386">
        <f>SUBTOTAL(109,V11:V97)</f>
        <v>0</v>
      </c>
      <c r="AB99" s="386">
        <f>SUBTOTAL(109,AB11:AB97)</f>
        <v>0</v>
      </c>
      <c r="AE99" s="386">
        <f>SUBTOTAL(109,AE11:AE97)</f>
        <v>0</v>
      </c>
      <c r="AF99" s="386">
        <f>SUBTOTAL(109,AF11:AF97)</f>
        <v>0</v>
      </c>
      <c r="AG99" s="386">
        <f t="shared" ref="AG99:AN99" si="0">SUBTOTAL(109,AG11:AG97)</f>
        <v>0</v>
      </c>
      <c r="AH99" s="386">
        <f t="shared" si="0"/>
        <v>0</v>
      </c>
      <c r="AI99" s="386">
        <f t="shared" si="0"/>
        <v>0</v>
      </c>
      <c r="AJ99" s="386">
        <f t="shared" si="0"/>
        <v>0</v>
      </c>
      <c r="AK99" s="386">
        <f t="shared" si="0"/>
        <v>0</v>
      </c>
      <c r="AL99" s="386">
        <f t="shared" si="0"/>
        <v>0</v>
      </c>
      <c r="AM99" s="386">
        <f t="shared" si="0"/>
        <v>0</v>
      </c>
      <c r="AN99" s="386">
        <f t="shared" si="0"/>
        <v>0</v>
      </c>
    </row>
    <row r="100" spans="1:80" s="106" customFormat="1" x14ac:dyDescent="0.25">
      <c r="AF100" s="389"/>
      <c r="AK100" s="389"/>
    </row>
    <row r="101" spans="1:80" s="106" customFormat="1" x14ac:dyDescent="0.25">
      <c r="AF101" s="356"/>
    </row>
    <row r="102" spans="1:80" s="106" customFormat="1" x14ac:dyDescent="0.25"/>
    <row r="103" spans="1:80" s="106" customFormat="1" x14ac:dyDescent="0.25"/>
    <row r="104" spans="1:80" s="106" customFormat="1" x14ac:dyDescent="0.25"/>
    <row r="105" spans="1:80" s="106" customFormat="1" x14ac:dyDescent="0.25"/>
    <row r="106" spans="1:80" s="106" customFormat="1" x14ac:dyDescent="0.25"/>
    <row r="107" spans="1:80" s="106" customFormat="1" x14ac:dyDescent="0.25"/>
    <row r="108" spans="1:80" s="106" customFormat="1" x14ac:dyDescent="0.25"/>
    <row r="109" spans="1:80" s="106" customFormat="1" x14ac:dyDescent="0.25"/>
    <row r="110" spans="1:80" s="106" customFormat="1" x14ac:dyDescent="0.25"/>
    <row r="111" spans="1:80" s="106" customFormat="1" x14ac:dyDescent="0.25"/>
    <row r="112" spans="1:80" s="106" customFormat="1" x14ac:dyDescent="0.25"/>
    <row r="113" s="106" customFormat="1" x14ac:dyDescent="0.25"/>
    <row r="114" s="106" customFormat="1" x14ac:dyDescent="0.25"/>
    <row r="115" s="106" customFormat="1" x14ac:dyDescent="0.25"/>
    <row r="116" s="106" customFormat="1" x14ac:dyDescent="0.25"/>
    <row r="117" s="106" customFormat="1" x14ac:dyDescent="0.25"/>
    <row r="118" s="106" customFormat="1" x14ac:dyDescent="0.25"/>
    <row r="119" s="106" customFormat="1" x14ac:dyDescent="0.25"/>
    <row r="120" s="106" customFormat="1" x14ac:dyDescent="0.25"/>
    <row r="121" s="106" customFormat="1" x14ac:dyDescent="0.25"/>
    <row r="122" s="106" customFormat="1" x14ac:dyDescent="0.25"/>
    <row r="123" s="106" customFormat="1" x14ac:dyDescent="0.25"/>
    <row r="124" s="106" customFormat="1" x14ac:dyDescent="0.25"/>
    <row r="125" s="106" customFormat="1" x14ac:dyDescent="0.25"/>
    <row r="126" s="106" customFormat="1" x14ac:dyDescent="0.25"/>
    <row r="127" s="106" customFormat="1" x14ac:dyDescent="0.25"/>
    <row r="128" s="106" customFormat="1" x14ac:dyDescent="0.25"/>
    <row r="129" s="106" customFormat="1" x14ac:dyDescent="0.25"/>
    <row r="130" s="106" customFormat="1" x14ac:dyDescent="0.25"/>
    <row r="131" s="106" customFormat="1" x14ac:dyDescent="0.25"/>
    <row r="132" s="106" customFormat="1" x14ac:dyDescent="0.25"/>
    <row r="133" s="106" customFormat="1" x14ac:dyDescent="0.25"/>
    <row r="134" s="106" customFormat="1" x14ac:dyDescent="0.25"/>
    <row r="135" s="106" customFormat="1" x14ac:dyDescent="0.25"/>
    <row r="136" s="106" customFormat="1" x14ac:dyDescent="0.25"/>
    <row r="137" s="106" customFormat="1" x14ac:dyDescent="0.25"/>
    <row r="138" s="106" customFormat="1" x14ac:dyDescent="0.25"/>
    <row r="139" s="106" customFormat="1" x14ac:dyDescent="0.25"/>
    <row r="140" s="106" customFormat="1" x14ac:dyDescent="0.25"/>
    <row r="141" s="106" customFormat="1" x14ac:dyDescent="0.25"/>
    <row r="142" s="106" customFormat="1" x14ac:dyDescent="0.25"/>
    <row r="143" s="106" customFormat="1" x14ac:dyDescent="0.25"/>
    <row r="144" s="106" customFormat="1" x14ac:dyDescent="0.25"/>
    <row r="145" s="106" customFormat="1" x14ac:dyDescent="0.25"/>
    <row r="146" s="106" customFormat="1" x14ac:dyDescent="0.25"/>
    <row r="147" s="106" customFormat="1" x14ac:dyDescent="0.25"/>
    <row r="148" s="106" customFormat="1" x14ac:dyDescent="0.25"/>
  </sheetData>
  <autoFilter ref="B9:AN9" xr:uid="{063402C4-93AC-46F6-8375-45AABD670726}"/>
  <mergeCells count="10">
    <mergeCell ref="O7:T7"/>
    <mergeCell ref="V7:AB7"/>
    <mergeCell ref="AC7:AF7"/>
    <mergeCell ref="AG7:AN7"/>
    <mergeCell ref="B3:D3"/>
    <mergeCell ref="C4:D4"/>
    <mergeCell ref="C5:D5"/>
    <mergeCell ref="B7:D7"/>
    <mergeCell ref="E7:H7"/>
    <mergeCell ref="I7:N7"/>
  </mergeCells>
  <phoneticPr fontId="26" type="noConversion"/>
  <hyperlinks>
    <hyperlink ref="B1" location="Contents!A1" display="Back to Contents" xr:uid="{00000000-0004-0000-0C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X104"/>
  <sheetViews>
    <sheetView topLeftCell="A18" zoomScale="55" zoomScaleNormal="55" workbookViewId="0">
      <selection activeCell="B78" sqref="B78"/>
    </sheetView>
  </sheetViews>
  <sheetFormatPr defaultColWidth="8.77734375" defaultRowHeight="13.8" x14ac:dyDescent="0.25"/>
  <cols>
    <col min="1" max="1" width="8.77734375" style="1" customWidth="1"/>
    <col min="2" max="10" width="20.77734375" style="1" customWidth="1"/>
    <col min="11" max="13" width="8.77734375" style="106" customWidth="1"/>
    <col min="14" max="16384" width="8.77734375" style="1"/>
  </cols>
  <sheetData>
    <row r="1" spans="1:24" s="4" customFormat="1" ht="15" customHeight="1" x14ac:dyDescent="0.25">
      <c r="B1" s="73" t="s">
        <v>57</v>
      </c>
      <c r="K1" s="106"/>
      <c r="L1" s="106"/>
      <c r="M1" s="106"/>
    </row>
    <row r="2" spans="1:24" ht="15" customHeight="1" thickBot="1" x14ac:dyDescent="0.3">
      <c r="A2" s="4"/>
      <c r="B2" s="4"/>
      <c r="C2" s="4"/>
      <c r="D2" s="4"/>
      <c r="E2" s="4"/>
      <c r="F2" s="4"/>
      <c r="G2" s="4"/>
      <c r="H2" s="4"/>
      <c r="I2" s="4"/>
      <c r="J2" s="4"/>
      <c r="N2" s="4"/>
      <c r="O2" s="4"/>
      <c r="P2" s="4"/>
      <c r="Q2" s="4"/>
      <c r="R2" s="4"/>
      <c r="S2" s="4"/>
      <c r="T2" s="4"/>
      <c r="U2" s="4"/>
      <c r="V2" s="4"/>
      <c r="W2" s="4"/>
      <c r="X2" s="4"/>
    </row>
    <row r="3" spans="1:24" ht="20.100000000000001" customHeight="1" thickBot="1" x14ac:dyDescent="0.3">
      <c r="A3" s="4"/>
      <c r="B3" s="648" t="s">
        <v>356</v>
      </c>
      <c r="C3" s="649"/>
      <c r="D3" s="650"/>
      <c r="E3" s="4"/>
      <c r="F3" s="670" t="s">
        <v>184</v>
      </c>
      <c r="G3" s="672"/>
      <c r="H3" s="4"/>
      <c r="I3" s="4"/>
      <c r="J3" s="4"/>
      <c r="N3" s="4"/>
      <c r="O3" s="4"/>
      <c r="P3" s="4"/>
      <c r="Q3" s="4"/>
      <c r="R3" s="4"/>
      <c r="S3" s="4"/>
      <c r="T3" s="4"/>
      <c r="U3" s="4"/>
      <c r="V3" s="4"/>
    </row>
    <row r="4" spans="1:24" ht="15.6" customHeight="1" thickBot="1" x14ac:dyDescent="0.3">
      <c r="A4" s="127"/>
      <c r="B4" s="47" t="s">
        <v>31</v>
      </c>
      <c r="C4" s="657" t="s">
        <v>32</v>
      </c>
      <c r="D4" s="658"/>
      <c r="E4" s="4"/>
      <c r="F4" s="705" t="s">
        <v>355</v>
      </c>
      <c r="G4" s="706"/>
      <c r="H4" s="209"/>
      <c r="I4" s="4"/>
      <c r="J4" s="4"/>
      <c r="N4" s="4"/>
      <c r="O4" s="4"/>
      <c r="P4" s="4"/>
      <c r="Q4" s="4"/>
      <c r="R4" s="4"/>
      <c r="S4" s="4"/>
      <c r="T4" s="4"/>
      <c r="U4" s="4"/>
      <c r="V4" s="4"/>
    </row>
    <row r="5" spans="1:24" ht="15.6" customHeight="1" thickBot="1" x14ac:dyDescent="0.3">
      <c r="A5" s="4"/>
      <c r="B5" s="43" t="s">
        <v>33</v>
      </c>
      <c r="C5" s="673" t="str">
        <f>Guidance!C5</f>
        <v>Fasten Group Import and Export Hong Kong Limited</v>
      </c>
      <c r="D5" s="674"/>
      <c r="E5" s="4"/>
      <c r="F5" s="4"/>
      <c r="G5" s="4"/>
      <c r="H5" s="4"/>
      <c r="I5" s="4"/>
      <c r="J5" s="4"/>
      <c r="N5" s="4"/>
      <c r="O5" s="4"/>
      <c r="P5" s="4"/>
      <c r="Q5" s="4"/>
      <c r="R5" s="4"/>
      <c r="S5" s="4"/>
      <c r="T5" s="4"/>
      <c r="U5" s="4"/>
      <c r="V5" s="4"/>
      <c r="W5" s="4"/>
      <c r="X5" s="4"/>
    </row>
    <row r="6" spans="1:24" ht="14.25" customHeight="1" x14ac:dyDescent="0.25">
      <c r="A6" s="4"/>
      <c r="B6" s="112"/>
      <c r="C6" s="112"/>
      <c r="D6" s="112"/>
      <c r="E6" s="112"/>
      <c r="F6" s="112"/>
      <c r="G6" s="4"/>
      <c r="H6" s="4"/>
      <c r="I6" s="4"/>
      <c r="J6" s="4"/>
      <c r="N6" s="4"/>
      <c r="O6" s="4"/>
      <c r="P6" s="4"/>
      <c r="Q6" s="4"/>
      <c r="R6" s="4"/>
      <c r="S6" s="4"/>
      <c r="T6" s="4"/>
      <c r="U6" s="4"/>
      <c r="V6" s="4"/>
      <c r="W6" s="4"/>
      <c r="X6" s="4"/>
    </row>
    <row r="7" spans="1:24" ht="14.25" customHeight="1" thickBot="1" x14ac:dyDescent="0.3">
      <c r="A7" s="4"/>
      <c r="B7" s="112"/>
      <c r="C7" s="37"/>
      <c r="D7" s="112"/>
      <c r="E7" s="112"/>
      <c r="F7" s="112"/>
      <c r="G7" s="4"/>
      <c r="H7" s="4"/>
      <c r="I7" s="149"/>
      <c r="J7" s="4"/>
      <c r="N7" s="4"/>
      <c r="O7" s="4"/>
      <c r="P7" s="4"/>
      <c r="Q7" s="4"/>
      <c r="R7" s="4"/>
      <c r="S7" s="4"/>
      <c r="T7" s="4"/>
      <c r="U7" s="4"/>
      <c r="V7" s="4"/>
      <c r="W7" s="4"/>
      <c r="X7" s="4"/>
    </row>
    <row r="8" spans="1:24" ht="14.25" customHeight="1" thickBot="1" x14ac:dyDescent="0.3">
      <c r="A8" s="4"/>
      <c r="B8" s="106"/>
      <c r="C8" s="670">
        <v>2016</v>
      </c>
      <c r="D8" s="672"/>
      <c r="E8" s="670">
        <f>IF(ISNUMBER(C8),C8+1,"")</f>
        <v>2017</v>
      </c>
      <c r="F8" s="672"/>
      <c r="G8" s="670">
        <f>IF(ISNUMBER(C8),E8+1,"")</f>
        <v>2018</v>
      </c>
      <c r="H8" s="672"/>
      <c r="I8" s="670" t="s">
        <v>140</v>
      </c>
      <c r="J8" s="672"/>
      <c r="N8" s="4"/>
      <c r="O8" s="4"/>
      <c r="P8" s="4"/>
      <c r="Q8" s="4"/>
      <c r="R8" s="4"/>
      <c r="S8" s="4"/>
      <c r="T8" s="4"/>
      <c r="U8" s="4"/>
      <c r="V8" s="4"/>
      <c r="W8" s="4"/>
      <c r="X8" s="4"/>
    </row>
    <row r="9" spans="1:24" ht="14.25" customHeight="1" thickBot="1" x14ac:dyDescent="0.3">
      <c r="A9" s="4"/>
      <c r="B9" s="4"/>
      <c r="C9" s="85" t="s">
        <v>185</v>
      </c>
      <c r="D9" s="85" t="s">
        <v>115</v>
      </c>
      <c r="E9" s="85" t="s">
        <v>185</v>
      </c>
      <c r="F9" s="85" t="s">
        <v>115</v>
      </c>
      <c r="G9" s="85" t="s">
        <v>185</v>
      </c>
      <c r="H9" s="85" t="s">
        <v>115</v>
      </c>
      <c r="I9" s="85" t="s">
        <v>185</v>
      </c>
      <c r="J9" s="85" t="s">
        <v>115</v>
      </c>
      <c r="N9" s="4"/>
      <c r="O9" s="4"/>
      <c r="P9" s="4"/>
      <c r="Q9" s="4"/>
      <c r="R9" s="4"/>
      <c r="S9" s="4"/>
      <c r="T9" s="4"/>
      <c r="U9" s="4"/>
      <c r="V9" s="4"/>
      <c r="W9" s="4"/>
      <c r="X9" s="4"/>
    </row>
    <row r="10" spans="1:24" ht="14.4" thickBot="1" x14ac:dyDescent="0.3">
      <c r="A10" s="4"/>
      <c r="B10" s="118" t="s">
        <v>186</v>
      </c>
      <c r="C10" s="119"/>
      <c r="D10" s="119"/>
      <c r="E10" s="119"/>
      <c r="F10" s="119"/>
      <c r="G10" s="119"/>
      <c r="H10" s="119"/>
      <c r="I10" s="119"/>
      <c r="J10" s="142"/>
      <c r="N10" s="4"/>
      <c r="O10" s="4"/>
      <c r="P10" s="4"/>
      <c r="Q10" s="4"/>
      <c r="R10" s="4"/>
      <c r="S10" s="4"/>
      <c r="T10" s="4"/>
      <c r="U10" s="4"/>
      <c r="V10" s="4"/>
      <c r="W10" s="4"/>
      <c r="X10" s="4"/>
    </row>
    <row r="11" spans="1:24" ht="27.6" x14ac:dyDescent="0.25">
      <c r="A11" s="4"/>
      <c r="B11" s="359" t="s">
        <v>187</v>
      </c>
      <c r="C11" s="374">
        <v>100</v>
      </c>
      <c r="D11" s="379">
        <v>1000</v>
      </c>
      <c r="E11" s="374">
        <v>29958.916081755724</v>
      </c>
      <c r="F11" s="379">
        <v>220701.59099815748</v>
      </c>
      <c r="G11" s="374">
        <v>34770.414679205183</v>
      </c>
      <c r="H11" s="379">
        <v>275953.77759920893</v>
      </c>
      <c r="I11" s="374">
        <v>26144.022864045273</v>
      </c>
      <c r="J11" s="384">
        <v>232654.98615412207</v>
      </c>
      <c r="N11" s="4"/>
      <c r="O11" s="4"/>
      <c r="P11" s="4"/>
      <c r="Q11" s="4"/>
      <c r="R11" s="4"/>
      <c r="S11" s="4"/>
      <c r="T11" s="4"/>
      <c r="U11" s="4"/>
      <c r="V11" s="4"/>
      <c r="W11" s="4"/>
      <c r="X11" s="4"/>
    </row>
    <row r="12" spans="1:24" x14ac:dyDescent="0.25">
      <c r="A12" s="4"/>
      <c r="B12" s="360" t="s">
        <v>188</v>
      </c>
      <c r="C12" s="375">
        <v>0</v>
      </c>
      <c r="D12" s="380">
        <v>0</v>
      </c>
      <c r="E12" s="375">
        <v>0</v>
      </c>
      <c r="F12" s="380">
        <v>0</v>
      </c>
      <c r="G12" s="375">
        <v>0</v>
      </c>
      <c r="H12" s="380">
        <v>0</v>
      </c>
      <c r="I12" s="375">
        <v>0</v>
      </c>
      <c r="J12" s="385">
        <v>0</v>
      </c>
      <c r="N12" s="4"/>
      <c r="O12" s="4"/>
      <c r="P12" s="4"/>
      <c r="Q12" s="4"/>
      <c r="R12" s="4"/>
      <c r="S12" s="4"/>
      <c r="T12" s="4"/>
      <c r="U12" s="4"/>
      <c r="V12" s="4"/>
      <c r="W12" s="4"/>
      <c r="X12" s="4"/>
    </row>
    <row r="13" spans="1:24" x14ac:dyDescent="0.25">
      <c r="A13" s="4"/>
      <c r="B13" s="360" t="s">
        <v>189</v>
      </c>
      <c r="C13" s="375">
        <v>99.999999999999986</v>
      </c>
      <c r="D13" s="380">
        <v>1000</v>
      </c>
      <c r="E13" s="375">
        <v>1464.9062375315864</v>
      </c>
      <c r="F13" s="380">
        <v>15094.804998523305</v>
      </c>
      <c r="G13" s="375">
        <v>126.40311211597287</v>
      </c>
      <c r="H13" s="380">
        <v>1029.0048679492716</v>
      </c>
      <c r="I13" s="375">
        <v>1357.6679079664848</v>
      </c>
      <c r="J13" s="385">
        <v>11377.475251413614</v>
      </c>
      <c r="N13" s="4"/>
      <c r="O13" s="4"/>
      <c r="P13" s="4"/>
      <c r="Q13" s="4"/>
      <c r="R13" s="4"/>
      <c r="S13" s="4"/>
      <c r="T13" s="4"/>
      <c r="U13" s="4"/>
      <c r="V13" s="4"/>
      <c r="W13" s="4"/>
      <c r="X13" s="4"/>
    </row>
    <row r="14" spans="1:24" ht="27.6" x14ac:dyDescent="0.25">
      <c r="A14" s="4"/>
      <c r="B14" s="360" t="s">
        <v>190</v>
      </c>
      <c r="C14" s="375">
        <v>100</v>
      </c>
      <c r="D14" s="380">
        <v>1000</v>
      </c>
      <c r="E14" s="375">
        <v>33650.117091516637</v>
      </c>
      <c r="F14" s="380">
        <v>265987.2191140739</v>
      </c>
      <c r="G14" s="375">
        <v>39234.441071509711</v>
      </c>
      <c r="H14" s="380">
        <v>335993.2740625221</v>
      </c>
      <c r="I14" s="375">
        <v>29376.883163638013</v>
      </c>
      <c r="J14" s="385">
        <v>281715.57929500233</v>
      </c>
      <c r="N14" s="4"/>
      <c r="O14" s="4"/>
      <c r="P14" s="4"/>
      <c r="Q14" s="4"/>
      <c r="R14" s="4"/>
      <c r="S14" s="4"/>
      <c r="T14" s="4"/>
      <c r="U14" s="4"/>
      <c r="V14" s="4"/>
      <c r="W14" s="4"/>
      <c r="X14" s="4"/>
    </row>
    <row r="15" spans="1:24" ht="42" thickBot="1" x14ac:dyDescent="0.3">
      <c r="A15" s="4"/>
      <c r="B15" s="429" t="s">
        <v>320</v>
      </c>
      <c r="C15" s="376">
        <v>0</v>
      </c>
      <c r="D15" s="381">
        <v>0</v>
      </c>
      <c r="E15" s="376">
        <v>0</v>
      </c>
      <c r="F15" s="565">
        <v>1000</v>
      </c>
      <c r="G15" s="566">
        <v>0</v>
      </c>
      <c r="H15" s="565">
        <v>968.00566764866221</v>
      </c>
      <c r="I15" s="566">
        <v>0</v>
      </c>
      <c r="J15" s="567">
        <v>1157.3160198523078</v>
      </c>
      <c r="N15" s="4"/>
      <c r="O15" s="4"/>
      <c r="P15" s="4"/>
      <c r="Q15" s="4"/>
      <c r="R15" s="4"/>
      <c r="S15" s="4"/>
      <c r="T15" s="4"/>
      <c r="U15" s="4"/>
      <c r="V15" s="4"/>
      <c r="W15" s="4"/>
      <c r="X15" s="4"/>
    </row>
    <row r="16" spans="1:24" ht="27.6" x14ac:dyDescent="0.25">
      <c r="A16" s="127"/>
      <c r="B16" s="430" t="s">
        <v>191</v>
      </c>
      <c r="C16" s="377">
        <v>0</v>
      </c>
      <c r="D16" s="382">
        <v>0</v>
      </c>
      <c r="E16" s="568">
        <v>99.999999999999986</v>
      </c>
      <c r="F16" s="568">
        <v>1000</v>
      </c>
      <c r="G16" s="568">
        <v>119.65238543054913</v>
      </c>
      <c r="H16" s="568">
        <v>1432.8460094289733</v>
      </c>
      <c r="I16" s="568">
        <v>47.448937085133451</v>
      </c>
      <c r="J16" s="568">
        <v>534.18370211033573</v>
      </c>
      <c r="N16" s="4"/>
      <c r="O16" s="4"/>
      <c r="P16" s="4"/>
      <c r="Q16" s="4"/>
      <c r="R16" s="4"/>
      <c r="S16" s="4"/>
      <c r="T16" s="4"/>
      <c r="U16" s="4"/>
      <c r="V16" s="4"/>
      <c r="W16" s="4"/>
      <c r="X16" s="4"/>
    </row>
    <row r="17" spans="1:24" x14ac:dyDescent="0.25">
      <c r="A17" s="4"/>
      <c r="B17" s="431" t="s">
        <v>188</v>
      </c>
      <c r="C17" s="375">
        <v>0</v>
      </c>
      <c r="D17" s="380">
        <v>0</v>
      </c>
      <c r="E17" s="569">
        <v>0</v>
      </c>
      <c r="F17" s="570">
        <v>0</v>
      </c>
      <c r="G17" s="569">
        <v>0</v>
      </c>
      <c r="H17" s="570">
        <v>0</v>
      </c>
      <c r="I17" s="569">
        <v>0</v>
      </c>
      <c r="J17" s="571">
        <v>0</v>
      </c>
      <c r="N17" s="4"/>
      <c r="O17" s="4"/>
      <c r="P17" s="4"/>
      <c r="Q17" s="4"/>
      <c r="R17" s="4"/>
      <c r="S17" s="4"/>
      <c r="T17" s="4"/>
      <c r="U17" s="4"/>
      <c r="V17" s="4"/>
      <c r="W17" s="4"/>
      <c r="X17" s="4"/>
    </row>
    <row r="18" spans="1:24" x14ac:dyDescent="0.25">
      <c r="A18" s="4"/>
      <c r="B18" s="431" t="s">
        <v>189</v>
      </c>
      <c r="C18" s="375">
        <v>0</v>
      </c>
      <c r="D18" s="380">
        <v>0</v>
      </c>
      <c r="E18" s="569">
        <v>0</v>
      </c>
      <c r="F18" s="570">
        <v>0</v>
      </c>
      <c r="G18" s="569">
        <v>0</v>
      </c>
      <c r="H18" s="570">
        <v>0</v>
      </c>
      <c r="I18" s="569">
        <v>0</v>
      </c>
      <c r="J18" s="571">
        <v>0</v>
      </c>
      <c r="N18" s="4"/>
      <c r="O18" s="4"/>
      <c r="P18" s="4"/>
      <c r="Q18" s="4"/>
      <c r="R18" s="4"/>
      <c r="S18" s="4"/>
      <c r="T18" s="4"/>
      <c r="U18" s="4"/>
      <c r="V18" s="4"/>
      <c r="W18" s="4"/>
      <c r="X18" s="4"/>
    </row>
    <row r="19" spans="1:24" ht="28.2" thickBot="1" x14ac:dyDescent="0.3">
      <c r="A19" s="4"/>
      <c r="B19" s="432" t="s">
        <v>190</v>
      </c>
      <c r="C19" s="378">
        <v>0</v>
      </c>
      <c r="D19" s="383">
        <v>0</v>
      </c>
      <c r="E19" s="568">
        <v>99.999999999999986</v>
      </c>
      <c r="F19" s="568">
        <v>1000</v>
      </c>
      <c r="G19" s="568">
        <v>119.65238543054913</v>
      </c>
      <c r="H19" s="568">
        <v>1432.8460094289733</v>
      </c>
      <c r="I19" s="568">
        <v>47.448937085133451</v>
      </c>
      <c r="J19" s="568">
        <v>534.18370211033573</v>
      </c>
      <c r="N19" s="4"/>
      <c r="O19" s="4"/>
      <c r="P19" s="4"/>
      <c r="Q19" s="4"/>
      <c r="R19" s="4"/>
      <c r="S19" s="4"/>
      <c r="T19" s="4"/>
      <c r="U19" s="4"/>
      <c r="V19" s="4"/>
      <c r="W19" s="4"/>
      <c r="X19" s="4"/>
    </row>
    <row r="20" spans="1:24" ht="27.6" x14ac:dyDescent="0.25">
      <c r="A20" s="4"/>
      <c r="B20" s="433" t="s">
        <v>192</v>
      </c>
      <c r="C20" s="374">
        <v>100</v>
      </c>
      <c r="D20" s="379">
        <v>1000</v>
      </c>
      <c r="E20" s="572">
        <v>19390.886201868419</v>
      </c>
      <c r="F20" s="573">
        <v>187732.34816090501</v>
      </c>
      <c r="G20" s="572">
        <v>22125.514834906826</v>
      </c>
      <c r="H20" s="573">
        <v>228713.92956595693</v>
      </c>
      <c r="I20" s="572">
        <v>21129.605015199446</v>
      </c>
      <c r="J20" s="574">
        <v>215043.35395954389</v>
      </c>
      <c r="N20" s="4"/>
      <c r="O20" s="4"/>
      <c r="P20" s="4"/>
      <c r="Q20" s="4"/>
      <c r="R20" s="4"/>
      <c r="S20" s="4"/>
      <c r="T20" s="4"/>
      <c r="U20" s="4"/>
      <c r="V20" s="4"/>
      <c r="W20" s="4"/>
      <c r="X20" s="4"/>
    </row>
    <row r="21" spans="1:24" x14ac:dyDescent="0.25">
      <c r="A21" s="4"/>
      <c r="B21" s="431" t="s">
        <v>188</v>
      </c>
      <c r="C21" s="375">
        <v>0</v>
      </c>
      <c r="D21" s="380">
        <v>0</v>
      </c>
      <c r="E21" s="569">
        <v>0</v>
      </c>
      <c r="F21" s="570">
        <v>0</v>
      </c>
      <c r="G21" s="569">
        <v>0</v>
      </c>
      <c r="H21" s="570">
        <v>0</v>
      </c>
      <c r="I21" s="569">
        <v>0</v>
      </c>
      <c r="J21" s="571">
        <v>0</v>
      </c>
      <c r="N21" s="4"/>
      <c r="O21" s="4"/>
      <c r="P21" s="4"/>
      <c r="Q21" s="4"/>
      <c r="R21" s="4"/>
      <c r="S21" s="4"/>
      <c r="T21" s="4"/>
      <c r="U21" s="4"/>
      <c r="V21" s="4"/>
      <c r="W21" s="4"/>
      <c r="X21" s="4"/>
    </row>
    <row r="22" spans="1:24" x14ac:dyDescent="0.25">
      <c r="A22" s="4"/>
      <c r="B22" s="431" t="s">
        <v>189</v>
      </c>
      <c r="C22" s="375">
        <v>99.999999999999986</v>
      </c>
      <c r="D22" s="380">
        <v>1000</v>
      </c>
      <c r="E22" s="569">
        <v>1464.9062375315864</v>
      </c>
      <c r="F22" s="570">
        <v>15094.804998523305</v>
      </c>
      <c r="G22" s="569">
        <v>126.40311211597287</v>
      </c>
      <c r="H22" s="570">
        <v>1029.0048679492716</v>
      </c>
      <c r="I22" s="569">
        <v>1357.6679079664848</v>
      </c>
      <c r="J22" s="571">
        <v>11377.475251413614</v>
      </c>
      <c r="N22" s="4"/>
      <c r="O22" s="4"/>
      <c r="P22" s="4"/>
      <c r="Q22" s="4"/>
      <c r="R22" s="4"/>
      <c r="S22" s="4"/>
      <c r="T22" s="4"/>
      <c r="U22" s="4"/>
      <c r="V22" s="4"/>
      <c r="W22" s="4"/>
      <c r="X22" s="4"/>
    </row>
    <row r="23" spans="1:24" ht="27.6" x14ac:dyDescent="0.25">
      <c r="A23" s="4"/>
      <c r="B23" s="431" t="s">
        <v>190</v>
      </c>
      <c r="C23" s="375">
        <v>100</v>
      </c>
      <c r="D23" s="380">
        <v>1000</v>
      </c>
      <c r="E23" s="569">
        <v>21693.39900944072</v>
      </c>
      <c r="F23" s="570">
        <v>225801.9694377158</v>
      </c>
      <c r="G23" s="569">
        <v>24927.94266710008</v>
      </c>
      <c r="H23" s="570">
        <v>278413.99942584551</v>
      </c>
      <c r="I23" s="569">
        <v>23703.547523427042</v>
      </c>
      <c r="J23" s="571">
        <v>260249.27385265721</v>
      </c>
      <c r="N23" s="4"/>
      <c r="O23" s="4"/>
      <c r="P23" s="4"/>
      <c r="Q23" s="4"/>
      <c r="R23" s="4"/>
      <c r="S23" s="4"/>
      <c r="T23" s="4"/>
      <c r="U23" s="4"/>
      <c r="V23" s="4"/>
      <c r="W23" s="4"/>
      <c r="X23" s="4"/>
    </row>
    <row r="24" spans="1:24" ht="42" thickBot="1" x14ac:dyDescent="0.3">
      <c r="A24" s="4"/>
      <c r="B24" s="429" t="s">
        <v>320</v>
      </c>
      <c r="C24" s="376">
        <v>0</v>
      </c>
      <c r="D24" s="381">
        <v>0</v>
      </c>
      <c r="E24" s="566">
        <v>0</v>
      </c>
      <c r="F24" s="565">
        <v>1000</v>
      </c>
      <c r="G24" s="566">
        <v>0</v>
      </c>
      <c r="H24" s="565">
        <v>968.00566764866221</v>
      </c>
      <c r="I24" s="566">
        <v>0</v>
      </c>
      <c r="J24" s="567">
        <v>1157.3160198523078</v>
      </c>
      <c r="N24" s="4"/>
      <c r="O24" s="4"/>
      <c r="P24" s="4"/>
      <c r="Q24" s="4"/>
      <c r="R24" s="4"/>
      <c r="S24" s="4"/>
      <c r="T24" s="4"/>
      <c r="U24" s="4"/>
      <c r="V24" s="4"/>
      <c r="W24" s="4"/>
      <c r="X24" s="4"/>
    </row>
    <row r="25" spans="1:24" ht="14.4" thickBot="1" x14ac:dyDescent="0.3">
      <c r="A25" s="4"/>
      <c r="B25" s="371" t="s">
        <v>193</v>
      </c>
      <c r="C25" s="372"/>
      <c r="D25" s="372"/>
      <c r="E25" s="372"/>
      <c r="F25" s="372"/>
      <c r="G25" s="372"/>
      <c r="H25" s="372"/>
      <c r="I25" s="372"/>
      <c r="J25" s="373"/>
      <c r="N25" s="4"/>
      <c r="O25" s="4"/>
      <c r="P25" s="4"/>
      <c r="Q25" s="4"/>
      <c r="R25" s="4"/>
      <c r="S25" s="4"/>
      <c r="T25" s="4"/>
      <c r="U25" s="4"/>
      <c r="V25" s="4"/>
      <c r="W25" s="4"/>
      <c r="X25" s="4"/>
    </row>
    <row r="26" spans="1:24" ht="27.6" x14ac:dyDescent="0.25">
      <c r="A26" s="4"/>
      <c r="B26" s="128" t="s">
        <v>187</v>
      </c>
      <c r="C26" s="201">
        <v>100</v>
      </c>
      <c r="D26" s="201">
        <v>1000</v>
      </c>
      <c r="E26" s="201">
        <v>1740.0890729059979</v>
      </c>
      <c r="F26" s="201">
        <v>5929.5243642931009</v>
      </c>
      <c r="G26" s="201">
        <v>922.46970256693953</v>
      </c>
      <c r="H26" s="201">
        <v>4339.447177843691</v>
      </c>
      <c r="I26" s="201">
        <v>105.09893487661172</v>
      </c>
      <c r="J26" s="201">
        <v>1231.9920366082831</v>
      </c>
      <c r="N26" s="4"/>
      <c r="O26" s="4"/>
      <c r="P26" s="4"/>
      <c r="Q26" s="4"/>
      <c r="R26" s="4"/>
      <c r="S26" s="4"/>
      <c r="T26" s="4"/>
      <c r="U26" s="4"/>
      <c r="V26" s="4"/>
      <c r="W26" s="4"/>
      <c r="X26" s="4"/>
    </row>
    <row r="27" spans="1:24" x14ac:dyDescent="0.25">
      <c r="A27" s="4"/>
      <c r="B27" s="129" t="s">
        <v>188</v>
      </c>
      <c r="C27" s="201">
        <v>100</v>
      </c>
      <c r="D27" s="201">
        <v>1000</v>
      </c>
      <c r="E27" s="201">
        <v>1740.0890729059979</v>
      </c>
      <c r="F27" s="201">
        <v>5929.5243642931009</v>
      </c>
      <c r="G27" s="201">
        <v>922.46970256693953</v>
      </c>
      <c r="H27" s="201">
        <v>4339.447177843691</v>
      </c>
      <c r="I27" s="201">
        <v>105.09893487661172</v>
      </c>
      <c r="J27" s="201">
        <v>1231.9920366082831</v>
      </c>
      <c r="N27" s="4"/>
      <c r="O27" s="4"/>
      <c r="P27" s="4"/>
      <c r="Q27" s="4"/>
      <c r="R27" s="4"/>
      <c r="S27" s="4"/>
      <c r="T27" s="4"/>
      <c r="U27" s="4"/>
      <c r="V27" s="4"/>
      <c r="W27" s="4"/>
      <c r="X27" s="4"/>
    </row>
    <row r="28" spans="1:24" x14ac:dyDescent="0.25">
      <c r="A28" s="4"/>
      <c r="B28" s="129" t="s">
        <v>189</v>
      </c>
      <c r="C28" s="201">
        <v>0</v>
      </c>
      <c r="D28" s="201">
        <v>0</v>
      </c>
      <c r="E28" s="201">
        <v>0</v>
      </c>
      <c r="F28" s="201">
        <v>0</v>
      </c>
      <c r="G28" s="201">
        <v>0</v>
      </c>
      <c r="H28" s="201">
        <v>0</v>
      </c>
      <c r="I28" s="201">
        <v>0</v>
      </c>
      <c r="J28" s="201">
        <v>0</v>
      </c>
      <c r="N28" s="4"/>
      <c r="O28" s="4"/>
      <c r="P28" s="4"/>
      <c r="Q28" s="4"/>
      <c r="R28" s="4"/>
      <c r="S28" s="4"/>
      <c r="T28" s="4"/>
      <c r="U28" s="4"/>
      <c r="V28" s="4"/>
      <c r="W28" s="4"/>
      <c r="X28" s="4"/>
    </row>
    <row r="29" spans="1:24" ht="28.2" thickBot="1" x14ac:dyDescent="0.3">
      <c r="A29" s="4"/>
      <c r="B29" s="130" t="s">
        <v>190</v>
      </c>
      <c r="C29" s="202">
        <v>0</v>
      </c>
      <c r="D29" s="202">
        <v>0</v>
      </c>
      <c r="E29" s="202">
        <v>0</v>
      </c>
      <c r="F29" s="202">
        <v>0</v>
      </c>
      <c r="G29" s="202">
        <v>0</v>
      </c>
      <c r="H29" s="202">
        <v>0</v>
      </c>
      <c r="I29" s="202">
        <v>0</v>
      </c>
      <c r="J29" s="202">
        <v>0</v>
      </c>
      <c r="N29" s="4"/>
      <c r="O29" s="4"/>
      <c r="P29" s="4"/>
      <c r="Q29" s="4"/>
      <c r="R29" s="4"/>
      <c r="S29" s="4"/>
      <c r="T29" s="4"/>
      <c r="U29" s="4"/>
      <c r="V29" s="4"/>
      <c r="W29" s="4"/>
      <c r="X29" s="4"/>
    </row>
    <row r="30" spans="1:24" ht="27.6" x14ac:dyDescent="0.25">
      <c r="A30" s="127"/>
      <c r="B30" s="123" t="s">
        <v>191</v>
      </c>
      <c r="C30" s="204">
        <v>0</v>
      </c>
      <c r="D30" s="204">
        <v>0</v>
      </c>
      <c r="E30" s="204">
        <v>0</v>
      </c>
      <c r="F30" s="204">
        <v>0</v>
      </c>
      <c r="G30" s="204">
        <v>0</v>
      </c>
      <c r="H30" s="204">
        <v>0</v>
      </c>
      <c r="I30" s="204">
        <v>0</v>
      </c>
      <c r="J30" s="204">
        <v>0</v>
      </c>
      <c r="N30" s="4"/>
      <c r="O30" s="4"/>
      <c r="P30" s="4"/>
      <c r="Q30" s="4"/>
      <c r="R30" s="4"/>
      <c r="S30" s="4"/>
      <c r="T30" s="4"/>
      <c r="U30" s="4"/>
      <c r="V30" s="4"/>
      <c r="W30" s="4"/>
      <c r="X30" s="4"/>
    </row>
    <row r="31" spans="1:24" x14ac:dyDescent="0.25">
      <c r="A31" s="4"/>
      <c r="B31" s="140" t="s">
        <v>188</v>
      </c>
      <c r="C31" s="201">
        <v>0</v>
      </c>
      <c r="D31" s="201">
        <v>0</v>
      </c>
      <c r="E31" s="201">
        <v>0</v>
      </c>
      <c r="F31" s="201">
        <v>0</v>
      </c>
      <c r="G31" s="201">
        <v>0</v>
      </c>
      <c r="H31" s="201">
        <v>0</v>
      </c>
      <c r="I31" s="201">
        <v>0</v>
      </c>
      <c r="J31" s="201">
        <v>0</v>
      </c>
      <c r="N31" s="4"/>
      <c r="O31" s="4"/>
      <c r="P31" s="4"/>
      <c r="Q31" s="4"/>
      <c r="R31" s="4"/>
      <c r="S31" s="4"/>
      <c r="T31" s="4"/>
      <c r="U31" s="4"/>
      <c r="V31" s="4"/>
      <c r="W31" s="4"/>
      <c r="X31" s="4"/>
    </row>
    <row r="32" spans="1:24" x14ac:dyDescent="0.25">
      <c r="A32" s="4"/>
      <c r="B32" s="140" t="s">
        <v>189</v>
      </c>
      <c r="C32" s="201">
        <v>0</v>
      </c>
      <c r="D32" s="201">
        <v>0</v>
      </c>
      <c r="E32" s="201">
        <v>0</v>
      </c>
      <c r="F32" s="201">
        <v>0</v>
      </c>
      <c r="G32" s="201">
        <v>0</v>
      </c>
      <c r="H32" s="201">
        <v>0</v>
      </c>
      <c r="I32" s="201">
        <v>0</v>
      </c>
      <c r="J32" s="201">
        <v>0</v>
      </c>
      <c r="N32" s="4"/>
      <c r="O32" s="4"/>
      <c r="P32" s="4"/>
      <c r="Q32" s="4"/>
      <c r="R32" s="4"/>
      <c r="S32" s="4"/>
      <c r="T32" s="4"/>
      <c r="U32" s="4"/>
      <c r="V32" s="4"/>
      <c r="W32" s="4"/>
      <c r="X32" s="4"/>
    </row>
    <row r="33" spans="1:24" ht="28.2" thickBot="1" x14ac:dyDescent="0.3">
      <c r="A33" s="4"/>
      <c r="B33" s="141" t="s">
        <v>190</v>
      </c>
      <c r="C33" s="202">
        <v>0</v>
      </c>
      <c r="D33" s="202">
        <v>0</v>
      </c>
      <c r="E33" s="202">
        <v>0</v>
      </c>
      <c r="F33" s="202">
        <v>0</v>
      </c>
      <c r="G33" s="202">
        <v>0</v>
      </c>
      <c r="H33" s="202">
        <v>0</v>
      </c>
      <c r="I33" s="202">
        <v>0</v>
      </c>
      <c r="J33" s="202">
        <v>0</v>
      </c>
      <c r="N33" s="4"/>
      <c r="O33" s="4"/>
      <c r="P33" s="4"/>
      <c r="Q33" s="4"/>
      <c r="R33" s="4"/>
      <c r="S33" s="4"/>
      <c r="T33" s="4"/>
      <c r="U33" s="4"/>
      <c r="V33" s="4"/>
      <c r="W33" s="4"/>
      <c r="X33" s="4"/>
    </row>
    <row r="34" spans="1:24" ht="27.6" x14ac:dyDescent="0.25">
      <c r="A34" s="4"/>
      <c r="B34" s="123" t="s">
        <v>192</v>
      </c>
      <c r="C34" s="204">
        <v>100</v>
      </c>
      <c r="D34" s="204">
        <v>1000</v>
      </c>
      <c r="E34" s="204">
        <v>1740.0890729059979</v>
      </c>
      <c r="F34" s="204">
        <v>5929.5243642931009</v>
      </c>
      <c r="G34" s="204">
        <v>922.46970256693953</v>
      </c>
      <c r="H34" s="204">
        <v>4339.447177843691</v>
      </c>
      <c r="I34" s="204">
        <v>105.09893487661172</v>
      </c>
      <c r="J34" s="204">
        <v>1231.9920366082831</v>
      </c>
      <c r="N34" s="4"/>
      <c r="O34" s="4"/>
      <c r="P34" s="4"/>
      <c r="Q34" s="4"/>
      <c r="R34" s="4"/>
      <c r="S34" s="4"/>
      <c r="T34" s="4"/>
      <c r="U34" s="4"/>
      <c r="V34" s="4"/>
      <c r="W34" s="4"/>
      <c r="X34" s="4"/>
    </row>
    <row r="35" spans="1:24" x14ac:dyDescent="0.25">
      <c r="A35" s="4"/>
      <c r="B35" s="140" t="s">
        <v>188</v>
      </c>
      <c r="C35" s="201">
        <v>100</v>
      </c>
      <c r="D35" s="205">
        <v>1000</v>
      </c>
      <c r="E35" s="201">
        <v>1740.0890729059979</v>
      </c>
      <c r="F35" s="205">
        <v>5929.5243642931009</v>
      </c>
      <c r="G35" s="201">
        <v>922.46970256693953</v>
      </c>
      <c r="H35" s="205">
        <v>4339.447177843691</v>
      </c>
      <c r="I35" s="201">
        <v>105.09893487661172</v>
      </c>
      <c r="J35" s="205">
        <v>1231.9920366082831</v>
      </c>
      <c r="N35" s="4"/>
      <c r="O35" s="4"/>
      <c r="P35" s="4"/>
      <c r="Q35" s="4"/>
      <c r="R35" s="4"/>
      <c r="S35" s="4"/>
      <c r="T35" s="4"/>
      <c r="U35" s="4"/>
      <c r="V35" s="4"/>
      <c r="W35" s="4"/>
      <c r="X35" s="4"/>
    </row>
    <row r="36" spans="1:24" x14ac:dyDescent="0.25">
      <c r="A36" s="4"/>
      <c r="B36" s="140" t="s">
        <v>189</v>
      </c>
      <c r="C36" s="201">
        <v>0</v>
      </c>
      <c r="D36" s="205">
        <v>0</v>
      </c>
      <c r="E36" s="201">
        <v>0</v>
      </c>
      <c r="F36" s="205">
        <v>0</v>
      </c>
      <c r="G36" s="201">
        <v>0</v>
      </c>
      <c r="H36" s="205">
        <v>0</v>
      </c>
      <c r="I36" s="201">
        <v>0</v>
      </c>
      <c r="J36" s="205">
        <v>0</v>
      </c>
      <c r="N36" s="4"/>
      <c r="O36" s="4"/>
      <c r="P36" s="4"/>
      <c r="Q36" s="4"/>
      <c r="R36" s="4"/>
      <c r="S36" s="4"/>
      <c r="T36" s="4"/>
      <c r="U36" s="4"/>
      <c r="V36" s="4"/>
      <c r="W36" s="4"/>
      <c r="X36" s="4"/>
    </row>
    <row r="37" spans="1:24" ht="28.2" thickBot="1" x14ac:dyDescent="0.3">
      <c r="A37" s="4"/>
      <c r="B37" s="141" t="s">
        <v>190</v>
      </c>
      <c r="C37" s="202">
        <v>0</v>
      </c>
      <c r="D37" s="206">
        <v>0</v>
      </c>
      <c r="E37" s="202">
        <v>0</v>
      </c>
      <c r="F37" s="206">
        <v>0</v>
      </c>
      <c r="G37" s="202">
        <v>0</v>
      </c>
      <c r="H37" s="206">
        <v>0</v>
      </c>
      <c r="I37" s="202">
        <v>0</v>
      </c>
      <c r="J37" s="206">
        <v>0</v>
      </c>
      <c r="N37" s="4"/>
      <c r="O37" s="4"/>
      <c r="P37" s="4"/>
      <c r="Q37" s="4"/>
      <c r="R37" s="4"/>
      <c r="S37" s="4"/>
      <c r="T37" s="4"/>
      <c r="U37" s="4"/>
      <c r="V37" s="4"/>
      <c r="W37" s="4"/>
      <c r="X37" s="4"/>
    </row>
    <row r="38" spans="1:24" ht="14.4" thickBot="1" x14ac:dyDescent="0.3">
      <c r="A38" s="4"/>
      <c r="B38" s="118" t="s">
        <v>194</v>
      </c>
      <c r="C38" s="119"/>
      <c r="D38" s="119"/>
      <c r="E38" s="119"/>
      <c r="F38" s="119"/>
      <c r="G38" s="119"/>
      <c r="H38" s="119"/>
      <c r="I38" s="119"/>
      <c r="J38" s="142"/>
      <c r="N38" s="4"/>
      <c r="O38" s="4"/>
      <c r="P38" s="4"/>
      <c r="Q38" s="4"/>
      <c r="R38" s="4"/>
      <c r="S38" s="4"/>
      <c r="T38" s="4"/>
      <c r="U38" s="4"/>
      <c r="V38" s="4"/>
      <c r="W38" s="4"/>
      <c r="X38" s="4"/>
    </row>
    <row r="39" spans="1:24" ht="27.6" x14ac:dyDescent="0.25">
      <c r="A39" s="4"/>
      <c r="B39" s="359" t="s">
        <v>187</v>
      </c>
      <c r="C39" s="361">
        <v>100</v>
      </c>
      <c r="D39" s="365">
        <v>1000</v>
      </c>
      <c r="E39" s="361">
        <v>3070.1156714035487</v>
      </c>
      <c r="F39" s="365">
        <v>16621.367704685599</v>
      </c>
      <c r="G39" s="361">
        <v>2517.8112491624838</v>
      </c>
      <c r="H39" s="365">
        <v>17861.028058385171</v>
      </c>
      <c r="I39" s="361">
        <v>1332.3810402308695</v>
      </c>
      <c r="J39" s="365">
        <v>12752.75652544283</v>
      </c>
      <c r="N39" s="4"/>
      <c r="O39" s="4"/>
      <c r="P39" s="4"/>
      <c r="Q39" s="4"/>
      <c r="R39" s="4"/>
      <c r="S39" s="4"/>
      <c r="T39" s="4"/>
      <c r="U39" s="4"/>
      <c r="V39" s="4"/>
      <c r="W39" s="4"/>
      <c r="X39" s="4"/>
    </row>
    <row r="40" spans="1:24" x14ac:dyDescent="0.25">
      <c r="A40" s="4"/>
      <c r="B40" s="360" t="s">
        <v>188</v>
      </c>
      <c r="C40" s="362">
        <v>100</v>
      </c>
      <c r="D40" s="366">
        <v>1000</v>
      </c>
      <c r="E40" s="362">
        <v>1742.4081163464216</v>
      </c>
      <c r="F40" s="366">
        <v>5952.8869103507923</v>
      </c>
      <c r="G40" s="362">
        <v>926.33261525402179</v>
      </c>
      <c r="H40" s="366">
        <v>4379.6303239628214</v>
      </c>
      <c r="I40" s="362">
        <v>106.15614271071821</v>
      </c>
      <c r="J40" s="366">
        <v>1246.1188998872506</v>
      </c>
      <c r="N40" s="4"/>
      <c r="O40" s="4"/>
      <c r="P40" s="4"/>
      <c r="Q40" s="4"/>
      <c r="R40" s="4"/>
      <c r="S40" s="4"/>
      <c r="T40" s="4"/>
      <c r="U40" s="4"/>
      <c r="V40" s="4"/>
      <c r="W40" s="4"/>
      <c r="X40" s="4"/>
    </row>
    <row r="41" spans="1:24" x14ac:dyDescent="0.25">
      <c r="A41" s="4"/>
      <c r="B41" s="360" t="s">
        <v>189</v>
      </c>
      <c r="C41" s="362">
        <v>99.999999999999986</v>
      </c>
      <c r="D41" s="366">
        <v>1000</v>
      </c>
      <c r="E41" s="362">
        <v>1464.9062375315864</v>
      </c>
      <c r="F41" s="366">
        <v>15094.804998523305</v>
      </c>
      <c r="G41" s="362">
        <v>126.40311211597287</v>
      </c>
      <c r="H41" s="366">
        <v>1029.0048679492716</v>
      </c>
      <c r="I41" s="362">
        <v>1357.6679079664848</v>
      </c>
      <c r="J41" s="366">
        <v>11377.475251413614</v>
      </c>
      <c r="N41" s="4"/>
      <c r="O41" s="4"/>
      <c r="P41" s="4"/>
      <c r="Q41" s="4"/>
      <c r="R41" s="4"/>
      <c r="S41" s="4"/>
      <c r="T41" s="4"/>
      <c r="U41" s="4"/>
      <c r="V41" s="4"/>
      <c r="W41" s="4"/>
      <c r="X41" s="4"/>
    </row>
    <row r="42" spans="1:24" ht="27.6" x14ac:dyDescent="0.25">
      <c r="A42" s="4"/>
      <c r="B42" s="431" t="s">
        <v>190</v>
      </c>
      <c r="C42" s="362">
        <v>100</v>
      </c>
      <c r="D42" s="366">
        <v>1000</v>
      </c>
      <c r="E42" s="362">
        <v>33650.117091516637</v>
      </c>
      <c r="F42" s="366">
        <v>265987.2191140739</v>
      </c>
      <c r="G42" s="362">
        <v>39234.441071509711</v>
      </c>
      <c r="H42" s="366">
        <v>335993.2740625221</v>
      </c>
      <c r="I42" s="362">
        <v>29376.883163638013</v>
      </c>
      <c r="J42" s="366">
        <v>281715.57929500233</v>
      </c>
      <c r="N42" s="4"/>
      <c r="O42" s="4"/>
      <c r="P42" s="4"/>
      <c r="Q42" s="4"/>
      <c r="R42" s="4"/>
      <c r="S42" s="4"/>
      <c r="T42" s="4"/>
      <c r="U42" s="4"/>
      <c r="V42" s="4"/>
      <c r="W42" s="4"/>
      <c r="X42" s="4"/>
    </row>
    <row r="43" spans="1:24" ht="42" thickBot="1" x14ac:dyDescent="0.3">
      <c r="A43" s="4"/>
      <c r="B43" s="432" t="s">
        <v>320</v>
      </c>
      <c r="C43" s="370">
        <v>0</v>
      </c>
      <c r="D43" s="367">
        <v>0</v>
      </c>
      <c r="E43" s="370">
        <v>0</v>
      </c>
      <c r="F43" s="366">
        <v>1000</v>
      </c>
      <c r="G43" s="362">
        <v>0</v>
      </c>
      <c r="H43" s="366">
        <v>968.00566764866198</v>
      </c>
      <c r="I43" s="362">
        <v>0</v>
      </c>
      <c r="J43" s="366">
        <v>1157.3160198523101</v>
      </c>
      <c r="K43" s="606"/>
      <c r="L43" s="606"/>
      <c r="M43" s="606"/>
      <c r="N43" s="606"/>
      <c r="O43" s="606"/>
      <c r="P43" s="606"/>
      <c r="Q43" s="606"/>
      <c r="R43" s="606"/>
      <c r="S43" s="4"/>
      <c r="T43" s="4"/>
      <c r="U43" s="4"/>
      <c r="V43" s="4"/>
      <c r="W43" s="4"/>
      <c r="X43" s="4"/>
    </row>
    <row r="44" spans="1:24" ht="27.6" x14ac:dyDescent="0.25">
      <c r="A44" s="127"/>
      <c r="B44" s="433" t="s">
        <v>191</v>
      </c>
      <c r="C44" s="361">
        <v>0</v>
      </c>
      <c r="D44" s="365">
        <v>0</v>
      </c>
      <c r="E44" s="365">
        <v>99.999999999999986</v>
      </c>
      <c r="F44" s="365">
        <v>1000</v>
      </c>
      <c r="G44" s="365">
        <v>119.65238543054913</v>
      </c>
      <c r="H44" s="365">
        <v>1432.8460094289733</v>
      </c>
      <c r="I44" s="365">
        <v>47.448937085133451</v>
      </c>
      <c r="J44" s="365">
        <v>534.18370211033573</v>
      </c>
      <c r="N44" s="4"/>
      <c r="O44" s="4"/>
      <c r="P44" s="4"/>
      <c r="Q44" s="4"/>
      <c r="R44" s="4"/>
      <c r="S44" s="4"/>
      <c r="T44" s="4"/>
      <c r="U44" s="4"/>
      <c r="V44" s="4"/>
      <c r="W44" s="4"/>
      <c r="X44" s="4"/>
    </row>
    <row r="45" spans="1:24" x14ac:dyDescent="0.25">
      <c r="A45" s="4"/>
      <c r="B45" s="431" t="s">
        <v>188</v>
      </c>
      <c r="C45" s="362">
        <v>0</v>
      </c>
      <c r="D45" s="366">
        <v>0</v>
      </c>
      <c r="E45" s="362">
        <v>0</v>
      </c>
      <c r="F45" s="366">
        <v>0</v>
      </c>
      <c r="G45" s="362">
        <v>0</v>
      </c>
      <c r="H45" s="366">
        <v>0</v>
      </c>
      <c r="I45" s="362">
        <v>0</v>
      </c>
      <c r="J45" s="366">
        <v>0</v>
      </c>
      <c r="N45" s="4"/>
      <c r="O45" s="4"/>
      <c r="P45" s="4"/>
      <c r="Q45" s="4"/>
      <c r="R45" s="4"/>
      <c r="S45" s="4"/>
      <c r="T45" s="4"/>
      <c r="U45" s="4"/>
      <c r="V45" s="4"/>
      <c r="W45" s="4"/>
      <c r="X45" s="4"/>
    </row>
    <row r="46" spans="1:24" x14ac:dyDescent="0.25">
      <c r="A46" s="4"/>
      <c r="B46" s="431" t="s">
        <v>189</v>
      </c>
      <c r="C46" s="362">
        <v>0</v>
      </c>
      <c r="D46" s="366">
        <v>0</v>
      </c>
      <c r="E46" s="362">
        <v>0</v>
      </c>
      <c r="F46" s="366">
        <v>0</v>
      </c>
      <c r="G46" s="362">
        <v>0</v>
      </c>
      <c r="H46" s="366">
        <v>0</v>
      </c>
      <c r="I46" s="362">
        <v>0</v>
      </c>
      <c r="J46" s="366">
        <v>0</v>
      </c>
      <c r="N46" s="4"/>
      <c r="O46" s="4"/>
      <c r="P46" s="4"/>
      <c r="Q46" s="4"/>
      <c r="R46" s="4"/>
      <c r="S46" s="4"/>
      <c r="T46" s="4"/>
      <c r="U46" s="4"/>
      <c r="V46" s="4"/>
      <c r="W46" s="4"/>
      <c r="X46" s="4"/>
    </row>
    <row r="47" spans="1:24" ht="28.2" thickBot="1" x14ac:dyDescent="0.3">
      <c r="A47" s="4"/>
      <c r="B47" s="429" t="s">
        <v>190</v>
      </c>
      <c r="C47" s="363">
        <v>0</v>
      </c>
      <c r="D47" s="368">
        <v>0</v>
      </c>
      <c r="E47" s="368">
        <v>99.999999999999986</v>
      </c>
      <c r="F47" s="368">
        <v>1000</v>
      </c>
      <c r="G47" s="368">
        <v>119.65238543054913</v>
      </c>
      <c r="H47" s="368">
        <v>1432.8460094289733</v>
      </c>
      <c r="I47" s="368">
        <v>47.448937085133451</v>
      </c>
      <c r="J47" s="368">
        <v>534.18370211033573</v>
      </c>
      <c r="N47" s="4"/>
      <c r="O47" s="4"/>
      <c r="P47" s="4"/>
      <c r="Q47" s="4"/>
      <c r="R47" s="4"/>
      <c r="S47" s="4"/>
      <c r="T47" s="4"/>
      <c r="U47" s="4"/>
      <c r="V47" s="4"/>
      <c r="W47" s="4"/>
      <c r="X47" s="4"/>
    </row>
    <row r="48" spans="1:24" ht="27.6" x14ac:dyDescent="0.25">
      <c r="A48" s="4"/>
      <c r="B48" s="430" t="s">
        <v>192</v>
      </c>
      <c r="C48" s="364">
        <v>100</v>
      </c>
      <c r="D48" s="369">
        <v>1000</v>
      </c>
      <c r="E48" s="364">
        <v>2572.0169790107375</v>
      </c>
      <c r="F48" s="369">
        <v>14980.083598274339</v>
      </c>
      <c r="G48" s="364">
        <v>1921.8242819161117</v>
      </c>
      <c r="H48" s="369">
        <v>15509.320676174602</v>
      </c>
      <c r="I48" s="364">
        <v>1096.0385050555321</v>
      </c>
      <c r="J48" s="369">
        <v>11876.009305265212</v>
      </c>
      <c r="N48" s="4"/>
      <c r="O48" s="4"/>
      <c r="P48" s="4"/>
      <c r="Q48" s="4"/>
      <c r="R48" s="4"/>
      <c r="S48" s="4"/>
      <c r="T48" s="4"/>
      <c r="U48" s="4"/>
      <c r="V48" s="4"/>
      <c r="W48" s="4"/>
      <c r="X48" s="4"/>
    </row>
    <row r="49" spans="1:24" x14ac:dyDescent="0.25">
      <c r="A49" s="4"/>
      <c r="B49" s="431" t="s">
        <v>188</v>
      </c>
      <c r="C49" s="362">
        <v>100</v>
      </c>
      <c r="D49" s="366">
        <v>1000</v>
      </c>
      <c r="E49" s="362">
        <v>1742.4081163464216</v>
      </c>
      <c r="F49" s="366">
        <v>5952.8869103507923</v>
      </c>
      <c r="G49" s="362">
        <v>926.33261525402179</v>
      </c>
      <c r="H49" s="366">
        <v>4379.6303239628214</v>
      </c>
      <c r="I49" s="362">
        <v>106.15614271071821</v>
      </c>
      <c r="J49" s="366">
        <v>1246.1188998872506</v>
      </c>
      <c r="N49" s="4"/>
      <c r="O49" s="4"/>
      <c r="P49" s="4"/>
      <c r="Q49" s="4"/>
      <c r="R49" s="4"/>
      <c r="S49" s="4"/>
      <c r="T49" s="4"/>
      <c r="U49" s="4"/>
      <c r="V49" s="4"/>
      <c r="W49" s="4"/>
      <c r="X49" s="4"/>
    </row>
    <row r="50" spans="1:24" x14ac:dyDescent="0.25">
      <c r="A50" s="4"/>
      <c r="B50" s="431" t="s">
        <v>189</v>
      </c>
      <c r="C50" s="362">
        <v>99.999999999999986</v>
      </c>
      <c r="D50" s="366">
        <v>1000</v>
      </c>
      <c r="E50" s="362">
        <v>1464.9062375315864</v>
      </c>
      <c r="F50" s="366">
        <v>15094.804998523305</v>
      </c>
      <c r="G50" s="362">
        <v>126.40311211597287</v>
      </c>
      <c r="H50" s="366">
        <v>1029.0048679492716</v>
      </c>
      <c r="I50" s="362">
        <v>1357.6679079664848</v>
      </c>
      <c r="J50" s="366">
        <v>11377.475251413614</v>
      </c>
      <c r="N50" s="4"/>
      <c r="O50" s="4"/>
      <c r="P50" s="4"/>
      <c r="Q50" s="4"/>
      <c r="R50" s="4"/>
      <c r="S50" s="4"/>
      <c r="T50" s="4"/>
      <c r="U50" s="4"/>
      <c r="V50" s="4"/>
      <c r="W50" s="4"/>
      <c r="X50" s="4"/>
    </row>
    <row r="51" spans="1:24" ht="27.6" x14ac:dyDescent="0.25">
      <c r="A51" s="4"/>
      <c r="B51" s="431" t="s">
        <v>190</v>
      </c>
      <c r="C51" s="362">
        <v>100</v>
      </c>
      <c r="D51" s="366">
        <v>1000</v>
      </c>
      <c r="E51" s="362">
        <v>21693.39900944072</v>
      </c>
      <c r="F51" s="366">
        <v>225801.9694377158</v>
      </c>
      <c r="G51" s="362">
        <v>24927.94266710008</v>
      </c>
      <c r="H51" s="366">
        <v>278413.99942584551</v>
      </c>
      <c r="I51" s="362">
        <v>23703.547523427042</v>
      </c>
      <c r="J51" s="366">
        <v>260249.27385265721</v>
      </c>
      <c r="N51" s="4"/>
      <c r="O51" s="4"/>
      <c r="P51" s="4"/>
      <c r="Q51" s="4"/>
      <c r="R51" s="4"/>
      <c r="S51" s="4"/>
      <c r="T51" s="4"/>
      <c r="U51" s="4"/>
      <c r="V51" s="4"/>
      <c r="W51" s="4"/>
      <c r="X51" s="4"/>
    </row>
    <row r="52" spans="1:24" ht="42" thickBot="1" x14ac:dyDescent="0.3">
      <c r="A52" s="4"/>
      <c r="B52" s="429" t="s">
        <v>320</v>
      </c>
      <c r="C52" s="363">
        <v>0</v>
      </c>
      <c r="D52" s="368">
        <v>0</v>
      </c>
      <c r="E52" s="363">
        <v>0</v>
      </c>
      <c r="F52" s="575">
        <f t="shared" ref="F52:J52" si="0">F24</f>
        <v>1000</v>
      </c>
      <c r="G52" s="576">
        <f t="shared" si="0"/>
        <v>0</v>
      </c>
      <c r="H52" s="575">
        <f t="shared" si="0"/>
        <v>968.00566764866221</v>
      </c>
      <c r="I52" s="576">
        <f t="shared" si="0"/>
        <v>0</v>
      </c>
      <c r="J52" s="575">
        <f t="shared" si="0"/>
        <v>1157.3160198523078</v>
      </c>
      <c r="N52" s="4"/>
      <c r="O52" s="4"/>
      <c r="P52" s="4"/>
      <c r="Q52" s="4"/>
      <c r="R52" s="4"/>
      <c r="S52" s="4"/>
      <c r="T52" s="4"/>
      <c r="U52" s="4"/>
      <c r="V52" s="4"/>
      <c r="W52" s="4"/>
      <c r="X52" s="4"/>
    </row>
    <row r="53" spans="1:24" x14ac:dyDescent="0.25">
      <c r="A53" s="4"/>
      <c r="B53" s="4"/>
      <c r="C53" s="4"/>
      <c r="D53" s="4"/>
      <c r="E53" s="4"/>
      <c r="F53" s="4"/>
      <c r="G53" s="4"/>
      <c r="H53" s="4"/>
      <c r="I53" s="4"/>
      <c r="J53" s="4"/>
      <c r="N53" s="4"/>
      <c r="O53" s="4"/>
      <c r="P53" s="4"/>
      <c r="Q53" s="4"/>
      <c r="R53" s="4"/>
      <c r="S53" s="4"/>
      <c r="T53" s="4"/>
      <c r="U53" s="4"/>
      <c r="V53" s="4"/>
      <c r="W53" s="4"/>
      <c r="X53" s="4"/>
    </row>
    <row r="54" spans="1:24" x14ac:dyDescent="0.25">
      <c r="A54" s="4"/>
      <c r="B54" s="4"/>
      <c r="C54" s="4"/>
      <c r="D54" s="4"/>
      <c r="E54" s="4"/>
      <c r="F54" s="4"/>
      <c r="G54" s="4"/>
      <c r="H54" s="4"/>
      <c r="I54" s="4"/>
      <c r="J54" s="4"/>
      <c r="N54" s="4"/>
      <c r="O54" s="4"/>
      <c r="P54" s="4"/>
      <c r="Q54" s="4"/>
      <c r="R54" s="4"/>
      <c r="S54" s="4"/>
      <c r="T54" s="4"/>
      <c r="U54" s="4"/>
      <c r="V54" s="4"/>
      <c r="W54" s="4"/>
      <c r="X54" s="4"/>
    </row>
    <row r="55" spans="1:24" x14ac:dyDescent="0.25">
      <c r="A55" s="4"/>
      <c r="B55" s="4"/>
      <c r="C55" s="4"/>
      <c r="D55" s="4"/>
      <c r="E55" s="4"/>
      <c r="F55" s="4"/>
      <c r="G55" s="4"/>
      <c r="H55" s="4"/>
      <c r="I55" s="4"/>
      <c r="J55" s="4"/>
      <c r="N55" s="4"/>
      <c r="O55" s="4"/>
      <c r="P55" s="4"/>
      <c r="Q55" s="4"/>
      <c r="R55" s="4"/>
      <c r="S55" s="4"/>
      <c r="T55" s="4"/>
      <c r="U55" s="4"/>
      <c r="V55" s="4"/>
      <c r="W55" s="4"/>
      <c r="X55" s="4"/>
    </row>
    <row r="56" spans="1:24" x14ac:dyDescent="0.25">
      <c r="A56" s="4"/>
      <c r="B56" s="4"/>
      <c r="C56" s="4"/>
      <c r="D56" s="4"/>
      <c r="E56" s="4"/>
      <c r="F56" s="4"/>
      <c r="G56" s="4"/>
      <c r="H56" s="4"/>
      <c r="I56" s="4"/>
      <c r="J56" s="4"/>
      <c r="N56" s="4"/>
      <c r="O56" s="4"/>
      <c r="P56" s="4"/>
      <c r="Q56" s="4"/>
      <c r="R56" s="4"/>
      <c r="S56" s="4"/>
      <c r="T56" s="4"/>
      <c r="U56" s="4"/>
      <c r="V56" s="4"/>
      <c r="W56" s="4"/>
      <c r="X56" s="4"/>
    </row>
    <row r="57" spans="1:24" x14ac:dyDescent="0.25">
      <c r="A57" s="4"/>
      <c r="B57" s="4"/>
      <c r="C57" s="4"/>
      <c r="D57" s="4"/>
      <c r="E57" s="4"/>
      <c r="F57" s="4"/>
      <c r="G57" s="4"/>
      <c r="H57" s="4"/>
      <c r="I57" s="4"/>
      <c r="J57" s="4"/>
      <c r="N57" s="4"/>
      <c r="O57" s="4"/>
      <c r="P57" s="4"/>
      <c r="Q57" s="4"/>
      <c r="R57" s="4"/>
      <c r="S57" s="4"/>
      <c r="T57" s="4"/>
      <c r="U57" s="4"/>
      <c r="V57" s="4"/>
      <c r="W57" s="4"/>
      <c r="X57" s="4"/>
    </row>
    <row r="58" spans="1:24" x14ac:dyDescent="0.25">
      <c r="A58" s="4"/>
      <c r="B58" s="4"/>
      <c r="C58" s="4"/>
      <c r="D58" s="4"/>
      <c r="E58" s="4"/>
      <c r="F58" s="4"/>
      <c r="G58" s="4"/>
      <c r="H58" s="4"/>
      <c r="I58" s="4"/>
      <c r="J58" s="4"/>
      <c r="N58" s="4"/>
      <c r="O58" s="4"/>
      <c r="P58" s="4"/>
      <c r="Q58" s="4"/>
      <c r="R58" s="4"/>
      <c r="S58" s="4"/>
      <c r="T58" s="4"/>
      <c r="U58" s="4"/>
      <c r="V58" s="4"/>
      <c r="W58" s="4"/>
      <c r="X58" s="4"/>
    </row>
    <row r="59" spans="1:24" x14ac:dyDescent="0.25">
      <c r="A59" s="4"/>
      <c r="B59" s="4"/>
      <c r="C59" s="4"/>
      <c r="D59" s="4"/>
      <c r="E59" s="4"/>
      <c r="F59" s="4"/>
      <c r="G59" s="4"/>
      <c r="H59" s="4"/>
      <c r="I59" s="4"/>
      <c r="J59" s="4"/>
      <c r="N59" s="4"/>
      <c r="O59" s="4"/>
      <c r="P59" s="4"/>
      <c r="Q59" s="4"/>
      <c r="R59" s="4"/>
      <c r="S59" s="4"/>
      <c r="T59" s="4"/>
      <c r="U59" s="4"/>
      <c r="V59" s="4"/>
      <c r="W59" s="4"/>
      <c r="X59" s="4"/>
    </row>
    <row r="60" spans="1:24" x14ac:dyDescent="0.25">
      <c r="A60" s="4"/>
      <c r="B60" s="4"/>
      <c r="C60" s="4"/>
      <c r="D60" s="4"/>
      <c r="E60" s="4"/>
      <c r="F60" s="4"/>
      <c r="G60" s="4"/>
      <c r="H60" s="4"/>
      <c r="I60" s="4"/>
      <c r="J60" s="4"/>
      <c r="N60" s="4"/>
      <c r="O60" s="4"/>
      <c r="P60" s="4"/>
      <c r="Q60" s="4"/>
      <c r="R60" s="4"/>
      <c r="S60" s="4"/>
      <c r="T60" s="4"/>
      <c r="U60" s="4"/>
      <c r="V60" s="4"/>
      <c r="W60" s="4"/>
      <c r="X60" s="4"/>
    </row>
    <row r="61" spans="1:24" x14ac:dyDescent="0.25">
      <c r="A61" s="4"/>
      <c r="B61" s="4"/>
      <c r="C61" s="4"/>
      <c r="D61" s="4"/>
      <c r="E61" s="4"/>
      <c r="F61" s="4"/>
      <c r="G61" s="4"/>
      <c r="H61" s="4"/>
      <c r="I61" s="4"/>
      <c r="J61" s="4"/>
      <c r="N61" s="4"/>
      <c r="O61" s="4"/>
      <c r="P61" s="4"/>
      <c r="Q61" s="4"/>
      <c r="R61" s="4"/>
      <c r="S61" s="4"/>
      <c r="T61" s="4"/>
      <c r="U61" s="4"/>
      <c r="V61" s="4"/>
      <c r="W61" s="4"/>
      <c r="X61" s="4"/>
    </row>
    <row r="62" spans="1:24" x14ac:dyDescent="0.25">
      <c r="A62" s="4"/>
      <c r="B62" s="4"/>
      <c r="C62" s="4"/>
      <c r="D62" s="4"/>
      <c r="E62" s="4"/>
      <c r="F62" s="4"/>
      <c r="G62" s="4"/>
      <c r="H62" s="4"/>
      <c r="I62" s="4"/>
      <c r="J62" s="4"/>
      <c r="N62" s="4"/>
      <c r="O62" s="4"/>
      <c r="P62" s="4"/>
      <c r="Q62" s="4"/>
      <c r="R62" s="4"/>
      <c r="S62" s="4"/>
      <c r="T62" s="4"/>
      <c r="U62" s="4"/>
      <c r="V62" s="4"/>
      <c r="W62" s="4"/>
      <c r="X62" s="4"/>
    </row>
    <row r="63" spans="1:24" x14ac:dyDescent="0.25">
      <c r="A63" s="4"/>
      <c r="B63" s="4"/>
      <c r="C63" s="4"/>
      <c r="D63" s="4"/>
      <c r="E63" s="4"/>
      <c r="F63" s="4"/>
      <c r="G63" s="4"/>
      <c r="H63" s="4"/>
      <c r="I63" s="4"/>
      <c r="J63" s="4"/>
      <c r="N63" s="4"/>
      <c r="O63" s="4"/>
      <c r="P63" s="4"/>
      <c r="Q63" s="4"/>
      <c r="R63" s="4"/>
      <c r="S63" s="4"/>
      <c r="T63" s="4"/>
      <c r="U63" s="4"/>
      <c r="V63" s="4"/>
      <c r="W63" s="4"/>
      <c r="X63" s="4"/>
    </row>
    <row r="64" spans="1:24" x14ac:dyDescent="0.25">
      <c r="A64" s="4"/>
      <c r="B64" s="4"/>
      <c r="C64" s="4"/>
      <c r="D64" s="4"/>
      <c r="E64" s="4"/>
      <c r="F64" s="4"/>
      <c r="G64" s="4"/>
      <c r="H64" s="4"/>
      <c r="I64" s="4"/>
      <c r="J64" s="4"/>
      <c r="N64" s="4"/>
      <c r="O64" s="4"/>
      <c r="P64" s="4"/>
      <c r="Q64" s="4"/>
      <c r="R64" s="4"/>
      <c r="S64" s="4"/>
      <c r="T64" s="4"/>
      <c r="U64" s="4"/>
      <c r="V64" s="4"/>
      <c r="W64" s="4"/>
      <c r="X64" s="4"/>
    </row>
    <row r="65" spans="1:24" x14ac:dyDescent="0.25">
      <c r="A65" s="4"/>
      <c r="B65" s="4"/>
      <c r="C65" s="4"/>
      <c r="D65" s="4"/>
      <c r="E65" s="4"/>
      <c r="F65" s="4"/>
      <c r="G65" s="4"/>
      <c r="H65" s="4"/>
      <c r="I65" s="4"/>
      <c r="J65" s="4"/>
      <c r="N65" s="4"/>
      <c r="O65" s="4"/>
      <c r="P65" s="4"/>
      <c r="Q65" s="4"/>
      <c r="R65" s="4"/>
      <c r="S65" s="4"/>
      <c r="T65" s="4"/>
      <c r="U65" s="4"/>
      <c r="V65" s="4"/>
      <c r="W65" s="4"/>
      <c r="X65" s="4"/>
    </row>
    <row r="66" spans="1:24" x14ac:dyDescent="0.25">
      <c r="A66" s="4"/>
      <c r="B66" s="4"/>
      <c r="C66" s="4"/>
      <c r="D66" s="4"/>
      <c r="E66" s="4"/>
      <c r="F66" s="4"/>
      <c r="G66" s="4"/>
      <c r="H66" s="4"/>
      <c r="I66" s="4"/>
      <c r="J66" s="4"/>
      <c r="N66" s="4"/>
      <c r="O66" s="4"/>
      <c r="P66" s="4"/>
      <c r="Q66" s="4"/>
      <c r="R66" s="4"/>
      <c r="S66" s="4"/>
      <c r="T66" s="4"/>
      <c r="U66" s="4"/>
      <c r="V66" s="4"/>
      <c r="W66" s="4"/>
      <c r="X66" s="4"/>
    </row>
    <row r="67" spans="1:24" x14ac:dyDescent="0.25">
      <c r="A67" s="4"/>
      <c r="B67" s="4"/>
      <c r="C67" s="4"/>
      <c r="D67" s="4"/>
      <c r="E67" s="4"/>
      <c r="F67" s="4"/>
      <c r="G67" s="4"/>
      <c r="H67" s="4"/>
      <c r="I67" s="4"/>
      <c r="J67" s="4"/>
      <c r="N67" s="4"/>
      <c r="O67" s="4"/>
      <c r="P67" s="4"/>
      <c r="Q67" s="4"/>
      <c r="R67" s="4"/>
      <c r="S67" s="4"/>
      <c r="T67" s="4"/>
      <c r="U67" s="4"/>
      <c r="V67" s="4"/>
      <c r="W67" s="4"/>
      <c r="X67" s="4"/>
    </row>
    <row r="68" spans="1:24" x14ac:dyDescent="0.25">
      <c r="A68" s="4"/>
      <c r="B68" s="4"/>
      <c r="C68" s="4"/>
      <c r="D68" s="4"/>
      <c r="E68" s="4"/>
      <c r="F68" s="4"/>
      <c r="G68" s="4"/>
      <c r="H68" s="4"/>
      <c r="I68" s="4"/>
      <c r="J68" s="4"/>
      <c r="N68" s="4"/>
      <c r="O68" s="4"/>
      <c r="P68" s="4"/>
      <c r="Q68" s="4"/>
      <c r="R68" s="4"/>
      <c r="S68" s="4"/>
      <c r="T68" s="4"/>
      <c r="U68" s="4"/>
      <c r="V68" s="4"/>
      <c r="W68" s="4"/>
      <c r="X68" s="4"/>
    </row>
    <row r="69" spans="1:24" x14ac:dyDescent="0.25">
      <c r="A69" s="4"/>
      <c r="B69" s="4"/>
      <c r="C69" s="4"/>
      <c r="D69" s="4"/>
      <c r="E69" s="4"/>
      <c r="F69" s="4"/>
      <c r="G69" s="4"/>
      <c r="H69" s="4"/>
      <c r="I69" s="4"/>
      <c r="J69" s="4"/>
      <c r="N69" s="4"/>
      <c r="O69" s="4"/>
      <c r="P69" s="4"/>
      <c r="Q69" s="4"/>
      <c r="R69" s="4"/>
      <c r="S69" s="4"/>
      <c r="T69" s="4"/>
      <c r="U69" s="4"/>
      <c r="V69" s="4"/>
      <c r="W69" s="4"/>
      <c r="X69" s="4"/>
    </row>
    <row r="70" spans="1:24" x14ac:dyDescent="0.25">
      <c r="A70" s="4"/>
      <c r="B70" s="4"/>
      <c r="C70" s="4"/>
      <c r="D70" s="4"/>
      <c r="E70" s="4"/>
      <c r="F70" s="4"/>
      <c r="G70" s="4"/>
      <c r="H70" s="4"/>
      <c r="I70" s="4"/>
      <c r="J70" s="4"/>
      <c r="N70" s="4"/>
      <c r="O70" s="4"/>
      <c r="P70" s="4"/>
      <c r="Q70" s="4"/>
      <c r="R70" s="4"/>
      <c r="S70" s="4"/>
      <c r="T70" s="4"/>
      <c r="U70" s="4"/>
      <c r="V70" s="4"/>
      <c r="W70" s="4"/>
      <c r="X70" s="4"/>
    </row>
    <row r="71" spans="1:24" x14ac:dyDescent="0.25">
      <c r="A71" s="4"/>
      <c r="B71" s="4"/>
      <c r="C71" s="4"/>
      <c r="D71" s="4"/>
      <c r="E71" s="4"/>
      <c r="F71" s="4"/>
      <c r="G71" s="4"/>
      <c r="H71" s="4"/>
      <c r="I71" s="4"/>
      <c r="J71" s="4"/>
      <c r="N71" s="4"/>
      <c r="O71" s="4"/>
      <c r="P71" s="4"/>
      <c r="Q71" s="4"/>
      <c r="R71" s="4"/>
      <c r="S71" s="4"/>
      <c r="T71" s="4"/>
      <c r="U71" s="4"/>
      <c r="V71" s="4"/>
      <c r="W71" s="4"/>
      <c r="X71" s="4"/>
    </row>
    <row r="72" spans="1:24" x14ac:dyDescent="0.25">
      <c r="A72" s="4"/>
      <c r="B72" s="4"/>
      <c r="C72" s="4"/>
      <c r="D72" s="4"/>
      <c r="E72" s="4"/>
      <c r="F72" s="4"/>
      <c r="G72" s="4"/>
      <c r="H72" s="4"/>
      <c r="I72" s="4"/>
      <c r="J72" s="4"/>
      <c r="N72" s="4"/>
      <c r="O72" s="4"/>
      <c r="P72" s="4"/>
      <c r="Q72" s="4"/>
      <c r="R72" s="4"/>
      <c r="S72" s="4"/>
      <c r="T72" s="4"/>
      <c r="U72" s="4"/>
      <c r="V72" s="4"/>
      <c r="W72" s="4"/>
      <c r="X72" s="4"/>
    </row>
    <row r="73" spans="1:24" x14ac:dyDescent="0.25">
      <c r="A73" s="4"/>
      <c r="B73" s="4"/>
      <c r="C73" s="4"/>
      <c r="D73" s="4"/>
      <c r="E73" s="4"/>
      <c r="F73" s="4"/>
      <c r="G73" s="4"/>
      <c r="H73" s="4"/>
      <c r="I73" s="4"/>
      <c r="J73" s="4"/>
      <c r="N73" s="4"/>
      <c r="O73" s="4"/>
      <c r="P73" s="4"/>
      <c r="Q73" s="4"/>
      <c r="R73" s="4"/>
      <c r="S73" s="4"/>
      <c r="T73" s="4"/>
      <c r="U73" s="4"/>
      <c r="V73" s="4"/>
      <c r="W73" s="4"/>
      <c r="X73" s="4"/>
    </row>
    <row r="74" spans="1:24" x14ac:dyDescent="0.25">
      <c r="A74" s="4"/>
      <c r="B74" s="4"/>
      <c r="C74" s="4"/>
      <c r="D74" s="4"/>
      <c r="E74" s="4"/>
      <c r="F74" s="4"/>
      <c r="G74" s="4"/>
      <c r="H74" s="4"/>
      <c r="I74" s="4"/>
      <c r="J74" s="4"/>
      <c r="N74" s="4"/>
      <c r="O74" s="4"/>
      <c r="P74" s="4"/>
      <c r="Q74" s="4"/>
      <c r="R74" s="4"/>
      <c r="S74" s="4"/>
      <c r="T74" s="4"/>
      <c r="U74" s="4"/>
      <c r="V74" s="4"/>
      <c r="W74" s="4"/>
      <c r="X74" s="4"/>
    </row>
    <row r="75" spans="1:24" x14ac:dyDescent="0.25">
      <c r="A75" s="4"/>
      <c r="B75" s="4"/>
      <c r="C75" s="4"/>
      <c r="D75" s="4"/>
      <c r="E75" s="4"/>
      <c r="F75" s="4"/>
      <c r="G75" s="4"/>
      <c r="H75" s="4"/>
      <c r="I75" s="4"/>
      <c r="J75" s="4"/>
      <c r="N75" s="4"/>
      <c r="O75" s="4"/>
      <c r="P75" s="4"/>
      <c r="Q75" s="4"/>
      <c r="R75" s="4"/>
      <c r="S75" s="4"/>
      <c r="T75" s="4"/>
      <c r="U75" s="4"/>
      <c r="V75" s="4"/>
      <c r="W75" s="4"/>
      <c r="X75" s="4"/>
    </row>
    <row r="76" spans="1:24" x14ac:dyDescent="0.25">
      <c r="A76" s="4"/>
      <c r="B76" s="4"/>
      <c r="C76" s="4"/>
      <c r="D76" s="4"/>
      <c r="E76" s="4"/>
      <c r="F76" s="4"/>
      <c r="G76" s="4"/>
      <c r="H76" s="4"/>
      <c r="I76" s="4"/>
      <c r="J76" s="4"/>
      <c r="N76" s="4"/>
      <c r="O76" s="4"/>
      <c r="P76" s="4"/>
      <c r="Q76" s="4"/>
      <c r="R76" s="4"/>
      <c r="S76" s="4"/>
      <c r="T76" s="4"/>
      <c r="U76" s="4"/>
      <c r="V76" s="4"/>
      <c r="W76" s="4"/>
      <c r="X76" s="4"/>
    </row>
    <row r="77" spans="1:24" x14ac:dyDescent="0.25">
      <c r="A77" s="4"/>
      <c r="B77" s="4"/>
      <c r="C77" s="4"/>
      <c r="D77" s="4"/>
      <c r="E77" s="4"/>
      <c r="F77" s="4"/>
      <c r="G77" s="4"/>
      <c r="H77" s="4"/>
      <c r="I77" s="4"/>
      <c r="J77" s="4"/>
      <c r="N77" s="4"/>
      <c r="O77" s="4"/>
      <c r="P77" s="4"/>
      <c r="Q77" s="4"/>
      <c r="R77" s="4"/>
      <c r="S77" s="4"/>
      <c r="T77" s="4"/>
      <c r="U77" s="4"/>
      <c r="V77" s="4"/>
      <c r="W77" s="4"/>
      <c r="X77" s="4"/>
    </row>
    <row r="78" spans="1:24" x14ac:dyDescent="0.25">
      <c r="A78" s="4"/>
      <c r="B78" s="4"/>
      <c r="C78" s="4"/>
      <c r="D78" s="4"/>
      <c r="E78" s="4"/>
      <c r="F78" s="4"/>
      <c r="G78" s="4"/>
      <c r="H78" s="4"/>
      <c r="I78" s="4"/>
      <c r="J78" s="4"/>
      <c r="N78" s="4"/>
      <c r="O78" s="4"/>
      <c r="P78" s="4"/>
      <c r="Q78" s="4"/>
      <c r="R78" s="4"/>
      <c r="S78" s="4"/>
      <c r="T78" s="4"/>
      <c r="U78" s="4"/>
      <c r="V78" s="4"/>
      <c r="W78" s="4"/>
      <c r="X78" s="4"/>
    </row>
    <row r="79" spans="1:24" x14ac:dyDescent="0.25">
      <c r="A79" s="4"/>
      <c r="B79" s="4"/>
      <c r="C79" s="4"/>
      <c r="D79" s="4"/>
      <c r="E79" s="4"/>
      <c r="F79" s="4"/>
      <c r="G79" s="4"/>
      <c r="H79" s="4"/>
      <c r="I79" s="4"/>
      <c r="J79" s="4"/>
      <c r="N79" s="4"/>
      <c r="O79" s="4"/>
      <c r="P79" s="4"/>
      <c r="Q79" s="4"/>
      <c r="R79" s="4"/>
      <c r="S79" s="4"/>
      <c r="T79" s="4"/>
      <c r="U79" s="4"/>
      <c r="V79" s="4"/>
      <c r="W79" s="4"/>
      <c r="X79" s="4"/>
    </row>
    <row r="80" spans="1:24" x14ac:dyDescent="0.25">
      <c r="A80" s="4"/>
      <c r="B80" s="4"/>
      <c r="C80" s="4"/>
      <c r="D80" s="4"/>
      <c r="E80" s="4"/>
      <c r="F80" s="4"/>
      <c r="G80" s="4"/>
      <c r="H80" s="4"/>
      <c r="I80" s="4"/>
      <c r="J80" s="4"/>
      <c r="N80" s="4"/>
      <c r="O80" s="4"/>
      <c r="P80" s="4"/>
      <c r="Q80" s="4"/>
      <c r="R80" s="4"/>
      <c r="S80" s="4"/>
      <c r="T80" s="4"/>
      <c r="U80" s="4"/>
      <c r="V80" s="4"/>
      <c r="W80" s="4"/>
      <c r="X80" s="4"/>
    </row>
    <row r="81" spans="1:24" x14ac:dyDescent="0.25">
      <c r="A81" s="4"/>
      <c r="B81" s="4"/>
      <c r="C81" s="4"/>
      <c r="D81" s="4"/>
      <c r="E81" s="4"/>
      <c r="F81" s="4"/>
      <c r="G81" s="4"/>
      <c r="H81" s="4"/>
      <c r="I81" s="4"/>
      <c r="J81" s="4"/>
      <c r="N81" s="4"/>
      <c r="O81" s="4"/>
      <c r="P81" s="4"/>
      <c r="Q81" s="4"/>
      <c r="R81" s="4"/>
      <c r="S81" s="4"/>
      <c r="T81" s="4"/>
      <c r="U81" s="4"/>
      <c r="V81" s="4"/>
      <c r="W81" s="4"/>
      <c r="X81" s="4"/>
    </row>
    <row r="82" spans="1:24" x14ac:dyDescent="0.25">
      <c r="A82" s="4"/>
      <c r="B82" s="4"/>
      <c r="C82" s="4"/>
      <c r="D82" s="4"/>
      <c r="E82" s="4"/>
      <c r="F82" s="4"/>
      <c r="G82" s="4"/>
      <c r="H82" s="4"/>
      <c r="I82" s="4"/>
      <c r="J82" s="4"/>
      <c r="N82" s="4"/>
      <c r="O82" s="4"/>
      <c r="P82" s="4"/>
      <c r="Q82" s="4"/>
      <c r="R82" s="4"/>
      <c r="S82" s="4"/>
      <c r="T82" s="4"/>
      <c r="U82" s="4"/>
      <c r="V82" s="4"/>
      <c r="W82" s="4"/>
      <c r="X82" s="4"/>
    </row>
    <row r="83" spans="1:24" x14ac:dyDescent="0.25">
      <c r="A83" s="4"/>
      <c r="B83" s="4"/>
      <c r="C83" s="4"/>
      <c r="D83" s="4"/>
      <c r="E83" s="4"/>
      <c r="F83" s="4"/>
      <c r="G83" s="4"/>
      <c r="H83" s="4"/>
      <c r="I83" s="4"/>
      <c r="J83" s="4"/>
      <c r="N83" s="4"/>
      <c r="O83" s="4"/>
      <c r="P83" s="4"/>
      <c r="Q83" s="4"/>
      <c r="R83" s="4"/>
      <c r="S83" s="4"/>
      <c r="T83" s="4"/>
      <c r="U83" s="4"/>
      <c r="V83" s="4"/>
      <c r="W83" s="4"/>
      <c r="X83" s="4"/>
    </row>
    <row r="84" spans="1:24" x14ac:dyDescent="0.25">
      <c r="A84" s="4"/>
      <c r="B84" s="4"/>
      <c r="C84" s="4"/>
      <c r="D84" s="4"/>
      <c r="E84" s="4"/>
      <c r="F84" s="4"/>
      <c r="G84" s="4"/>
      <c r="H84" s="4"/>
      <c r="I84" s="4"/>
      <c r="J84" s="4"/>
      <c r="N84" s="4"/>
      <c r="O84" s="4"/>
      <c r="P84" s="4"/>
      <c r="Q84" s="4"/>
      <c r="R84" s="4"/>
      <c r="S84" s="4"/>
      <c r="T84" s="4"/>
      <c r="U84" s="4"/>
      <c r="V84" s="4"/>
      <c r="W84" s="4"/>
      <c r="X84" s="4"/>
    </row>
    <row r="85" spans="1:24" x14ac:dyDescent="0.25">
      <c r="A85" s="4"/>
      <c r="B85" s="4"/>
      <c r="C85" s="4"/>
      <c r="D85" s="4"/>
      <c r="E85" s="4"/>
      <c r="F85" s="4"/>
      <c r="G85" s="4"/>
      <c r="H85" s="4"/>
      <c r="I85" s="4"/>
      <c r="J85" s="4"/>
      <c r="N85" s="4"/>
      <c r="O85" s="4"/>
      <c r="P85" s="4"/>
      <c r="Q85" s="4"/>
      <c r="R85" s="4"/>
      <c r="S85" s="4"/>
      <c r="T85" s="4"/>
      <c r="U85" s="4"/>
      <c r="V85" s="4"/>
      <c r="W85" s="4"/>
      <c r="X85" s="4"/>
    </row>
    <row r="86" spans="1:24" x14ac:dyDescent="0.25">
      <c r="A86" s="4"/>
      <c r="B86" s="4"/>
      <c r="C86" s="4"/>
      <c r="D86" s="4"/>
      <c r="E86" s="4"/>
      <c r="F86" s="4"/>
      <c r="G86" s="4"/>
      <c r="H86" s="4"/>
      <c r="I86" s="4"/>
      <c r="J86" s="4"/>
      <c r="N86" s="4"/>
      <c r="O86" s="4"/>
      <c r="P86" s="4"/>
      <c r="Q86" s="4"/>
      <c r="R86" s="4"/>
      <c r="S86" s="4"/>
      <c r="T86" s="4"/>
      <c r="U86" s="4"/>
      <c r="V86" s="4"/>
      <c r="W86" s="4"/>
      <c r="X86" s="4"/>
    </row>
    <row r="87" spans="1:24" x14ac:dyDescent="0.25">
      <c r="A87" s="4"/>
      <c r="B87" s="4"/>
      <c r="C87" s="4"/>
      <c r="D87" s="4"/>
      <c r="E87" s="4"/>
      <c r="F87" s="4"/>
      <c r="G87" s="4"/>
      <c r="H87" s="4"/>
      <c r="I87" s="4"/>
      <c r="J87" s="4"/>
      <c r="N87" s="4"/>
      <c r="O87" s="4"/>
      <c r="P87" s="4"/>
      <c r="Q87" s="4"/>
      <c r="R87" s="4"/>
      <c r="S87" s="4"/>
      <c r="T87" s="4"/>
      <c r="U87" s="4"/>
      <c r="V87" s="4"/>
      <c r="W87" s="4"/>
      <c r="X87" s="4"/>
    </row>
    <row r="88" spans="1:24" x14ac:dyDescent="0.25">
      <c r="A88" s="4"/>
      <c r="B88" s="4"/>
      <c r="C88" s="4"/>
      <c r="D88" s="4"/>
      <c r="E88" s="4"/>
      <c r="F88" s="4"/>
      <c r="G88" s="4"/>
      <c r="H88" s="4"/>
      <c r="I88" s="4"/>
      <c r="J88" s="4"/>
      <c r="N88" s="4"/>
      <c r="O88" s="4"/>
      <c r="P88" s="4"/>
      <c r="Q88" s="4"/>
      <c r="R88" s="4"/>
      <c r="S88" s="4"/>
      <c r="T88" s="4"/>
      <c r="U88" s="4"/>
      <c r="V88" s="4"/>
      <c r="W88" s="4"/>
      <c r="X88" s="4"/>
    </row>
    <row r="89" spans="1:24" x14ac:dyDescent="0.25">
      <c r="A89" s="4"/>
      <c r="B89" s="4"/>
      <c r="C89" s="4"/>
      <c r="D89" s="4"/>
      <c r="E89" s="4"/>
      <c r="F89" s="4"/>
      <c r="G89" s="4"/>
      <c r="H89" s="4"/>
      <c r="I89" s="4"/>
      <c r="J89" s="4"/>
      <c r="N89" s="4"/>
      <c r="O89" s="4"/>
      <c r="P89" s="4"/>
      <c r="Q89" s="4"/>
      <c r="R89" s="4"/>
      <c r="S89" s="4"/>
      <c r="T89" s="4"/>
      <c r="U89" s="4"/>
      <c r="V89" s="4"/>
      <c r="W89" s="4"/>
      <c r="X89" s="4"/>
    </row>
    <row r="90" spans="1:24" x14ac:dyDescent="0.25">
      <c r="A90" s="4"/>
      <c r="B90" s="4"/>
      <c r="C90" s="4"/>
      <c r="D90" s="4"/>
      <c r="E90" s="4"/>
      <c r="F90" s="4"/>
      <c r="G90" s="4"/>
      <c r="H90" s="4"/>
      <c r="I90" s="4"/>
      <c r="J90" s="4"/>
      <c r="N90" s="4"/>
      <c r="O90" s="4"/>
      <c r="P90" s="4"/>
      <c r="Q90" s="4"/>
      <c r="R90" s="4"/>
      <c r="S90" s="4"/>
      <c r="T90" s="4"/>
      <c r="U90" s="4"/>
      <c r="V90" s="4"/>
      <c r="W90" s="4"/>
      <c r="X90" s="4"/>
    </row>
    <row r="91" spans="1:24" x14ac:dyDescent="0.25">
      <c r="A91" s="4"/>
      <c r="B91" s="4"/>
      <c r="C91" s="4"/>
      <c r="D91" s="4"/>
      <c r="E91" s="4"/>
      <c r="F91" s="4"/>
      <c r="G91" s="4"/>
      <c r="H91" s="4"/>
      <c r="I91" s="4"/>
      <c r="J91" s="4"/>
      <c r="N91" s="4"/>
      <c r="O91" s="4"/>
      <c r="P91" s="4"/>
      <c r="Q91" s="4"/>
      <c r="R91" s="4"/>
      <c r="S91" s="4"/>
      <c r="T91" s="4"/>
      <c r="U91" s="4"/>
      <c r="V91" s="4"/>
      <c r="W91" s="4"/>
      <c r="X91" s="4"/>
    </row>
    <row r="92" spans="1:24" x14ac:dyDescent="0.25">
      <c r="A92" s="4"/>
      <c r="B92" s="4"/>
      <c r="C92" s="4"/>
      <c r="D92" s="4"/>
      <c r="E92" s="4"/>
      <c r="F92" s="4"/>
      <c r="G92" s="4"/>
      <c r="H92" s="4"/>
      <c r="I92" s="4"/>
      <c r="J92" s="4"/>
      <c r="N92" s="4"/>
      <c r="O92" s="4"/>
      <c r="P92" s="4"/>
      <c r="Q92" s="4"/>
      <c r="R92" s="4"/>
      <c r="S92" s="4"/>
      <c r="T92" s="4"/>
      <c r="U92" s="4"/>
      <c r="V92" s="4"/>
      <c r="W92" s="4"/>
      <c r="X92" s="4"/>
    </row>
    <row r="93" spans="1:24" x14ac:dyDescent="0.25">
      <c r="A93" s="4"/>
      <c r="B93" s="4"/>
      <c r="C93" s="4"/>
      <c r="D93" s="4"/>
      <c r="E93" s="4"/>
      <c r="F93" s="4"/>
      <c r="G93" s="4"/>
      <c r="H93" s="4"/>
      <c r="I93" s="4"/>
      <c r="J93" s="4"/>
      <c r="N93" s="4"/>
      <c r="O93" s="4"/>
      <c r="P93" s="4"/>
      <c r="Q93" s="4"/>
      <c r="R93" s="4"/>
      <c r="S93" s="4"/>
      <c r="T93" s="4"/>
      <c r="U93" s="4"/>
      <c r="V93" s="4"/>
      <c r="W93" s="4"/>
      <c r="X93" s="4"/>
    </row>
    <row r="94" spans="1:24" x14ac:dyDescent="0.25">
      <c r="A94" s="4"/>
      <c r="B94" s="4"/>
      <c r="C94" s="4"/>
      <c r="D94" s="4"/>
      <c r="E94" s="4"/>
      <c r="F94" s="4"/>
      <c r="G94" s="4"/>
      <c r="H94" s="4"/>
      <c r="I94" s="4"/>
      <c r="J94" s="4"/>
      <c r="N94" s="4"/>
      <c r="O94" s="4"/>
      <c r="P94" s="4"/>
      <c r="Q94" s="4"/>
      <c r="R94" s="4"/>
      <c r="S94" s="4"/>
      <c r="T94" s="4"/>
      <c r="U94" s="4"/>
      <c r="V94" s="4"/>
      <c r="W94" s="4"/>
      <c r="X94" s="4"/>
    </row>
    <row r="95" spans="1:24" x14ac:dyDescent="0.25">
      <c r="A95" s="4"/>
      <c r="B95" s="4"/>
      <c r="C95" s="4"/>
      <c r="D95" s="4"/>
      <c r="E95" s="4"/>
      <c r="F95" s="4"/>
      <c r="G95" s="4"/>
      <c r="H95" s="4"/>
      <c r="I95" s="4"/>
      <c r="J95" s="4"/>
      <c r="N95" s="4"/>
      <c r="O95" s="4"/>
      <c r="P95" s="4"/>
      <c r="Q95" s="4"/>
      <c r="R95" s="4"/>
      <c r="S95" s="4"/>
      <c r="T95" s="4"/>
      <c r="U95" s="4"/>
      <c r="V95" s="4"/>
      <c r="W95" s="4"/>
      <c r="X95" s="4"/>
    </row>
    <row r="96" spans="1:24" x14ac:dyDescent="0.25">
      <c r="A96" s="4"/>
      <c r="B96" s="4"/>
      <c r="C96" s="4"/>
      <c r="D96" s="4"/>
      <c r="E96" s="4"/>
      <c r="F96" s="4"/>
      <c r="G96" s="4"/>
      <c r="H96" s="4"/>
      <c r="I96" s="4"/>
      <c r="J96" s="4"/>
      <c r="N96" s="4"/>
      <c r="O96" s="4"/>
      <c r="P96" s="4"/>
      <c r="Q96" s="4"/>
      <c r="R96" s="4"/>
      <c r="S96" s="4"/>
      <c r="T96" s="4"/>
      <c r="U96" s="4"/>
      <c r="V96" s="4"/>
      <c r="W96" s="4"/>
      <c r="X96" s="4"/>
    </row>
    <row r="97" spans="1:24" x14ac:dyDescent="0.25">
      <c r="A97" s="4"/>
      <c r="B97" s="4"/>
      <c r="C97" s="4"/>
      <c r="D97" s="4"/>
      <c r="E97" s="4"/>
      <c r="F97" s="4"/>
      <c r="G97" s="4"/>
      <c r="H97" s="4"/>
      <c r="I97" s="4"/>
      <c r="J97" s="4"/>
      <c r="N97" s="4"/>
      <c r="O97" s="4"/>
      <c r="P97" s="4"/>
      <c r="Q97" s="4"/>
      <c r="R97" s="4"/>
      <c r="S97" s="4"/>
      <c r="T97" s="4"/>
      <c r="U97" s="4"/>
      <c r="V97" s="4"/>
      <c r="W97" s="4"/>
      <c r="X97" s="4"/>
    </row>
    <row r="98" spans="1:24" x14ac:dyDescent="0.25">
      <c r="A98" s="4"/>
      <c r="B98" s="4"/>
      <c r="C98" s="4"/>
      <c r="D98" s="4"/>
      <c r="E98" s="4"/>
      <c r="F98" s="4"/>
      <c r="G98" s="4"/>
      <c r="H98" s="4"/>
      <c r="I98" s="4"/>
      <c r="J98" s="4"/>
      <c r="N98" s="4"/>
      <c r="O98" s="4"/>
      <c r="P98" s="4"/>
      <c r="Q98" s="4"/>
      <c r="R98" s="4"/>
      <c r="S98" s="4"/>
      <c r="T98" s="4"/>
      <c r="U98" s="4"/>
      <c r="V98" s="4"/>
      <c r="W98" s="4"/>
      <c r="X98" s="4"/>
    </row>
    <row r="99" spans="1:24" x14ac:dyDescent="0.25">
      <c r="A99" s="4"/>
      <c r="B99" s="4"/>
      <c r="C99" s="4"/>
      <c r="D99" s="4"/>
      <c r="E99" s="4"/>
      <c r="F99" s="4"/>
      <c r="G99" s="4"/>
      <c r="H99" s="4"/>
      <c r="I99" s="4"/>
      <c r="J99" s="4"/>
      <c r="N99" s="4"/>
      <c r="O99" s="4"/>
      <c r="P99" s="4"/>
      <c r="Q99" s="4"/>
      <c r="R99" s="4"/>
      <c r="S99" s="4"/>
      <c r="T99" s="4"/>
      <c r="U99" s="4"/>
      <c r="V99" s="4"/>
      <c r="W99" s="4"/>
      <c r="X99" s="4"/>
    </row>
    <row r="100" spans="1:24" x14ac:dyDescent="0.25">
      <c r="A100" s="4"/>
      <c r="B100" s="4"/>
      <c r="C100" s="4"/>
      <c r="D100" s="4"/>
      <c r="E100" s="4"/>
      <c r="F100" s="4"/>
      <c r="G100" s="4"/>
      <c r="H100" s="4"/>
      <c r="I100" s="4"/>
      <c r="J100" s="4"/>
      <c r="N100" s="4"/>
      <c r="O100" s="4"/>
      <c r="P100" s="4"/>
      <c r="Q100" s="4"/>
      <c r="R100" s="4"/>
      <c r="S100" s="4"/>
      <c r="T100" s="4"/>
      <c r="U100" s="4"/>
      <c r="V100" s="4"/>
      <c r="W100" s="4"/>
      <c r="X100" s="4"/>
    </row>
    <row r="101" spans="1:24" x14ac:dyDescent="0.25">
      <c r="A101" s="4"/>
      <c r="B101" s="4"/>
      <c r="C101" s="4"/>
      <c r="D101" s="4"/>
      <c r="E101" s="4"/>
      <c r="F101" s="4"/>
      <c r="G101" s="4"/>
      <c r="H101" s="4"/>
      <c r="I101" s="4"/>
      <c r="J101" s="4"/>
      <c r="N101" s="4"/>
      <c r="O101" s="4"/>
      <c r="P101" s="4"/>
      <c r="Q101" s="4"/>
      <c r="R101" s="4"/>
      <c r="S101" s="4"/>
      <c r="T101" s="4"/>
      <c r="U101" s="4"/>
      <c r="V101" s="4"/>
      <c r="W101" s="4"/>
      <c r="X101" s="4"/>
    </row>
    <row r="102" spans="1:24" x14ac:dyDescent="0.25">
      <c r="A102" s="4"/>
      <c r="B102" s="4"/>
      <c r="C102" s="4"/>
      <c r="D102" s="4"/>
      <c r="E102" s="4"/>
      <c r="F102" s="4"/>
      <c r="G102" s="4"/>
      <c r="H102" s="4"/>
      <c r="I102" s="4"/>
      <c r="J102" s="4"/>
      <c r="N102" s="4"/>
      <c r="O102" s="4"/>
      <c r="P102" s="4"/>
      <c r="Q102" s="4"/>
      <c r="R102" s="4"/>
      <c r="S102" s="4"/>
      <c r="T102" s="4"/>
      <c r="U102" s="4"/>
      <c r="V102" s="4"/>
      <c r="W102" s="4"/>
      <c r="X102" s="4"/>
    </row>
    <row r="103" spans="1:24" x14ac:dyDescent="0.25">
      <c r="A103" s="4"/>
      <c r="B103" s="4"/>
      <c r="C103" s="4"/>
      <c r="D103" s="4"/>
      <c r="E103" s="4"/>
      <c r="F103" s="4"/>
      <c r="G103" s="4"/>
      <c r="H103" s="4"/>
      <c r="I103" s="4"/>
      <c r="J103" s="4"/>
      <c r="N103" s="4"/>
      <c r="O103" s="4"/>
      <c r="P103" s="4"/>
      <c r="Q103" s="4"/>
      <c r="R103" s="4"/>
      <c r="S103" s="4"/>
      <c r="T103" s="4"/>
      <c r="U103" s="4"/>
      <c r="V103" s="4"/>
      <c r="W103" s="4"/>
      <c r="X103" s="4"/>
    </row>
    <row r="104" spans="1:24" x14ac:dyDescent="0.25">
      <c r="A104" s="4"/>
      <c r="B104" s="4"/>
      <c r="C104" s="4"/>
      <c r="D104" s="4"/>
      <c r="E104" s="4"/>
      <c r="F104" s="4"/>
      <c r="G104" s="4"/>
      <c r="H104" s="4"/>
      <c r="I104" s="4"/>
      <c r="J104" s="4"/>
      <c r="N104" s="4"/>
      <c r="O104" s="4"/>
      <c r="P104" s="4"/>
      <c r="Q104" s="4"/>
      <c r="R104" s="4"/>
      <c r="S104" s="4"/>
      <c r="T104" s="4"/>
      <c r="U104" s="4"/>
      <c r="V104" s="4"/>
      <c r="W104" s="4"/>
      <c r="X104" s="4"/>
    </row>
  </sheetData>
  <mergeCells count="9">
    <mergeCell ref="I8:J8"/>
    <mergeCell ref="C8:D8"/>
    <mergeCell ref="E8:F8"/>
    <mergeCell ref="B3:D3"/>
    <mergeCell ref="C4:D4"/>
    <mergeCell ref="C5:D5"/>
    <mergeCell ref="F3:G3"/>
    <mergeCell ref="F4:G4"/>
    <mergeCell ref="G8:H8"/>
  </mergeCells>
  <phoneticPr fontId="26" type="noConversion"/>
  <hyperlinks>
    <hyperlink ref="B1" location="Contents!A1" display="Back to Contents" xr:uid="{00000000-0004-0000-0D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74B60-5783-41CA-B3F6-E090B36D8F5A}">
  <sheetPr>
    <tabColor rgb="FFFFF2CC"/>
  </sheetPr>
  <dimension ref="A1:U104"/>
  <sheetViews>
    <sheetView topLeftCell="A10" zoomScale="55" zoomScaleNormal="55" workbookViewId="0">
      <selection activeCell="F25" sqref="F25"/>
    </sheetView>
  </sheetViews>
  <sheetFormatPr defaultColWidth="8.77734375" defaultRowHeight="13.8" x14ac:dyDescent="0.25"/>
  <cols>
    <col min="1" max="1" width="8.77734375" style="1"/>
    <col min="2" max="10" width="20.77734375" style="1" customWidth="1"/>
    <col min="11" max="11" width="9.21875" style="1" customWidth="1"/>
    <col min="12" max="21" width="8.77734375" style="106"/>
    <col min="22" max="16384" width="8.77734375" style="1"/>
  </cols>
  <sheetData>
    <row r="1" spans="1:21" s="4" customFormat="1" ht="15" customHeight="1" x14ac:dyDescent="0.25">
      <c r="B1" s="73" t="s">
        <v>57</v>
      </c>
      <c r="L1" s="106"/>
      <c r="M1" s="106"/>
      <c r="N1" s="106"/>
      <c r="O1" s="106"/>
      <c r="P1" s="106"/>
      <c r="Q1" s="106"/>
      <c r="R1" s="106"/>
      <c r="S1" s="106"/>
      <c r="T1" s="106"/>
      <c r="U1" s="106"/>
    </row>
    <row r="2" spans="1:21" ht="15" customHeight="1" thickBot="1" x14ac:dyDescent="0.3">
      <c r="A2" s="4"/>
      <c r="B2" s="4"/>
      <c r="C2" s="4"/>
      <c r="D2" s="4"/>
      <c r="E2" s="4"/>
      <c r="F2" s="4"/>
      <c r="G2" s="4"/>
      <c r="H2" s="4"/>
      <c r="I2" s="4"/>
      <c r="J2" s="4"/>
      <c r="K2" s="4"/>
    </row>
    <row r="3" spans="1:21" ht="20.100000000000001" customHeight="1" thickBot="1" x14ac:dyDescent="0.3">
      <c r="A3" s="4"/>
      <c r="B3" s="648" t="s">
        <v>356</v>
      </c>
      <c r="C3" s="649"/>
      <c r="D3" s="650"/>
      <c r="E3" s="4"/>
      <c r="F3" s="670" t="s">
        <v>184</v>
      </c>
      <c r="G3" s="672"/>
      <c r="H3" s="4"/>
      <c r="I3" s="4"/>
      <c r="J3" s="4"/>
      <c r="K3" s="4"/>
    </row>
    <row r="4" spans="1:21" ht="15.6" customHeight="1" thickBot="1" x14ac:dyDescent="0.3">
      <c r="B4" s="47" t="s">
        <v>31</v>
      </c>
      <c r="C4" s="657" t="s">
        <v>32</v>
      </c>
      <c r="D4" s="658"/>
      <c r="E4" s="4"/>
      <c r="F4" s="705" t="str">
        <f>Guidance!D15</f>
        <v>USD</v>
      </c>
      <c r="G4" s="706"/>
      <c r="H4" s="4"/>
      <c r="I4" s="4"/>
      <c r="J4" s="4"/>
      <c r="K4" s="4"/>
    </row>
    <row r="5" spans="1:21" ht="15.6" customHeight="1" thickBot="1" x14ac:dyDescent="0.3">
      <c r="A5" s="4"/>
      <c r="B5" s="43" t="s">
        <v>33</v>
      </c>
      <c r="C5" s="673" t="str">
        <f>Guidance!C5</f>
        <v>Fasten Group Import and Export Hong Kong Limited</v>
      </c>
      <c r="D5" s="674"/>
      <c r="E5" s="4"/>
      <c r="F5" s="4"/>
      <c r="G5" s="4"/>
      <c r="H5" s="4"/>
      <c r="I5" s="4"/>
      <c r="J5" s="4"/>
      <c r="K5" s="4"/>
    </row>
    <row r="6" spans="1:21" ht="14.25" customHeight="1" x14ac:dyDescent="0.25">
      <c r="A6" s="4"/>
      <c r="B6" s="4"/>
      <c r="C6" s="4"/>
      <c r="D6" s="4"/>
      <c r="E6" s="4"/>
      <c r="F6" s="4"/>
      <c r="G6" s="4"/>
      <c r="H6" s="4"/>
      <c r="I6" s="4"/>
      <c r="J6" s="4"/>
      <c r="K6" s="4"/>
    </row>
    <row r="7" spans="1:21" ht="14.25" customHeight="1" thickBot="1" x14ac:dyDescent="0.3">
      <c r="A7" s="4"/>
      <c r="B7" s="4"/>
      <c r="C7" s="271"/>
      <c r="D7" s="4"/>
      <c r="E7" s="4"/>
      <c r="F7" s="4"/>
      <c r="G7" s="4"/>
      <c r="H7" s="4"/>
      <c r="I7" s="149"/>
      <c r="J7" s="4"/>
      <c r="K7" s="4"/>
    </row>
    <row r="8" spans="1:21" ht="14.25" customHeight="1" thickBot="1" x14ac:dyDescent="0.3">
      <c r="A8" s="4"/>
      <c r="B8" s="106"/>
      <c r="C8" s="670">
        <v>2016</v>
      </c>
      <c r="D8" s="672"/>
      <c r="E8" s="670">
        <f>IF(ISNUMBER(C8),C8+1,"")</f>
        <v>2017</v>
      </c>
      <c r="F8" s="672"/>
      <c r="G8" s="670">
        <f>IF(ISNUMBER(C8),E8+1,"")</f>
        <v>2018</v>
      </c>
      <c r="H8" s="672"/>
      <c r="I8" s="670" t="s">
        <v>140</v>
      </c>
      <c r="J8" s="672"/>
      <c r="K8" s="4"/>
    </row>
    <row r="9" spans="1:21" ht="14.25" customHeight="1" thickBot="1" x14ac:dyDescent="0.3">
      <c r="A9" s="4"/>
      <c r="B9" s="4"/>
      <c r="C9" s="85" t="s">
        <v>185</v>
      </c>
      <c r="D9" s="85" t="s">
        <v>115</v>
      </c>
      <c r="E9" s="85" t="s">
        <v>185</v>
      </c>
      <c r="F9" s="85" t="s">
        <v>115</v>
      </c>
      <c r="G9" s="85" t="s">
        <v>185</v>
      </c>
      <c r="H9" s="85" t="s">
        <v>115</v>
      </c>
      <c r="I9" s="85" t="s">
        <v>185</v>
      </c>
      <c r="J9" s="85" t="s">
        <v>115</v>
      </c>
      <c r="K9" s="4"/>
    </row>
    <row r="10" spans="1:21" ht="14.4" thickBot="1" x14ac:dyDescent="0.3">
      <c r="A10" s="4"/>
      <c r="B10" s="118" t="s">
        <v>186</v>
      </c>
      <c r="C10" s="119"/>
      <c r="D10" s="119"/>
      <c r="E10" s="119"/>
      <c r="F10" s="119"/>
      <c r="G10" s="119"/>
      <c r="H10" s="119"/>
      <c r="I10" s="119"/>
      <c r="J10" s="142"/>
      <c r="K10" s="4"/>
    </row>
    <row r="11" spans="1:21" ht="27.6" x14ac:dyDescent="0.25">
      <c r="A11" s="4"/>
      <c r="B11" s="609" t="s">
        <v>187</v>
      </c>
      <c r="C11" s="374">
        <v>100</v>
      </c>
      <c r="D11" s="379">
        <v>1000</v>
      </c>
      <c r="E11" s="374">
        <v>29958.916081755724</v>
      </c>
      <c r="F11" s="379">
        <v>223312.81546643321</v>
      </c>
      <c r="G11" s="374">
        <v>34770.414679205183</v>
      </c>
      <c r="H11" s="379">
        <v>285495.7693045609</v>
      </c>
      <c r="I11" s="374">
        <v>26144.022864045273</v>
      </c>
      <c r="J11" s="384">
        <v>230152.75822926447</v>
      </c>
      <c r="K11" s="4"/>
    </row>
    <row r="12" spans="1:21" x14ac:dyDescent="0.25">
      <c r="A12" s="4"/>
      <c r="B12" s="610" t="s">
        <v>188</v>
      </c>
      <c r="C12" s="375">
        <v>0</v>
      </c>
      <c r="D12" s="380">
        <v>0</v>
      </c>
      <c r="E12" s="375">
        <v>100</v>
      </c>
      <c r="F12" s="380">
        <v>1000</v>
      </c>
      <c r="G12" s="375">
        <v>166.57353716394306</v>
      </c>
      <c r="H12" s="380">
        <v>1758.647971744012</v>
      </c>
      <c r="I12" s="375">
        <v>45.588099630996311</v>
      </c>
      <c r="J12" s="385">
        <v>591.18200549408334</v>
      </c>
      <c r="K12" s="4"/>
    </row>
    <row r="13" spans="1:21" x14ac:dyDescent="0.25">
      <c r="A13" s="4"/>
      <c r="B13" s="610" t="s">
        <v>189</v>
      </c>
      <c r="C13" s="375">
        <v>99.999999999999986</v>
      </c>
      <c r="D13" s="380">
        <v>1000</v>
      </c>
      <c r="E13" s="375">
        <v>1464.9062375315864</v>
      </c>
      <c r="F13" s="380">
        <v>15273.398641956479</v>
      </c>
      <c r="G13" s="375">
        <v>126.40311211597287</v>
      </c>
      <c r="H13" s="380">
        <v>1064.5860322694618</v>
      </c>
      <c r="I13" s="375">
        <v>1357.6679079664848</v>
      </c>
      <c r="J13" s="385">
        <v>11255.109267092834</v>
      </c>
      <c r="K13" s="4"/>
    </row>
    <row r="14" spans="1:21" ht="27.6" x14ac:dyDescent="0.25">
      <c r="A14" s="4"/>
      <c r="B14" s="610" t="s">
        <v>190</v>
      </c>
      <c r="C14" s="375">
        <v>100</v>
      </c>
      <c r="D14" s="380">
        <v>1000</v>
      </c>
      <c r="E14" s="375">
        <v>33650.117091516637</v>
      </c>
      <c r="F14" s="380">
        <v>269134.23956981633</v>
      </c>
      <c r="G14" s="375">
        <v>39234.441071509711</v>
      </c>
      <c r="H14" s="380">
        <v>347611.32546709687</v>
      </c>
      <c r="I14" s="375">
        <v>29376.883163638013</v>
      </c>
      <c r="J14" s="385">
        <v>278685.70013442822</v>
      </c>
      <c r="K14" s="4"/>
    </row>
    <row r="15" spans="1:21" ht="42" thickBot="1" x14ac:dyDescent="0.3">
      <c r="A15" s="4"/>
      <c r="B15" s="611" t="s">
        <v>320</v>
      </c>
      <c r="C15" s="376">
        <v>0</v>
      </c>
      <c r="D15" s="381">
        <v>0</v>
      </c>
      <c r="E15" s="376">
        <v>0</v>
      </c>
      <c r="F15" s="565">
        <v>1000</v>
      </c>
      <c r="G15" s="566">
        <v>0</v>
      </c>
      <c r="H15" s="565">
        <v>989.76718304551355</v>
      </c>
      <c r="I15" s="566">
        <v>0</v>
      </c>
      <c r="J15" s="567">
        <v>1131.4818729281239</v>
      </c>
      <c r="K15" s="4"/>
    </row>
    <row r="16" spans="1:21" ht="27.6" x14ac:dyDescent="0.25">
      <c r="B16" s="612" t="s">
        <v>191</v>
      </c>
      <c r="C16" s="377">
        <v>0</v>
      </c>
      <c r="D16" s="382">
        <v>0</v>
      </c>
      <c r="E16" s="568">
        <v>99.999999999999986</v>
      </c>
      <c r="F16" s="568">
        <v>1000</v>
      </c>
      <c r="G16" s="568">
        <v>119.65238543054913</v>
      </c>
      <c r="H16" s="568">
        <v>1465.0574954002977</v>
      </c>
      <c r="I16" s="568">
        <v>47.448937085133451</v>
      </c>
      <c r="J16" s="568">
        <v>522.25940540527199</v>
      </c>
      <c r="K16" s="4"/>
    </row>
    <row r="17" spans="1:11" x14ac:dyDescent="0.25">
      <c r="A17" s="4"/>
      <c r="B17" s="613" t="s">
        <v>188</v>
      </c>
      <c r="C17" s="375">
        <v>0</v>
      </c>
      <c r="D17" s="380">
        <v>0</v>
      </c>
      <c r="E17" s="569">
        <v>0</v>
      </c>
      <c r="F17" s="570">
        <v>0</v>
      </c>
      <c r="G17" s="569">
        <v>0</v>
      </c>
      <c r="H17" s="570">
        <v>0</v>
      </c>
      <c r="I17" s="569">
        <v>0</v>
      </c>
      <c r="J17" s="571">
        <v>0</v>
      </c>
      <c r="K17" s="4"/>
    </row>
    <row r="18" spans="1:11" x14ac:dyDescent="0.25">
      <c r="A18" s="4"/>
      <c r="B18" s="613" t="s">
        <v>189</v>
      </c>
      <c r="C18" s="375">
        <v>0</v>
      </c>
      <c r="D18" s="380">
        <v>0</v>
      </c>
      <c r="E18" s="569">
        <v>0</v>
      </c>
      <c r="F18" s="570">
        <v>0</v>
      </c>
      <c r="G18" s="569">
        <v>0</v>
      </c>
      <c r="H18" s="570">
        <v>0</v>
      </c>
      <c r="I18" s="569">
        <v>0</v>
      </c>
      <c r="J18" s="571">
        <v>0</v>
      </c>
      <c r="K18" s="4"/>
    </row>
    <row r="19" spans="1:11" ht="28.2" thickBot="1" x14ac:dyDescent="0.3">
      <c r="A19" s="4"/>
      <c r="B19" s="614" t="s">
        <v>190</v>
      </c>
      <c r="C19" s="378">
        <v>0</v>
      </c>
      <c r="D19" s="383">
        <v>0</v>
      </c>
      <c r="E19" s="568">
        <v>99.999999999999986</v>
      </c>
      <c r="F19" s="568">
        <v>1000</v>
      </c>
      <c r="G19" s="568">
        <v>119.65238543054913</v>
      </c>
      <c r="H19" s="568">
        <v>1465.0574954002977</v>
      </c>
      <c r="I19" s="568">
        <v>47.448937085133451</v>
      </c>
      <c r="J19" s="568">
        <v>522.25940540527199</v>
      </c>
      <c r="K19" s="4"/>
    </row>
    <row r="20" spans="1:11" ht="27.6" x14ac:dyDescent="0.25">
      <c r="A20" s="4"/>
      <c r="B20" s="615" t="s">
        <v>192</v>
      </c>
      <c r="C20" s="374">
        <v>100</v>
      </c>
      <c r="D20" s="379">
        <v>1000</v>
      </c>
      <c r="E20" s="572">
        <v>19390.886201868419</v>
      </c>
      <c r="F20" s="573">
        <v>189953.49798992477</v>
      </c>
      <c r="G20" s="572">
        <v>22125.514834906826</v>
      </c>
      <c r="H20" s="573">
        <v>236622.45119416408</v>
      </c>
      <c r="I20" s="572">
        <v>21129.605015199446</v>
      </c>
      <c r="J20" s="574">
        <v>212730.54091925744</v>
      </c>
      <c r="K20" s="4"/>
    </row>
    <row r="21" spans="1:11" x14ac:dyDescent="0.25">
      <c r="A21" s="4"/>
      <c r="B21" s="613" t="s">
        <v>188</v>
      </c>
      <c r="C21" s="375">
        <v>0</v>
      </c>
      <c r="D21" s="380">
        <v>0</v>
      </c>
      <c r="E21" s="569">
        <v>100</v>
      </c>
      <c r="F21" s="570">
        <v>1000</v>
      </c>
      <c r="G21" s="569">
        <v>166.57353716394306</v>
      </c>
      <c r="H21" s="570">
        <v>1758.647971744012</v>
      </c>
      <c r="I21" s="569">
        <v>45.588099630996311</v>
      </c>
      <c r="J21" s="571">
        <v>591.18200549408334</v>
      </c>
      <c r="K21" s="4"/>
    </row>
    <row r="22" spans="1:11" x14ac:dyDescent="0.25">
      <c r="A22" s="4"/>
      <c r="B22" s="613" t="s">
        <v>189</v>
      </c>
      <c r="C22" s="375">
        <v>99.999999999999986</v>
      </c>
      <c r="D22" s="380">
        <v>1000</v>
      </c>
      <c r="E22" s="569">
        <v>1464.9062375315864</v>
      </c>
      <c r="F22" s="570">
        <v>15273.398641956479</v>
      </c>
      <c r="G22" s="569">
        <v>126.40311211597287</v>
      </c>
      <c r="H22" s="570">
        <v>1064.5860322694618</v>
      </c>
      <c r="I22" s="569">
        <v>1357.6679079664848</v>
      </c>
      <c r="J22" s="571">
        <v>11255.109267092834</v>
      </c>
      <c r="K22" s="4"/>
    </row>
    <row r="23" spans="1:11" ht="27.6" x14ac:dyDescent="0.25">
      <c r="A23" s="4"/>
      <c r="B23" s="613" t="s">
        <v>190</v>
      </c>
      <c r="C23" s="375">
        <v>100</v>
      </c>
      <c r="D23" s="380">
        <v>1000</v>
      </c>
      <c r="E23" s="569">
        <v>21693.39900944072</v>
      </c>
      <c r="F23" s="570">
        <v>228473.53921987719</v>
      </c>
      <c r="G23" s="569">
        <v>24927.94266710008</v>
      </c>
      <c r="H23" s="570">
        <v>288041.06165119301</v>
      </c>
      <c r="I23" s="569">
        <v>23703.547523427042</v>
      </c>
      <c r="J23" s="571">
        <v>257450.26694630701</v>
      </c>
      <c r="K23" s="4"/>
    </row>
    <row r="24" spans="1:11" ht="42" thickBot="1" x14ac:dyDescent="0.3">
      <c r="A24" s="4"/>
      <c r="B24" s="611" t="s">
        <v>320</v>
      </c>
      <c r="C24" s="376">
        <v>0</v>
      </c>
      <c r="D24" s="381">
        <v>0</v>
      </c>
      <c r="E24" s="566">
        <v>0</v>
      </c>
      <c r="F24" s="565">
        <v>1000</v>
      </c>
      <c r="G24" s="566">
        <v>0</v>
      </c>
      <c r="H24" s="565">
        <v>989.76718304551355</v>
      </c>
      <c r="I24" s="566">
        <v>0</v>
      </c>
      <c r="J24" s="567">
        <v>1131.4818729281239</v>
      </c>
      <c r="K24" s="4"/>
    </row>
    <row r="25" spans="1:11" ht="14.4" thickBot="1" x14ac:dyDescent="0.3">
      <c r="A25" s="4"/>
      <c r="B25" s="371" t="s">
        <v>193</v>
      </c>
      <c r="C25" s="371"/>
      <c r="D25" s="372"/>
      <c r="E25" s="372"/>
      <c r="F25" s="372"/>
      <c r="G25" s="372"/>
      <c r="H25" s="372"/>
      <c r="I25" s="372"/>
      <c r="J25" s="373"/>
      <c r="K25" s="4"/>
    </row>
    <row r="26" spans="1:11" ht="27.6" x14ac:dyDescent="0.25">
      <c r="A26" s="4"/>
      <c r="B26" s="128" t="s">
        <v>187</v>
      </c>
      <c r="C26" s="201">
        <v>100</v>
      </c>
      <c r="D26" s="201">
        <v>1000.0000000000001</v>
      </c>
      <c r="E26" s="201">
        <v>1740.0890729059979</v>
      </c>
      <c r="F26" s="201">
        <v>5999.6793734520061</v>
      </c>
      <c r="G26" s="201">
        <v>922.46970256693953</v>
      </c>
      <c r="H26" s="201">
        <v>4489.4975675102287</v>
      </c>
      <c r="I26" s="201">
        <v>105.09893487661172</v>
      </c>
      <c r="J26" s="205">
        <v>1218.7418403926438</v>
      </c>
      <c r="K26" s="4"/>
    </row>
    <row r="27" spans="1:11" x14ac:dyDescent="0.25">
      <c r="A27" s="4"/>
      <c r="B27" s="129" t="s">
        <v>188</v>
      </c>
      <c r="C27" s="201">
        <v>100</v>
      </c>
      <c r="D27" s="201">
        <v>1000.0000000000001</v>
      </c>
      <c r="E27" s="201">
        <v>1740.0890729059979</v>
      </c>
      <c r="F27" s="201">
        <v>5999.6793734520061</v>
      </c>
      <c r="G27" s="201">
        <v>922.46970256693953</v>
      </c>
      <c r="H27" s="201">
        <v>4489.4975675102287</v>
      </c>
      <c r="I27" s="201">
        <v>105.09893487661172</v>
      </c>
      <c r="J27" s="205">
        <v>1218.7418403926438</v>
      </c>
      <c r="K27" s="4"/>
    </row>
    <row r="28" spans="1:11" x14ac:dyDescent="0.25">
      <c r="A28" s="4"/>
      <c r="B28" s="129" t="s">
        <v>189</v>
      </c>
      <c r="C28" s="201">
        <v>0</v>
      </c>
      <c r="D28" s="201">
        <v>0</v>
      </c>
      <c r="E28" s="201">
        <v>0</v>
      </c>
      <c r="F28" s="201">
        <v>0</v>
      </c>
      <c r="G28" s="201">
        <v>0</v>
      </c>
      <c r="H28" s="201">
        <v>0</v>
      </c>
      <c r="I28" s="201">
        <v>0</v>
      </c>
      <c r="J28" s="205">
        <v>0</v>
      </c>
      <c r="K28" s="4"/>
    </row>
    <row r="29" spans="1:11" ht="28.2" thickBot="1" x14ac:dyDescent="0.3">
      <c r="A29" s="4"/>
      <c r="B29" s="130" t="s">
        <v>190</v>
      </c>
      <c r="C29" s="202">
        <v>0</v>
      </c>
      <c r="D29" s="202">
        <v>0</v>
      </c>
      <c r="E29" s="202">
        <v>0</v>
      </c>
      <c r="F29" s="202">
        <v>0</v>
      </c>
      <c r="G29" s="202">
        <v>0</v>
      </c>
      <c r="H29" s="202">
        <v>0</v>
      </c>
      <c r="I29" s="202">
        <v>0</v>
      </c>
      <c r="J29" s="206">
        <v>0</v>
      </c>
      <c r="K29" s="4"/>
    </row>
    <row r="30" spans="1:11" ht="27.6" x14ac:dyDescent="0.25">
      <c r="B30" s="120" t="s">
        <v>191</v>
      </c>
      <c r="C30" s="204">
        <v>0</v>
      </c>
      <c r="D30" s="204">
        <v>0</v>
      </c>
      <c r="E30" s="204">
        <v>0</v>
      </c>
      <c r="F30" s="204">
        <v>0</v>
      </c>
      <c r="G30" s="204">
        <v>0</v>
      </c>
      <c r="H30" s="204">
        <v>0</v>
      </c>
      <c r="I30" s="204">
        <v>0</v>
      </c>
      <c r="J30" s="616">
        <v>0</v>
      </c>
      <c r="K30" s="4"/>
    </row>
    <row r="31" spans="1:11" x14ac:dyDescent="0.25">
      <c r="A31" s="4"/>
      <c r="B31" s="129" t="s">
        <v>188</v>
      </c>
      <c r="C31" s="201">
        <v>0</v>
      </c>
      <c r="D31" s="201">
        <v>0</v>
      </c>
      <c r="E31" s="201">
        <v>0</v>
      </c>
      <c r="F31" s="201">
        <v>0</v>
      </c>
      <c r="G31" s="201">
        <v>0</v>
      </c>
      <c r="H31" s="201">
        <v>0</v>
      </c>
      <c r="I31" s="201">
        <v>0</v>
      </c>
      <c r="J31" s="205">
        <v>0</v>
      </c>
      <c r="K31" s="4"/>
    </row>
    <row r="32" spans="1:11" x14ac:dyDescent="0.25">
      <c r="A32" s="4"/>
      <c r="B32" s="129" t="s">
        <v>189</v>
      </c>
      <c r="C32" s="201">
        <v>0</v>
      </c>
      <c r="D32" s="201">
        <v>0</v>
      </c>
      <c r="E32" s="201">
        <v>0</v>
      </c>
      <c r="F32" s="201">
        <v>0</v>
      </c>
      <c r="G32" s="201">
        <v>0</v>
      </c>
      <c r="H32" s="201">
        <v>0</v>
      </c>
      <c r="I32" s="201">
        <v>0</v>
      </c>
      <c r="J32" s="205">
        <v>0</v>
      </c>
      <c r="K32" s="4"/>
    </row>
    <row r="33" spans="1:11" ht="28.2" thickBot="1" x14ac:dyDescent="0.3">
      <c r="A33" s="4"/>
      <c r="B33" s="130" t="s">
        <v>190</v>
      </c>
      <c r="C33" s="202">
        <v>0</v>
      </c>
      <c r="D33" s="202">
        <v>0</v>
      </c>
      <c r="E33" s="202">
        <v>0</v>
      </c>
      <c r="F33" s="202">
        <v>0</v>
      </c>
      <c r="G33" s="202">
        <v>0</v>
      </c>
      <c r="H33" s="202">
        <v>0</v>
      </c>
      <c r="I33" s="202">
        <v>0</v>
      </c>
      <c r="J33" s="206">
        <v>0</v>
      </c>
      <c r="K33" s="4"/>
    </row>
    <row r="34" spans="1:11" ht="27.6" x14ac:dyDescent="0.25">
      <c r="A34" s="4"/>
      <c r="B34" s="120" t="s">
        <v>192</v>
      </c>
      <c r="C34" s="204">
        <v>100</v>
      </c>
      <c r="D34" s="204">
        <v>1000.0000000000001</v>
      </c>
      <c r="E34" s="204">
        <v>1740.0890729059979</v>
      </c>
      <c r="F34" s="204">
        <v>5999.6793734520061</v>
      </c>
      <c r="G34" s="204">
        <v>922.46970256693953</v>
      </c>
      <c r="H34" s="204">
        <v>4489.4975675102287</v>
      </c>
      <c r="I34" s="204">
        <v>105.09893487661172</v>
      </c>
      <c r="J34" s="616">
        <v>1218.7418403926438</v>
      </c>
      <c r="K34" s="4"/>
    </row>
    <row r="35" spans="1:11" x14ac:dyDescent="0.25">
      <c r="A35" s="4"/>
      <c r="B35" s="129" t="s">
        <v>188</v>
      </c>
      <c r="C35" s="201">
        <v>100</v>
      </c>
      <c r="D35" s="205">
        <v>1000.0000000000001</v>
      </c>
      <c r="E35" s="201">
        <v>1740.0890729059979</v>
      </c>
      <c r="F35" s="205">
        <v>5999.6793734520061</v>
      </c>
      <c r="G35" s="201">
        <v>922.46970256693953</v>
      </c>
      <c r="H35" s="205">
        <v>4489.4975675102287</v>
      </c>
      <c r="I35" s="201">
        <v>105.09893487661172</v>
      </c>
      <c r="J35" s="205">
        <v>1218.7418403926438</v>
      </c>
      <c r="K35" s="4"/>
    </row>
    <row r="36" spans="1:11" x14ac:dyDescent="0.25">
      <c r="A36" s="4"/>
      <c r="B36" s="129" t="s">
        <v>189</v>
      </c>
      <c r="C36" s="201">
        <v>0</v>
      </c>
      <c r="D36" s="205">
        <v>0</v>
      </c>
      <c r="E36" s="201">
        <v>0</v>
      </c>
      <c r="F36" s="205">
        <v>0</v>
      </c>
      <c r="G36" s="201">
        <v>0</v>
      </c>
      <c r="H36" s="205">
        <v>0</v>
      </c>
      <c r="I36" s="201">
        <v>0</v>
      </c>
      <c r="J36" s="205">
        <v>0</v>
      </c>
      <c r="K36" s="4"/>
    </row>
    <row r="37" spans="1:11" ht="28.2" thickBot="1" x14ac:dyDescent="0.3">
      <c r="A37" s="4"/>
      <c r="B37" s="130" t="s">
        <v>190</v>
      </c>
      <c r="C37" s="202">
        <v>0</v>
      </c>
      <c r="D37" s="206">
        <v>0</v>
      </c>
      <c r="E37" s="202">
        <v>0</v>
      </c>
      <c r="F37" s="206">
        <v>0</v>
      </c>
      <c r="G37" s="202">
        <v>0</v>
      </c>
      <c r="H37" s="206">
        <v>0</v>
      </c>
      <c r="I37" s="202">
        <v>0</v>
      </c>
      <c r="J37" s="206">
        <v>0</v>
      </c>
      <c r="K37" s="4"/>
    </row>
    <row r="38" spans="1:11" ht="14.4" thickBot="1" x14ac:dyDescent="0.3">
      <c r="A38" s="4"/>
      <c r="B38" s="118" t="s">
        <v>194</v>
      </c>
      <c r="C38" s="118"/>
      <c r="D38" s="119"/>
      <c r="E38" s="119"/>
      <c r="F38" s="119"/>
      <c r="G38" s="119"/>
      <c r="H38" s="119"/>
      <c r="I38" s="119"/>
      <c r="J38" s="142"/>
      <c r="K38" s="4"/>
    </row>
    <row r="39" spans="1:11" ht="27.6" x14ac:dyDescent="0.25">
      <c r="A39" s="4"/>
      <c r="B39" s="609" t="s">
        <v>187</v>
      </c>
      <c r="C39" s="617">
        <v>100</v>
      </c>
      <c r="D39" s="365">
        <v>1000</v>
      </c>
      <c r="E39" s="361">
        <v>3070.1156714035487</v>
      </c>
      <c r="F39" s="365">
        <v>16818.022970933594</v>
      </c>
      <c r="G39" s="361">
        <v>2517.8112491624838</v>
      </c>
      <c r="H39" s="365">
        <v>18478.630738907501</v>
      </c>
      <c r="I39" s="361">
        <v>1332.3810402308695</v>
      </c>
      <c r="J39" s="365">
        <v>12615.599365777593</v>
      </c>
      <c r="K39" s="4"/>
    </row>
    <row r="40" spans="1:11" x14ac:dyDescent="0.25">
      <c r="A40" s="4"/>
      <c r="B40" s="610" t="s">
        <v>188</v>
      </c>
      <c r="C40" s="618">
        <v>100</v>
      </c>
      <c r="D40" s="366">
        <v>1000.0000000000001</v>
      </c>
      <c r="E40" s="362">
        <v>1742.4081163464216</v>
      </c>
      <c r="F40" s="366">
        <v>6023.3183328725809</v>
      </c>
      <c r="G40" s="362">
        <v>926.33261525402179</v>
      </c>
      <c r="H40" s="366">
        <v>4531.070175549361</v>
      </c>
      <c r="I40" s="362">
        <v>106.15614271071821</v>
      </c>
      <c r="J40" s="366">
        <v>1232.7167678306921</v>
      </c>
      <c r="K40" s="4"/>
    </row>
    <row r="41" spans="1:11" x14ac:dyDescent="0.25">
      <c r="A41" s="4"/>
      <c r="B41" s="610" t="s">
        <v>189</v>
      </c>
      <c r="C41" s="618">
        <v>99.999999999999986</v>
      </c>
      <c r="D41" s="366">
        <v>1000</v>
      </c>
      <c r="E41" s="362">
        <v>1464.9062375315864</v>
      </c>
      <c r="F41" s="366">
        <v>15273.398641956479</v>
      </c>
      <c r="G41" s="362">
        <v>126.40311211597287</v>
      </c>
      <c r="H41" s="366">
        <v>1064.5860322694618</v>
      </c>
      <c r="I41" s="362">
        <v>1357.6679079664848</v>
      </c>
      <c r="J41" s="366">
        <v>11255.109267092834</v>
      </c>
      <c r="K41" s="4"/>
    </row>
    <row r="42" spans="1:11" ht="27.6" x14ac:dyDescent="0.25">
      <c r="A42" s="4"/>
      <c r="B42" s="613" t="s">
        <v>190</v>
      </c>
      <c r="C42" s="618">
        <v>100</v>
      </c>
      <c r="D42" s="366">
        <v>1000</v>
      </c>
      <c r="E42" s="362">
        <v>33650.117091516637</v>
      </c>
      <c r="F42" s="366">
        <v>269134.23956981633</v>
      </c>
      <c r="G42" s="362">
        <v>39234.441071509711</v>
      </c>
      <c r="H42" s="366">
        <v>347611.32546709687</v>
      </c>
      <c r="I42" s="362">
        <v>29376.883163638013</v>
      </c>
      <c r="J42" s="366">
        <v>278685.70013442822</v>
      </c>
      <c r="K42" s="4"/>
    </row>
    <row r="43" spans="1:11" ht="42" thickBot="1" x14ac:dyDescent="0.3">
      <c r="A43" s="4"/>
      <c r="B43" s="614" t="s">
        <v>320</v>
      </c>
      <c r="C43" s="619">
        <v>0</v>
      </c>
      <c r="D43" s="367">
        <v>0</v>
      </c>
      <c r="E43" s="370">
        <v>0</v>
      </c>
      <c r="F43" s="366">
        <v>1000</v>
      </c>
      <c r="G43" s="362">
        <v>0</v>
      </c>
      <c r="H43" s="366">
        <v>989.76718304551355</v>
      </c>
      <c r="I43" s="362">
        <v>0</v>
      </c>
      <c r="J43" s="366">
        <v>1131.4818729281239</v>
      </c>
      <c r="K43" s="4"/>
    </row>
    <row r="44" spans="1:11" ht="27.6" x14ac:dyDescent="0.25">
      <c r="B44" s="615" t="s">
        <v>191</v>
      </c>
      <c r="C44" s="617">
        <v>0</v>
      </c>
      <c r="D44" s="365">
        <v>0</v>
      </c>
      <c r="E44" s="365">
        <v>99.999999999999986</v>
      </c>
      <c r="F44" s="365">
        <v>1000</v>
      </c>
      <c r="G44" s="365">
        <v>119.65238543054913</v>
      </c>
      <c r="H44" s="365">
        <v>1465.0574954002977</v>
      </c>
      <c r="I44" s="365">
        <v>47.448937085133451</v>
      </c>
      <c r="J44" s="365">
        <v>522.25940540527199</v>
      </c>
      <c r="K44" s="4"/>
    </row>
    <row r="45" spans="1:11" x14ac:dyDescent="0.25">
      <c r="A45" s="4"/>
      <c r="B45" s="613" t="s">
        <v>188</v>
      </c>
      <c r="C45" s="618">
        <v>0</v>
      </c>
      <c r="D45" s="366">
        <v>0</v>
      </c>
      <c r="E45" s="362">
        <v>0</v>
      </c>
      <c r="F45" s="366">
        <v>0</v>
      </c>
      <c r="G45" s="362">
        <v>0</v>
      </c>
      <c r="H45" s="366">
        <v>0</v>
      </c>
      <c r="I45" s="362">
        <v>0</v>
      </c>
      <c r="J45" s="366">
        <v>0</v>
      </c>
      <c r="K45" s="4"/>
    </row>
    <row r="46" spans="1:11" x14ac:dyDescent="0.25">
      <c r="A46" s="4"/>
      <c r="B46" s="613" t="s">
        <v>189</v>
      </c>
      <c r="C46" s="618">
        <v>0</v>
      </c>
      <c r="D46" s="366">
        <v>0</v>
      </c>
      <c r="E46" s="362">
        <v>0</v>
      </c>
      <c r="F46" s="366">
        <v>0</v>
      </c>
      <c r="G46" s="362">
        <v>0</v>
      </c>
      <c r="H46" s="366">
        <v>0</v>
      </c>
      <c r="I46" s="362">
        <v>0</v>
      </c>
      <c r="J46" s="366">
        <v>0</v>
      </c>
      <c r="K46" s="4"/>
    </row>
    <row r="47" spans="1:11" ht="28.2" thickBot="1" x14ac:dyDescent="0.3">
      <c r="A47" s="4"/>
      <c r="B47" s="611" t="s">
        <v>190</v>
      </c>
      <c r="C47" s="620">
        <v>0</v>
      </c>
      <c r="D47" s="368">
        <v>0</v>
      </c>
      <c r="E47" s="368">
        <v>99.999999999999986</v>
      </c>
      <c r="F47" s="368">
        <v>1000</v>
      </c>
      <c r="G47" s="368">
        <v>119.65238543054913</v>
      </c>
      <c r="H47" s="368">
        <v>1465.0574954002977</v>
      </c>
      <c r="I47" s="368">
        <v>47.448937085133451</v>
      </c>
      <c r="J47" s="368">
        <v>522.25940540527199</v>
      </c>
      <c r="K47" s="4"/>
    </row>
    <row r="48" spans="1:11" ht="27.6" x14ac:dyDescent="0.25">
      <c r="A48" s="4"/>
      <c r="B48" s="612" t="s">
        <v>192</v>
      </c>
      <c r="C48" s="621">
        <v>100</v>
      </c>
      <c r="D48" s="369">
        <v>1000</v>
      </c>
      <c r="E48" s="364">
        <v>2572.0169790107375</v>
      </c>
      <c r="F48" s="369">
        <v>15157.32005565319</v>
      </c>
      <c r="G48" s="364">
        <v>1921.8242819161117</v>
      </c>
      <c r="H48" s="369">
        <v>16045.605485242824</v>
      </c>
      <c r="I48" s="364">
        <v>1096.0385050555321</v>
      </c>
      <c r="J48" s="369">
        <v>11748.281648688446</v>
      </c>
      <c r="K48" s="4"/>
    </row>
    <row r="49" spans="1:11" x14ac:dyDescent="0.25">
      <c r="A49" s="4"/>
      <c r="B49" s="613" t="s">
        <v>188</v>
      </c>
      <c r="C49" s="618">
        <v>100</v>
      </c>
      <c r="D49" s="366">
        <v>1000.0000000000001</v>
      </c>
      <c r="E49" s="362">
        <v>1742.4081163464216</v>
      </c>
      <c r="F49" s="366">
        <v>6023.3183328725809</v>
      </c>
      <c r="G49" s="362">
        <v>926.33261525402179</v>
      </c>
      <c r="H49" s="366">
        <v>4531.070175549361</v>
      </c>
      <c r="I49" s="362">
        <v>106.15614271071821</v>
      </c>
      <c r="J49" s="366">
        <v>1232.7167678306921</v>
      </c>
      <c r="K49" s="4"/>
    </row>
    <row r="50" spans="1:11" x14ac:dyDescent="0.25">
      <c r="A50" s="4"/>
      <c r="B50" s="613" t="s">
        <v>189</v>
      </c>
      <c r="C50" s="618">
        <v>99.999999999999986</v>
      </c>
      <c r="D50" s="366">
        <v>1000</v>
      </c>
      <c r="E50" s="362">
        <v>1464.9062375315864</v>
      </c>
      <c r="F50" s="366">
        <v>15273.398641956479</v>
      </c>
      <c r="G50" s="362">
        <v>126.40311211597287</v>
      </c>
      <c r="H50" s="366">
        <v>1064.5860322694618</v>
      </c>
      <c r="I50" s="362">
        <v>1357.6679079664848</v>
      </c>
      <c r="J50" s="366">
        <v>11255.109267092834</v>
      </c>
      <c r="K50" s="4"/>
    </row>
    <row r="51" spans="1:11" ht="27.6" x14ac:dyDescent="0.25">
      <c r="A51" s="4"/>
      <c r="B51" s="613" t="s">
        <v>190</v>
      </c>
      <c r="C51" s="618">
        <v>100</v>
      </c>
      <c r="D51" s="366">
        <v>1000</v>
      </c>
      <c r="E51" s="362">
        <v>21693.39900944072</v>
      </c>
      <c r="F51" s="366">
        <v>228473.53921987719</v>
      </c>
      <c r="G51" s="362">
        <v>24927.94266710008</v>
      </c>
      <c r="H51" s="366">
        <v>288041.06165119301</v>
      </c>
      <c r="I51" s="362">
        <v>23703.547523427042</v>
      </c>
      <c r="J51" s="366">
        <v>257450.26694630701</v>
      </c>
      <c r="K51" s="4"/>
    </row>
    <row r="52" spans="1:11" ht="42" thickBot="1" x14ac:dyDescent="0.3">
      <c r="A52" s="4"/>
      <c r="B52" s="611" t="s">
        <v>320</v>
      </c>
      <c r="C52" s="620">
        <v>0</v>
      </c>
      <c r="D52" s="368">
        <v>0</v>
      </c>
      <c r="E52" s="363">
        <v>0</v>
      </c>
      <c r="F52" s="575">
        <v>1000</v>
      </c>
      <c r="G52" s="576">
        <v>0</v>
      </c>
      <c r="H52" s="575">
        <v>989.76718304551355</v>
      </c>
      <c r="I52" s="576">
        <v>0</v>
      </c>
      <c r="J52" s="575">
        <v>1131.4818729281239</v>
      </c>
      <c r="K52" s="4"/>
    </row>
    <row r="53" spans="1:11" x14ac:dyDescent="0.25">
      <c r="A53" s="4"/>
      <c r="B53" s="4"/>
      <c r="C53" s="4"/>
      <c r="D53" s="4"/>
      <c r="E53" s="4"/>
      <c r="F53" s="4"/>
      <c r="G53" s="4"/>
      <c r="H53" s="4"/>
      <c r="I53" s="4"/>
      <c r="J53" s="4"/>
      <c r="K53" s="4"/>
    </row>
    <row r="54" spans="1:11" x14ac:dyDescent="0.25">
      <c r="A54" s="4"/>
      <c r="B54" s="4"/>
      <c r="C54" s="4"/>
      <c r="D54" s="4"/>
      <c r="E54" s="4"/>
      <c r="F54" s="4"/>
      <c r="G54" s="4"/>
      <c r="H54" s="4"/>
      <c r="I54" s="4"/>
      <c r="J54" s="4"/>
      <c r="K54" s="4"/>
    </row>
    <row r="55" spans="1:11" x14ac:dyDescent="0.25">
      <c r="A55" s="4"/>
      <c r="B55" s="4"/>
      <c r="C55" s="4"/>
      <c r="D55" s="4"/>
      <c r="E55" s="4"/>
      <c r="F55" s="4"/>
      <c r="G55" s="4"/>
      <c r="H55" s="4"/>
      <c r="I55" s="4"/>
      <c r="J55" s="4"/>
      <c r="K55" s="4"/>
    </row>
    <row r="56" spans="1:11" x14ac:dyDescent="0.25">
      <c r="A56" s="4"/>
      <c r="B56" s="4"/>
      <c r="C56" s="4"/>
      <c r="D56" s="4"/>
      <c r="E56" s="4"/>
      <c r="F56" s="4"/>
      <c r="G56" s="4"/>
      <c r="H56" s="4"/>
      <c r="I56" s="4"/>
      <c r="J56" s="4"/>
      <c r="K56" s="4"/>
    </row>
    <row r="57" spans="1:11" x14ac:dyDescent="0.25">
      <c r="A57" s="4"/>
      <c r="B57" s="4"/>
      <c r="C57" s="4"/>
      <c r="D57" s="4"/>
      <c r="E57" s="4"/>
      <c r="F57" s="4"/>
      <c r="G57" s="4"/>
      <c r="H57" s="4"/>
      <c r="I57" s="4"/>
      <c r="J57" s="4"/>
      <c r="K57" s="4"/>
    </row>
    <row r="58" spans="1:11" x14ac:dyDescent="0.25">
      <c r="A58" s="4"/>
      <c r="B58" s="4"/>
      <c r="C58" s="4"/>
      <c r="D58" s="4"/>
      <c r="E58" s="4"/>
      <c r="F58" s="4"/>
      <c r="G58" s="4"/>
      <c r="H58" s="4"/>
      <c r="I58" s="4"/>
      <c r="J58" s="4"/>
      <c r="K58" s="4"/>
    </row>
    <row r="59" spans="1:11" x14ac:dyDescent="0.25">
      <c r="A59" s="4"/>
      <c r="B59" s="4"/>
      <c r="C59" s="4"/>
      <c r="D59" s="4"/>
      <c r="E59" s="4"/>
      <c r="F59" s="4"/>
      <c r="G59" s="4"/>
      <c r="H59" s="4"/>
      <c r="I59" s="4"/>
      <c r="J59" s="4"/>
      <c r="K59" s="4"/>
    </row>
    <row r="60" spans="1:11" x14ac:dyDescent="0.25">
      <c r="A60" s="4"/>
      <c r="B60" s="4"/>
      <c r="C60" s="4"/>
      <c r="D60" s="4"/>
      <c r="E60" s="4"/>
      <c r="F60" s="4"/>
      <c r="G60" s="4"/>
      <c r="H60" s="4"/>
      <c r="I60" s="4"/>
      <c r="J60" s="4"/>
      <c r="K60" s="4"/>
    </row>
    <row r="61" spans="1:11" x14ac:dyDescent="0.25">
      <c r="A61" s="4"/>
      <c r="B61" s="4"/>
      <c r="C61" s="4"/>
      <c r="D61" s="4"/>
      <c r="E61" s="4"/>
      <c r="F61" s="4"/>
      <c r="G61" s="4"/>
      <c r="H61" s="4"/>
      <c r="I61" s="4"/>
      <c r="J61" s="4"/>
      <c r="K61" s="4"/>
    </row>
    <row r="62" spans="1:11" x14ac:dyDescent="0.25">
      <c r="A62" s="4"/>
      <c r="B62" s="4"/>
      <c r="C62" s="4"/>
      <c r="D62" s="4"/>
      <c r="E62" s="4"/>
      <c r="F62" s="4"/>
      <c r="G62" s="4"/>
      <c r="H62" s="4"/>
      <c r="I62" s="4"/>
      <c r="J62" s="4"/>
      <c r="K62" s="4"/>
    </row>
    <row r="63" spans="1:11" x14ac:dyDescent="0.25">
      <c r="A63" s="4"/>
      <c r="B63" s="4"/>
      <c r="C63" s="4"/>
      <c r="D63" s="4"/>
      <c r="E63" s="4"/>
      <c r="F63" s="4"/>
      <c r="G63" s="4"/>
      <c r="H63" s="4"/>
      <c r="I63" s="4"/>
      <c r="J63" s="4"/>
      <c r="K63" s="4"/>
    </row>
    <row r="64" spans="1:11" x14ac:dyDescent="0.25">
      <c r="A64" s="4"/>
      <c r="B64" s="4"/>
      <c r="C64" s="4"/>
      <c r="D64" s="4"/>
      <c r="E64" s="4"/>
      <c r="F64" s="4"/>
      <c r="G64" s="4"/>
      <c r="H64" s="4"/>
      <c r="I64" s="4"/>
      <c r="J64" s="4"/>
      <c r="K64" s="4"/>
    </row>
    <row r="65" spans="1:11" x14ac:dyDescent="0.25">
      <c r="A65" s="4"/>
      <c r="B65" s="4"/>
      <c r="C65" s="4"/>
      <c r="D65" s="4"/>
      <c r="E65" s="4"/>
      <c r="F65" s="4"/>
      <c r="G65" s="4"/>
      <c r="H65" s="4"/>
      <c r="I65" s="4"/>
      <c r="J65" s="4"/>
      <c r="K65" s="4"/>
    </row>
    <row r="66" spans="1:11" x14ac:dyDescent="0.25">
      <c r="A66" s="4"/>
      <c r="B66" s="4"/>
      <c r="C66" s="4"/>
      <c r="D66" s="4"/>
      <c r="E66" s="4"/>
      <c r="F66" s="4"/>
      <c r="G66" s="4"/>
      <c r="H66" s="4"/>
      <c r="I66" s="4"/>
      <c r="J66" s="4"/>
      <c r="K66" s="4"/>
    </row>
    <row r="67" spans="1:11" x14ac:dyDescent="0.25">
      <c r="A67" s="4"/>
      <c r="B67" s="4"/>
      <c r="C67" s="4"/>
      <c r="D67" s="4"/>
      <c r="E67" s="4"/>
      <c r="F67" s="4"/>
      <c r="G67" s="4"/>
      <c r="H67" s="4"/>
      <c r="I67" s="4"/>
      <c r="J67" s="4"/>
      <c r="K67" s="4"/>
    </row>
    <row r="68" spans="1:11" x14ac:dyDescent="0.25">
      <c r="A68" s="4"/>
      <c r="B68" s="4"/>
      <c r="C68" s="4"/>
      <c r="D68" s="4"/>
      <c r="E68" s="4"/>
      <c r="F68" s="4"/>
      <c r="G68" s="4"/>
      <c r="H68" s="4"/>
      <c r="I68" s="4"/>
      <c r="J68" s="4"/>
      <c r="K68" s="4"/>
    </row>
    <row r="69" spans="1:11" x14ac:dyDescent="0.25">
      <c r="A69" s="4"/>
      <c r="B69" s="4"/>
      <c r="C69" s="4"/>
      <c r="D69" s="4"/>
      <c r="E69" s="4"/>
      <c r="F69" s="4"/>
      <c r="G69" s="4"/>
      <c r="H69" s="4"/>
      <c r="I69" s="4"/>
      <c r="J69" s="4"/>
      <c r="K69" s="4"/>
    </row>
    <row r="70" spans="1:11" x14ac:dyDescent="0.25">
      <c r="A70" s="4"/>
      <c r="B70" s="4"/>
      <c r="C70" s="4"/>
      <c r="D70" s="4"/>
      <c r="E70" s="4"/>
      <c r="F70" s="4"/>
      <c r="G70" s="4"/>
      <c r="H70" s="4"/>
      <c r="I70" s="4"/>
      <c r="J70" s="4"/>
      <c r="K70" s="4"/>
    </row>
    <row r="71" spans="1:11" x14ac:dyDescent="0.25">
      <c r="A71" s="4"/>
      <c r="B71" s="4"/>
      <c r="C71" s="4"/>
      <c r="D71" s="4"/>
      <c r="E71" s="4"/>
      <c r="F71" s="4"/>
      <c r="G71" s="4"/>
      <c r="H71" s="4"/>
      <c r="I71" s="4"/>
      <c r="J71" s="4"/>
      <c r="K71" s="4"/>
    </row>
    <row r="72" spans="1:11" x14ac:dyDescent="0.25">
      <c r="A72" s="4"/>
      <c r="B72" s="4"/>
      <c r="C72" s="4"/>
      <c r="D72" s="4"/>
      <c r="E72" s="4"/>
      <c r="F72" s="4"/>
      <c r="G72" s="4"/>
      <c r="H72" s="4"/>
      <c r="I72" s="4"/>
      <c r="J72" s="4"/>
      <c r="K72" s="4"/>
    </row>
    <row r="73" spans="1:11" x14ac:dyDescent="0.25">
      <c r="A73" s="4"/>
      <c r="B73" s="4"/>
      <c r="C73" s="4"/>
      <c r="D73" s="4"/>
      <c r="E73" s="4"/>
      <c r="F73" s="4"/>
      <c r="G73" s="4"/>
      <c r="H73" s="4"/>
      <c r="I73" s="4"/>
      <c r="J73" s="4"/>
      <c r="K73" s="4"/>
    </row>
    <row r="74" spans="1:11" x14ac:dyDescent="0.25">
      <c r="A74" s="4"/>
      <c r="B74" s="4"/>
      <c r="C74" s="4"/>
      <c r="D74" s="4"/>
      <c r="E74" s="4"/>
      <c r="F74" s="4"/>
      <c r="G74" s="4"/>
      <c r="H74" s="4"/>
      <c r="I74" s="4"/>
      <c r="J74" s="4"/>
      <c r="K74" s="4"/>
    </row>
    <row r="75" spans="1:11" x14ac:dyDescent="0.25">
      <c r="A75" s="4"/>
      <c r="B75" s="4"/>
      <c r="C75" s="4"/>
      <c r="D75" s="4"/>
      <c r="E75" s="4"/>
      <c r="F75" s="4"/>
      <c r="G75" s="4"/>
      <c r="H75" s="4"/>
      <c r="I75" s="4"/>
      <c r="J75" s="4"/>
      <c r="K75" s="4"/>
    </row>
    <row r="76" spans="1:11" x14ac:dyDescent="0.25">
      <c r="A76" s="4"/>
      <c r="B76" s="4"/>
      <c r="C76" s="4"/>
      <c r="D76" s="4"/>
      <c r="E76" s="4"/>
      <c r="F76" s="4"/>
      <c r="G76" s="4"/>
      <c r="H76" s="4"/>
      <c r="I76" s="4"/>
      <c r="J76" s="4"/>
      <c r="K76" s="4"/>
    </row>
    <row r="77" spans="1:11" x14ac:dyDescent="0.25">
      <c r="A77" s="4"/>
      <c r="B77" s="4"/>
      <c r="C77" s="4"/>
      <c r="D77" s="4"/>
      <c r="E77" s="4"/>
      <c r="F77" s="4"/>
      <c r="G77" s="4"/>
      <c r="H77" s="4"/>
      <c r="I77" s="4"/>
      <c r="J77" s="4"/>
      <c r="K77" s="4"/>
    </row>
    <row r="78" spans="1:11" x14ac:dyDescent="0.25">
      <c r="A78" s="4"/>
      <c r="B78" s="4"/>
      <c r="C78" s="4"/>
      <c r="D78" s="4"/>
      <c r="E78" s="4"/>
      <c r="F78" s="4"/>
      <c r="G78" s="4"/>
      <c r="H78" s="4"/>
      <c r="I78" s="4"/>
      <c r="J78" s="4"/>
      <c r="K78" s="4"/>
    </row>
    <row r="79" spans="1:11" x14ac:dyDescent="0.25">
      <c r="A79" s="4"/>
      <c r="B79" s="4"/>
      <c r="C79" s="4"/>
      <c r="D79" s="4"/>
      <c r="E79" s="4"/>
      <c r="F79" s="4"/>
      <c r="G79" s="4"/>
      <c r="H79" s="4"/>
      <c r="I79" s="4"/>
      <c r="J79" s="4"/>
      <c r="K79" s="4"/>
    </row>
    <row r="80" spans="1:11" x14ac:dyDescent="0.25">
      <c r="A80" s="4"/>
      <c r="B80" s="4"/>
      <c r="C80" s="4"/>
      <c r="D80" s="4"/>
      <c r="E80" s="4"/>
      <c r="F80" s="4"/>
      <c r="G80" s="4"/>
      <c r="H80" s="4"/>
      <c r="I80" s="4"/>
      <c r="J80" s="4"/>
      <c r="K80" s="4"/>
    </row>
    <row r="81" spans="1:11" x14ac:dyDescent="0.25">
      <c r="A81" s="4"/>
      <c r="B81" s="4"/>
      <c r="C81" s="4"/>
      <c r="D81" s="4"/>
      <c r="E81" s="4"/>
      <c r="F81" s="4"/>
      <c r="G81" s="4"/>
      <c r="H81" s="4"/>
      <c r="I81" s="4"/>
      <c r="J81" s="4"/>
      <c r="K81" s="4"/>
    </row>
    <row r="82" spans="1:11" x14ac:dyDescent="0.25">
      <c r="A82" s="4"/>
      <c r="B82" s="4"/>
      <c r="C82" s="4"/>
      <c r="D82" s="4"/>
      <c r="E82" s="4"/>
      <c r="F82" s="4"/>
      <c r="G82" s="4"/>
      <c r="H82" s="4"/>
      <c r="I82" s="4"/>
      <c r="J82" s="4"/>
      <c r="K82" s="4"/>
    </row>
    <row r="83" spans="1:11" x14ac:dyDescent="0.25">
      <c r="A83" s="4"/>
      <c r="B83" s="4"/>
      <c r="C83" s="4"/>
      <c r="D83" s="4"/>
      <c r="E83" s="4"/>
      <c r="F83" s="4"/>
      <c r="G83" s="4"/>
      <c r="H83" s="4"/>
      <c r="I83" s="4"/>
      <c r="J83" s="4"/>
      <c r="K83" s="4"/>
    </row>
    <row r="84" spans="1:11" x14ac:dyDescent="0.25">
      <c r="A84" s="4"/>
      <c r="B84" s="4"/>
      <c r="C84" s="4"/>
      <c r="D84" s="4"/>
      <c r="E84" s="4"/>
      <c r="F84" s="4"/>
      <c r="G84" s="4"/>
      <c r="H84" s="4"/>
      <c r="I84" s="4"/>
      <c r="J84" s="4"/>
      <c r="K84" s="4"/>
    </row>
    <row r="85" spans="1:11" x14ac:dyDescent="0.25">
      <c r="A85" s="4"/>
      <c r="B85" s="4"/>
      <c r="C85" s="4"/>
      <c r="D85" s="4"/>
      <c r="E85" s="4"/>
      <c r="F85" s="4"/>
      <c r="G85" s="4"/>
      <c r="H85" s="4"/>
      <c r="I85" s="4"/>
      <c r="J85" s="4"/>
      <c r="K85" s="4"/>
    </row>
    <row r="86" spans="1:11" x14ac:dyDescent="0.25">
      <c r="A86" s="4"/>
      <c r="B86" s="4"/>
      <c r="C86" s="4"/>
      <c r="D86" s="4"/>
      <c r="E86" s="4"/>
      <c r="F86" s="4"/>
      <c r="G86" s="4"/>
      <c r="H86" s="4"/>
      <c r="I86" s="4"/>
      <c r="J86" s="4"/>
      <c r="K86" s="4"/>
    </row>
    <row r="87" spans="1:11" x14ac:dyDescent="0.25">
      <c r="A87" s="4"/>
      <c r="B87" s="4"/>
      <c r="C87" s="4"/>
      <c r="D87" s="4"/>
      <c r="E87" s="4"/>
      <c r="F87" s="4"/>
      <c r="G87" s="4"/>
      <c r="H87" s="4"/>
      <c r="I87" s="4"/>
      <c r="J87" s="4"/>
      <c r="K87" s="4"/>
    </row>
    <row r="88" spans="1:11" x14ac:dyDescent="0.25">
      <c r="A88" s="4"/>
      <c r="B88" s="4"/>
      <c r="C88" s="4"/>
      <c r="D88" s="4"/>
      <c r="E88" s="4"/>
      <c r="F88" s="4"/>
      <c r="G88" s="4"/>
      <c r="H88" s="4"/>
      <c r="I88" s="4"/>
      <c r="J88" s="4"/>
      <c r="K88" s="4"/>
    </row>
    <row r="89" spans="1:11" x14ac:dyDescent="0.25">
      <c r="A89" s="4"/>
      <c r="B89" s="4"/>
      <c r="C89" s="4"/>
      <c r="D89" s="4"/>
      <c r="E89" s="4"/>
      <c r="F89" s="4"/>
      <c r="G89" s="4"/>
      <c r="H89" s="4"/>
      <c r="I89" s="4"/>
      <c r="J89" s="4"/>
      <c r="K89" s="4"/>
    </row>
    <row r="90" spans="1:11" x14ac:dyDescent="0.25">
      <c r="A90" s="4"/>
      <c r="B90" s="4"/>
      <c r="C90" s="4"/>
      <c r="D90" s="4"/>
      <c r="E90" s="4"/>
      <c r="F90" s="4"/>
      <c r="G90" s="4"/>
      <c r="H90" s="4"/>
      <c r="I90" s="4"/>
      <c r="J90" s="4"/>
      <c r="K90" s="4"/>
    </row>
    <row r="91" spans="1:11" x14ac:dyDescent="0.25">
      <c r="A91" s="4"/>
      <c r="B91" s="4"/>
      <c r="C91" s="4"/>
      <c r="D91" s="4"/>
      <c r="E91" s="4"/>
      <c r="F91" s="4"/>
      <c r="G91" s="4"/>
      <c r="H91" s="4"/>
      <c r="I91" s="4"/>
      <c r="J91" s="4"/>
      <c r="K91" s="4"/>
    </row>
    <row r="92" spans="1:11" x14ac:dyDescent="0.25">
      <c r="A92" s="4"/>
      <c r="B92" s="4"/>
      <c r="C92" s="4"/>
      <c r="D92" s="4"/>
      <c r="E92" s="4"/>
      <c r="F92" s="4"/>
      <c r="G92" s="4"/>
      <c r="H92" s="4"/>
      <c r="I92" s="4"/>
      <c r="J92" s="4"/>
      <c r="K92" s="4"/>
    </row>
    <row r="93" spans="1:11" x14ac:dyDescent="0.25">
      <c r="A93" s="4"/>
      <c r="B93" s="4"/>
      <c r="C93" s="4"/>
      <c r="D93" s="4"/>
      <c r="E93" s="4"/>
      <c r="F93" s="4"/>
      <c r="G93" s="4"/>
      <c r="H93" s="4"/>
      <c r="I93" s="4"/>
      <c r="J93" s="4"/>
      <c r="K93" s="4"/>
    </row>
    <row r="94" spans="1:11" x14ac:dyDescent="0.25">
      <c r="A94" s="4"/>
      <c r="B94" s="4"/>
      <c r="C94" s="4"/>
      <c r="D94" s="4"/>
      <c r="E94" s="4"/>
      <c r="F94" s="4"/>
      <c r="G94" s="4"/>
      <c r="H94" s="4"/>
      <c r="I94" s="4"/>
      <c r="J94" s="4"/>
      <c r="K94" s="4"/>
    </row>
    <row r="95" spans="1:11" x14ac:dyDescent="0.25">
      <c r="A95" s="4"/>
      <c r="B95" s="4"/>
      <c r="C95" s="4"/>
      <c r="D95" s="4"/>
      <c r="E95" s="4"/>
      <c r="F95" s="4"/>
      <c r="G95" s="4"/>
      <c r="H95" s="4"/>
      <c r="I95" s="4"/>
      <c r="J95" s="4"/>
      <c r="K95" s="4"/>
    </row>
    <row r="96" spans="1:11" x14ac:dyDescent="0.25">
      <c r="A96" s="4"/>
      <c r="B96" s="4"/>
      <c r="C96" s="4"/>
      <c r="D96" s="4"/>
      <c r="E96" s="4"/>
      <c r="F96" s="4"/>
      <c r="G96" s="4"/>
      <c r="H96" s="4"/>
      <c r="I96" s="4"/>
      <c r="J96" s="4"/>
      <c r="K96" s="4"/>
    </row>
    <row r="97" spans="1:11" x14ac:dyDescent="0.25">
      <c r="A97" s="4"/>
      <c r="B97" s="4"/>
      <c r="C97" s="4"/>
      <c r="D97" s="4"/>
      <c r="E97" s="4"/>
      <c r="F97" s="4"/>
      <c r="G97" s="4"/>
      <c r="H97" s="4"/>
      <c r="I97" s="4"/>
      <c r="J97" s="4"/>
      <c r="K97" s="4"/>
    </row>
    <row r="98" spans="1:11" x14ac:dyDescent="0.25">
      <c r="A98" s="4"/>
      <c r="B98" s="4"/>
      <c r="C98" s="4"/>
      <c r="D98" s="4"/>
      <c r="E98" s="4"/>
      <c r="F98" s="4"/>
      <c r="G98" s="4"/>
      <c r="H98" s="4"/>
      <c r="I98" s="4"/>
      <c r="J98" s="4"/>
      <c r="K98" s="4"/>
    </row>
    <row r="99" spans="1:11" x14ac:dyDescent="0.25">
      <c r="A99" s="4"/>
      <c r="B99" s="4"/>
      <c r="C99" s="4"/>
      <c r="D99" s="4"/>
      <c r="E99" s="4"/>
      <c r="F99" s="4"/>
      <c r="G99" s="4"/>
      <c r="H99" s="4"/>
      <c r="I99" s="4"/>
      <c r="J99" s="4"/>
      <c r="K99" s="4"/>
    </row>
    <row r="100" spans="1:11" x14ac:dyDescent="0.25">
      <c r="A100" s="4"/>
      <c r="B100" s="4"/>
      <c r="C100" s="4"/>
      <c r="D100" s="4"/>
      <c r="E100" s="4"/>
      <c r="F100" s="4"/>
      <c r="G100" s="4"/>
      <c r="H100" s="4"/>
      <c r="I100" s="4"/>
      <c r="J100" s="4"/>
      <c r="K100" s="4"/>
    </row>
    <row r="101" spans="1:11" x14ac:dyDescent="0.25">
      <c r="A101" s="4"/>
      <c r="B101" s="4"/>
      <c r="C101" s="4"/>
      <c r="D101" s="4"/>
      <c r="E101" s="4"/>
      <c r="F101" s="4"/>
      <c r="G101" s="4"/>
      <c r="H101" s="4"/>
      <c r="I101" s="4"/>
      <c r="J101" s="4"/>
      <c r="K101" s="4"/>
    </row>
    <row r="102" spans="1:11" x14ac:dyDescent="0.25">
      <c r="A102" s="4"/>
      <c r="B102" s="4"/>
      <c r="C102" s="4"/>
      <c r="D102" s="4"/>
      <c r="E102" s="4"/>
      <c r="F102" s="4"/>
      <c r="G102" s="4"/>
      <c r="H102" s="4"/>
      <c r="I102" s="4"/>
      <c r="J102" s="4"/>
      <c r="K102" s="4"/>
    </row>
    <row r="103" spans="1:11" x14ac:dyDescent="0.25">
      <c r="A103" s="4"/>
      <c r="B103" s="4"/>
      <c r="C103" s="4"/>
      <c r="D103" s="4"/>
      <c r="E103" s="4"/>
      <c r="F103" s="4"/>
      <c r="G103" s="4"/>
      <c r="H103" s="4"/>
      <c r="I103" s="4"/>
      <c r="J103" s="4"/>
      <c r="K103" s="4"/>
    </row>
    <row r="104" spans="1:11" x14ac:dyDescent="0.25">
      <c r="A104" s="4"/>
      <c r="B104" s="4"/>
      <c r="C104" s="4"/>
      <c r="D104" s="4"/>
      <c r="E104" s="4"/>
      <c r="F104" s="4"/>
      <c r="G104" s="4"/>
      <c r="H104" s="4"/>
      <c r="I104" s="4"/>
      <c r="J104" s="4"/>
      <c r="K104" s="4"/>
    </row>
  </sheetData>
  <mergeCells count="9">
    <mergeCell ref="I8:J8"/>
    <mergeCell ref="B3:D3"/>
    <mergeCell ref="F3:G3"/>
    <mergeCell ref="C4:D4"/>
    <mergeCell ref="F4:G4"/>
    <mergeCell ref="C5:D5"/>
    <mergeCell ref="C8:D8"/>
    <mergeCell ref="E8:F8"/>
    <mergeCell ref="G8:H8"/>
  </mergeCells>
  <phoneticPr fontId="26" type="noConversion"/>
  <hyperlinks>
    <hyperlink ref="B1" location="Contents!A1" display="Back to Contents" xr:uid="{0350E014-C9EE-44A9-BF9B-598A4A17BB1E}"/>
  </hyperlinks>
  <pageMargins left="0.7" right="0.7" top="0.75" bottom="0.75" header="0.3" footer="0.3"/>
  <pageSetup paperSize="9" orientation="portrait" r:id="rId1"/>
  <headerFooter>
    <oddHeader>&amp;RFasten Group Import and Export Hong Kong Limited
NON-CONFIDENTIAL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2CC"/>
  </sheetPr>
  <dimension ref="A1:Y107"/>
  <sheetViews>
    <sheetView zoomScale="70" zoomScaleNormal="70" workbookViewId="0">
      <selection activeCell="J31" sqref="J31"/>
    </sheetView>
  </sheetViews>
  <sheetFormatPr defaultColWidth="8.77734375" defaultRowHeight="13.8" x14ac:dyDescent="0.25"/>
  <cols>
    <col min="1" max="1" width="8.77734375" style="1" customWidth="1"/>
    <col min="2" max="2" width="32" style="1" customWidth="1"/>
    <col min="3" max="10" width="20.77734375" style="1" customWidth="1"/>
    <col min="11" max="17" width="8.77734375" style="1"/>
    <col min="18" max="25" width="8.77734375" style="106"/>
    <col min="26" max="16384" width="8.77734375" style="1"/>
  </cols>
  <sheetData>
    <row r="1" spans="1:25" s="4" customFormat="1" x14ac:dyDescent="0.25">
      <c r="B1" s="73" t="s">
        <v>57</v>
      </c>
      <c r="R1" s="106"/>
      <c r="S1" s="106"/>
      <c r="T1" s="106"/>
      <c r="U1" s="106"/>
      <c r="V1" s="106"/>
      <c r="W1" s="106"/>
      <c r="X1" s="106"/>
      <c r="Y1" s="106"/>
    </row>
    <row r="2" spans="1:25" ht="14.4" thickBot="1" x14ac:dyDescent="0.3">
      <c r="A2" s="4"/>
      <c r="B2" s="4"/>
      <c r="C2" s="4"/>
      <c r="D2" s="4"/>
      <c r="E2" s="4"/>
      <c r="F2" s="4"/>
      <c r="G2" s="4"/>
      <c r="H2" s="4"/>
      <c r="I2" s="4"/>
      <c r="J2" s="4"/>
      <c r="K2" s="4"/>
      <c r="L2" s="4"/>
      <c r="M2" s="4"/>
      <c r="N2" s="4"/>
      <c r="O2" s="4"/>
      <c r="P2" s="4"/>
      <c r="Q2" s="4"/>
    </row>
    <row r="3" spans="1:25" ht="18" thickBot="1" x14ac:dyDescent="0.3">
      <c r="A3" s="4"/>
      <c r="B3" s="692" t="s">
        <v>195</v>
      </c>
      <c r="C3" s="693"/>
      <c r="D3" s="694"/>
      <c r="E3" s="28"/>
      <c r="F3" s="670" t="s">
        <v>184</v>
      </c>
      <c r="G3" s="672"/>
      <c r="H3" s="4"/>
      <c r="I3" s="4"/>
      <c r="J3" s="4"/>
      <c r="K3" s="4"/>
      <c r="L3" s="4"/>
      <c r="M3" s="4"/>
      <c r="N3" s="4"/>
      <c r="O3" s="4"/>
      <c r="P3" s="4"/>
      <c r="Q3" s="4"/>
    </row>
    <row r="4" spans="1:25" ht="15" thickBot="1" x14ac:dyDescent="0.3">
      <c r="A4" s="127"/>
      <c r="B4" s="14" t="s">
        <v>31</v>
      </c>
      <c r="C4" s="707" t="s">
        <v>32</v>
      </c>
      <c r="D4" s="708"/>
      <c r="E4" s="112"/>
      <c r="F4" s="705" t="s">
        <v>289</v>
      </c>
      <c r="G4" s="706"/>
      <c r="H4" s="4"/>
      <c r="I4" s="4"/>
      <c r="J4" s="4"/>
      <c r="K4" s="4"/>
      <c r="L4" s="4"/>
      <c r="M4" s="4"/>
      <c r="N4" s="4"/>
      <c r="O4" s="4"/>
      <c r="P4" s="4"/>
      <c r="Q4" s="4"/>
    </row>
    <row r="5" spans="1:25" ht="15" thickBot="1" x14ac:dyDescent="0.3">
      <c r="A5" s="4"/>
      <c r="B5" s="43" t="s">
        <v>33</v>
      </c>
      <c r="C5" s="704" t="str">
        <f>Guidance!C5</f>
        <v>Fasten Group Import and Export Hong Kong Limited</v>
      </c>
      <c r="D5" s="691"/>
      <c r="E5" s="112"/>
      <c r="F5" s="112"/>
      <c r="G5" s="4"/>
      <c r="H5" s="4"/>
      <c r="I5" s="4"/>
      <c r="J5" s="4"/>
      <c r="K5" s="4"/>
      <c r="L5" s="4"/>
      <c r="M5" s="4"/>
      <c r="N5" s="4"/>
      <c r="O5" s="4"/>
      <c r="P5" s="4"/>
      <c r="Q5" s="4"/>
    </row>
    <row r="6" spans="1:25" x14ac:dyDescent="0.25">
      <c r="A6" s="4"/>
      <c r="B6" s="112"/>
      <c r="C6" s="112"/>
      <c r="D6" s="112"/>
      <c r="E6" s="112"/>
      <c r="F6" s="112"/>
      <c r="G6" s="4"/>
      <c r="H6" s="4"/>
      <c r="I6" s="4"/>
      <c r="J6" s="4"/>
      <c r="K6" s="4"/>
      <c r="L6" s="4"/>
      <c r="M6" s="4"/>
      <c r="N6" s="4"/>
      <c r="O6" s="4"/>
      <c r="P6" s="4"/>
      <c r="Q6" s="4"/>
    </row>
    <row r="7" spans="1:25" ht="15" thickBot="1" x14ac:dyDescent="0.3">
      <c r="A7" s="4"/>
      <c r="B7" s="112"/>
      <c r="C7" s="37"/>
      <c r="D7" s="147"/>
      <c r="E7" s="112"/>
      <c r="F7" s="147"/>
      <c r="G7" s="4"/>
      <c r="H7" s="127"/>
      <c r="I7" s="4"/>
      <c r="J7" s="127"/>
      <c r="K7" s="4"/>
      <c r="L7" s="4"/>
      <c r="M7" s="4"/>
      <c r="N7" s="4"/>
      <c r="O7" s="4"/>
      <c r="P7" s="4"/>
      <c r="Q7" s="4"/>
    </row>
    <row r="8" spans="1:25" ht="14.4" thickBot="1" x14ac:dyDescent="0.3">
      <c r="A8" s="4"/>
      <c r="B8" s="4"/>
      <c r="C8" s="670">
        <v>2016</v>
      </c>
      <c r="D8" s="672"/>
      <c r="E8" s="670">
        <f>IF(ISNUMBER(C8),C8+1,"")</f>
        <v>2017</v>
      </c>
      <c r="F8" s="672"/>
      <c r="G8" s="670">
        <f>IF(ISNUMBER(C8),E8+1,"")</f>
        <v>2018</v>
      </c>
      <c r="H8" s="672"/>
      <c r="I8" s="670" t="s">
        <v>140</v>
      </c>
      <c r="J8" s="672"/>
      <c r="K8" s="4"/>
      <c r="L8" s="4"/>
      <c r="M8" s="4"/>
      <c r="N8" s="4"/>
      <c r="O8" s="4"/>
      <c r="P8" s="4"/>
      <c r="Q8" s="4"/>
    </row>
    <row r="9" spans="1:25" ht="28.2" thickBot="1" x14ac:dyDescent="0.3">
      <c r="A9" s="4"/>
      <c r="B9" s="4"/>
      <c r="C9" s="84" t="s">
        <v>196</v>
      </c>
      <c r="D9" s="97" t="s">
        <v>197</v>
      </c>
      <c r="E9" s="453" t="s">
        <v>196</v>
      </c>
      <c r="F9" s="97" t="s">
        <v>197</v>
      </c>
      <c r="G9" s="453" t="s">
        <v>196</v>
      </c>
      <c r="H9" s="97" t="s">
        <v>197</v>
      </c>
      <c r="I9" s="86" t="s">
        <v>196</v>
      </c>
      <c r="J9" s="97" t="s">
        <v>197</v>
      </c>
      <c r="K9" s="4"/>
      <c r="L9" s="4"/>
      <c r="M9" s="4"/>
      <c r="N9" s="4"/>
      <c r="O9" s="4"/>
      <c r="P9" s="4"/>
      <c r="Q9" s="4"/>
    </row>
    <row r="10" spans="1:25" x14ac:dyDescent="0.25">
      <c r="A10" s="4"/>
      <c r="B10" s="120" t="s">
        <v>198</v>
      </c>
      <c r="C10" s="204">
        <v>1000</v>
      </c>
      <c r="D10" s="212">
        <v>0</v>
      </c>
      <c r="E10" s="204">
        <v>16818.066981460099</v>
      </c>
      <c r="F10" s="212">
        <v>100</v>
      </c>
      <c r="G10" s="204">
        <v>18481.797287659901</v>
      </c>
      <c r="H10" s="212">
        <v>146.50574954002977</v>
      </c>
      <c r="I10" s="204">
        <v>12615.685660927598</v>
      </c>
      <c r="J10" s="212">
        <v>52.225940540527205</v>
      </c>
      <c r="K10" s="4"/>
      <c r="L10" s="4"/>
      <c r="M10" s="4"/>
      <c r="N10" s="4"/>
      <c r="O10" s="4"/>
      <c r="P10" s="4"/>
      <c r="Q10" s="4"/>
    </row>
    <row r="11" spans="1:25" ht="27.6" x14ac:dyDescent="0.25">
      <c r="A11" s="4"/>
      <c r="B11" s="129" t="s">
        <v>199</v>
      </c>
      <c r="C11" s="201">
        <v>0</v>
      </c>
      <c r="D11" s="210">
        <v>0</v>
      </c>
      <c r="E11" s="201">
        <v>0</v>
      </c>
      <c r="F11" s="210">
        <v>0</v>
      </c>
      <c r="G11" s="201">
        <v>0</v>
      </c>
      <c r="H11" s="210">
        <v>0</v>
      </c>
      <c r="I11" s="201">
        <v>0</v>
      </c>
      <c r="J11" s="210">
        <v>0</v>
      </c>
      <c r="K11" s="4"/>
      <c r="L11" s="4"/>
      <c r="M11" s="4"/>
      <c r="N11" s="4"/>
      <c r="O11" s="4"/>
      <c r="P11" s="4"/>
      <c r="Q11" s="4"/>
    </row>
    <row r="12" spans="1:25" ht="14.4" thickBot="1" x14ac:dyDescent="0.3">
      <c r="A12" s="4"/>
      <c r="B12" s="121" t="s">
        <v>200</v>
      </c>
      <c r="C12" s="388">
        <v>1000</v>
      </c>
      <c r="D12" s="211">
        <v>0</v>
      </c>
      <c r="E12" s="207">
        <v>16818.066981460099</v>
      </c>
      <c r="F12" s="211">
        <v>100</v>
      </c>
      <c r="G12" s="207">
        <v>18481.797287659901</v>
      </c>
      <c r="H12" s="211">
        <v>146.50574954002977</v>
      </c>
      <c r="I12" s="207">
        <v>12615.685660927598</v>
      </c>
      <c r="J12" s="211">
        <v>52.225940540527205</v>
      </c>
      <c r="K12" s="4"/>
      <c r="L12" s="4"/>
      <c r="M12" s="4"/>
      <c r="N12" s="4"/>
      <c r="O12" s="4"/>
      <c r="P12" s="4"/>
      <c r="Q12" s="4"/>
    </row>
    <row r="13" spans="1:25" x14ac:dyDescent="0.25">
      <c r="A13" s="4"/>
      <c r="B13" s="148" t="s">
        <v>201</v>
      </c>
      <c r="C13" s="201">
        <v>0</v>
      </c>
      <c r="D13" s="212">
        <v>0</v>
      </c>
      <c r="E13" s="204">
        <v>0</v>
      </c>
      <c r="F13" s="212">
        <v>0</v>
      </c>
      <c r="G13" s="204">
        <v>0</v>
      </c>
      <c r="H13" s="212">
        <v>0</v>
      </c>
      <c r="I13" s="204">
        <v>0</v>
      </c>
      <c r="J13" s="212">
        <v>0</v>
      </c>
      <c r="K13" s="4"/>
      <c r="L13" s="4"/>
      <c r="M13" s="4"/>
      <c r="N13" s="4"/>
      <c r="O13" s="4"/>
      <c r="P13" s="4"/>
      <c r="Q13" s="4"/>
    </row>
    <row r="14" spans="1:25" x14ac:dyDescent="0.25">
      <c r="A14" s="4"/>
      <c r="B14" s="140" t="s">
        <v>202</v>
      </c>
      <c r="C14" s="201">
        <v>0</v>
      </c>
      <c r="D14" s="210">
        <v>0</v>
      </c>
      <c r="E14" s="201">
        <v>0</v>
      </c>
      <c r="F14" s="210">
        <v>0</v>
      </c>
      <c r="G14" s="201">
        <v>0</v>
      </c>
      <c r="H14" s="210">
        <v>0</v>
      </c>
      <c r="I14" s="201">
        <v>0</v>
      </c>
      <c r="J14" s="210">
        <v>0</v>
      </c>
      <c r="K14" s="4"/>
      <c r="L14" s="4"/>
      <c r="M14" s="4"/>
      <c r="N14" s="4"/>
      <c r="O14" s="4"/>
      <c r="P14" s="4"/>
      <c r="Q14" s="4"/>
    </row>
    <row r="15" spans="1:25" x14ac:dyDescent="0.25">
      <c r="A15" s="4"/>
      <c r="B15" s="140" t="s">
        <v>203</v>
      </c>
      <c r="C15" s="201">
        <v>0</v>
      </c>
      <c r="D15" s="210">
        <v>0</v>
      </c>
      <c r="E15" s="201">
        <v>0</v>
      </c>
      <c r="F15" s="210">
        <v>0</v>
      </c>
      <c r="G15" s="201">
        <v>0</v>
      </c>
      <c r="H15" s="210">
        <v>0</v>
      </c>
      <c r="I15" s="201">
        <v>0</v>
      </c>
      <c r="J15" s="210">
        <v>0</v>
      </c>
      <c r="K15" s="4"/>
      <c r="L15" s="4"/>
      <c r="M15" s="4"/>
      <c r="N15" s="4"/>
      <c r="O15" s="4"/>
      <c r="P15" s="4"/>
      <c r="Q15" s="4"/>
    </row>
    <row r="16" spans="1:25" x14ac:dyDescent="0.25">
      <c r="A16" s="4"/>
      <c r="B16" s="140" t="s">
        <v>204</v>
      </c>
      <c r="C16" s="201">
        <v>0</v>
      </c>
      <c r="D16" s="210">
        <v>0</v>
      </c>
      <c r="E16" s="201">
        <v>0</v>
      </c>
      <c r="F16" s="210">
        <v>0</v>
      </c>
      <c r="G16" s="201">
        <v>0</v>
      </c>
      <c r="H16" s="210">
        <v>0</v>
      </c>
      <c r="I16" s="201">
        <v>0</v>
      </c>
      <c r="J16" s="210">
        <v>0</v>
      </c>
      <c r="K16" s="4"/>
      <c r="L16" s="4"/>
      <c r="M16" s="4"/>
      <c r="N16" s="4"/>
      <c r="O16" s="4"/>
      <c r="P16" s="4"/>
      <c r="Q16" s="4"/>
    </row>
    <row r="17" spans="1:17" x14ac:dyDescent="0.25">
      <c r="A17" s="4"/>
      <c r="B17" s="140" t="s">
        <v>205</v>
      </c>
      <c r="C17" s="201">
        <v>0</v>
      </c>
      <c r="D17" s="210">
        <v>0</v>
      </c>
      <c r="E17" s="201">
        <v>0</v>
      </c>
      <c r="F17" s="210">
        <v>0</v>
      </c>
      <c r="G17" s="201">
        <v>0</v>
      </c>
      <c r="H17" s="210">
        <v>0</v>
      </c>
      <c r="I17" s="201">
        <v>0</v>
      </c>
      <c r="J17" s="210">
        <v>0</v>
      </c>
      <c r="K17" s="4"/>
      <c r="L17" s="4"/>
      <c r="M17" s="4"/>
      <c r="N17" s="4"/>
      <c r="O17" s="4"/>
      <c r="P17" s="4"/>
      <c r="Q17" s="4"/>
    </row>
    <row r="18" spans="1:17" ht="14.4" thickBot="1" x14ac:dyDescent="0.3">
      <c r="A18" s="4"/>
      <c r="B18" s="122" t="s">
        <v>206</v>
      </c>
      <c r="C18" s="213">
        <v>0</v>
      </c>
      <c r="D18" s="214">
        <v>0</v>
      </c>
      <c r="E18" s="213">
        <v>0</v>
      </c>
      <c r="F18" s="214">
        <v>0</v>
      </c>
      <c r="G18" s="213">
        <v>0</v>
      </c>
      <c r="H18" s="214">
        <v>0</v>
      </c>
      <c r="I18" s="213">
        <v>0</v>
      </c>
      <c r="J18" s="214">
        <v>0</v>
      </c>
      <c r="K18" s="4"/>
      <c r="L18" s="4"/>
      <c r="M18" s="4"/>
      <c r="N18" s="4"/>
      <c r="O18" s="4"/>
      <c r="P18" s="4"/>
      <c r="Q18" s="4"/>
    </row>
    <row r="19" spans="1:17" ht="14.4" thickBot="1" x14ac:dyDescent="0.3">
      <c r="A19" s="4"/>
      <c r="B19" s="151" t="s">
        <v>288</v>
      </c>
      <c r="C19" s="215">
        <v>1000</v>
      </c>
      <c r="D19" s="216">
        <v>0</v>
      </c>
      <c r="E19" s="215">
        <v>16652.187290252339</v>
      </c>
      <c r="F19" s="216">
        <v>100</v>
      </c>
      <c r="G19" s="215">
        <v>18242.923469462796</v>
      </c>
      <c r="H19" s="216">
        <v>147.00032891160652</v>
      </c>
      <c r="I19" s="215">
        <v>12122.478589199118</v>
      </c>
      <c r="J19" s="216">
        <v>51.932861367326453</v>
      </c>
      <c r="K19" s="4"/>
      <c r="L19" s="4"/>
      <c r="M19" s="4"/>
      <c r="N19" s="4"/>
      <c r="O19" s="4"/>
      <c r="P19" s="4"/>
      <c r="Q19" s="4"/>
    </row>
    <row r="20" spans="1:17" x14ac:dyDescent="0.25">
      <c r="A20" s="4"/>
      <c r="B20" s="123" t="s">
        <v>207</v>
      </c>
      <c r="C20" s="447">
        <v>1000</v>
      </c>
      <c r="D20" s="446">
        <v>0</v>
      </c>
      <c r="E20" s="451">
        <v>16818.066981460099</v>
      </c>
      <c r="F20" s="452">
        <v>100</v>
      </c>
      <c r="G20" s="451">
        <v>18481.797287659901</v>
      </c>
      <c r="H20" s="452">
        <v>146.50574954002977</v>
      </c>
      <c r="I20" s="451">
        <v>12615.685660927598</v>
      </c>
      <c r="J20" s="452">
        <v>52.225940540527205</v>
      </c>
      <c r="K20" s="4"/>
      <c r="L20" s="4"/>
      <c r="M20" s="4"/>
      <c r="N20" s="4"/>
      <c r="O20" s="4"/>
      <c r="P20" s="4"/>
      <c r="Q20" s="4"/>
    </row>
    <row r="21" spans="1:17" x14ac:dyDescent="0.25">
      <c r="A21" s="4"/>
      <c r="B21" s="140" t="s">
        <v>208</v>
      </c>
      <c r="C21" s="201">
        <v>0</v>
      </c>
      <c r="D21" s="210">
        <v>0</v>
      </c>
      <c r="E21" s="201">
        <v>0</v>
      </c>
      <c r="F21" s="210">
        <v>0</v>
      </c>
      <c r="G21" s="201">
        <v>0</v>
      </c>
      <c r="H21" s="210">
        <v>0</v>
      </c>
      <c r="I21" s="201">
        <v>0</v>
      </c>
      <c r="J21" s="210">
        <v>0</v>
      </c>
      <c r="K21" s="4"/>
      <c r="L21" s="4"/>
      <c r="M21" s="4"/>
      <c r="N21" s="4"/>
      <c r="O21" s="4"/>
      <c r="P21" s="4"/>
      <c r="Q21" s="4"/>
    </row>
    <row r="22" spans="1:17" ht="27.6" x14ac:dyDescent="0.25">
      <c r="A22" s="4"/>
      <c r="B22" s="140" t="s">
        <v>279</v>
      </c>
      <c r="C22" s="201">
        <v>1000</v>
      </c>
      <c r="D22" s="210">
        <v>0</v>
      </c>
      <c r="E22" s="201">
        <v>282.29563039841918</v>
      </c>
      <c r="F22" s="210">
        <v>100</v>
      </c>
      <c r="G22" s="201">
        <v>855.83966715250403</v>
      </c>
      <c r="H22" s="210">
        <v>404.53572260979223</v>
      </c>
      <c r="I22" s="201">
        <v>1511.0633968834675</v>
      </c>
      <c r="J22" s="210">
        <v>386.4597432733745</v>
      </c>
      <c r="K22" s="4"/>
      <c r="L22" s="4"/>
      <c r="M22" s="4"/>
      <c r="N22" s="4"/>
      <c r="O22" s="4"/>
      <c r="P22" s="4"/>
      <c r="Q22" s="4"/>
    </row>
    <row r="23" spans="1:17" x14ac:dyDescent="0.25">
      <c r="A23" s="4"/>
      <c r="B23" s="140" t="s">
        <v>209</v>
      </c>
      <c r="C23" s="201">
        <v>1000</v>
      </c>
      <c r="D23" s="210">
        <v>0</v>
      </c>
      <c r="E23" s="201">
        <v>1765314.0503737561</v>
      </c>
      <c r="F23" s="210">
        <v>100</v>
      </c>
      <c r="G23" s="201">
        <v>3532385.3259058231</v>
      </c>
      <c r="H23" s="210">
        <v>267.00212414787944</v>
      </c>
      <c r="I23" s="201">
        <v>3118546.2552968627</v>
      </c>
      <c r="J23" s="210">
        <v>123.04966004491374</v>
      </c>
      <c r="K23" s="4"/>
      <c r="L23" s="4"/>
      <c r="M23" s="4"/>
      <c r="N23" s="4"/>
      <c r="O23" s="4"/>
      <c r="P23" s="4"/>
      <c r="Q23" s="4"/>
    </row>
    <row r="24" spans="1:17" ht="14.4" thickBot="1" x14ac:dyDescent="0.3">
      <c r="A24" s="4"/>
      <c r="B24" s="122" t="s">
        <v>210</v>
      </c>
      <c r="C24" s="207">
        <v>1000</v>
      </c>
      <c r="D24" s="211">
        <v>0</v>
      </c>
      <c r="E24" s="207">
        <v>12287.634562690888</v>
      </c>
      <c r="F24" s="211">
        <v>99.999999999999986</v>
      </c>
      <c r="G24" s="207">
        <v>25444.625151358232</v>
      </c>
      <c r="H24" s="211">
        <v>276.30986629130814</v>
      </c>
      <c r="I24" s="207">
        <v>24426.790544818392</v>
      </c>
      <c r="J24" s="211">
        <v>131.02639301028088</v>
      </c>
      <c r="K24" s="4"/>
      <c r="L24" s="4"/>
      <c r="M24" s="4"/>
      <c r="N24" s="4"/>
      <c r="O24" s="4"/>
      <c r="P24" s="4"/>
      <c r="Q24" s="4"/>
    </row>
    <row r="25" spans="1:17" x14ac:dyDescent="0.25">
      <c r="A25" s="4"/>
      <c r="B25" s="120" t="s">
        <v>211</v>
      </c>
      <c r="C25" s="447">
        <v>1000</v>
      </c>
      <c r="D25" s="446">
        <v>0</v>
      </c>
      <c r="E25" s="447">
        <v>-22121.867823117369</v>
      </c>
      <c r="F25" s="446">
        <v>100</v>
      </c>
      <c r="G25" s="451">
        <v>-22858.576559370569</v>
      </c>
      <c r="H25" s="452">
        <v>1804.2060419171339</v>
      </c>
      <c r="I25" s="447">
        <v>-75543.056430752695</v>
      </c>
      <c r="J25" s="456">
        <v>76.429947336536273</v>
      </c>
      <c r="K25" s="4"/>
      <c r="L25" s="4"/>
      <c r="M25" s="4"/>
      <c r="N25" s="4"/>
      <c r="O25" s="4"/>
      <c r="P25" s="4"/>
      <c r="Q25" s="4"/>
    </row>
    <row r="26" spans="1:17" x14ac:dyDescent="0.25">
      <c r="A26" s="4"/>
      <c r="B26" s="129" t="s">
        <v>212</v>
      </c>
      <c r="C26" s="448">
        <v>0</v>
      </c>
      <c r="D26" s="210">
        <v>0</v>
      </c>
      <c r="E26" s="448">
        <v>0</v>
      </c>
      <c r="F26" s="210">
        <v>0</v>
      </c>
      <c r="G26" s="201">
        <v>0</v>
      </c>
      <c r="H26" s="210">
        <v>0</v>
      </c>
      <c r="I26" s="201">
        <v>0</v>
      </c>
      <c r="J26" s="210">
        <v>0</v>
      </c>
      <c r="K26" s="4"/>
      <c r="L26" s="4"/>
      <c r="M26" s="4"/>
      <c r="N26" s="4"/>
      <c r="O26" s="4"/>
      <c r="P26" s="4"/>
      <c r="Q26" s="4"/>
    </row>
    <row r="27" spans="1:17" ht="27.6" x14ac:dyDescent="0.25">
      <c r="A27" s="4"/>
      <c r="B27" s="129" t="s">
        <v>213</v>
      </c>
      <c r="C27" s="201">
        <v>0</v>
      </c>
      <c r="D27" s="210">
        <v>0</v>
      </c>
      <c r="E27" s="201">
        <v>0</v>
      </c>
      <c r="F27" s="210">
        <v>0</v>
      </c>
      <c r="G27" s="201">
        <v>0</v>
      </c>
      <c r="H27" s="210">
        <v>0</v>
      </c>
      <c r="I27" s="201">
        <v>0</v>
      </c>
      <c r="J27" s="210">
        <v>0</v>
      </c>
      <c r="K27" s="4"/>
      <c r="L27" s="4"/>
      <c r="M27" s="4"/>
      <c r="N27" s="4"/>
      <c r="O27" s="4"/>
      <c r="P27" s="4"/>
      <c r="Q27" s="4"/>
    </row>
    <row r="28" spans="1:17" ht="27.6" x14ac:dyDescent="0.25">
      <c r="A28" s="4"/>
      <c r="B28" s="129" t="s">
        <v>214</v>
      </c>
      <c r="C28" s="201">
        <v>0</v>
      </c>
      <c r="D28" s="210">
        <v>0</v>
      </c>
      <c r="E28" s="201">
        <v>0</v>
      </c>
      <c r="F28" s="210">
        <v>0</v>
      </c>
      <c r="G28" s="201">
        <v>0</v>
      </c>
      <c r="H28" s="210">
        <v>0</v>
      </c>
      <c r="I28" s="201">
        <v>0</v>
      </c>
      <c r="J28" s="210">
        <v>0</v>
      </c>
      <c r="K28" s="4"/>
      <c r="L28" s="4"/>
      <c r="M28" s="4"/>
      <c r="N28" s="4"/>
      <c r="O28" s="4"/>
      <c r="P28" s="4"/>
      <c r="Q28" s="4"/>
    </row>
    <row r="29" spans="1:17" ht="28.2" thickBot="1" x14ac:dyDescent="0.3">
      <c r="A29" s="4"/>
      <c r="B29" s="141" t="s">
        <v>215</v>
      </c>
      <c r="C29" s="203">
        <v>0</v>
      </c>
      <c r="D29" s="217">
        <v>0</v>
      </c>
      <c r="E29" s="203">
        <v>0</v>
      </c>
      <c r="F29" s="217">
        <v>0</v>
      </c>
      <c r="G29" s="203">
        <v>0</v>
      </c>
      <c r="H29" s="217">
        <v>0</v>
      </c>
      <c r="I29" s="203">
        <v>0</v>
      </c>
      <c r="J29" s="217">
        <v>0</v>
      </c>
      <c r="K29" s="4"/>
      <c r="L29" s="4"/>
      <c r="M29" s="4"/>
      <c r="N29" s="4"/>
      <c r="O29" s="4"/>
      <c r="P29" s="4"/>
      <c r="Q29" s="4"/>
    </row>
    <row r="30" spans="1:17" x14ac:dyDescent="0.25">
      <c r="A30" s="4"/>
      <c r="B30" s="387" t="s">
        <v>282</v>
      </c>
      <c r="C30" s="434">
        <v>0</v>
      </c>
      <c r="D30" s="440">
        <v>0</v>
      </c>
      <c r="E30" s="434">
        <v>0</v>
      </c>
      <c r="F30" s="435">
        <v>0</v>
      </c>
      <c r="G30" s="443">
        <v>0</v>
      </c>
      <c r="H30" s="440">
        <v>0</v>
      </c>
      <c r="I30" s="434">
        <v>0</v>
      </c>
      <c r="J30" s="435">
        <v>0</v>
      </c>
      <c r="K30" s="4"/>
      <c r="L30" s="4"/>
      <c r="M30" s="4"/>
      <c r="N30" s="4"/>
      <c r="O30" s="4"/>
      <c r="P30" s="4"/>
      <c r="Q30" s="4"/>
    </row>
    <row r="31" spans="1:17" x14ac:dyDescent="0.25">
      <c r="A31" s="4"/>
      <c r="B31" s="150" t="s">
        <v>283</v>
      </c>
      <c r="C31" s="436">
        <v>0</v>
      </c>
      <c r="D31" s="441">
        <v>0</v>
      </c>
      <c r="E31" s="436">
        <v>0</v>
      </c>
      <c r="F31" s="437">
        <v>0</v>
      </c>
      <c r="G31" s="444">
        <v>0</v>
      </c>
      <c r="H31" s="441">
        <v>0</v>
      </c>
      <c r="I31" s="436">
        <v>0</v>
      </c>
      <c r="J31" s="437">
        <v>0</v>
      </c>
      <c r="K31" s="4"/>
      <c r="L31" s="4"/>
      <c r="M31" s="4"/>
      <c r="N31" s="4"/>
      <c r="O31" s="4"/>
      <c r="P31" s="4"/>
      <c r="Q31" s="4"/>
    </row>
    <row r="32" spans="1:17" x14ac:dyDescent="0.25">
      <c r="A32" s="4"/>
      <c r="B32" s="150" t="s">
        <v>284</v>
      </c>
      <c r="C32" s="436">
        <v>0</v>
      </c>
      <c r="D32" s="441">
        <v>0</v>
      </c>
      <c r="E32" s="436">
        <v>0</v>
      </c>
      <c r="F32" s="437">
        <v>0</v>
      </c>
      <c r="G32" s="444">
        <v>0</v>
      </c>
      <c r="H32" s="441">
        <v>0</v>
      </c>
      <c r="I32" s="436">
        <v>0</v>
      </c>
      <c r="J32" s="437">
        <v>0</v>
      </c>
      <c r="K32" s="4"/>
      <c r="L32" s="4"/>
      <c r="M32" s="4"/>
      <c r="N32" s="4"/>
      <c r="O32" s="4"/>
      <c r="P32" s="4"/>
      <c r="Q32" s="4"/>
    </row>
    <row r="33" spans="1:17" x14ac:dyDescent="0.25">
      <c r="A33" s="4"/>
      <c r="B33" s="150" t="s">
        <v>285</v>
      </c>
      <c r="C33" s="436">
        <v>0</v>
      </c>
      <c r="D33" s="441">
        <v>0</v>
      </c>
      <c r="E33" s="436">
        <v>0</v>
      </c>
      <c r="F33" s="437">
        <v>0</v>
      </c>
      <c r="G33" s="444">
        <v>0</v>
      </c>
      <c r="H33" s="441">
        <v>0</v>
      </c>
      <c r="I33" s="436">
        <v>0</v>
      </c>
      <c r="J33" s="437">
        <v>0</v>
      </c>
      <c r="K33" s="4"/>
      <c r="L33" s="4"/>
      <c r="M33" s="4"/>
      <c r="N33" s="4"/>
      <c r="O33" s="4"/>
      <c r="P33" s="4"/>
      <c r="Q33" s="4"/>
    </row>
    <row r="34" spans="1:17" x14ac:dyDescent="0.25">
      <c r="A34" s="4"/>
      <c r="B34" s="150" t="s">
        <v>286</v>
      </c>
      <c r="C34" s="436">
        <v>0</v>
      </c>
      <c r="D34" s="441">
        <v>0</v>
      </c>
      <c r="E34" s="436">
        <v>0</v>
      </c>
      <c r="F34" s="437">
        <v>0</v>
      </c>
      <c r="G34" s="444">
        <v>0</v>
      </c>
      <c r="H34" s="441">
        <v>0</v>
      </c>
      <c r="I34" s="436">
        <v>0</v>
      </c>
      <c r="J34" s="437">
        <v>0</v>
      </c>
      <c r="K34" s="4"/>
      <c r="L34" s="4"/>
      <c r="M34" s="4"/>
      <c r="N34" s="4"/>
      <c r="O34" s="4"/>
      <c r="P34" s="4"/>
      <c r="Q34" s="4"/>
    </row>
    <row r="35" spans="1:17" ht="14.4" thickBot="1" x14ac:dyDescent="0.3">
      <c r="A35" s="4"/>
      <c r="B35" s="130" t="s">
        <v>287</v>
      </c>
      <c r="C35" s="438">
        <v>0</v>
      </c>
      <c r="D35" s="442">
        <v>0</v>
      </c>
      <c r="E35" s="438">
        <v>0</v>
      </c>
      <c r="F35" s="439">
        <v>0</v>
      </c>
      <c r="G35" s="445">
        <v>0</v>
      </c>
      <c r="H35" s="442">
        <v>0</v>
      </c>
      <c r="I35" s="438">
        <v>0</v>
      </c>
      <c r="J35" s="439">
        <v>0</v>
      </c>
      <c r="K35" s="4"/>
      <c r="L35" s="4"/>
      <c r="M35" s="4"/>
      <c r="N35" s="4"/>
      <c r="O35" s="4"/>
      <c r="P35" s="4"/>
      <c r="Q35" s="4"/>
    </row>
    <row r="36" spans="1:17" ht="14.4" thickBot="1" x14ac:dyDescent="0.3">
      <c r="A36" s="4"/>
      <c r="B36" s="122" t="s">
        <v>216</v>
      </c>
      <c r="C36" s="450">
        <v>1000</v>
      </c>
      <c r="D36" s="449">
        <v>0</v>
      </c>
      <c r="E36" s="450">
        <v>-3853.3188930310953</v>
      </c>
      <c r="F36" s="449">
        <v>100</v>
      </c>
      <c r="G36" s="454">
        <v>-21161.202314364014</v>
      </c>
      <c r="H36" s="455">
        <v>1804.2060419171339</v>
      </c>
      <c r="I36" s="454">
        <v>-68651.543033079535</v>
      </c>
      <c r="J36" s="455">
        <v>76.429947336536273</v>
      </c>
      <c r="K36" s="4"/>
      <c r="L36" s="4"/>
      <c r="M36" s="4"/>
      <c r="N36" s="4"/>
      <c r="O36" s="4"/>
      <c r="P36" s="4"/>
      <c r="Q36" s="4"/>
    </row>
    <row r="37" spans="1:17" x14ac:dyDescent="0.25">
      <c r="A37" s="4"/>
      <c r="B37" s="148" t="s">
        <v>217</v>
      </c>
      <c r="C37" s="204">
        <v>0</v>
      </c>
      <c r="D37" s="212">
        <v>0</v>
      </c>
      <c r="E37" s="204">
        <v>0</v>
      </c>
      <c r="F37" s="212">
        <v>0</v>
      </c>
      <c r="G37" s="204">
        <v>0</v>
      </c>
      <c r="H37" s="212">
        <v>0</v>
      </c>
      <c r="I37" s="204">
        <v>0</v>
      </c>
      <c r="J37" s="212">
        <v>0</v>
      </c>
      <c r="K37" s="4"/>
      <c r="L37" s="4"/>
      <c r="M37" s="4"/>
      <c r="N37" s="4"/>
      <c r="O37" s="4"/>
      <c r="P37" s="4"/>
      <c r="Q37" s="4"/>
    </row>
    <row r="38" spans="1:17" ht="14.4" thickBot="1" x14ac:dyDescent="0.3">
      <c r="A38" s="4"/>
      <c r="B38" s="122" t="s">
        <v>218</v>
      </c>
      <c r="C38" s="207">
        <v>1000</v>
      </c>
      <c r="D38" s="211">
        <v>0</v>
      </c>
      <c r="E38" s="207">
        <v>-3382.5214083609394</v>
      </c>
      <c r="F38" s="211">
        <v>100</v>
      </c>
      <c r="G38" s="207">
        <v>-18445.537334561428</v>
      </c>
      <c r="H38" s="211">
        <v>1804.2060419171339</v>
      </c>
      <c r="I38" s="207">
        <v>-59349.454366747028</v>
      </c>
      <c r="J38" s="211">
        <v>76.429947336536273</v>
      </c>
      <c r="K38" s="4"/>
      <c r="L38" s="4"/>
      <c r="M38" s="4"/>
      <c r="N38" s="4"/>
      <c r="O38" s="4"/>
      <c r="P38" s="4"/>
      <c r="Q38" s="4"/>
    </row>
    <row r="39" spans="1:17" x14ac:dyDescent="0.25">
      <c r="A39" s="4"/>
      <c r="B39" s="4"/>
      <c r="C39" s="4"/>
      <c r="D39" s="4"/>
      <c r="E39" s="4"/>
      <c r="F39" s="4"/>
      <c r="G39" s="4"/>
      <c r="H39" s="4"/>
      <c r="I39" s="4"/>
      <c r="J39" s="4"/>
      <c r="K39" s="4"/>
      <c r="L39" s="4"/>
      <c r="M39" s="4"/>
      <c r="N39" s="4"/>
      <c r="O39" s="4"/>
      <c r="P39" s="4"/>
      <c r="Q39" s="4"/>
    </row>
    <row r="40" spans="1:17" x14ac:dyDescent="0.25">
      <c r="A40" s="4"/>
      <c r="B40" s="4"/>
      <c r="C40" s="4"/>
      <c r="D40" s="4"/>
      <c r="E40" s="4"/>
      <c r="F40" s="4"/>
      <c r="G40" s="4"/>
      <c r="H40" s="4"/>
      <c r="I40" s="4"/>
      <c r="J40" s="4"/>
      <c r="K40" s="4"/>
      <c r="L40" s="4"/>
      <c r="M40" s="4"/>
      <c r="N40" s="4"/>
      <c r="O40" s="4"/>
      <c r="P40" s="4"/>
      <c r="Q40" s="4"/>
    </row>
    <row r="41" spans="1:17" x14ac:dyDescent="0.25">
      <c r="A41" s="4"/>
      <c r="B41" s="4"/>
      <c r="C41" s="4"/>
      <c r="D41" s="4"/>
      <c r="E41" s="4"/>
      <c r="F41" s="4"/>
      <c r="G41" s="4"/>
      <c r="H41" s="4"/>
      <c r="I41" s="4"/>
      <c r="J41" s="4"/>
      <c r="K41" s="4"/>
      <c r="L41" s="4"/>
      <c r="M41" s="4"/>
      <c r="N41" s="4"/>
      <c r="O41" s="4"/>
      <c r="P41" s="4"/>
      <c r="Q41" s="4"/>
    </row>
    <row r="42" spans="1:17" x14ac:dyDescent="0.25">
      <c r="A42" s="4"/>
      <c r="B42" s="4"/>
      <c r="C42" s="4"/>
      <c r="D42" s="4"/>
      <c r="E42" s="4"/>
      <c r="F42" s="4"/>
      <c r="G42" s="4"/>
      <c r="H42" s="4"/>
      <c r="I42" s="4"/>
      <c r="J42" s="4"/>
      <c r="K42" s="4"/>
      <c r="L42" s="4"/>
      <c r="M42" s="4"/>
      <c r="N42" s="4"/>
      <c r="O42" s="4"/>
      <c r="P42" s="4"/>
      <c r="Q42" s="4"/>
    </row>
    <row r="43" spans="1:17" x14ac:dyDescent="0.25">
      <c r="A43" s="4"/>
      <c r="B43" s="4"/>
      <c r="C43" s="4"/>
      <c r="D43" s="4"/>
      <c r="E43" s="4"/>
      <c r="F43" s="4"/>
      <c r="G43" s="4"/>
      <c r="H43" s="4"/>
      <c r="I43" s="4"/>
      <c r="J43" s="4"/>
      <c r="K43" s="4"/>
      <c r="L43" s="4"/>
      <c r="M43" s="4"/>
      <c r="N43" s="4"/>
      <c r="O43" s="4"/>
      <c r="P43" s="4"/>
      <c r="Q43" s="4"/>
    </row>
    <row r="44" spans="1:17" x14ac:dyDescent="0.25">
      <c r="A44" s="4"/>
      <c r="B44" s="4"/>
      <c r="C44" s="4"/>
      <c r="D44" s="4"/>
      <c r="E44" s="4"/>
      <c r="F44" s="4"/>
      <c r="G44" s="4"/>
      <c r="H44" s="4"/>
      <c r="I44" s="4"/>
      <c r="J44" s="4"/>
      <c r="K44" s="4"/>
      <c r="L44" s="4"/>
      <c r="M44" s="4"/>
      <c r="N44" s="4"/>
      <c r="O44" s="4"/>
      <c r="P44" s="4"/>
      <c r="Q44" s="4"/>
    </row>
    <row r="45" spans="1:17" x14ac:dyDescent="0.25">
      <c r="A45" s="4"/>
      <c r="B45" s="4"/>
      <c r="C45" s="4"/>
      <c r="D45" s="4"/>
      <c r="E45" s="4"/>
      <c r="F45" s="4"/>
      <c r="G45" s="4"/>
      <c r="H45" s="4"/>
      <c r="I45" s="4"/>
      <c r="J45" s="4"/>
      <c r="K45" s="4"/>
      <c r="L45" s="4"/>
      <c r="M45" s="4"/>
      <c r="N45" s="4"/>
      <c r="O45" s="4"/>
      <c r="P45" s="4"/>
      <c r="Q45" s="4"/>
    </row>
    <row r="46" spans="1:17" x14ac:dyDescent="0.25">
      <c r="A46" s="4"/>
      <c r="B46" s="4"/>
      <c r="C46" s="4"/>
      <c r="D46" s="4"/>
      <c r="E46" s="4"/>
      <c r="F46" s="4"/>
      <c r="G46" s="4"/>
      <c r="H46" s="4"/>
      <c r="I46" s="4"/>
      <c r="J46" s="4"/>
      <c r="K46" s="4"/>
      <c r="L46" s="4"/>
      <c r="M46" s="4"/>
      <c r="N46" s="4"/>
      <c r="O46" s="4"/>
      <c r="P46" s="4"/>
      <c r="Q46" s="4"/>
    </row>
    <row r="47" spans="1:17" x14ac:dyDescent="0.25">
      <c r="A47" s="4"/>
      <c r="B47" s="4"/>
      <c r="C47" s="4"/>
      <c r="D47" s="4"/>
      <c r="E47" s="4"/>
      <c r="F47" s="4"/>
      <c r="G47" s="4"/>
      <c r="H47" s="4"/>
      <c r="I47" s="4"/>
      <c r="J47" s="4"/>
      <c r="K47" s="4"/>
      <c r="L47" s="4"/>
      <c r="M47" s="4"/>
      <c r="N47" s="4"/>
      <c r="O47" s="4"/>
      <c r="P47" s="4"/>
      <c r="Q47" s="4"/>
    </row>
    <row r="48" spans="1:17" x14ac:dyDescent="0.25">
      <c r="A48" s="4"/>
      <c r="B48" s="4"/>
      <c r="C48" s="4"/>
      <c r="D48" s="4"/>
      <c r="E48" s="4"/>
      <c r="F48" s="4"/>
      <c r="G48" s="4"/>
      <c r="H48" s="4"/>
      <c r="I48" s="4"/>
      <c r="J48" s="4"/>
      <c r="K48" s="4"/>
      <c r="L48" s="4"/>
      <c r="M48" s="4"/>
      <c r="N48" s="4"/>
      <c r="O48" s="4"/>
      <c r="P48" s="4"/>
      <c r="Q48" s="4"/>
    </row>
    <row r="49" spans="1:17" x14ac:dyDescent="0.25">
      <c r="A49" s="4"/>
      <c r="B49" s="4"/>
      <c r="C49" s="4"/>
      <c r="D49" s="4"/>
      <c r="E49" s="4"/>
      <c r="F49" s="4"/>
      <c r="G49" s="4"/>
      <c r="H49" s="4"/>
      <c r="I49" s="4"/>
      <c r="J49" s="4"/>
      <c r="K49" s="4"/>
      <c r="L49" s="4"/>
      <c r="M49" s="4"/>
      <c r="N49" s="4"/>
      <c r="O49" s="4"/>
      <c r="P49" s="4"/>
      <c r="Q49" s="4"/>
    </row>
    <row r="50" spans="1:17" x14ac:dyDescent="0.25">
      <c r="A50" s="4"/>
      <c r="B50" s="4"/>
      <c r="C50" s="4"/>
      <c r="D50" s="4"/>
      <c r="E50" s="4"/>
      <c r="F50" s="4"/>
      <c r="G50" s="4"/>
      <c r="H50" s="4"/>
      <c r="I50" s="4"/>
      <c r="J50" s="4"/>
      <c r="K50" s="4"/>
      <c r="L50" s="4"/>
      <c r="M50" s="4"/>
      <c r="N50" s="4"/>
      <c r="O50" s="4"/>
      <c r="P50" s="4"/>
      <c r="Q50" s="4"/>
    </row>
    <row r="51" spans="1:17" x14ac:dyDescent="0.25">
      <c r="A51" s="4"/>
      <c r="B51" s="4"/>
      <c r="C51" s="4"/>
      <c r="D51" s="4"/>
      <c r="E51" s="4"/>
      <c r="F51" s="4"/>
      <c r="G51" s="4"/>
      <c r="H51" s="4"/>
      <c r="I51" s="4"/>
      <c r="J51" s="4"/>
      <c r="K51" s="4"/>
      <c r="L51" s="4"/>
      <c r="M51" s="4"/>
      <c r="N51" s="4"/>
      <c r="O51" s="4"/>
      <c r="P51" s="4"/>
      <c r="Q51" s="4"/>
    </row>
    <row r="52" spans="1:17" x14ac:dyDescent="0.25">
      <c r="A52" s="4"/>
      <c r="B52" s="4"/>
      <c r="C52" s="4"/>
      <c r="D52" s="4"/>
      <c r="E52" s="4"/>
      <c r="F52" s="4"/>
      <c r="G52" s="4"/>
      <c r="H52" s="4"/>
      <c r="I52" s="4"/>
      <c r="J52" s="4"/>
      <c r="K52" s="4"/>
      <c r="L52" s="4"/>
      <c r="M52" s="4"/>
      <c r="N52" s="4"/>
      <c r="O52" s="4"/>
      <c r="P52" s="4"/>
      <c r="Q52" s="4"/>
    </row>
    <row r="53" spans="1:17" x14ac:dyDescent="0.25">
      <c r="A53" s="4"/>
      <c r="B53" s="4"/>
      <c r="C53" s="4"/>
      <c r="D53" s="4"/>
      <c r="E53" s="4"/>
      <c r="F53" s="4"/>
      <c r="G53" s="4"/>
      <c r="H53" s="4"/>
      <c r="I53" s="4"/>
      <c r="J53" s="4"/>
      <c r="K53" s="4"/>
      <c r="L53" s="4"/>
      <c r="M53" s="4"/>
      <c r="N53" s="4"/>
      <c r="O53" s="4"/>
      <c r="P53" s="4"/>
      <c r="Q53" s="4"/>
    </row>
    <row r="54" spans="1:17" x14ac:dyDescent="0.25">
      <c r="A54" s="4"/>
      <c r="B54" s="4"/>
      <c r="C54" s="4"/>
      <c r="D54" s="4"/>
      <c r="E54" s="4"/>
      <c r="F54" s="4"/>
      <c r="G54" s="4"/>
      <c r="H54" s="4"/>
      <c r="I54" s="4"/>
      <c r="J54" s="4"/>
      <c r="K54" s="4"/>
      <c r="L54" s="4"/>
      <c r="M54" s="4"/>
      <c r="N54" s="4"/>
      <c r="O54" s="4"/>
      <c r="P54" s="4"/>
      <c r="Q54" s="4"/>
    </row>
    <row r="55" spans="1:17" x14ac:dyDescent="0.25">
      <c r="A55" s="4"/>
      <c r="B55" s="4"/>
      <c r="C55" s="4"/>
      <c r="D55" s="4"/>
      <c r="E55" s="4"/>
      <c r="F55" s="4"/>
      <c r="G55" s="4"/>
      <c r="H55" s="4"/>
      <c r="I55" s="4"/>
      <c r="J55" s="4"/>
      <c r="K55" s="4"/>
      <c r="L55" s="4"/>
      <c r="M55" s="4"/>
      <c r="N55" s="4"/>
      <c r="O55" s="4"/>
      <c r="P55" s="4"/>
      <c r="Q55" s="4"/>
    </row>
    <row r="56" spans="1:17" x14ac:dyDescent="0.25">
      <c r="A56" s="4"/>
      <c r="B56" s="4"/>
      <c r="C56" s="4"/>
      <c r="D56" s="4"/>
      <c r="E56" s="4"/>
      <c r="F56" s="4"/>
      <c r="G56" s="4"/>
      <c r="H56" s="4"/>
      <c r="I56" s="4"/>
      <c r="J56" s="4"/>
      <c r="K56" s="4"/>
      <c r="L56" s="4"/>
      <c r="M56" s="4"/>
      <c r="N56" s="4"/>
      <c r="O56" s="4"/>
      <c r="P56" s="4"/>
      <c r="Q56" s="4"/>
    </row>
    <row r="57" spans="1:17" x14ac:dyDescent="0.25">
      <c r="A57" s="4"/>
      <c r="B57" s="4"/>
      <c r="C57" s="4"/>
      <c r="D57" s="4"/>
      <c r="E57" s="4"/>
      <c r="F57" s="4"/>
      <c r="G57" s="4"/>
      <c r="H57" s="4"/>
      <c r="I57" s="4"/>
      <c r="J57" s="4"/>
      <c r="K57" s="4"/>
      <c r="L57" s="4"/>
      <c r="M57" s="4"/>
      <c r="N57" s="4"/>
      <c r="O57" s="4"/>
      <c r="P57" s="4"/>
      <c r="Q57" s="4"/>
    </row>
    <row r="58" spans="1:17" x14ac:dyDescent="0.25">
      <c r="A58" s="4"/>
      <c r="B58" s="4"/>
      <c r="C58" s="4"/>
      <c r="D58" s="4"/>
      <c r="E58" s="4"/>
      <c r="F58" s="4"/>
      <c r="G58" s="4"/>
      <c r="H58" s="4"/>
      <c r="I58" s="4"/>
      <c r="J58" s="4"/>
      <c r="K58" s="4"/>
      <c r="L58" s="4"/>
      <c r="M58" s="4"/>
      <c r="N58" s="4"/>
      <c r="O58" s="4"/>
      <c r="P58" s="4"/>
      <c r="Q58" s="4"/>
    </row>
    <row r="59" spans="1:17" x14ac:dyDescent="0.25">
      <c r="A59" s="4"/>
      <c r="B59" s="4"/>
      <c r="C59" s="4"/>
      <c r="D59" s="4"/>
      <c r="E59" s="4"/>
      <c r="F59" s="4"/>
      <c r="G59" s="4"/>
      <c r="H59" s="4"/>
      <c r="I59" s="4"/>
      <c r="J59" s="4"/>
      <c r="K59" s="4"/>
      <c r="L59" s="4"/>
      <c r="M59" s="4"/>
      <c r="N59" s="4"/>
      <c r="O59" s="4"/>
      <c r="P59" s="4"/>
      <c r="Q59" s="4"/>
    </row>
    <row r="60" spans="1:17" x14ac:dyDescent="0.25">
      <c r="A60" s="4"/>
      <c r="B60" s="4"/>
      <c r="C60" s="4"/>
      <c r="D60" s="4"/>
      <c r="E60" s="4"/>
      <c r="F60" s="4"/>
      <c r="G60" s="4"/>
      <c r="H60" s="4"/>
      <c r="I60" s="4"/>
      <c r="J60" s="4"/>
      <c r="K60" s="4"/>
      <c r="L60" s="4"/>
      <c r="M60" s="4"/>
      <c r="N60" s="4"/>
      <c r="O60" s="4"/>
      <c r="P60" s="4"/>
      <c r="Q60" s="4"/>
    </row>
    <row r="61" spans="1:17" x14ac:dyDescent="0.25">
      <c r="A61" s="4"/>
      <c r="B61" s="4"/>
      <c r="C61" s="4"/>
      <c r="D61" s="4"/>
      <c r="E61" s="4"/>
      <c r="F61" s="4"/>
      <c r="G61" s="4"/>
      <c r="H61" s="4"/>
      <c r="I61" s="4"/>
      <c r="J61" s="4"/>
      <c r="K61" s="4"/>
      <c r="L61" s="4"/>
      <c r="M61" s="4"/>
      <c r="N61" s="4"/>
      <c r="O61" s="4"/>
      <c r="P61" s="4"/>
      <c r="Q61" s="4"/>
    </row>
    <row r="62" spans="1:17" x14ac:dyDescent="0.25">
      <c r="A62" s="4"/>
      <c r="B62" s="4"/>
      <c r="C62" s="4"/>
      <c r="D62" s="4"/>
      <c r="E62" s="4"/>
      <c r="F62" s="4"/>
      <c r="G62" s="4"/>
      <c r="H62" s="4"/>
      <c r="I62" s="4"/>
      <c r="J62" s="4"/>
      <c r="K62" s="4"/>
      <c r="L62" s="4"/>
      <c r="M62" s="4"/>
      <c r="N62" s="4"/>
      <c r="O62" s="4"/>
      <c r="P62" s="4"/>
      <c r="Q62" s="4"/>
    </row>
    <row r="63" spans="1:17" x14ac:dyDescent="0.25">
      <c r="A63" s="4"/>
      <c r="B63" s="4"/>
      <c r="C63" s="4"/>
      <c r="D63" s="4"/>
      <c r="E63" s="4"/>
      <c r="F63" s="4"/>
      <c r="G63" s="4"/>
      <c r="H63" s="4"/>
      <c r="I63" s="4"/>
      <c r="J63" s="4"/>
      <c r="K63" s="4"/>
      <c r="L63" s="4"/>
      <c r="M63" s="4"/>
      <c r="N63" s="4"/>
      <c r="O63" s="4"/>
      <c r="P63" s="4"/>
      <c r="Q63" s="4"/>
    </row>
    <row r="64" spans="1:17" x14ac:dyDescent="0.25">
      <c r="A64" s="4"/>
      <c r="B64" s="4"/>
      <c r="C64" s="4"/>
      <c r="D64" s="4"/>
      <c r="E64" s="4"/>
      <c r="F64" s="4"/>
      <c r="G64" s="4"/>
      <c r="H64" s="4"/>
      <c r="I64" s="4"/>
      <c r="J64" s="4"/>
      <c r="K64" s="4"/>
      <c r="L64" s="4"/>
      <c r="M64" s="4"/>
      <c r="N64" s="4"/>
      <c r="O64" s="4"/>
      <c r="P64" s="4"/>
      <c r="Q64" s="4"/>
    </row>
    <row r="65" spans="1:17" x14ac:dyDescent="0.25">
      <c r="A65" s="4"/>
      <c r="B65" s="4"/>
      <c r="C65" s="4"/>
      <c r="D65" s="4"/>
      <c r="E65" s="4"/>
      <c r="F65" s="4"/>
      <c r="G65" s="4"/>
      <c r="H65" s="4"/>
      <c r="I65" s="4"/>
      <c r="J65" s="4"/>
      <c r="K65" s="4"/>
      <c r="L65" s="4"/>
      <c r="M65" s="4"/>
      <c r="N65" s="4"/>
      <c r="O65" s="4"/>
      <c r="P65" s="4"/>
      <c r="Q65" s="4"/>
    </row>
    <row r="66" spans="1:17" x14ac:dyDescent="0.25">
      <c r="A66" s="4"/>
      <c r="B66" s="4"/>
      <c r="C66" s="4"/>
      <c r="D66" s="4"/>
      <c r="E66" s="4"/>
      <c r="F66" s="4"/>
      <c r="G66" s="4"/>
      <c r="H66" s="4"/>
      <c r="I66" s="4"/>
      <c r="J66" s="4"/>
      <c r="K66" s="4"/>
      <c r="L66" s="4"/>
      <c r="M66" s="4"/>
      <c r="N66" s="4"/>
      <c r="O66" s="4"/>
      <c r="P66" s="4"/>
      <c r="Q66" s="4"/>
    </row>
    <row r="67" spans="1:17" x14ac:dyDescent="0.25">
      <c r="A67" s="4"/>
      <c r="B67" s="4"/>
      <c r="C67" s="4"/>
      <c r="D67" s="4"/>
      <c r="E67" s="4"/>
      <c r="F67" s="4"/>
      <c r="G67" s="4"/>
      <c r="H67" s="4"/>
      <c r="I67" s="4"/>
      <c r="J67" s="4"/>
      <c r="K67" s="4"/>
      <c r="L67" s="4"/>
      <c r="M67" s="4"/>
      <c r="N67" s="4"/>
      <c r="O67" s="4"/>
      <c r="P67" s="4"/>
      <c r="Q67" s="4"/>
    </row>
    <row r="68" spans="1:17" x14ac:dyDescent="0.25">
      <c r="A68" s="4"/>
      <c r="B68" s="4"/>
      <c r="C68" s="4"/>
      <c r="D68" s="4"/>
      <c r="E68" s="4"/>
      <c r="F68" s="4"/>
      <c r="G68" s="4"/>
      <c r="H68" s="4"/>
      <c r="I68" s="4"/>
      <c r="J68" s="4"/>
      <c r="K68" s="4"/>
      <c r="L68" s="4"/>
      <c r="M68" s="4"/>
      <c r="N68" s="4"/>
      <c r="O68" s="4"/>
      <c r="P68" s="4"/>
      <c r="Q68" s="4"/>
    </row>
    <row r="69" spans="1:17" x14ac:dyDescent="0.25">
      <c r="A69" s="4"/>
      <c r="B69" s="4"/>
      <c r="C69" s="4"/>
      <c r="D69" s="4"/>
      <c r="E69" s="4"/>
      <c r="F69" s="4"/>
      <c r="G69" s="4"/>
      <c r="H69" s="4"/>
      <c r="I69" s="4"/>
      <c r="J69" s="4"/>
      <c r="K69" s="4"/>
      <c r="L69" s="4"/>
      <c r="M69" s="4"/>
      <c r="N69" s="4"/>
      <c r="O69" s="4"/>
      <c r="P69" s="4"/>
      <c r="Q69" s="4"/>
    </row>
    <row r="70" spans="1:17" x14ac:dyDescent="0.25">
      <c r="A70" s="4"/>
      <c r="B70" s="4"/>
      <c r="C70" s="4"/>
      <c r="D70" s="4"/>
      <c r="E70" s="4"/>
      <c r="F70" s="4"/>
      <c r="G70" s="4"/>
      <c r="H70" s="4"/>
      <c r="I70" s="4"/>
      <c r="J70" s="4"/>
      <c r="K70" s="4"/>
      <c r="L70" s="4"/>
      <c r="M70" s="4"/>
      <c r="N70" s="4"/>
      <c r="O70" s="4"/>
      <c r="P70" s="4"/>
      <c r="Q70" s="4"/>
    </row>
    <row r="71" spans="1:17" x14ac:dyDescent="0.25">
      <c r="A71" s="4"/>
      <c r="B71" s="4"/>
      <c r="C71" s="4"/>
      <c r="D71" s="4"/>
      <c r="E71" s="4"/>
      <c r="F71" s="4"/>
      <c r="G71" s="4"/>
      <c r="H71" s="4"/>
      <c r="I71" s="4"/>
      <c r="J71" s="4"/>
      <c r="K71" s="4"/>
      <c r="L71" s="4"/>
      <c r="M71" s="4"/>
      <c r="N71" s="4"/>
      <c r="O71" s="4"/>
      <c r="P71" s="4"/>
      <c r="Q71" s="4"/>
    </row>
    <row r="72" spans="1:17" x14ac:dyDescent="0.25">
      <c r="A72" s="4"/>
      <c r="B72" s="4"/>
      <c r="C72" s="4"/>
      <c r="D72" s="4"/>
      <c r="E72" s="4"/>
      <c r="F72" s="4"/>
      <c r="G72" s="4"/>
      <c r="H72" s="4"/>
      <c r="I72" s="4"/>
      <c r="J72" s="4"/>
      <c r="K72" s="4"/>
      <c r="L72" s="4"/>
      <c r="M72" s="4"/>
      <c r="N72" s="4"/>
      <c r="O72" s="4"/>
      <c r="P72" s="4"/>
      <c r="Q72" s="4"/>
    </row>
    <row r="73" spans="1:17" x14ac:dyDescent="0.25">
      <c r="A73" s="4"/>
      <c r="B73" s="4"/>
      <c r="C73" s="4"/>
      <c r="D73" s="4"/>
      <c r="E73" s="4"/>
      <c r="F73" s="4"/>
      <c r="G73" s="4"/>
      <c r="H73" s="4"/>
      <c r="I73" s="4"/>
      <c r="J73" s="4"/>
      <c r="K73" s="4"/>
      <c r="L73" s="4"/>
      <c r="M73" s="4"/>
      <c r="N73" s="4"/>
      <c r="O73" s="4"/>
      <c r="P73" s="4"/>
      <c r="Q73" s="4"/>
    </row>
    <row r="74" spans="1:17" x14ac:dyDescent="0.25">
      <c r="A74" s="4"/>
      <c r="B74" s="4"/>
      <c r="C74" s="4"/>
      <c r="D74" s="4"/>
      <c r="E74" s="4"/>
      <c r="F74" s="4"/>
      <c r="G74" s="4"/>
      <c r="H74" s="4"/>
      <c r="I74" s="4"/>
      <c r="J74" s="4"/>
      <c r="K74" s="4"/>
      <c r="L74" s="4"/>
      <c r="M74" s="4"/>
      <c r="N74" s="4"/>
      <c r="O74" s="4"/>
      <c r="P74" s="4"/>
      <c r="Q74" s="4"/>
    </row>
    <row r="75" spans="1:17" x14ac:dyDescent="0.25">
      <c r="A75" s="4"/>
      <c r="B75" s="4"/>
      <c r="C75" s="4"/>
      <c r="D75" s="4"/>
      <c r="E75" s="4"/>
      <c r="F75" s="4"/>
      <c r="G75" s="4"/>
      <c r="H75" s="4"/>
      <c r="I75" s="4"/>
      <c r="J75" s="4"/>
      <c r="K75" s="4"/>
      <c r="L75" s="4"/>
      <c r="M75" s="4"/>
      <c r="N75" s="4"/>
      <c r="O75" s="4"/>
      <c r="P75" s="4"/>
      <c r="Q75" s="4"/>
    </row>
    <row r="76" spans="1:17" x14ac:dyDescent="0.25">
      <c r="A76" s="4"/>
      <c r="B76" s="4"/>
      <c r="C76" s="4"/>
      <c r="D76" s="4"/>
      <c r="E76" s="4"/>
      <c r="F76" s="4"/>
      <c r="G76" s="4"/>
      <c r="H76" s="4"/>
      <c r="I76" s="4"/>
      <c r="J76" s="4"/>
      <c r="K76" s="4"/>
      <c r="L76" s="4"/>
      <c r="M76" s="4"/>
      <c r="N76" s="4"/>
      <c r="O76" s="4"/>
      <c r="P76" s="4"/>
      <c r="Q76" s="4"/>
    </row>
    <row r="77" spans="1:17" x14ac:dyDescent="0.25">
      <c r="A77" s="4"/>
      <c r="B77" s="4"/>
      <c r="C77" s="4"/>
      <c r="D77" s="4"/>
      <c r="E77" s="4"/>
      <c r="F77" s="4"/>
      <c r="G77" s="4"/>
      <c r="H77" s="4"/>
      <c r="I77" s="4"/>
      <c r="J77" s="4"/>
      <c r="K77" s="4"/>
      <c r="L77" s="4"/>
      <c r="M77" s="4"/>
      <c r="N77" s="4"/>
      <c r="O77" s="4"/>
      <c r="P77" s="4"/>
      <c r="Q77" s="4"/>
    </row>
    <row r="78" spans="1:17" x14ac:dyDescent="0.25">
      <c r="A78" s="4"/>
      <c r="B78" s="4"/>
      <c r="C78" s="4"/>
      <c r="D78" s="4"/>
      <c r="E78" s="4"/>
      <c r="F78" s="4"/>
      <c r="G78" s="4"/>
      <c r="H78" s="4"/>
      <c r="I78" s="4"/>
      <c r="J78" s="4"/>
      <c r="K78" s="4"/>
      <c r="L78" s="4"/>
      <c r="M78" s="4"/>
      <c r="N78" s="4"/>
      <c r="O78" s="4"/>
      <c r="P78" s="4"/>
      <c r="Q78" s="4"/>
    </row>
    <row r="79" spans="1:17" x14ac:dyDescent="0.25">
      <c r="A79" s="4"/>
      <c r="B79" s="4"/>
      <c r="C79" s="4"/>
      <c r="D79" s="4"/>
      <c r="E79" s="4"/>
      <c r="F79" s="4"/>
      <c r="G79" s="4"/>
      <c r="H79" s="4"/>
      <c r="I79" s="4"/>
      <c r="J79" s="4"/>
      <c r="K79" s="4"/>
      <c r="L79" s="4"/>
      <c r="M79" s="4"/>
      <c r="N79" s="4"/>
      <c r="O79" s="4"/>
      <c r="P79" s="4"/>
      <c r="Q79" s="4"/>
    </row>
    <row r="80" spans="1:17" x14ac:dyDescent="0.25">
      <c r="A80" s="4"/>
      <c r="B80" s="4"/>
      <c r="C80" s="4"/>
      <c r="D80" s="4"/>
      <c r="E80" s="4"/>
      <c r="F80" s="4"/>
      <c r="G80" s="4"/>
      <c r="H80" s="4"/>
      <c r="I80" s="4"/>
      <c r="J80" s="4"/>
      <c r="K80" s="4"/>
      <c r="L80" s="4"/>
      <c r="M80" s="4"/>
      <c r="N80" s="4"/>
      <c r="O80" s="4"/>
      <c r="P80" s="4"/>
      <c r="Q80" s="4"/>
    </row>
    <row r="81" spans="1:17" x14ac:dyDescent="0.25">
      <c r="A81" s="4"/>
      <c r="B81" s="4"/>
      <c r="C81" s="4"/>
      <c r="D81" s="4"/>
      <c r="E81" s="4"/>
      <c r="F81" s="4"/>
      <c r="G81" s="4"/>
      <c r="H81" s="4"/>
      <c r="I81" s="4"/>
      <c r="J81" s="4"/>
      <c r="K81" s="4"/>
      <c r="L81" s="4"/>
      <c r="M81" s="4"/>
      <c r="N81" s="4"/>
      <c r="O81" s="4"/>
      <c r="P81" s="4"/>
      <c r="Q81" s="4"/>
    </row>
    <row r="82" spans="1:17" x14ac:dyDescent="0.25">
      <c r="A82" s="4"/>
      <c r="B82" s="4"/>
      <c r="C82" s="4"/>
      <c r="D82" s="4"/>
      <c r="E82" s="4"/>
      <c r="F82" s="4"/>
      <c r="G82" s="4"/>
      <c r="H82" s="4"/>
      <c r="I82" s="4"/>
      <c r="J82" s="4"/>
      <c r="K82" s="4"/>
      <c r="L82" s="4"/>
      <c r="M82" s="4"/>
      <c r="N82" s="4"/>
      <c r="O82" s="4"/>
      <c r="P82" s="4"/>
      <c r="Q82" s="4"/>
    </row>
    <row r="83" spans="1:17" x14ac:dyDescent="0.25">
      <c r="A83" s="4"/>
      <c r="B83" s="4"/>
      <c r="C83" s="4"/>
      <c r="D83" s="4"/>
      <c r="E83" s="4"/>
      <c r="F83" s="4"/>
      <c r="G83" s="4"/>
      <c r="H83" s="4"/>
      <c r="I83" s="4"/>
      <c r="J83" s="4"/>
      <c r="K83" s="4"/>
      <c r="L83" s="4"/>
      <c r="M83" s="4"/>
      <c r="N83" s="4"/>
      <c r="O83" s="4"/>
      <c r="P83" s="4"/>
      <c r="Q83" s="4"/>
    </row>
    <row r="84" spans="1:17" x14ac:dyDescent="0.25">
      <c r="A84" s="4"/>
      <c r="B84" s="4"/>
      <c r="C84" s="4"/>
      <c r="D84" s="4"/>
      <c r="E84" s="4"/>
      <c r="F84" s="4"/>
      <c r="G84" s="4"/>
      <c r="H84" s="4"/>
      <c r="I84" s="4"/>
      <c r="J84" s="4"/>
      <c r="K84" s="4"/>
      <c r="L84" s="4"/>
      <c r="M84" s="4"/>
      <c r="N84" s="4"/>
      <c r="O84" s="4"/>
      <c r="P84" s="4"/>
      <c r="Q84" s="4"/>
    </row>
    <row r="85" spans="1:17" x14ac:dyDescent="0.25">
      <c r="A85" s="4"/>
      <c r="B85" s="4"/>
      <c r="C85" s="4"/>
      <c r="D85" s="4"/>
      <c r="E85" s="4"/>
      <c r="F85" s="4"/>
      <c r="G85" s="4"/>
      <c r="H85" s="4"/>
      <c r="I85" s="4"/>
      <c r="J85" s="4"/>
      <c r="K85" s="4"/>
      <c r="L85" s="4"/>
      <c r="M85" s="4"/>
      <c r="N85" s="4"/>
      <c r="O85" s="4"/>
      <c r="P85" s="4"/>
      <c r="Q85" s="4"/>
    </row>
    <row r="86" spans="1:17" x14ac:dyDescent="0.25">
      <c r="A86" s="4"/>
      <c r="B86" s="4"/>
      <c r="C86" s="4"/>
      <c r="D86" s="4"/>
      <c r="E86" s="4"/>
      <c r="F86" s="4"/>
      <c r="G86" s="4"/>
      <c r="H86" s="4"/>
      <c r="I86" s="4"/>
      <c r="J86" s="4"/>
      <c r="K86" s="4"/>
      <c r="L86" s="4"/>
      <c r="M86" s="4"/>
      <c r="N86" s="4"/>
      <c r="O86" s="4"/>
      <c r="P86" s="4"/>
      <c r="Q86" s="4"/>
    </row>
    <row r="87" spans="1:17" x14ac:dyDescent="0.25">
      <c r="A87" s="4"/>
      <c r="B87" s="4"/>
      <c r="C87" s="4"/>
      <c r="D87" s="4"/>
      <c r="E87" s="4"/>
      <c r="F87" s="4"/>
      <c r="G87" s="4"/>
      <c r="H87" s="4"/>
      <c r="I87" s="4"/>
      <c r="J87" s="4"/>
      <c r="K87" s="4"/>
      <c r="L87" s="4"/>
      <c r="M87" s="4"/>
      <c r="N87" s="4"/>
      <c r="O87" s="4"/>
      <c r="P87" s="4"/>
      <c r="Q87" s="4"/>
    </row>
    <row r="88" spans="1:17" x14ac:dyDescent="0.25">
      <c r="A88" s="4"/>
      <c r="B88" s="4"/>
      <c r="C88" s="4"/>
      <c r="D88" s="4"/>
      <c r="E88" s="4"/>
      <c r="F88" s="4"/>
      <c r="G88" s="4"/>
      <c r="H88" s="4"/>
      <c r="I88" s="4"/>
      <c r="J88" s="4"/>
      <c r="K88" s="4"/>
      <c r="L88" s="4"/>
      <c r="M88" s="4"/>
      <c r="N88" s="4"/>
      <c r="O88" s="4"/>
      <c r="P88" s="4"/>
      <c r="Q88" s="4"/>
    </row>
    <row r="89" spans="1:17" x14ac:dyDescent="0.25">
      <c r="A89" s="4"/>
      <c r="B89" s="4"/>
      <c r="C89" s="4"/>
      <c r="D89" s="4"/>
      <c r="E89" s="4"/>
      <c r="F89" s="4"/>
      <c r="G89" s="4"/>
      <c r="H89" s="4"/>
      <c r="I89" s="4"/>
      <c r="J89" s="4"/>
      <c r="K89" s="4"/>
      <c r="L89" s="4"/>
      <c r="M89" s="4"/>
      <c r="N89" s="4"/>
      <c r="O89" s="4"/>
      <c r="P89" s="4"/>
      <c r="Q89" s="4"/>
    </row>
    <row r="90" spans="1:17" x14ac:dyDescent="0.25">
      <c r="A90" s="4"/>
      <c r="B90" s="4"/>
      <c r="C90" s="4"/>
      <c r="D90" s="4"/>
      <c r="E90" s="4"/>
      <c r="F90" s="4"/>
      <c r="G90" s="4"/>
      <c r="H90" s="4"/>
      <c r="I90" s="4"/>
      <c r="J90" s="4"/>
      <c r="K90" s="4"/>
      <c r="L90" s="4"/>
      <c r="M90" s="4"/>
      <c r="N90" s="4"/>
      <c r="O90" s="4"/>
      <c r="P90" s="4"/>
      <c r="Q90" s="4"/>
    </row>
    <row r="91" spans="1:17" x14ac:dyDescent="0.25">
      <c r="A91" s="4"/>
      <c r="B91" s="4"/>
      <c r="C91" s="4"/>
      <c r="D91" s="4"/>
      <c r="E91" s="4"/>
      <c r="F91" s="4"/>
      <c r="G91" s="4"/>
      <c r="H91" s="4"/>
      <c r="I91" s="4"/>
      <c r="J91" s="4"/>
      <c r="K91" s="4"/>
      <c r="L91" s="4"/>
      <c r="M91" s="4"/>
      <c r="N91" s="4"/>
      <c r="O91" s="4"/>
      <c r="P91" s="4"/>
      <c r="Q91" s="4"/>
    </row>
    <row r="92" spans="1:17" x14ac:dyDescent="0.25">
      <c r="A92" s="4"/>
      <c r="B92" s="4"/>
      <c r="C92" s="4"/>
      <c r="D92" s="4"/>
      <c r="E92" s="4"/>
      <c r="F92" s="4"/>
      <c r="G92" s="4"/>
      <c r="H92" s="4"/>
      <c r="I92" s="4"/>
      <c r="J92" s="4"/>
      <c r="K92" s="4"/>
      <c r="L92" s="4"/>
      <c r="M92" s="4"/>
      <c r="N92" s="4"/>
      <c r="O92" s="4"/>
      <c r="P92" s="4"/>
      <c r="Q92" s="4"/>
    </row>
    <row r="93" spans="1:17" x14ac:dyDescent="0.25">
      <c r="A93" s="4"/>
      <c r="B93" s="4"/>
      <c r="C93" s="4"/>
      <c r="D93" s="4"/>
      <c r="E93" s="4"/>
      <c r="F93" s="4"/>
      <c r="G93" s="4"/>
      <c r="H93" s="4"/>
      <c r="I93" s="4"/>
      <c r="J93" s="4"/>
      <c r="K93" s="4"/>
      <c r="L93" s="4"/>
      <c r="M93" s="4"/>
      <c r="N93" s="4"/>
      <c r="O93" s="4"/>
      <c r="P93" s="4"/>
      <c r="Q93" s="4"/>
    </row>
    <row r="94" spans="1:17" x14ac:dyDescent="0.25">
      <c r="A94" s="4"/>
      <c r="B94" s="4"/>
      <c r="C94" s="4"/>
      <c r="D94" s="4"/>
      <c r="E94" s="4"/>
      <c r="F94" s="4"/>
      <c r="G94" s="4"/>
      <c r="H94" s="4"/>
      <c r="I94" s="4"/>
      <c r="J94" s="4"/>
      <c r="K94" s="4"/>
      <c r="L94" s="4"/>
      <c r="M94" s="4"/>
      <c r="N94" s="4"/>
      <c r="O94" s="4"/>
      <c r="P94" s="4"/>
      <c r="Q94" s="4"/>
    </row>
    <row r="95" spans="1:17" x14ac:dyDescent="0.25">
      <c r="A95" s="4"/>
      <c r="B95" s="4"/>
      <c r="C95" s="4"/>
      <c r="D95" s="4"/>
      <c r="E95" s="4"/>
      <c r="F95" s="4"/>
      <c r="G95" s="4"/>
      <c r="H95" s="4"/>
      <c r="I95" s="4"/>
      <c r="J95" s="4"/>
      <c r="K95" s="4"/>
      <c r="L95" s="4"/>
      <c r="M95" s="4"/>
      <c r="N95" s="4"/>
      <c r="O95" s="4"/>
      <c r="P95" s="4"/>
      <c r="Q95" s="4"/>
    </row>
    <row r="96" spans="1:17" x14ac:dyDescent="0.25">
      <c r="A96" s="4"/>
      <c r="B96" s="4"/>
      <c r="C96" s="4"/>
      <c r="D96" s="4"/>
      <c r="E96" s="4"/>
      <c r="F96" s="4"/>
      <c r="G96" s="4"/>
      <c r="H96" s="4"/>
      <c r="I96" s="4"/>
      <c r="J96" s="4"/>
      <c r="K96" s="4"/>
      <c r="L96" s="4"/>
      <c r="M96" s="4"/>
      <c r="N96" s="4"/>
      <c r="O96" s="4"/>
      <c r="P96" s="4"/>
      <c r="Q96" s="4"/>
    </row>
    <row r="97" spans="1:17" x14ac:dyDescent="0.25">
      <c r="A97" s="4"/>
      <c r="B97" s="4"/>
      <c r="C97" s="4"/>
      <c r="D97" s="4"/>
      <c r="E97" s="4"/>
      <c r="F97" s="4"/>
      <c r="G97" s="4"/>
      <c r="H97" s="4"/>
      <c r="I97" s="4"/>
      <c r="J97" s="4"/>
      <c r="K97" s="4"/>
      <c r="L97" s="4"/>
      <c r="M97" s="4"/>
      <c r="N97" s="4"/>
      <c r="O97" s="4"/>
      <c r="P97" s="4"/>
      <c r="Q97" s="4"/>
    </row>
    <row r="98" spans="1:17" x14ac:dyDescent="0.25">
      <c r="A98" s="4"/>
      <c r="B98" s="4"/>
      <c r="C98" s="4"/>
      <c r="D98" s="4"/>
      <c r="E98" s="4"/>
      <c r="F98" s="4"/>
      <c r="G98" s="4"/>
      <c r="H98" s="4"/>
      <c r="I98" s="4"/>
      <c r="J98" s="4"/>
      <c r="K98" s="4"/>
      <c r="L98" s="4"/>
      <c r="M98" s="4"/>
      <c r="N98" s="4"/>
      <c r="O98" s="4"/>
      <c r="P98" s="4"/>
      <c r="Q98" s="4"/>
    </row>
    <row r="99" spans="1:17" x14ac:dyDescent="0.25">
      <c r="A99" s="4"/>
      <c r="B99" s="4"/>
      <c r="C99" s="4"/>
      <c r="D99" s="4"/>
      <c r="E99" s="4"/>
      <c r="F99" s="4"/>
      <c r="G99" s="4"/>
      <c r="H99" s="4"/>
      <c r="I99" s="4"/>
      <c r="J99" s="4"/>
      <c r="K99" s="4"/>
      <c r="L99" s="4"/>
      <c r="M99" s="4"/>
      <c r="N99" s="4"/>
      <c r="O99" s="4"/>
      <c r="P99" s="4"/>
      <c r="Q99" s="4"/>
    </row>
    <row r="100" spans="1:17" x14ac:dyDescent="0.25">
      <c r="A100" s="4"/>
      <c r="B100" s="4"/>
      <c r="C100" s="4"/>
      <c r="D100" s="4"/>
      <c r="E100" s="4"/>
      <c r="F100" s="4"/>
      <c r="G100" s="4"/>
      <c r="H100" s="4"/>
      <c r="I100" s="4"/>
      <c r="J100" s="4"/>
      <c r="K100" s="4"/>
      <c r="L100" s="4"/>
      <c r="M100" s="4"/>
      <c r="N100" s="4"/>
      <c r="O100" s="4"/>
      <c r="P100" s="4"/>
      <c r="Q100" s="4"/>
    </row>
    <row r="101" spans="1:17" x14ac:dyDescent="0.25">
      <c r="A101" s="4"/>
      <c r="B101" s="4"/>
      <c r="C101" s="4"/>
      <c r="D101" s="4"/>
      <c r="E101" s="4"/>
      <c r="F101" s="4"/>
      <c r="G101" s="4"/>
      <c r="H101" s="4"/>
      <c r="I101" s="4"/>
      <c r="J101" s="4"/>
      <c r="K101" s="4"/>
      <c r="L101" s="4"/>
      <c r="M101" s="4"/>
      <c r="N101" s="4"/>
      <c r="O101" s="4"/>
      <c r="P101" s="4"/>
      <c r="Q101" s="4"/>
    </row>
    <row r="102" spans="1:17" x14ac:dyDescent="0.25">
      <c r="A102" s="4"/>
      <c r="B102" s="4"/>
      <c r="C102" s="4"/>
      <c r="D102" s="4"/>
      <c r="E102" s="4"/>
      <c r="F102" s="4"/>
      <c r="G102" s="4"/>
      <c r="H102" s="4"/>
      <c r="I102" s="4"/>
      <c r="J102" s="4"/>
      <c r="K102" s="4"/>
      <c r="L102" s="4"/>
      <c r="M102" s="4"/>
      <c r="N102" s="4"/>
      <c r="O102" s="4"/>
      <c r="P102" s="4"/>
      <c r="Q102" s="4"/>
    </row>
    <row r="103" spans="1:17" x14ac:dyDescent="0.25">
      <c r="A103" s="4"/>
      <c r="B103" s="4"/>
      <c r="C103" s="4"/>
      <c r="D103" s="4"/>
      <c r="E103" s="4"/>
      <c r="F103" s="4"/>
      <c r="G103" s="4"/>
      <c r="H103" s="4"/>
      <c r="I103" s="4"/>
      <c r="J103" s="4"/>
      <c r="K103" s="4"/>
      <c r="L103" s="4"/>
      <c r="M103" s="4"/>
      <c r="N103" s="4"/>
      <c r="O103" s="4"/>
      <c r="P103" s="4"/>
      <c r="Q103" s="4"/>
    </row>
    <row r="104" spans="1:17" x14ac:dyDescent="0.25">
      <c r="A104" s="4"/>
      <c r="B104" s="4"/>
      <c r="C104" s="4"/>
      <c r="D104" s="4"/>
      <c r="E104" s="4"/>
      <c r="F104" s="4"/>
      <c r="G104" s="4"/>
      <c r="H104" s="4"/>
      <c r="I104" s="4"/>
      <c r="J104" s="4"/>
      <c r="K104" s="4"/>
      <c r="L104" s="4"/>
      <c r="M104" s="4"/>
      <c r="N104" s="4"/>
      <c r="O104" s="4"/>
      <c r="P104" s="4"/>
      <c r="Q104" s="4"/>
    </row>
    <row r="105" spans="1:17" x14ac:dyDescent="0.25">
      <c r="A105" s="4"/>
      <c r="B105" s="4"/>
      <c r="C105" s="4"/>
      <c r="D105" s="4"/>
      <c r="E105" s="4"/>
      <c r="F105" s="4"/>
      <c r="G105" s="4"/>
      <c r="H105" s="4"/>
      <c r="I105" s="4"/>
      <c r="J105" s="4"/>
      <c r="K105" s="4"/>
      <c r="L105" s="4"/>
      <c r="M105" s="4"/>
      <c r="N105" s="4"/>
      <c r="O105" s="4"/>
      <c r="P105" s="4"/>
      <c r="Q105" s="4"/>
    </row>
    <row r="106" spans="1:17" x14ac:dyDescent="0.25">
      <c r="A106" s="4"/>
      <c r="B106" s="4"/>
      <c r="C106" s="4"/>
      <c r="D106" s="4"/>
      <c r="E106" s="4"/>
      <c r="F106" s="4"/>
      <c r="G106" s="4"/>
      <c r="H106" s="4"/>
      <c r="I106" s="4"/>
      <c r="J106" s="4"/>
      <c r="K106" s="4"/>
      <c r="L106" s="4"/>
      <c r="M106" s="4"/>
      <c r="N106" s="4"/>
      <c r="O106" s="4"/>
      <c r="P106" s="4"/>
      <c r="Q106" s="4"/>
    </row>
    <row r="107" spans="1:17" x14ac:dyDescent="0.25">
      <c r="A107" s="4"/>
      <c r="B107" s="4"/>
      <c r="C107" s="4"/>
      <c r="D107" s="4"/>
      <c r="E107" s="4"/>
      <c r="F107" s="4"/>
      <c r="G107" s="4"/>
      <c r="H107" s="4"/>
      <c r="I107" s="4"/>
      <c r="J107" s="4"/>
      <c r="K107" s="4"/>
      <c r="L107" s="4"/>
      <c r="M107" s="4"/>
      <c r="N107" s="4"/>
      <c r="O107" s="4"/>
      <c r="P107" s="4"/>
      <c r="Q107" s="4"/>
    </row>
  </sheetData>
  <mergeCells count="9">
    <mergeCell ref="I8:J8"/>
    <mergeCell ref="C4:D4"/>
    <mergeCell ref="C5:D5"/>
    <mergeCell ref="B3:D3"/>
    <mergeCell ref="F3:G3"/>
    <mergeCell ref="F4:G4"/>
    <mergeCell ref="C8:D8"/>
    <mergeCell ref="E8:F8"/>
    <mergeCell ref="G8:H8"/>
  </mergeCells>
  <phoneticPr fontId="26" type="noConversion"/>
  <hyperlinks>
    <hyperlink ref="B1" location="Contents!A1" display="Back to Contents" xr:uid="{00000000-0004-0000-0E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AE62"/>
  <sheetViews>
    <sheetView zoomScale="90" zoomScaleNormal="90" workbookViewId="0">
      <selection activeCell="B15" sqref="B15:B16"/>
    </sheetView>
  </sheetViews>
  <sheetFormatPr defaultColWidth="8.77734375" defaultRowHeight="13.8" x14ac:dyDescent="0.25"/>
  <cols>
    <col min="1" max="1" width="8.77734375" style="1" customWidth="1"/>
    <col min="2" max="6" width="20.77734375" style="1" customWidth="1"/>
    <col min="7" max="7" width="13.109375" style="1" customWidth="1"/>
    <col min="8" max="19" width="8.77734375" style="1"/>
    <col min="20" max="31" width="8.77734375" style="106"/>
    <col min="32" max="16384" width="8.77734375" style="1"/>
  </cols>
  <sheetData>
    <row r="1" spans="1:31" s="4" customFormat="1" ht="15" customHeight="1" x14ac:dyDescent="0.25">
      <c r="B1" s="73" t="s">
        <v>57</v>
      </c>
      <c r="D1" s="477"/>
      <c r="E1" s="221"/>
      <c r="T1" s="106"/>
      <c r="U1" s="106"/>
      <c r="V1" s="106"/>
      <c r="W1" s="106"/>
      <c r="X1" s="106"/>
      <c r="Y1" s="106"/>
      <c r="Z1" s="106"/>
      <c r="AA1" s="106"/>
      <c r="AB1" s="106"/>
      <c r="AC1" s="106"/>
      <c r="AD1" s="106"/>
      <c r="AE1" s="106"/>
    </row>
    <row r="2" spans="1:31" ht="15" customHeight="1" thickBot="1" x14ac:dyDescent="0.3">
      <c r="A2" s="4"/>
      <c r="B2" s="4"/>
      <c r="C2" s="4"/>
      <c r="D2" s="4"/>
      <c r="E2" s="4"/>
      <c r="F2" s="4"/>
      <c r="G2" s="4"/>
      <c r="H2" s="4"/>
      <c r="I2" s="4"/>
      <c r="J2" s="4"/>
      <c r="K2" s="4"/>
      <c r="L2" s="4"/>
      <c r="M2" s="4"/>
      <c r="N2" s="4"/>
      <c r="O2" s="4"/>
      <c r="P2" s="4"/>
      <c r="Q2" s="4"/>
      <c r="R2" s="4"/>
      <c r="S2" s="4"/>
    </row>
    <row r="3" spans="1:31" ht="20.100000000000001" customHeight="1" thickBot="1" x14ac:dyDescent="0.3">
      <c r="A3" s="4"/>
      <c r="B3" s="651" t="s">
        <v>19</v>
      </c>
      <c r="C3" s="652"/>
      <c r="D3" s="653"/>
      <c r="E3" s="4"/>
      <c r="F3" s="4"/>
      <c r="G3" s="4"/>
      <c r="H3" s="4"/>
      <c r="I3" s="4"/>
      <c r="J3" s="4"/>
      <c r="K3" s="4"/>
      <c r="L3" s="4"/>
      <c r="M3" s="4"/>
      <c r="N3" s="4"/>
      <c r="O3" s="4"/>
      <c r="P3" s="4"/>
      <c r="Q3" s="4"/>
      <c r="R3" s="4"/>
      <c r="S3" s="4"/>
    </row>
    <row r="4" spans="1:31" ht="14.25" customHeight="1" x14ac:dyDescent="0.25">
      <c r="A4" s="106"/>
      <c r="B4" s="48" t="s">
        <v>31</v>
      </c>
      <c r="C4" s="709" t="s">
        <v>32</v>
      </c>
      <c r="D4" s="710"/>
      <c r="E4" s="4"/>
      <c r="F4" s="4"/>
      <c r="G4" s="4"/>
      <c r="H4" s="4"/>
      <c r="I4" s="4"/>
      <c r="J4" s="4"/>
      <c r="K4" s="4"/>
      <c r="L4" s="4"/>
      <c r="M4" s="4"/>
      <c r="N4" s="4"/>
      <c r="O4" s="4"/>
      <c r="P4" s="4"/>
      <c r="Q4" s="4"/>
      <c r="R4" s="4"/>
      <c r="S4" s="4"/>
    </row>
    <row r="5" spans="1:31" ht="14.25" customHeight="1" thickBot="1" x14ac:dyDescent="0.3">
      <c r="A5" s="4"/>
      <c r="B5" s="49" t="s">
        <v>33</v>
      </c>
      <c r="C5" s="711" t="str">
        <f>Guidance!C5</f>
        <v>Fasten Group Import and Export Hong Kong Limited</v>
      </c>
      <c r="D5" s="712"/>
      <c r="E5" s="4"/>
      <c r="F5" s="4"/>
      <c r="G5" s="4"/>
      <c r="H5" s="4"/>
      <c r="I5" s="4"/>
      <c r="J5" s="4"/>
      <c r="K5" s="4"/>
      <c r="L5" s="4"/>
      <c r="M5" s="4"/>
      <c r="N5" s="4"/>
      <c r="O5" s="4"/>
      <c r="P5" s="4"/>
      <c r="Q5" s="4"/>
      <c r="R5" s="4"/>
      <c r="S5" s="4"/>
    </row>
    <row r="6" spans="1:31" ht="16.5" customHeight="1" x14ac:dyDescent="0.25">
      <c r="A6" s="4"/>
      <c r="B6" s="112"/>
      <c r="C6" s="112"/>
      <c r="D6" s="112"/>
      <c r="E6" s="112"/>
      <c r="F6" s="4"/>
      <c r="G6" s="4"/>
      <c r="H6" s="4"/>
      <c r="I6" s="4"/>
      <c r="J6" s="4"/>
      <c r="K6" s="4"/>
      <c r="L6" s="4"/>
      <c r="M6" s="4"/>
      <c r="N6" s="4"/>
      <c r="O6" s="4"/>
      <c r="P6" s="4"/>
      <c r="Q6" s="4"/>
      <c r="R6" s="4"/>
      <c r="S6" s="4"/>
    </row>
    <row r="7" spans="1:31" ht="16.5" customHeight="1" thickBot="1" x14ac:dyDescent="0.3">
      <c r="A7" s="4"/>
      <c r="B7" s="112"/>
      <c r="C7" s="101"/>
      <c r="D7" s="112"/>
      <c r="E7" s="112"/>
      <c r="F7" s="4"/>
      <c r="G7" s="4"/>
      <c r="H7" s="4"/>
      <c r="I7" s="4"/>
      <c r="J7" s="4"/>
      <c r="K7" s="4"/>
      <c r="L7" s="4"/>
      <c r="M7" s="4"/>
      <c r="N7" s="4"/>
      <c r="O7" s="4"/>
      <c r="P7" s="4"/>
      <c r="Q7" s="4"/>
      <c r="R7" s="4"/>
      <c r="S7" s="4"/>
    </row>
    <row r="8" spans="1:31" ht="14.4" thickBot="1" x14ac:dyDescent="0.3">
      <c r="A8" s="4"/>
      <c r="B8" s="4"/>
      <c r="C8" s="90">
        <v>2016</v>
      </c>
      <c r="D8" s="90">
        <f>IF(ISNUMBER(C8),C8+1,"")</f>
        <v>2017</v>
      </c>
      <c r="E8" s="90">
        <f>IF(ISNUMBER(C8),D8+1,"")</f>
        <v>2018</v>
      </c>
      <c r="F8" s="90" t="s">
        <v>140</v>
      </c>
      <c r="G8" s="4"/>
      <c r="H8" s="4"/>
      <c r="I8" s="4"/>
      <c r="J8" s="4"/>
      <c r="K8" s="4"/>
      <c r="L8" s="4"/>
      <c r="M8" s="4"/>
      <c r="N8" s="4"/>
      <c r="O8" s="4"/>
      <c r="P8" s="4"/>
      <c r="Q8" s="4"/>
      <c r="R8" s="4"/>
      <c r="S8" s="4"/>
    </row>
    <row r="9" spans="1:31" ht="28.2" thickBot="1" x14ac:dyDescent="0.3">
      <c r="A9" s="4"/>
      <c r="B9" s="124" t="s">
        <v>219</v>
      </c>
      <c r="C9" s="32">
        <v>0</v>
      </c>
      <c r="D9" s="33">
        <v>0</v>
      </c>
      <c r="E9" s="32">
        <v>0</v>
      </c>
      <c r="F9" s="32">
        <v>0</v>
      </c>
      <c r="G9" s="4"/>
      <c r="H9" s="4"/>
      <c r="I9" s="4"/>
      <c r="J9" s="4"/>
      <c r="K9" s="4"/>
      <c r="L9" s="4"/>
      <c r="M9" s="4"/>
      <c r="N9" s="4"/>
      <c r="O9" s="4"/>
      <c r="P9" s="4"/>
      <c r="Q9" s="4"/>
      <c r="R9" s="4"/>
      <c r="S9" s="4"/>
    </row>
    <row r="10" spans="1:31" ht="55.8" thickBot="1" x14ac:dyDescent="0.3">
      <c r="A10" s="106"/>
      <c r="B10" s="125" t="s">
        <v>220</v>
      </c>
      <c r="C10" s="32">
        <f>C9</f>
        <v>0</v>
      </c>
      <c r="D10" s="32">
        <f t="shared" ref="D10:F10" si="0">D9</f>
        <v>0</v>
      </c>
      <c r="E10" s="32">
        <f t="shared" si="0"/>
        <v>0</v>
      </c>
      <c r="F10" s="32">
        <f t="shared" si="0"/>
        <v>0</v>
      </c>
      <c r="G10" s="4"/>
      <c r="H10" s="4"/>
      <c r="I10" s="4"/>
      <c r="J10" s="4"/>
      <c r="K10" s="4"/>
      <c r="L10" s="4"/>
      <c r="M10" s="4"/>
      <c r="N10" s="4"/>
      <c r="O10" s="4"/>
      <c r="P10" s="4"/>
      <c r="Q10" s="4"/>
      <c r="R10" s="4"/>
      <c r="S10" s="4"/>
    </row>
    <row r="11" spans="1:31" ht="69.599999999999994" thickBot="1" x14ac:dyDescent="0.3">
      <c r="A11" s="106"/>
      <c r="B11" s="125" t="s">
        <v>221</v>
      </c>
      <c r="C11" s="61">
        <v>0</v>
      </c>
      <c r="D11" s="61">
        <v>0</v>
      </c>
      <c r="E11" s="61">
        <v>0</v>
      </c>
      <c r="F11" s="61">
        <v>0</v>
      </c>
      <c r="G11" s="4"/>
      <c r="H11" s="4"/>
      <c r="I11" s="4"/>
      <c r="J11" s="4"/>
      <c r="K11" s="4"/>
      <c r="L11" s="4"/>
      <c r="M11" s="4"/>
      <c r="N11" s="4"/>
      <c r="O11" s="4"/>
      <c r="P11" s="4"/>
      <c r="Q11" s="4"/>
      <c r="R11" s="4"/>
      <c r="S11" s="4"/>
    </row>
    <row r="12" spans="1:31" ht="28.2" thickBot="1" x14ac:dyDescent="0.3">
      <c r="A12" s="106"/>
      <c r="B12" s="126" t="s">
        <v>222</v>
      </c>
      <c r="C12" s="60" t="e">
        <f>IF(ISNUMBER(C11),(C11/$C$11),0)</f>
        <v>#DIV/0!</v>
      </c>
      <c r="D12" s="60" t="e">
        <f>IF(ISNUMBER(D11),(D11/$C$11),0)</f>
        <v>#DIV/0!</v>
      </c>
      <c r="E12" s="60" t="e">
        <f>IF(ISNUMBER(E11),(E11/$C$11),0)</f>
        <v>#DIV/0!</v>
      </c>
      <c r="F12" s="60" t="e">
        <f>IF(ISNUMBER(F11),(F11/$C$11),0)</f>
        <v>#DIV/0!</v>
      </c>
      <c r="G12" s="4"/>
      <c r="H12" s="4"/>
      <c r="I12" s="4"/>
      <c r="J12" s="4"/>
      <c r="K12" s="4"/>
      <c r="L12" s="4"/>
      <c r="M12" s="4"/>
      <c r="N12" s="4"/>
      <c r="O12" s="4"/>
      <c r="P12" s="4"/>
      <c r="Q12" s="4"/>
      <c r="R12" s="4"/>
      <c r="S12" s="4"/>
    </row>
    <row r="13" spans="1:31" x14ac:dyDescent="0.25">
      <c r="A13" s="4"/>
      <c r="B13" s="4"/>
      <c r="C13" s="4"/>
      <c r="D13" s="4"/>
      <c r="E13" s="4"/>
      <c r="F13" s="4"/>
      <c r="G13" s="4"/>
      <c r="H13" s="4"/>
      <c r="I13" s="4"/>
      <c r="J13" s="4"/>
      <c r="K13" s="4"/>
      <c r="L13" s="4"/>
      <c r="M13" s="4"/>
      <c r="N13" s="4"/>
      <c r="O13" s="4"/>
      <c r="P13" s="4"/>
      <c r="Q13" s="4"/>
      <c r="R13" s="4"/>
      <c r="S13" s="4"/>
    </row>
    <row r="14" spans="1:31" x14ac:dyDescent="0.25">
      <c r="A14" s="4"/>
      <c r="B14" s="35" t="s">
        <v>295</v>
      </c>
      <c r="C14" s="106"/>
      <c r="D14" s="4"/>
      <c r="E14" s="4"/>
      <c r="F14" s="4"/>
      <c r="G14" s="4"/>
      <c r="H14" s="4"/>
      <c r="I14" s="4"/>
      <c r="J14" s="4"/>
      <c r="K14" s="4"/>
      <c r="L14" s="4"/>
      <c r="M14" s="4"/>
      <c r="N14" s="4"/>
      <c r="O14" s="4"/>
      <c r="P14" s="4"/>
      <c r="Q14" s="4"/>
      <c r="R14" s="4"/>
      <c r="S14" s="4"/>
    </row>
    <row r="15" spans="1:31" x14ac:dyDescent="0.25">
      <c r="A15" s="4"/>
      <c r="B15" s="35" t="s">
        <v>453</v>
      </c>
      <c r="C15" s="106"/>
      <c r="D15" s="4"/>
      <c r="E15" s="4"/>
      <c r="F15" s="4"/>
      <c r="G15" s="4"/>
      <c r="H15" s="4"/>
      <c r="I15" s="4"/>
      <c r="J15" s="4"/>
      <c r="K15" s="4"/>
      <c r="L15" s="4"/>
      <c r="M15" s="4"/>
      <c r="N15" s="4"/>
      <c r="O15" s="4"/>
      <c r="P15" s="4"/>
      <c r="Q15" s="4"/>
      <c r="R15" s="4"/>
      <c r="S15" s="4"/>
    </row>
    <row r="16" spans="1:31" x14ac:dyDescent="0.25">
      <c r="A16" s="4"/>
      <c r="B16" s="35" t="s">
        <v>453</v>
      </c>
      <c r="C16" s="106"/>
      <c r="D16" s="4"/>
      <c r="E16" s="4"/>
      <c r="F16" s="4"/>
      <c r="G16" s="4"/>
      <c r="H16" s="4"/>
      <c r="I16" s="4"/>
      <c r="J16" s="4"/>
      <c r="K16" s="4"/>
      <c r="L16" s="4"/>
      <c r="M16" s="4"/>
      <c r="N16" s="4"/>
      <c r="O16" s="4"/>
      <c r="P16" s="4"/>
      <c r="Q16" s="4"/>
      <c r="R16" s="4"/>
      <c r="S16" s="4"/>
    </row>
    <row r="17" spans="1:19" x14ac:dyDescent="0.25">
      <c r="A17" s="4"/>
      <c r="B17" s="4"/>
      <c r="C17" s="106"/>
      <c r="D17" s="4"/>
      <c r="E17" s="4"/>
      <c r="F17" s="4"/>
      <c r="G17" s="4"/>
      <c r="H17" s="4"/>
      <c r="I17" s="4"/>
      <c r="J17" s="4"/>
      <c r="K17" s="4"/>
      <c r="L17" s="4"/>
      <c r="M17" s="4"/>
      <c r="N17" s="4"/>
      <c r="O17" s="4"/>
      <c r="P17" s="4"/>
      <c r="Q17" s="4"/>
      <c r="R17" s="4"/>
      <c r="S17" s="4"/>
    </row>
    <row r="18" spans="1:19" x14ac:dyDescent="0.25">
      <c r="A18" s="4"/>
      <c r="B18" s="4"/>
      <c r="C18" s="106"/>
      <c r="D18" s="4"/>
      <c r="E18" s="4"/>
      <c r="F18" s="4"/>
      <c r="G18" s="4"/>
      <c r="H18" s="4"/>
      <c r="I18" s="4"/>
      <c r="J18" s="4"/>
      <c r="K18" s="4"/>
      <c r="L18" s="4"/>
      <c r="M18" s="4"/>
      <c r="N18" s="4"/>
      <c r="O18" s="4"/>
      <c r="P18" s="4"/>
      <c r="Q18" s="4"/>
      <c r="R18" s="4"/>
      <c r="S18" s="4"/>
    </row>
    <row r="19" spans="1:19" x14ac:dyDescent="0.25">
      <c r="A19" s="4"/>
      <c r="B19" s="4"/>
      <c r="C19" s="4"/>
      <c r="D19" s="4"/>
      <c r="E19" s="4"/>
      <c r="F19" s="4"/>
      <c r="G19" s="4"/>
      <c r="H19" s="4"/>
      <c r="I19" s="4"/>
      <c r="J19" s="4"/>
      <c r="K19" s="4"/>
      <c r="L19" s="4"/>
      <c r="M19" s="4"/>
      <c r="N19" s="4"/>
      <c r="O19" s="4"/>
      <c r="P19" s="4"/>
      <c r="Q19" s="4"/>
      <c r="R19" s="4"/>
      <c r="S19" s="4"/>
    </row>
    <row r="20" spans="1:19" x14ac:dyDescent="0.25">
      <c r="A20" s="4"/>
      <c r="B20" s="4"/>
      <c r="C20" s="4"/>
      <c r="D20" s="4"/>
      <c r="E20" s="4"/>
      <c r="F20" s="4"/>
      <c r="G20" s="4"/>
      <c r="H20" s="4"/>
      <c r="I20" s="4"/>
      <c r="J20" s="4"/>
      <c r="K20" s="4"/>
      <c r="L20" s="4"/>
      <c r="M20" s="4"/>
      <c r="N20" s="4"/>
      <c r="O20" s="4"/>
      <c r="P20" s="4"/>
      <c r="Q20" s="4"/>
      <c r="R20" s="4"/>
      <c r="S20" s="4"/>
    </row>
    <row r="21" spans="1:19" x14ac:dyDescent="0.25">
      <c r="A21" s="4"/>
      <c r="B21" s="4"/>
      <c r="C21" s="4"/>
      <c r="D21" s="4"/>
      <c r="E21" s="4"/>
      <c r="F21" s="4"/>
      <c r="G21" s="4"/>
      <c r="H21" s="4"/>
      <c r="I21" s="4"/>
      <c r="J21" s="4"/>
      <c r="K21" s="4"/>
      <c r="L21" s="4"/>
      <c r="M21" s="4"/>
      <c r="N21" s="4"/>
      <c r="O21" s="4"/>
      <c r="P21" s="4"/>
      <c r="Q21" s="4"/>
      <c r="R21" s="4"/>
      <c r="S21" s="4"/>
    </row>
    <row r="22" spans="1:19" x14ac:dyDescent="0.25">
      <c r="A22" s="4"/>
      <c r="B22" s="4"/>
      <c r="C22" s="4"/>
      <c r="D22" s="4"/>
      <c r="E22" s="4"/>
      <c r="F22" s="4"/>
      <c r="G22" s="4"/>
      <c r="H22" s="4"/>
      <c r="I22" s="4"/>
      <c r="J22" s="4"/>
      <c r="K22" s="4"/>
      <c r="L22" s="4"/>
      <c r="M22" s="4"/>
      <c r="N22" s="4"/>
      <c r="O22" s="4"/>
      <c r="P22" s="4"/>
      <c r="Q22" s="4"/>
      <c r="R22" s="4"/>
      <c r="S22" s="4"/>
    </row>
    <row r="23" spans="1:19" x14ac:dyDescent="0.25">
      <c r="A23" s="4"/>
      <c r="B23" s="4"/>
      <c r="C23" s="4"/>
      <c r="D23" s="4"/>
      <c r="E23" s="4"/>
      <c r="F23" s="4"/>
      <c r="G23" s="4"/>
      <c r="H23" s="4"/>
      <c r="I23" s="4"/>
      <c r="J23" s="4"/>
      <c r="K23" s="4"/>
      <c r="L23" s="4"/>
      <c r="M23" s="4"/>
      <c r="N23" s="4"/>
      <c r="O23" s="4"/>
      <c r="P23" s="4"/>
      <c r="Q23" s="4"/>
      <c r="R23" s="4"/>
      <c r="S23" s="4"/>
    </row>
    <row r="24" spans="1:19" x14ac:dyDescent="0.25">
      <c r="A24" s="4"/>
      <c r="B24" s="4"/>
      <c r="C24" s="4"/>
      <c r="D24" s="4"/>
      <c r="E24" s="4"/>
      <c r="F24" s="4"/>
      <c r="G24" s="4"/>
      <c r="H24" s="4"/>
      <c r="I24" s="4"/>
      <c r="J24" s="4"/>
      <c r="K24" s="4"/>
      <c r="L24" s="4"/>
      <c r="M24" s="4"/>
      <c r="N24" s="4"/>
      <c r="O24" s="4"/>
      <c r="P24" s="4"/>
      <c r="Q24" s="4"/>
      <c r="R24" s="4"/>
      <c r="S24" s="4"/>
    </row>
    <row r="25" spans="1:19" x14ac:dyDescent="0.25">
      <c r="A25" s="4"/>
      <c r="B25" s="4"/>
      <c r="C25" s="4"/>
      <c r="D25" s="4"/>
      <c r="E25" s="4"/>
      <c r="F25" s="4"/>
      <c r="G25" s="4"/>
      <c r="H25" s="4"/>
      <c r="I25" s="4"/>
      <c r="J25" s="4"/>
      <c r="K25" s="4"/>
      <c r="L25" s="4"/>
      <c r="M25" s="4"/>
      <c r="N25" s="4"/>
      <c r="O25" s="4"/>
      <c r="P25" s="4"/>
      <c r="Q25" s="4"/>
      <c r="R25" s="4"/>
      <c r="S25" s="4"/>
    </row>
    <row r="26" spans="1:19" x14ac:dyDescent="0.25">
      <c r="A26" s="4"/>
      <c r="B26" s="4"/>
      <c r="C26" s="4"/>
      <c r="D26" s="4"/>
      <c r="E26" s="4"/>
      <c r="F26" s="4"/>
      <c r="G26" s="4"/>
      <c r="H26" s="4"/>
      <c r="I26" s="4"/>
      <c r="J26" s="4"/>
      <c r="K26" s="4"/>
      <c r="L26" s="4"/>
      <c r="M26" s="4"/>
      <c r="N26" s="4"/>
      <c r="O26" s="4"/>
      <c r="P26" s="4"/>
      <c r="Q26" s="4"/>
      <c r="R26" s="4"/>
      <c r="S26" s="4"/>
    </row>
    <row r="27" spans="1:19" x14ac:dyDescent="0.25">
      <c r="A27" s="4"/>
      <c r="B27" s="4"/>
      <c r="C27" s="4"/>
      <c r="D27" s="4"/>
      <c r="E27" s="4"/>
      <c r="F27" s="4"/>
      <c r="G27" s="4"/>
      <c r="H27" s="4"/>
      <c r="I27" s="4"/>
      <c r="J27" s="4"/>
      <c r="K27" s="4"/>
      <c r="L27" s="4"/>
      <c r="M27" s="4"/>
      <c r="N27" s="4"/>
      <c r="O27" s="4"/>
      <c r="P27" s="4"/>
      <c r="Q27" s="4"/>
      <c r="R27" s="4"/>
      <c r="S27" s="4"/>
    </row>
    <row r="28" spans="1:19" x14ac:dyDescent="0.25">
      <c r="A28" s="4"/>
      <c r="B28" s="4"/>
      <c r="C28" s="4"/>
      <c r="D28" s="4"/>
      <c r="E28" s="4"/>
      <c r="F28" s="4"/>
      <c r="G28" s="4"/>
      <c r="H28" s="4"/>
      <c r="I28" s="4"/>
      <c r="J28" s="4"/>
      <c r="K28" s="4"/>
      <c r="L28" s="4"/>
      <c r="M28" s="4"/>
      <c r="N28" s="4"/>
      <c r="O28" s="4"/>
      <c r="P28" s="4"/>
      <c r="Q28" s="4"/>
      <c r="R28" s="4"/>
      <c r="S28" s="4"/>
    </row>
    <row r="29" spans="1:19" x14ac:dyDescent="0.25">
      <c r="A29" s="4"/>
      <c r="B29" s="4"/>
      <c r="C29" s="4"/>
      <c r="D29" s="4"/>
      <c r="E29" s="4"/>
      <c r="F29" s="4"/>
      <c r="G29" s="4"/>
      <c r="H29" s="4"/>
      <c r="I29" s="4"/>
      <c r="J29" s="4"/>
      <c r="K29" s="4"/>
      <c r="L29" s="4"/>
      <c r="M29" s="4"/>
      <c r="N29" s="4"/>
      <c r="O29" s="4"/>
      <c r="P29" s="4"/>
      <c r="Q29" s="4"/>
      <c r="R29" s="4"/>
      <c r="S29" s="4"/>
    </row>
    <row r="30" spans="1:19" x14ac:dyDescent="0.25">
      <c r="A30" s="4"/>
      <c r="B30" s="4"/>
      <c r="C30" s="4"/>
      <c r="D30" s="4"/>
      <c r="E30" s="4"/>
      <c r="F30" s="4"/>
      <c r="G30" s="4"/>
      <c r="H30" s="4"/>
      <c r="I30" s="4"/>
      <c r="J30" s="4"/>
      <c r="K30" s="4"/>
      <c r="L30" s="4"/>
      <c r="M30" s="4"/>
      <c r="N30" s="4"/>
      <c r="O30" s="4"/>
      <c r="P30" s="4"/>
      <c r="Q30" s="4"/>
      <c r="R30" s="4"/>
      <c r="S30" s="4"/>
    </row>
    <row r="31" spans="1:19" x14ac:dyDescent="0.25">
      <c r="A31" s="4"/>
      <c r="B31" s="4"/>
      <c r="C31" s="4"/>
      <c r="D31" s="4"/>
      <c r="E31" s="4"/>
      <c r="F31" s="4"/>
      <c r="G31" s="4"/>
      <c r="H31" s="4"/>
      <c r="I31" s="4"/>
      <c r="J31" s="4"/>
      <c r="K31" s="4"/>
      <c r="L31" s="4"/>
      <c r="M31" s="4"/>
      <c r="N31" s="4"/>
      <c r="O31" s="4"/>
      <c r="P31" s="4"/>
      <c r="Q31" s="4"/>
      <c r="R31" s="4"/>
      <c r="S31" s="4"/>
    </row>
    <row r="32" spans="1:19" x14ac:dyDescent="0.25">
      <c r="A32" s="4"/>
      <c r="B32" s="4"/>
      <c r="C32" s="4"/>
      <c r="D32" s="4"/>
      <c r="E32" s="4"/>
      <c r="F32" s="4"/>
      <c r="G32" s="4"/>
      <c r="H32" s="4"/>
      <c r="I32" s="4"/>
      <c r="J32" s="4"/>
      <c r="K32" s="4"/>
      <c r="L32" s="4"/>
      <c r="M32" s="4"/>
      <c r="N32" s="4"/>
      <c r="O32" s="4"/>
      <c r="P32" s="4"/>
      <c r="Q32" s="4"/>
      <c r="R32" s="4"/>
      <c r="S32" s="4"/>
    </row>
    <row r="33" spans="1:19" x14ac:dyDescent="0.25">
      <c r="A33" s="4"/>
      <c r="B33" s="4"/>
      <c r="C33" s="4"/>
      <c r="D33" s="4"/>
      <c r="E33" s="4"/>
      <c r="F33" s="4"/>
      <c r="G33" s="4"/>
      <c r="H33" s="4"/>
      <c r="I33" s="4"/>
      <c r="J33" s="4"/>
      <c r="K33" s="4"/>
      <c r="L33" s="4"/>
      <c r="M33" s="4"/>
      <c r="N33" s="4"/>
      <c r="O33" s="4"/>
      <c r="P33" s="4"/>
      <c r="Q33" s="4"/>
      <c r="R33" s="4"/>
      <c r="S33" s="4"/>
    </row>
    <row r="34" spans="1:19" x14ac:dyDescent="0.25">
      <c r="A34" s="4"/>
      <c r="B34" s="4"/>
      <c r="C34" s="4"/>
      <c r="D34" s="4"/>
      <c r="E34" s="4"/>
      <c r="F34" s="4"/>
      <c r="G34" s="4"/>
      <c r="H34" s="4"/>
      <c r="I34" s="4"/>
      <c r="J34" s="4"/>
      <c r="K34" s="4"/>
      <c r="L34" s="4"/>
      <c r="M34" s="4"/>
      <c r="N34" s="4"/>
      <c r="O34" s="4"/>
      <c r="P34" s="4"/>
      <c r="Q34" s="4"/>
      <c r="R34" s="4"/>
      <c r="S34" s="4"/>
    </row>
    <row r="35" spans="1:19" x14ac:dyDescent="0.25">
      <c r="A35" s="4"/>
      <c r="B35" s="4"/>
      <c r="C35" s="4"/>
      <c r="D35" s="4"/>
      <c r="E35" s="4"/>
      <c r="F35" s="4"/>
      <c r="G35" s="4"/>
      <c r="H35" s="4"/>
      <c r="I35" s="4"/>
      <c r="J35" s="4"/>
      <c r="K35" s="4"/>
      <c r="L35" s="4"/>
      <c r="M35" s="4"/>
      <c r="N35" s="4"/>
      <c r="O35" s="4"/>
      <c r="P35" s="4"/>
      <c r="Q35" s="4"/>
      <c r="R35" s="4"/>
      <c r="S35" s="4"/>
    </row>
    <row r="36" spans="1:19" x14ac:dyDescent="0.25">
      <c r="A36" s="4"/>
      <c r="B36" s="4"/>
      <c r="C36" s="4"/>
      <c r="D36" s="4"/>
      <c r="E36" s="4"/>
      <c r="F36" s="4"/>
      <c r="G36" s="4"/>
      <c r="H36" s="4"/>
      <c r="I36" s="4"/>
      <c r="J36" s="4"/>
      <c r="K36" s="4"/>
      <c r="L36" s="4"/>
      <c r="M36" s="4"/>
      <c r="N36" s="4"/>
      <c r="O36" s="4"/>
      <c r="P36" s="4"/>
      <c r="Q36" s="4"/>
      <c r="R36" s="4"/>
      <c r="S36" s="4"/>
    </row>
    <row r="37" spans="1:19" x14ac:dyDescent="0.25">
      <c r="A37" s="4"/>
      <c r="B37" s="4"/>
      <c r="C37" s="4"/>
      <c r="D37" s="4"/>
      <c r="E37" s="4"/>
      <c r="F37" s="4"/>
      <c r="G37" s="4"/>
      <c r="H37" s="4"/>
      <c r="I37" s="4"/>
      <c r="J37" s="4"/>
      <c r="K37" s="4"/>
      <c r="L37" s="4"/>
      <c r="M37" s="4"/>
      <c r="N37" s="4"/>
      <c r="O37" s="4"/>
      <c r="P37" s="4"/>
      <c r="Q37" s="4"/>
      <c r="R37" s="4"/>
      <c r="S37" s="4"/>
    </row>
    <row r="38" spans="1:19" x14ac:dyDescent="0.25">
      <c r="A38" s="4"/>
      <c r="B38" s="4"/>
      <c r="C38" s="4"/>
      <c r="D38" s="4"/>
      <c r="E38" s="4"/>
      <c r="F38" s="4"/>
      <c r="G38" s="4"/>
      <c r="H38" s="4"/>
      <c r="I38" s="4"/>
      <c r="J38" s="4"/>
      <c r="K38" s="4"/>
      <c r="L38" s="4"/>
      <c r="M38" s="4"/>
      <c r="N38" s="4"/>
      <c r="O38" s="4"/>
      <c r="P38" s="4"/>
      <c r="Q38" s="4"/>
      <c r="R38" s="4"/>
      <c r="S38" s="4"/>
    </row>
    <row r="39" spans="1:19" x14ac:dyDescent="0.25">
      <c r="A39" s="4"/>
      <c r="B39" s="4"/>
      <c r="C39" s="4"/>
      <c r="D39" s="4"/>
      <c r="E39" s="4"/>
      <c r="F39" s="4"/>
      <c r="G39" s="4"/>
      <c r="H39" s="4"/>
      <c r="I39" s="4"/>
      <c r="J39" s="4"/>
      <c r="K39" s="4"/>
      <c r="L39" s="4"/>
      <c r="M39" s="4"/>
      <c r="N39" s="4"/>
      <c r="O39" s="4"/>
      <c r="P39" s="4"/>
      <c r="Q39" s="4"/>
      <c r="R39" s="4"/>
      <c r="S39" s="4"/>
    </row>
    <row r="40" spans="1:19" x14ac:dyDescent="0.25">
      <c r="A40" s="4"/>
      <c r="B40" s="4"/>
      <c r="C40" s="4"/>
      <c r="D40" s="4"/>
      <c r="E40" s="4"/>
      <c r="F40" s="4"/>
      <c r="G40" s="4"/>
      <c r="H40" s="4"/>
      <c r="I40" s="4"/>
      <c r="J40" s="4"/>
      <c r="K40" s="4"/>
      <c r="L40" s="4"/>
      <c r="M40" s="4"/>
      <c r="N40" s="4"/>
      <c r="O40" s="4"/>
      <c r="P40" s="4"/>
      <c r="Q40" s="4"/>
      <c r="R40" s="4"/>
      <c r="S40" s="4"/>
    </row>
    <row r="41" spans="1:19" x14ac:dyDescent="0.25">
      <c r="A41" s="4"/>
      <c r="B41" s="4"/>
      <c r="C41" s="4"/>
      <c r="D41" s="4"/>
      <c r="E41" s="4"/>
      <c r="F41" s="4"/>
      <c r="G41" s="4"/>
      <c r="H41" s="4"/>
      <c r="I41" s="4"/>
      <c r="J41" s="4"/>
      <c r="K41" s="4"/>
      <c r="L41" s="4"/>
      <c r="M41" s="4"/>
      <c r="N41" s="4"/>
      <c r="O41" s="4"/>
      <c r="P41" s="4"/>
      <c r="Q41" s="4"/>
      <c r="R41" s="4"/>
      <c r="S41" s="4"/>
    </row>
    <row r="42" spans="1:19" x14ac:dyDescent="0.25">
      <c r="A42" s="4"/>
      <c r="B42" s="4"/>
      <c r="C42" s="4"/>
      <c r="D42" s="4"/>
      <c r="E42" s="4"/>
      <c r="F42" s="4"/>
      <c r="G42" s="4"/>
      <c r="H42" s="4"/>
      <c r="I42" s="4"/>
      <c r="J42" s="4"/>
      <c r="K42" s="4"/>
      <c r="L42" s="4"/>
      <c r="M42" s="4"/>
      <c r="N42" s="4"/>
      <c r="O42" s="4"/>
      <c r="P42" s="4"/>
      <c r="Q42" s="4"/>
      <c r="R42" s="4"/>
      <c r="S42" s="4"/>
    </row>
    <row r="43" spans="1:19" x14ac:dyDescent="0.25">
      <c r="A43" s="4"/>
      <c r="B43" s="4"/>
      <c r="C43" s="4"/>
      <c r="D43" s="4"/>
      <c r="E43" s="4"/>
      <c r="F43" s="4"/>
      <c r="G43" s="4"/>
      <c r="H43" s="4"/>
      <c r="I43" s="4"/>
      <c r="J43" s="4"/>
      <c r="K43" s="4"/>
      <c r="L43" s="4"/>
      <c r="M43" s="4"/>
      <c r="N43" s="4"/>
      <c r="O43" s="4"/>
      <c r="P43" s="4"/>
      <c r="Q43" s="4"/>
      <c r="R43" s="4"/>
      <c r="S43" s="4"/>
    </row>
    <row r="44" spans="1:19" x14ac:dyDescent="0.25">
      <c r="A44" s="4"/>
      <c r="B44" s="4"/>
      <c r="C44" s="4"/>
      <c r="D44" s="4"/>
      <c r="E44" s="4"/>
      <c r="F44" s="4"/>
      <c r="G44" s="4"/>
      <c r="H44" s="4"/>
      <c r="I44" s="4"/>
      <c r="J44" s="4"/>
      <c r="K44" s="4"/>
      <c r="L44" s="4"/>
      <c r="M44" s="4"/>
      <c r="N44" s="4"/>
      <c r="O44" s="4"/>
      <c r="P44" s="4"/>
      <c r="Q44" s="4"/>
      <c r="R44" s="4"/>
      <c r="S44" s="4"/>
    </row>
    <row r="45" spans="1:19" x14ac:dyDescent="0.25">
      <c r="A45" s="4"/>
      <c r="B45" s="4"/>
      <c r="C45" s="4"/>
      <c r="D45" s="4"/>
      <c r="E45" s="4"/>
      <c r="F45" s="4"/>
      <c r="G45" s="4"/>
      <c r="H45" s="4"/>
      <c r="I45" s="4"/>
      <c r="J45" s="4"/>
      <c r="K45" s="4"/>
      <c r="L45" s="4"/>
      <c r="M45" s="4"/>
      <c r="N45" s="4"/>
      <c r="O45" s="4"/>
      <c r="P45" s="4"/>
      <c r="Q45" s="4"/>
      <c r="R45" s="4"/>
      <c r="S45" s="4"/>
    </row>
    <row r="46" spans="1:19" x14ac:dyDescent="0.25">
      <c r="A46" s="4"/>
      <c r="B46" s="4"/>
      <c r="C46" s="4"/>
      <c r="D46" s="4"/>
      <c r="E46" s="4"/>
      <c r="F46" s="4"/>
      <c r="G46" s="4"/>
      <c r="H46" s="4"/>
      <c r="I46" s="4"/>
      <c r="J46" s="4"/>
      <c r="K46" s="4"/>
      <c r="L46" s="4"/>
      <c r="M46" s="4"/>
      <c r="N46" s="4"/>
      <c r="O46" s="4"/>
      <c r="P46" s="4"/>
      <c r="Q46" s="4"/>
      <c r="R46" s="4"/>
      <c r="S46" s="4"/>
    </row>
    <row r="47" spans="1:19" x14ac:dyDescent="0.25">
      <c r="A47" s="4"/>
      <c r="B47" s="4"/>
      <c r="C47" s="4"/>
      <c r="D47" s="4"/>
      <c r="E47" s="4"/>
      <c r="F47" s="4"/>
      <c r="G47" s="4"/>
      <c r="H47" s="4"/>
      <c r="I47" s="4"/>
      <c r="J47" s="4"/>
      <c r="K47" s="4"/>
      <c r="L47" s="4"/>
      <c r="M47" s="4"/>
      <c r="N47" s="4"/>
      <c r="O47" s="4"/>
      <c r="P47" s="4"/>
      <c r="Q47" s="4"/>
      <c r="R47" s="4"/>
      <c r="S47" s="4"/>
    </row>
    <row r="48" spans="1:19" x14ac:dyDescent="0.25">
      <c r="A48" s="4"/>
      <c r="B48" s="4"/>
      <c r="C48" s="4"/>
      <c r="D48" s="4"/>
      <c r="E48" s="4"/>
      <c r="F48" s="4"/>
      <c r="G48" s="4"/>
      <c r="H48" s="4"/>
      <c r="I48" s="4"/>
      <c r="J48" s="4"/>
      <c r="K48" s="4"/>
      <c r="L48" s="4"/>
      <c r="M48" s="4"/>
      <c r="N48" s="4"/>
      <c r="O48" s="4"/>
      <c r="P48" s="4"/>
      <c r="Q48" s="4"/>
      <c r="R48" s="4"/>
      <c r="S48" s="4"/>
    </row>
    <row r="49" spans="1:19" x14ac:dyDescent="0.25">
      <c r="A49" s="4"/>
      <c r="B49" s="4"/>
      <c r="C49" s="4"/>
      <c r="D49" s="4"/>
      <c r="E49" s="4"/>
      <c r="F49" s="4"/>
      <c r="G49" s="4"/>
      <c r="H49" s="4"/>
      <c r="I49" s="4"/>
      <c r="J49" s="4"/>
      <c r="K49" s="4"/>
      <c r="L49" s="4"/>
      <c r="M49" s="4"/>
      <c r="N49" s="4"/>
      <c r="O49" s="4"/>
      <c r="P49" s="4"/>
      <c r="Q49" s="4"/>
      <c r="R49" s="4"/>
      <c r="S49" s="4"/>
    </row>
    <row r="50" spans="1:19" x14ac:dyDescent="0.25">
      <c r="A50" s="4"/>
      <c r="B50" s="4"/>
      <c r="C50" s="4"/>
      <c r="D50" s="4"/>
      <c r="E50" s="4"/>
      <c r="F50" s="4"/>
      <c r="G50" s="4"/>
      <c r="H50" s="4"/>
      <c r="I50" s="4"/>
      <c r="J50" s="4"/>
      <c r="K50" s="4"/>
      <c r="L50" s="4"/>
      <c r="M50" s="4"/>
      <c r="N50" s="4"/>
      <c r="O50" s="4"/>
      <c r="P50" s="4"/>
      <c r="Q50" s="4"/>
      <c r="R50" s="4"/>
      <c r="S50" s="4"/>
    </row>
    <row r="51" spans="1:19" x14ac:dyDescent="0.25">
      <c r="A51" s="4"/>
      <c r="B51" s="4"/>
      <c r="C51" s="4"/>
      <c r="D51" s="4"/>
      <c r="E51" s="4"/>
      <c r="F51" s="4"/>
      <c r="G51" s="4"/>
      <c r="H51" s="4"/>
      <c r="I51" s="4"/>
      <c r="J51" s="4"/>
      <c r="K51" s="4"/>
      <c r="L51" s="4"/>
      <c r="M51" s="4"/>
      <c r="N51" s="4"/>
      <c r="O51" s="4"/>
      <c r="P51" s="4"/>
      <c r="Q51" s="4"/>
      <c r="R51" s="4"/>
      <c r="S51" s="4"/>
    </row>
    <row r="52" spans="1:19" x14ac:dyDescent="0.25">
      <c r="A52" s="4"/>
      <c r="B52" s="4"/>
      <c r="C52" s="4"/>
      <c r="D52" s="4"/>
      <c r="E52" s="4"/>
      <c r="F52" s="4"/>
      <c r="G52" s="4"/>
      <c r="H52" s="4"/>
      <c r="I52" s="4"/>
      <c r="J52" s="4"/>
      <c r="K52" s="4"/>
      <c r="L52" s="4"/>
      <c r="M52" s="4"/>
      <c r="N52" s="4"/>
      <c r="O52" s="4"/>
      <c r="P52" s="4"/>
      <c r="Q52" s="4"/>
      <c r="R52" s="4"/>
      <c r="S52" s="4"/>
    </row>
    <row r="53" spans="1:19" x14ac:dyDescent="0.25">
      <c r="A53" s="4"/>
      <c r="B53" s="4"/>
      <c r="C53" s="4"/>
      <c r="D53" s="4"/>
      <c r="E53" s="4"/>
      <c r="F53" s="4"/>
      <c r="G53" s="4"/>
      <c r="H53" s="4"/>
      <c r="I53" s="4"/>
      <c r="J53" s="4"/>
      <c r="K53" s="4"/>
      <c r="L53" s="4"/>
      <c r="M53" s="4"/>
      <c r="N53" s="4"/>
      <c r="O53" s="4"/>
      <c r="P53" s="4"/>
      <c r="Q53" s="4"/>
      <c r="R53" s="4"/>
      <c r="S53" s="4"/>
    </row>
    <row r="54" spans="1:19" x14ac:dyDescent="0.25">
      <c r="A54" s="4"/>
      <c r="B54" s="4"/>
      <c r="C54" s="4"/>
      <c r="D54" s="4"/>
      <c r="E54" s="4"/>
      <c r="F54" s="4"/>
      <c r="G54" s="4"/>
      <c r="H54" s="4"/>
      <c r="I54" s="4"/>
      <c r="J54" s="4"/>
      <c r="K54" s="4"/>
      <c r="L54" s="4"/>
      <c r="M54" s="4"/>
      <c r="N54" s="4"/>
      <c r="O54" s="4"/>
      <c r="P54" s="4"/>
      <c r="Q54" s="4"/>
      <c r="R54" s="4"/>
      <c r="S54" s="4"/>
    </row>
    <row r="55" spans="1:19" x14ac:dyDescent="0.25">
      <c r="A55" s="4"/>
      <c r="B55" s="4"/>
      <c r="C55" s="4"/>
      <c r="D55" s="4"/>
      <c r="E55" s="4"/>
      <c r="F55" s="4"/>
      <c r="G55" s="4"/>
      <c r="H55" s="4"/>
      <c r="I55" s="4"/>
      <c r="J55" s="4"/>
      <c r="K55" s="4"/>
      <c r="L55" s="4"/>
      <c r="M55" s="4"/>
      <c r="N55" s="4"/>
      <c r="O55" s="4"/>
      <c r="P55" s="4"/>
      <c r="Q55" s="4"/>
      <c r="R55" s="4"/>
      <c r="S55" s="4"/>
    </row>
    <row r="56" spans="1:19" x14ac:dyDescent="0.25">
      <c r="A56" s="4"/>
      <c r="B56" s="4"/>
      <c r="C56" s="4"/>
      <c r="D56" s="4"/>
      <c r="E56" s="4"/>
      <c r="F56" s="4"/>
      <c r="G56" s="4"/>
      <c r="H56" s="4"/>
      <c r="I56" s="4"/>
      <c r="J56" s="4"/>
      <c r="K56" s="4"/>
      <c r="L56" s="4"/>
      <c r="M56" s="4"/>
      <c r="N56" s="4"/>
      <c r="O56" s="4"/>
      <c r="P56" s="4"/>
      <c r="Q56" s="4"/>
      <c r="R56" s="4"/>
      <c r="S56" s="4"/>
    </row>
    <row r="57" spans="1:19" x14ac:dyDescent="0.25">
      <c r="A57" s="4"/>
      <c r="B57" s="4"/>
      <c r="C57" s="4"/>
      <c r="D57" s="4"/>
      <c r="E57" s="4"/>
      <c r="F57" s="4"/>
      <c r="G57" s="4"/>
      <c r="H57" s="4"/>
      <c r="I57" s="4"/>
      <c r="J57" s="4"/>
      <c r="K57" s="4"/>
      <c r="L57" s="4"/>
      <c r="M57" s="4"/>
      <c r="N57" s="4"/>
      <c r="O57" s="4"/>
      <c r="P57" s="4"/>
      <c r="Q57" s="4"/>
      <c r="R57" s="4"/>
      <c r="S57" s="4"/>
    </row>
    <row r="58" spans="1:19" x14ac:dyDescent="0.25">
      <c r="A58" s="4"/>
      <c r="B58" s="4"/>
      <c r="C58" s="4"/>
      <c r="D58" s="4"/>
      <c r="E58" s="4"/>
      <c r="F58" s="4"/>
      <c r="G58" s="4"/>
      <c r="H58" s="4"/>
      <c r="I58" s="4"/>
      <c r="J58" s="4"/>
      <c r="K58" s="4"/>
      <c r="L58" s="4"/>
      <c r="M58" s="4"/>
      <c r="N58" s="4"/>
      <c r="O58" s="4"/>
      <c r="P58" s="4"/>
      <c r="Q58" s="4"/>
      <c r="R58" s="4"/>
      <c r="S58" s="4"/>
    </row>
    <row r="59" spans="1:19" x14ac:dyDescent="0.25">
      <c r="A59" s="4"/>
      <c r="B59" s="4"/>
      <c r="C59" s="4"/>
      <c r="D59" s="4"/>
      <c r="E59" s="4"/>
      <c r="F59" s="4"/>
      <c r="G59" s="4"/>
      <c r="H59" s="4"/>
      <c r="I59" s="4"/>
      <c r="J59" s="4"/>
      <c r="K59" s="4"/>
      <c r="L59" s="4"/>
      <c r="M59" s="4"/>
      <c r="N59" s="4"/>
      <c r="O59" s="4"/>
      <c r="P59" s="4"/>
      <c r="Q59" s="4"/>
      <c r="R59" s="4"/>
      <c r="S59" s="4"/>
    </row>
    <row r="60" spans="1:19" x14ac:dyDescent="0.25">
      <c r="A60" s="4"/>
      <c r="B60" s="4"/>
      <c r="C60" s="4"/>
      <c r="D60" s="4"/>
      <c r="E60" s="4"/>
      <c r="F60" s="4"/>
      <c r="G60" s="4"/>
      <c r="H60" s="4"/>
      <c r="I60" s="4"/>
      <c r="J60" s="4"/>
      <c r="K60" s="4"/>
      <c r="L60" s="4"/>
      <c r="M60" s="4"/>
      <c r="N60" s="4"/>
      <c r="O60" s="4"/>
      <c r="P60" s="4"/>
      <c r="Q60" s="4"/>
      <c r="R60" s="4"/>
      <c r="S60" s="4"/>
    </row>
    <row r="61" spans="1:19" x14ac:dyDescent="0.25">
      <c r="A61" s="4"/>
      <c r="B61" s="4"/>
      <c r="C61" s="4"/>
      <c r="D61" s="4"/>
      <c r="E61" s="4"/>
      <c r="F61" s="4"/>
      <c r="G61" s="4"/>
      <c r="H61" s="4"/>
      <c r="I61" s="4"/>
      <c r="J61" s="4"/>
      <c r="K61" s="4"/>
      <c r="L61" s="4"/>
      <c r="M61" s="4"/>
      <c r="N61" s="4"/>
      <c r="O61" s="4"/>
      <c r="P61" s="4"/>
      <c r="Q61" s="4"/>
      <c r="R61" s="4"/>
      <c r="S61" s="4"/>
    </row>
    <row r="62" spans="1:19" x14ac:dyDescent="0.25">
      <c r="A62" s="4"/>
      <c r="B62" s="4"/>
      <c r="C62" s="4"/>
      <c r="D62" s="4"/>
      <c r="E62" s="4"/>
      <c r="F62" s="4"/>
      <c r="G62" s="4"/>
      <c r="H62" s="4"/>
      <c r="I62" s="4"/>
      <c r="J62" s="4"/>
      <c r="K62" s="4"/>
      <c r="L62" s="4"/>
      <c r="M62" s="4"/>
      <c r="N62" s="4"/>
      <c r="O62" s="4"/>
      <c r="P62" s="4"/>
      <c r="Q62" s="4"/>
      <c r="R62" s="4"/>
      <c r="S62" s="4"/>
    </row>
  </sheetData>
  <mergeCells count="3">
    <mergeCell ref="B3:D3"/>
    <mergeCell ref="C4:D4"/>
    <mergeCell ref="C5:D5"/>
  </mergeCells>
  <phoneticPr fontId="26" type="noConversion"/>
  <hyperlinks>
    <hyperlink ref="B1" location="Contents!A1" display="Back to Contents" xr:uid="{00000000-0004-0000-12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79998168889431442"/>
  </sheetPr>
  <dimension ref="A1:Z61"/>
  <sheetViews>
    <sheetView zoomScale="90" zoomScaleNormal="90" workbookViewId="0">
      <selection activeCell="J31" sqref="J31"/>
    </sheetView>
  </sheetViews>
  <sheetFormatPr defaultColWidth="8.77734375" defaultRowHeight="13.8" x14ac:dyDescent="0.25"/>
  <cols>
    <col min="1" max="1" width="8.77734375" style="1" customWidth="1"/>
    <col min="2" max="2" width="27.109375" style="1" bestFit="1" customWidth="1"/>
    <col min="3" max="9" width="20.77734375" style="1" customWidth="1"/>
    <col min="10" max="11" width="24.44140625" style="1" customWidth="1"/>
    <col min="12" max="16384" width="8.77734375" style="1"/>
  </cols>
  <sheetData>
    <row r="1" spans="1:26" s="4" customFormat="1" ht="15" customHeight="1" x14ac:dyDescent="0.25">
      <c r="B1" s="73" t="s">
        <v>57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651" t="s">
        <v>20</v>
      </c>
      <c r="C3" s="652"/>
      <c r="D3" s="653"/>
      <c r="E3" s="4"/>
      <c r="F3" s="4"/>
      <c r="G3" s="4"/>
      <c r="H3" s="4"/>
      <c r="I3" s="4"/>
      <c r="J3" s="4"/>
      <c r="K3" s="4"/>
      <c r="L3" s="4"/>
      <c r="M3" s="4"/>
      <c r="N3" s="4"/>
      <c r="O3" s="4"/>
      <c r="P3" s="4"/>
      <c r="Q3" s="4"/>
      <c r="R3" s="4"/>
      <c r="S3" s="4"/>
      <c r="T3" s="4"/>
      <c r="U3" s="4"/>
      <c r="V3" s="4"/>
      <c r="W3" s="4"/>
      <c r="X3" s="4"/>
      <c r="Y3" s="4"/>
      <c r="Z3" s="4"/>
    </row>
    <row r="4" spans="1:26" ht="14.25" customHeight="1" thickBot="1" x14ac:dyDescent="0.3">
      <c r="A4" s="106"/>
      <c r="B4" s="51" t="s">
        <v>31</v>
      </c>
      <c r="C4" s="716" t="s">
        <v>32</v>
      </c>
      <c r="D4" s="717"/>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52" t="s">
        <v>33</v>
      </c>
      <c r="C5" s="718" t="str">
        <f>Guidance!C5</f>
        <v>Fasten Group Import and Export Hong Kong Limited</v>
      </c>
      <c r="D5" s="717"/>
      <c r="E5" s="4"/>
      <c r="F5" s="4"/>
      <c r="G5" s="4"/>
      <c r="H5" s="4"/>
      <c r="I5" s="4"/>
      <c r="J5" s="4"/>
      <c r="K5" s="4"/>
      <c r="L5" s="4"/>
      <c r="M5" s="4"/>
      <c r="N5" s="4"/>
      <c r="O5" s="4"/>
      <c r="P5" s="4"/>
      <c r="Q5" s="4"/>
      <c r="R5" s="4"/>
      <c r="S5" s="4"/>
      <c r="T5" s="4"/>
      <c r="U5" s="4"/>
      <c r="V5" s="4"/>
      <c r="W5" s="4"/>
      <c r="X5" s="4"/>
      <c r="Y5" s="4"/>
      <c r="Z5" s="4"/>
    </row>
    <row r="6" spans="1:26" ht="14.25" customHeight="1" thickBot="1" x14ac:dyDescent="0.3">
      <c r="A6" s="4"/>
      <c r="B6" s="4"/>
      <c r="C6" s="4"/>
      <c r="D6" s="4"/>
      <c r="E6" s="4"/>
      <c r="F6" s="4"/>
      <c r="G6" s="109"/>
      <c r="H6" s="106"/>
      <c r="I6" s="106"/>
      <c r="J6" s="4"/>
      <c r="K6" s="4"/>
      <c r="L6" s="4"/>
      <c r="M6" s="4"/>
      <c r="N6" s="4"/>
      <c r="O6" s="4"/>
      <c r="P6" s="4"/>
      <c r="Q6" s="4"/>
      <c r="R6" s="4"/>
      <c r="S6" s="4"/>
      <c r="T6" s="4"/>
      <c r="U6" s="4"/>
      <c r="V6" s="4"/>
      <c r="W6" s="4"/>
      <c r="X6" s="4"/>
      <c r="Y6" s="4"/>
      <c r="Z6" s="4"/>
    </row>
    <row r="7" spans="1:26" ht="14.25" customHeight="1" thickBot="1" x14ac:dyDescent="0.3">
      <c r="A7" s="4"/>
      <c r="B7" s="112"/>
      <c r="C7" s="101"/>
      <c r="D7" s="53"/>
      <c r="E7" s="53"/>
      <c r="F7" s="50"/>
      <c r="G7" s="713" t="s">
        <v>223</v>
      </c>
      <c r="H7" s="714"/>
      <c r="I7" s="715"/>
      <c r="J7" s="4"/>
      <c r="K7" s="4"/>
      <c r="L7" s="4"/>
      <c r="M7" s="4"/>
      <c r="N7" s="4"/>
      <c r="O7" s="4"/>
      <c r="P7" s="4"/>
      <c r="Q7" s="4"/>
      <c r="R7" s="4"/>
      <c r="S7" s="4"/>
      <c r="T7" s="4"/>
      <c r="U7" s="4"/>
      <c r="V7" s="4"/>
      <c r="W7" s="4"/>
      <c r="X7" s="4"/>
      <c r="Y7" s="4"/>
      <c r="Z7" s="4"/>
    </row>
    <row r="8" spans="1:26" ht="14.25" customHeight="1" thickBot="1" x14ac:dyDescent="0.3">
      <c r="A8" s="4"/>
      <c r="B8" s="113" t="s">
        <v>224</v>
      </c>
      <c r="C8" s="87">
        <v>2016</v>
      </c>
      <c r="D8" s="88">
        <f>IF(ISNUMBER(C8),C8+1,"")</f>
        <v>2017</v>
      </c>
      <c r="E8" s="88">
        <f>IF(ISNUMBER(C8),D8+1,"")</f>
        <v>2018</v>
      </c>
      <c r="F8" s="89" t="s">
        <v>140</v>
      </c>
      <c r="G8" s="102">
        <v>2020</v>
      </c>
      <c r="H8" s="103">
        <v>2021</v>
      </c>
      <c r="I8" s="104">
        <v>2022</v>
      </c>
      <c r="J8" s="4"/>
      <c r="K8" s="4"/>
      <c r="L8" s="4"/>
      <c r="M8" s="4"/>
      <c r="N8" s="4"/>
      <c r="O8" s="4"/>
      <c r="P8" s="4"/>
      <c r="Q8" s="4"/>
      <c r="R8" s="4"/>
      <c r="S8" s="4"/>
      <c r="T8" s="4"/>
      <c r="U8" s="4"/>
      <c r="V8" s="4"/>
      <c r="W8" s="4"/>
      <c r="X8" s="4"/>
      <c r="Y8" s="4"/>
      <c r="Z8" s="4"/>
    </row>
    <row r="9" spans="1:26" ht="14.25" customHeight="1" x14ac:dyDescent="0.25">
      <c r="A9" s="4"/>
      <c r="B9" s="146" t="s">
        <v>225</v>
      </c>
      <c r="C9" s="164">
        <v>0</v>
      </c>
      <c r="D9" s="165">
        <v>0</v>
      </c>
      <c r="E9" s="165">
        <v>0</v>
      </c>
      <c r="F9" s="166">
        <v>0</v>
      </c>
      <c r="G9" s="167">
        <v>0</v>
      </c>
      <c r="H9" s="165">
        <v>0</v>
      </c>
      <c r="I9" s="166">
        <v>0</v>
      </c>
      <c r="J9" s="4"/>
      <c r="K9" s="4"/>
      <c r="L9" s="4"/>
      <c r="M9" s="4"/>
      <c r="N9" s="4"/>
      <c r="O9" s="4"/>
      <c r="P9" s="4"/>
      <c r="Q9" s="4"/>
      <c r="R9" s="4"/>
      <c r="S9" s="4"/>
      <c r="T9" s="4"/>
      <c r="U9" s="4"/>
      <c r="V9" s="4"/>
      <c r="W9" s="4"/>
      <c r="X9" s="4"/>
      <c r="Y9" s="4"/>
      <c r="Z9" s="4"/>
    </row>
    <row r="10" spans="1:26" ht="14.25" customHeight="1" x14ac:dyDescent="0.25">
      <c r="A10" s="4"/>
      <c r="B10" s="114" t="s">
        <v>226</v>
      </c>
      <c r="C10" s="168">
        <v>0</v>
      </c>
      <c r="D10" s="144">
        <v>0</v>
      </c>
      <c r="E10" s="144">
        <v>0</v>
      </c>
      <c r="F10" s="145">
        <v>0</v>
      </c>
      <c r="G10" s="143">
        <v>0</v>
      </c>
      <c r="H10" s="144">
        <v>0</v>
      </c>
      <c r="I10" s="145">
        <v>0</v>
      </c>
      <c r="J10" s="4"/>
      <c r="K10" s="4"/>
      <c r="L10" s="4"/>
      <c r="M10" s="4"/>
      <c r="N10" s="4"/>
      <c r="O10" s="4"/>
      <c r="P10" s="4"/>
      <c r="Q10" s="4"/>
      <c r="R10" s="4"/>
      <c r="S10" s="4"/>
      <c r="T10" s="4"/>
      <c r="U10" s="4"/>
      <c r="V10" s="4"/>
      <c r="W10" s="4"/>
      <c r="X10" s="4"/>
      <c r="Y10" s="4"/>
      <c r="Z10" s="4"/>
    </row>
    <row r="11" spans="1:26" ht="14.25" customHeight="1" thickBot="1" x14ac:dyDescent="0.3">
      <c r="A11" s="4"/>
      <c r="B11" s="115" t="s">
        <v>227</v>
      </c>
      <c r="C11" s="169">
        <v>0</v>
      </c>
      <c r="D11" s="170">
        <v>0</v>
      </c>
      <c r="E11" s="170">
        <v>0</v>
      </c>
      <c r="F11" s="171">
        <v>0</v>
      </c>
      <c r="G11" s="172">
        <v>0</v>
      </c>
      <c r="H11" s="170">
        <v>0</v>
      </c>
      <c r="I11" s="171">
        <v>0</v>
      </c>
      <c r="J11" s="4"/>
      <c r="K11" s="4"/>
      <c r="L11" s="4"/>
      <c r="M11" s="4"/>
      <c r="N11" s="4"/>
      <c r="O11" s="4"/>
      <c r="P11" s="4"/>
      <c r="Q11" s="4"/>
      <c r="R11" s="4"/>
      <c r="S11" s="4"/>
      <c r="T11" s="4"/>
      <c r="U11" s="4"/>
      <c r="V11" s="4"/>
      <c r="W11" s="4"/>
      <c r="X11" s="4"/>
      <c r="Y11" s="4"/>
      <c r="Z11" s="4"/>
    </row>
    <row r="12" spans="1:26" ht="14.25" customHeight="1" x14ac:dyDescent="0.25">
      <c r="A12" s="4"/>
      <c r="B12" s="62" t="s">
        <v>228</v>
      </c>
      <c r="C12" s="173">
        <f>SUM(C9:C11)</f>
        <v>0</v>
      </c>
      <c r="D12" s="174">
        <f t="shared" ref="D12:I12" si="0">SUM(D9:D11)</f>
        <v>0</v>
      </c>
      <c r="E12" s="174">
        <f t="shared" si="0"/>
        <v>0</v>
      </c>
      <c r="F12" s="175">
        <f t="shared" si="0"/>
        <v>0</v>
      </c>
      <c r="G12" s="176">
        <f t="shared" si="0"/>
        <v>0</v>
      </c>
      <c r="H12" s="174">
        <f t="shared" si="0"/>
        <v>0</v>
      </c>
      <c r="I12" s="175">
        <f t="shared" si="0"/>
        <v>0</v>
      </c>
      <c r="J12" s="4"/>
      <c r="K12" s="4"/>
      <c r="L12" s="4"/>
      <c r="M12" s="4"/>
      <c r="N12" s="4"/>
      <c r="O12" s="4"/>
      <c r="P12" s="4"/>
      <c r="Q12" s="4"/>
      <c r="R12" s="4"/>
      <c r="S12" s="4"/>
      <c r="T12" s="4"/>
      <c r="U12" s="4"/>
      <c r="V12" s="4"/>
      <c r="W12" s="4"/>
      <c r="X12" s="4"/>
      <c r="Y12" s="4"/>
      <c r="Z12" s="4"/>
    </row>
    <row r="13" spans="1:26" ht="14.25" customHeight="1" thickBot="1" x14ac:dyDescent="0.3">
      <c r="A13" s="106"/>
      <c r="B13" s="131" t="s">
        <v>229</v>
      </c>
      <c r="C13" s="63">
        <f t="shared" ref="C13:I13" si="1">IF($C$12&gt;0,C12/$C$12,0)</f>
        <v>0</v>
      </c>
      <c r="D13" s="64">
        <f t="shared" si="1"/>
        <v>0</v>
      </c>
      <c r="E13" s="64">
        <f t="shared" si="1"/>
        <v>0</v>
      </c>
      <c r="F13" s="65">
        <f t="shared" si="1"/>
        <v>0</v>
      </c>
      <c r="G13" s="64">
        <f t="shared" si="1"/>
        <v>0</v>
      </c>
      <c r="H13" s="64">
        <f t="shared" si="1"/>
        <v>0</v>
      </c>
      <c r="I13" s="65">
        <f t="shared" si="1"/>
        <v>0</v>
      </c>
      <c r="J13" s="4"/>
      <c r="K13" s="4"/>
      <c r="L13" s="4"/>
      <c r="M13" s="4"/>
      <c r="N13" s="4"/>
      <c r="O13" s="4"/>
      <c r="P13" s="4"/>
      <c r="Q13" s="4"/>
      <c r="R13" s="4"/>
      <c r="S13" s="4"/>
      <c r="T13" s="4"/>
      <c r="U13" s="4"/>
      <c r="V13" s="4"/>
      <c r="W13" s="4"/>
      <c r="X13" s="4"/>
      <c r="Y13" s="4"/>
      <c r="Z13" s="4"/>
    </row>
    <row r="14" spans="1:26" ht="14.2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sheetData>
  <mergeCells count="4">
    <mergeCell ref="G7:I7"/>
    <mergeCell ref="B3:D3"/>
    <mergeCell ref="C4:D4"/>
    <mergeCell ref="C5:D5"/>
  </mergeCells>
  <phoneticPr fontId="26" type="noConversion"/>
  <hyperlinks>
    <hyperlink ref="B1" location="Contents!A1" display="Back to Contents" xr:uid="{00000000-0004-0000-1300-000000000000}"/>
  </hyperlinks>
  <pageMargins left="0.7" right="0.7" top="0.75" bottom="0.75" header="0.3" footer="0.3"/>
  <pageSetup paperSize="9" orientation="portrait" r:id="rId1"/>
  <headerFooter>
    <oddHeader>&amp;RFasten Group Import and Export Hong Kong Limited
NON-CONFIDENTIAL</oddHeader>
  </headerFooter>
  <ignoredErrors>
    <ignoredError sqref="C12 G12:I1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2CC"/>
  </sheetPr>
  <dimension ref="A1:AV730"/>
  <sheetViews>
    <sheetView topLeftCell="A496" zoomScale="85" zoomScaleNormal="85" workbookViewId="0">
      <selection activeCell="C530" sqref="C530"/>
    </sheetView>
  </sheetViews>
  <sheetFormatPr defaultColWidth="8.77734375" defaultRowHeight="13.8" x14ac:dyDescent="0.25"/>
  <cols>
    <col min="1" max="1" width="8.77734375" style="1" customWidth="1"/>
    <col min="2" max="10" width="20.77734375" style="1" customWidth="1"/>
    <col min="11" max="16384" width="8.77734375" style="1"/>
  </cols>
  <sheetData>
    <row r="1" spans="1:48" s="4" customFormat="1" ht="15" customHeight="1" x14ac:dyDescent="0.25">
      <c r="B1" s="73" t="s">
        <v>57</v>
      </c>
      <c r="C1" s="139"/>
    </row>
    <row r="2" spans="1:48"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20.100000000000001" customHeight="1" thickBot="1" x14ac:dyDescent="0.3">
      <c r="A3" s="4"/>
      <c r="B3" s="648" t="s">
        <v>21</v>
      </c>
      <c r="C3" s="649"/>
      <c r="D3" s="650"/>
      <c r="E3" s="28"/>
      <c r="F3" s="219"/>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4.4" x14ac:dyDescent="0.25">
      <c r="A4" s="106"/>
      <c r="B4" s="47" t="s">
        <v>31</v>
      </c>
      <c r="C4" s="728" t="s">
        <v>32</v>
      </c>
      <c r="D4" s="729"/>
      <c r="E4" s="200"/>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 thickBot="1" x14ac:dyDescent="0.3">
      <c r="A5" s="4"/>
      <c r="B5" s="9" t="s">
        <v>33</v>
      </c>
      <c r="C5" s="726" t="str">
        <f>Guidance!C5</f>
        <v>Fasten Group Import and Export Hong Kong Limited</v>
      </c>
      <c r="D5" s="727"/>
      <c r="E5" s="200"/>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x14ac:dyDescent="0.25">
      <c r="A6" s="4"/>
      <c r="B6" s="4"/>
      <c r="C6" s="200"/>
      <c r="D6" s="200"/>
      <c r="E6" s="200"/>
      <c r="F6" s="250"/>
      <c r="G6" s="4"/>
      <c r="H6" s="4"/>
      <c r="I6" s="4"/>
      <c r="J6" s="25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4.25" customHeight="1" x14ac:dyDescent="0.25">
      <c r="A7" s="4"/>
      <c r="B7" s="235" t="s">
        <v>230</v>
      </c>
      <c r="C7" s="236"/>
      <c r="D7" s="236"/>
      <c r="E7" s="236"/>
      <c r="F7" s="236"/>
      <c r="G7" s="236"/>
      <c r="H7" s="236"/>
      <c r="I7" s="236"/>
      <c r="J7" s="27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14.25" customHeight="1" thickBot="1" x14ac:dyDescent="0.3">
      <c r="A8" s="4"/>
      <c r="B8" s="236"/>
      <c r="C8" s="237"/>
      <c r="D8" s="238"/>
      <c r="E8" s="236"/>
      <c r="F8" s="236"/>
      <c r="G8" s="236"/>
      <c r="H8" s="238"/>
      <c r="I8" s="236"/>
      <c r="J8" s="23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14.4" thickBot="1" x14ac:dyDescent="0.3">
      <c r="A9" s="4"/>
      <c r="B9" s="4"/>
      <c r="C9" s="722" t="s">
        <v>231</v>
      </c>
      <c r="D9" s="723"/>
      <c r="E9" s="723"/>
      <c r="F9" s="724"/>
      <c r="G9" s="719" t="s">
        <v>293</v>
      </c>
      <c r="H9" s="720"/>
      <c r="I9" s="720"/>
      <c r="J9" s="721"/>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s="240" customFormat="1" ht="14.4" thickBot="1" x14ac:dyDescent="0.3">
      <c r="A10" s="239"/>
      <c r="B10" s="29" t="s">
        <v>96</v>
      </c>
      <c r="C10" s="105">
        <v>2016</v>
      </c>
      <c r="D10" s="55">
        <f>IF(ISNUMBER(C10),C10+1,"")</f>
        <v>2017</v>
      </c>
      <c r="E10" s="55">
        <f>IF(ISNUMBER(C10),D10+1,"")</f>
        <v>2018</v>
      </c>
      <c r="F10" s="56" t="s">
        <v>140</v>
      </c>
      <c r="G10" s="57">
        <f>IF(ISNUMBER(C10),C10,"")</f>
        <v>2016</v>
      </c>
      <c r="H10" s="55">
        <f>IF(ISNUMBER(C10),C10+1,"")</f>
        <v>2017</v>
      </c>
      <c r="I10" s="55">
        <f>IF(ISNUMBER(C10),D10+1,"")</f>
        <v>2018</v>
      </c>
      <c r="J10" s="54" t="s">
        <v>140</v>
      </c>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row>
    <row r="11" spans="1:48" ht="27.6" x14ac:dyDescent="0.25">
      <c r="A11" s="4"/>
      <c r="B11" s="603" t="s">
        <v>400</v>
      </c>
      <c r="C11" s="222">
        <v>0</v>
      </c>
      <c r="D11" s="223">
        <v>100</v>
      </c>
      <c r="E11" s="223">
        <v>306.80616930941858</v>
      </c>
      <c r="F11" s="224">
        <v>260.12910493024867</v>
      </c>
      <c r="G11" s="241">
        <v>0</v>
      </c>
      <c r="H11" s="223">
        <v>100</v>
      </c>
      <c r="I11" s="223">
        <v>366.56110100222395</v>
      </c>
      <c r="J11" s="224">
        <v>279.18688444097853</v>
      </c>
      <c r="K11" s="220"/>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ht="27.6" x14ac:dyDescent="0.25">
      <c r="A12" s="4"/>
      <c r="B12" s="604" t="s">
        <v>400</v>
      </c>
      <c r="C12" s="225">
        <v>0</v>
      </c>
      <c r="D12" s="226">
        <v>100</v>
      </c>
      <c r="E12" s="226">
        <v>161.94246570662293</v>
      </c>
      <c r="F12" s="227">
        <v>84.528263209142608</v>
      </c>
      <c r="G12" s="242">
        <v>0</v>
      </c>
      <c r="H12" s="226">
        <v>100</v>
      </c>
      <c r="I12" s="226">
        <v>198.5692623637396</v>
      </c>
      <c r="J12" s="227">
        <v>94.14728395613912</v>
      </c>
      <c r="K12" s="220"/>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ht="27.6" x14ac:dyDescent="0.25">
      <c r="A13" s="4"/>
      <c r="B13" s="604" t="s">
        <v>400</v>
      </c>
      <c r="C13" s="225">
        <v>0</v>
      </c>
      <c r="D13" s="226">
        <v>100</v>
      </c>
      <c r="E13" s="226">
        <v>187.12973897953773</v>
      </c>
      <c r="F13" s="227">
        <v>168.61247017425467</v>
      </c>
      <c r="G13" s="242">
        <v>0</v>
      </c>
      <c r="H13" s="226">
        <v>100</v>
      </c>
      <c r="I13" s="226">
        <v>233.750194983765</v>
      </c>
      <c r="J13" s="227">
        <v>187.41897944411841</v>
      </c>
      <c r="K13" s="220"/>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ht="27.6" x14ac:dyDescent="0.25">
      <c r="A14" s="4"/>
      <c r="B14" s="604" t="s">
        <v>400</v>
      </c>
      <c r="C14" s="225">
        <v>0</v>
      </c>
      <c r="D14" s="226">
        <v>100</v>
      </c>
      <c r="E14" s="226">
        <v>0</v>
      </c>
      <c r="F14" s="227">
        <v>12317.479011194029</v>
      </c>
      <c r="G14" s="242">
        <v>0</v>
      </c>
      <c r="H14" s="226">
        <v>99.999999999999986</v>
      </c>
      <c r="I14" s="226">
        <v>0</v>
      </c>
      <c r="J14" s="227">
        <v>11404.645047838116</v>
      </c>
      <c r="K14" s="220"/>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ht="27.6" x14ac:dyDescent="0.25">
      <c r="A15" s="4"/>
      <c r="B15" s="604" t="s">
        <v>400</v>
      </c>
      <c r="C15" s="225">
        <v>0</v>
      </c>
      <c r="D15" s="226">
        <v>100</v>
      </c>
      <c r="E15" s="226">
        <v>251.11417413278201</v>
      </c>
      <c r="F15" s="227">
        <v>0</v>
      </c>
      <c r="G15" s="242">
        <v>0</v>
      </c>
      <c r="H15" s="226">
        <v>100.00000000000001</v>
      </c>
      <c r="I15" s="226">
        <v>335.5314848286514</v>
      </c>
      <c r="J15" s="227">
        <v>0</v>
      </c>
      <c r="K15" s="220"/>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ht="27.6" x14ac:dyDescent="0.25">
      <c r="A16" s="4"/>
      <c r="B16" s="604" t="s">
        <v>400</v>
      </c>
      <c r="C16" s="225">
        <v>0</v>
      </c>
      <c r="D16" s="226">
        <v>100</v>
      </c>
      <c r="E16" s="226">
        <v>121.77077183581052</v>
      </c>
      <c r="F16" s="227">
        <v>21.538649098108419</v>
      </c>
      <c r="G16" s="242">
        <v>0</v>
      </c>
      <c r="H16" s="226">
        <v>100</v>
      </c>
      <c r="I16" s="226">
        <v>145.02893300005778</v>
      </c>
      <c r="J16" s="227">
        <v>22.791683810936924</v>
      </c>
      <c r="K16" s="220"/>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ht="27.6" x14ac:dyDescent="0.25">
      <c r="A17" s="4"/>
      <c r="B17" s="604" t="s">
        <v>400</v>
      </c>
      <c r="C17" s="225">
        <v>0</v>
      </c>
      <c r="D17" s="226">
        <v>100</v>
      </c>
      <c r="E17" s="226">
        <v>78.423571563596568</v>
      </c>
      <c r="F17" s="227">
        <v>24.150311782902453</v>
      </c>
      <c r="G17" s="242">
        <v>0</v>
      </c>
      <c r="H17" s="226">
        <v>100</v>
      </c>
      <c r="I17" s="226">
        <v>96.909748376597676</v>
      </c>
      <c r="J17" s="227">
        <v>26.7161394070895</v>
      </c>
      <c r="K17" s="220"/>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ht="27.6" x14ac:dyDescent="0.25">
      <c r="A18" s="4"/>
      <c r="B18" s="604" t="s">
        <v>400</v>
      </c>
      <c r="C18" s="225">
        <v>0</v>
      </c>
      <c r="D18" s="226">
        <v>100</v>
      </c>
      <c r="E18" s="226">
        <v>185.49940450591757</v>
      </c>
      <c r="F18" s="227">
        <v>35.42408875341512</v>
      </c>
      <c r="G18" s="242">
        <v>0</v>
      </c>
      <c r="H18" s="226">
        <v>100</v>
      </c>
      <c r="I18" s="226">
        <v>233.33790751494956</v>
      </c>
      <c r="J18" s="227">
        <v>38.647813286106484</v>
      </c>
      <c r="K18" s="220"/>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ht="27.6" x14ac:dyDescent="0.25">
      <c r="A19" s="4"/>
      <c r="B19" s="604" t="s">
        <v>400</v>
      </c>
      <c r="C19" s="225">
        <v>0</v>
      </c>
      <c r="D19" s="226">
        <v>100</v>
      </c>
      <c r="E19" s="226">
        <v>0</v>
      </c>
      <c r="F19" s="227">
        <v>6.2119945075933574</v>
      </c>
      <c r="G19" s="242">
        <v>0</v>
      </c>
      <c r="H19" s="226">
        <v>100.00000000000001</v>
      </c>
      <c r="I19" s="226">
        <v>0</v>
      </c>
      <c r="J19" s="227">
        <v>6.7402379267116892</v>
      </c>
      <c r="K19" s="220"/>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27.6" x14ac:dyDescent="0.25">
      <c r="A20" s="4"/>
      <c r="B20" s="604" t="s">
        <v>400</v>
      </c>
      <c r="C20" s="225">
        <v>0</v>
      </c>
      <c r="D20" s="226">
        <v>0</v>
      </c>
      <c r="E20" s="226">
        <v>100</v>
      </c>
      <c r="F20" s="227">
        <v>18.755176444179547</v>
      </c>
      <c r="G20" s="242">
        <v>0</v>
      </c>
      <c r="H20" s="226">
        <v>0</v>
      </c>
      <c r="I20" s="226">
        <v>100</v>
      </c>
      <c r="J20" s="227">
        <v>16.27221592462864</v>
      </c>
      <c r="K20" s="220"/>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28.2" thickBot="1" x14ac:dyDescent="0.3">
      <c r="A21" s="4"/>
      <c r="B21" s="605" t="s">
        <v>400</v>
      </c>
      <c r="C21" s="228">
        <v>0</v>
      </c>
      <c r="D21" s="229">
        <v>0</v>
      </c>
      <c r="E21" s="229">
        <v>0</v>
      </c>
      <c r="F21" s="230">
        <v>100</v>
      </c>
      <c r="G21" s="243">
        <v>0</v>
      </c>
      <c r="H21" s="229">
        <v>0</v>
      </c>
      <c r="I21" s="229">
        <v>0</v>
      </c>
      <c r="J21" s="230">
        <v>100</v>
      </c>
      <c r="K21" s="220"/>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4.4" thickBot="1" x14ac:dyDescent="0.3">
      <c r="A22" s="4"/>
      <c r="B22" s="66" t="s">
        <v>232</v>
      </c>
      <c r="C22" s="231">
        <v>0</v>
      </c>
      <c r="D22" s="232">
        <v>100</v>
      </c>
      <c r="E22" s="232">
        <v>119.65238543054916</v>
      </c>
      <c r="F22" s="233">
        <v>47.448937085133473</v>
      </c>
      <c r="G22" s="234">
        <v>0</v>
      </c>
      <c r="H22" s="232">
        <v>100</v>
      </c>
      <c r="I22" s="232">
        <v>147.00032891160654</v>
      </c>
      <c r="J22" s="233">
        <v>51.932861367326453</v>
      </c>
      <c r="K22" s="220"/>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16.2" x14ac:dyDescent="0.25">
      <c r="A23" s="4"/>
      <c r="B23" s="219"/>
      <c r="C23" s="355"/>
      <c r="D23" s="355"/>
      <c r="E23" s="355"/>
      <c r="F23" s="355"/>
      <c r="G23" s="356"/>
      <c r="H23" s="356"/>
      <c r="I23" s="356"/>
      <c r="J23" s="356"/>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4"/>
      <c r="B24" s="35" t="s">
        <v>233</v>
      </c>
      <c r="C24" s="200"/>
      <c r="D24" s="200"/>
      <c r="E24" s="200"/>
      <c r="F24" s="250"/>
      <c r="G24" s="4"/>
      <c r="H24" s="4"/>
      <c r="I24" s="4"/>
      <c r="J24" s="220"/>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4"/>
      <c r="B25" s="244" t="s">
        <v>234</v>
      </c>
      <c r="C25" s="245"/>
      <c r="D25" s="245"/>
      <c r="E25" s="245"/>
      <c r="F25" s="251"/>
      <c r="G25" s="4"/>
      <c r="H25" s="4"/>
      <c r="I25" s="4"/>
      <c r="J25" s="220"/>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16.8" thickBot="1" x14ac:dyDescent="0.3">
      <c r="A26" s="4"/>
      <c r="B26" s="219"/>
      <c r="C26" s="245"/>
      <c r="D26" s="245"/>
      <c r="E26" s="245"/>
      <c r="F26" s="246"/>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14.4" thickBot="1" x14ac:dyDescent="0.3">
      <c r="A27" s="4"/>
      <c r="B27" s="676" t="s">
        <v>143</v>
      </c>
      <c r="C27" s="677"/>
      <c r="D27" s="677"/>
      <c r="E27" s="678"/>
      <c r="F27" s="676" t="s">
        <v>145</v>
      </c>
      <c r="G27" s="725"/>
      <c r="H27" s="667" t="s">
        <v>148</v>
      </c>
      <c r="I27" s="668"/>
      <c r="J27" s="669"/>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14.4" thickBot="1" x14ac:dyDescent="0.3">
      <c r="A28" s="4"/>
      <c r="B28" s="45" t="s">
        <v>96</v>
      </c>
      <c r="C28" s="46" t="s">
        <v>235</v>
      </c>
      <c r="D28" s="155" t="s">
        <v>236</v>
      </c>
      <c r="E28" s="156" t="s">
        <v>237</v>
      </c>
      <c r="F28" s="157" t="s">
        <v>238</v>
      </c>
      <c r="G28" s="158" t="s">
        <v>115</v>
      </c>
      <c r="H28" s="159" t="s">
        <v>239</v>
      </c>
      <c r="I28" s="160" t="s">
        <v>175</v>
      </c>
      <c r="J28" s="581" t="s">
        <v>240</v>
      </c>
      <c r="K28" s="247"/>
      <c r="L28" s="247"/>
      <c r="M28" s="247"/>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41.4" x14ac:dyDescent="0.25">
      <c r="A29" s="4"/>
      <c r="B29" s="577" t="s">
        <v>400</v>
      </c>
      <c r="C29" s="392" t="s">
        <v>292</v>
      </c>
      <c r="D29" s="392" t="s">
        <v>445</v>
      </c>
      <c r="E29" s="578" t="s">
        <v>446</v>
      </c>
      <c r="F29" s="579" t="s">
        <v>447</v>
      </c>
      <c r="G29" s="579" t="s">
        <v>448</v>
      </c>
      <c r="H29" s="392" t="s">
        <v>427</v>
      </c>
      <c r="I29" s="392" t="s">
        <v>434</v>
      </c>
      <c r="J29" s="580" t="s">
        <v>449</v>
      </c>
      <c r="K29" s="247"/>
      <c r="L29" s="247"/>
      <c r="M29" s="247"/>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41.4" x14ac:dyDescent="0.25">
      <c r="A30" s="4"/>
      <c r="B30" s="493" t="s">
        <v>400</v>
      </c>
      <c r="C30" s="393" t="s">
        <v>292</v>
      </c>
      <c r="D30" s="393" t="s">
        <v>445</v>
      </c>
      <c r="E30" s="582" t="s">
        <v>446</v>
      </c>
      <c r="F30" s="583" t="s">
        <v>447</v>
      </c>
      <c r="G30" s="583" t="s">
        <v>448</v>
      </c>
      <c r="H30" s="393" t="s">
        <v>427</v>
      </c>
      <c r="I30" s="393" t="s">
        <v>434</v>
      </c>
      <c r="J30" s="584" t="s">
        <v>449</v>
      </c>
      <c r="K30" s="247"/>
      <c r="L30" s="247"/>
      <c r="M30" s="247"/>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41.4" x14ac:dyDescent="0.25">
      <c r="A31" s="4"/>
      <c r="B31" s="493" t="s">
        <v>400</v>
      </c>
      <c r="C31" s="393" t="s">
        <v>292</v>
      </c>
      <c r="D31" s="393" t="s">
        <v>445</v>
      </c>
      <c r="E31" s="582" t="s">
        <v>446</v>
      </c>
      <c r="F31" s="583" t="s">
        <v>447</v>
      </c>
      <c r="G31" s="583" t="s">
        <v>448</v>
      </c>
      <c r="H31" s="393" t="s">
        <v>427</v>
      </c>
      <c r="I31" s="393" t="s">
        <v>434</v>
      </c>
      <c r="J31" s="584" t="s">
        <v>449</v>
      </c>
      <c r="K31" s="247"/>
      <c r="L31" s="247"/>
      <c r="M31" s="247"/>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41.4" x14ac:dyDescent="0.25">
      <c r="A32" s="4"/>
      <c r="B32" s="493" t="s">
        <v>400</v>
      </c>
      <c r="C32" s="393" t="s">
        <v>292</v>
      </c>
      <c r="D32" s="393" t="s">
        <v>445</v>
      </c>
      <c r="E32" s="582" t="s">
        <v>446</v>
      </c>
      <c r="F32" s="583" t="s">
        <v>447</v>
      </c>
      <c r="G32" s="583" t="s">
        <v>448</v>
      </c>
      <c r="H32" s="393" t="s">
        <v>427</v>
      </c>
      <c r="I32" s="393" t="s">
        <v>434</v>
      </c>
      <c r="J32" s="584" t="s">
        <v>449</v>
      </c>
      <c r="K32" s="247"/>
      <c r="L32" s="247"/>
      <c r="M32" s="247"/>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ht="41.4" x14ac:dyDescent="0.25">
      <c r="A33" s="4"/>
      <c r="B33" s="493" t="s">
        <v>400</v>
      </c>
      <c r="C33" s="393" t="s">
        <v>292</v>
      </c>
      <c r="D33" s="393" t="s">
        <v>445</v>
      </c>
      <c r="E33" s="582" t="s">
        <v>446</v>
      </c>
      <c r="F33" s="583" t="s">
        <v>447</v>
      </c>
      <c r="G33" s="583" t="s">
        <v>448</v>
      </c>
      <c r="H33" s="393" t="s">
        <v>427</v>
      </c>
      <c r="I33" s="393" t="s">
        <v>434</v>
      </c>
      <c r="J33" s="584" t="s">
        <v>449</v>
      </c>
      <c r="K33" s="247"/>
      <c r="L33" s="247"/>
      <c r="M33" s="247"/>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ht="41.4" x14ac:dyDescent="0.25">
      <c r="A34" s="4"/>
      <c r="B34" s="493" t="s">
        <v>400</v>
      </c>
      <c r="C34" s="393" t="s">
        <v>292</v>
      </c>
      <c r="D34" s="393" t="s">
        <v>445</v>
      </c>
      <c r="E34" s="582" t="s">
        <v>446</v>
      </c>
      <c r="F34" s="583" t="s">
        <v>447</v>
      </c>
      <c r="G34" s="583" t="s">
        <v>448</v>
      </c>
      <c r="H34" s="393" t="s">
        <v>427</v>
      </c>
      <c r="I34" s="393" t="s">
        <v>434</v>
      </c>
      <c r="J34" s="584" t="s">
        <v>449</v>
      </c>
      <c r="K34" s="247"/>
      <c r="L34" s="247"/>
      <c r="M34" s="247"/>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ht="41.4" x14ac:dyDescent="0.25">
      <c r="A35" s="4"/>
      <c r="B35" s="493" t="s">
        <v>400</v>
      </c>
      <c r="C35" s="393" t="s">
        <v>292</v>
      </c>
      <c r="D35" s="393" t="s">
        <v>445</v>
      </c>
      <c r="E35" s="582" t="s">
        <v>446</v>
      </c>
      <c r="F35" s="583" t="s">
        <v>447</v>
      </c>
      <c r="G35" s="583" t="s">
        <v>448</v>
      </c>
      <c r="H35" s="393" t="s">
        <v>427</v>
      </c>
      <c r="I35" s="393" t="s">
        <v>434</v>
      </c>
      <c r="J35" s="584" t="s">
        <v>449</v>
      </c>
      <c r="K35" s="247"/>
      <c r="L35" s="247"/>
      <c r="M35" s="247"/>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ht="41.4" x14ac:dyDescent="0.25">
      <c r="A36" s="4"/>
      <c r="B36" s="493" t="s">
        <v>400</v>
      </c>
      <c r="C36" s="393" t="s">
        <v>292</v>
      </c>
      <c r="D36" s="393" t="s">
        <v>445</v>
      </c>
      <c r="E36" s="582" t="s">
        <v>446</v>
      </c>
      <c r="F36" s="583" t="s">
        <v>447</v>
      </c>
      <c r="G36" s="583" t="s">
        <v>448</v>
      </c>
      <c r="H36" s="393" t="s">
        <v>427</v>
      </c>
      <c r="I36" s="393" t="s">
        <v>434</v>
      </c>
      <c r="J36" s="584" t="s">
        <v>449</v>
      </c>
      <c r="K36" s="247"/>
      <c r="L36" s="247"/>
      <c r="M36" s="247"/>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ht="41.4" x14ac:dyDescent="0.25">
      <c r="A37" s="4"/>
      <c r="B37" s="493" t="s">
        <v>400</v>
      </c>
      <c r="C37" s="393" t="s">
        <v>292</v>
      </c>
      <c r="D37" s="393" t="s">
        <v>445</v>
      </c>
      <c r="E37" s="582" t="s">
        <v>446</v>
      </c>
      <c r="F37" s="583" t="s">
        <v>447</v>
      </c>
      <c r="G37" s="583" t="s">
        <v>448</v>
      </c>
      <c r="H37" s="393" t="s">
        <v>427</v>
      </c>
      <c r="I37" s="393" t="s">
        <v>434</v>
      </c>
      <c r="J37" s="584" t="s">
        <v>449</v>
      </c>
      <c r="K37" s="247"/>
      <c r="L37" s="247"/>
      <c r="M37" s="247"/>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ht="41.4" x14ac:dyDescent="0.25">
      <c r="A38" s="4"/>
      <c r="B38" s="493" t="s">
        <v>400</v>
      </c>
      <c r="C38" s="393" t="s">
        <v>292</v>
      </c>
      <c r="D38" s="393" t="s">
        <v>445</v>
      </c>
      <c r="E38" s="582" t="s">
        <v>446</v>
      </c>
      <c r="F38" s="583" t="s">
        <v>447</v>
      </c>
      <c r="G38" s="583" t="s">
        <v>448</v>
      </c>
      <c r="H38" s="393" t="s">
        <v>427</v>
      </c>
      <c r="I38" s="393" t="s">
        <v>434</v>
      </c>
      <c r="J38" s="584" t="s">
        <v>449</v>
      </c>
      <c r="K38" s="247"/>
      <c r="L38" s="247"/>
      <c r="M38" s="247"/>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41.4" x14ac:dyDescent="0.25">
      <c r="A39" s="4"/>
      <c r="B39" s="493" t="s">
        <v>400</v>
      </c>
      <c r="C39" s="393" t="s">
        <v>292</v>
      </c>
      <c r="D39" s="393" t="s">
        <v>445</v>
      </c>
      <c r="E39" s="582" t="s">
        <v>446</v>
      </c>
      <c r="F39" s="583" t="s">
        <v>447</v>
      </c>
      <c r="G39" s="583" t="s">
        <v>448</v>
      </c>
      <c r="H39" s="393" t="s">
        <v>427</v>
      </c>
      <c r="I39" s="393" t="s">
        <v>434</v>
      </c>
      <c r="J39" s="584" t="s">
        <v>449</v>
      </c>
      <c r="K39" s="247"/>
      <c r="L39" s="247"/>
      <c r="M39" s="247"/>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41.4" x14ac:dyDescent="0.25">
      <c r="A40" s="4"/>
      <c r="B40" s="493" t="s">
        <v>400</v>
      </c>
      <c r="C40" s="393" t="s">
        <v>292</v>
      </c>
      <c r="D40" s="393" t="s">
        <v>445</v>
      </c>
      <c r="E40" s="582" t="s">
        <v>446</v>
      </c>
      <c r="F40" s="583" t="s">
        <v>447</v>
      </c>
      <c r="G40" s="583" t="s">
        <v>448</v>
      </c>
      <c r="H40" s="393" t="s">
        <v>427</v>
      </c>
      <c r="I40" s="393" t="s">
        <v>434</v>
      </c>
      <c r="J40" s="584" t="s">
        <v>449</v>
      </c>
      <c r="K40" s="247"/>
      <c r="L40" s="247"/>
      <c r="M40" s="247"/>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ht="41.4" x14ac:dyDescent="0.25">
      <c r="A41" s="4"/>
      <c r="B41" s="493" t="s">
        <v>400</v>
      </c>
      <c r="C41" s="393" t="s">
        <v>292</v>
      </c>
      <c r="D41" s="393" t="s">
        <v>445</v>
      </c>
      <c r="E41" s="582" t="s">
        <v>446</v>
      </c>
      <c r="F41" s="583" t="s">
        <v>447</v>
      </c>
      <c r="G41" s="583" t="s">
        <v>448</v>
      </c>
      <c r="H41" s="393" t="s">
        <v>427</v>
      </c>
      <c r="I41" s="393" t="s">
        <v>434</v>
      </c>
      <c r="J41" s="584" t="s">
        <v>449</v>
      </c>
      <c r="K41" s="247"/>
      <c r="L41" s="247"/>
      <c r="M41" s="247"/>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41.4" x14ac:dyDescent="0.25">
      <c r="A42" s="4"/>
      <c r="B42" s="493" t="s">
        <v>400</v>
      </c>
      <c r="C42" s="393" t="s">
        <v>292</v>
      </c>
      <c r="D42" s="393" t="s">
        <v>445</v>
      </c>
      <c r="E42" s="582" t="s">
        <v>446</v>
      </c>
      <c r="F42" s="583" t="s">
        <v>447</v>
      </c>
      <c r="G42" s="583" t="s">
        <v>448</v>
      </c>
      <c r="H42" s="393" t="s">
        <v>427</v>
      </c>
      <c r="I42" s="393" t="s">
        <v>434</v>
      </c>
      <c r="J42" s="584" t="s">
        <v>449</v>
      </c>
      <c r="K42" s="247"/>
      <c r="L42" s="247"/>
      <c r="M42" s="247"/>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ht="41.4" x14ac:dyDescent="0.25">
      <c r="A43" s="4"/>
      <c r="B43" s="493" t="s">
        <v>400</v>
      </c>
      <c r="C43" s="393" t="s">
        <v>292</v>
      </c>
      <c r="D43" s="393" t="s">
        <v>445</v>
      </c>
      <c r="E43" s="582" t="s">
        <v>446</v>
      </c>
      <c r="F43" s="583" t="s">
        <v>447</v>
      </c>
      <c r="G43" s="583" t="s">
        <v>448</v>
      </c>
      <c r="H43" s="393" t="s">
        <v>427</v>
      </c>
      <c r="I43" s="393" t="s">
        <v>434</v>
      </c>
      <c r="J43" s="584" t="s">
        <v>449</v>
      </c>
      <c r="K43" s="247"/>
      <c r="L43" s="247"/>
      <c r="M43" s="247"/>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ht="41.4" x14ac:dyDescent="0.25">
      <c r="A44" s="4"/>
      <c r="B44" s="493" t="s">
        <v>400</v>
      </c>
      <c r="C44" s="393" t="s">
        <v>292</v>
      </c>
      <c r="D44" s="393" t="s">
        <v>445</v>
      </c>
      <c r="E44" s="582" t="s">
        <v>446</v>
      </c>
      <c r="F44" s="583" t="s">
        <v>447</v>
      </c>
      <c r="G44" s="583" t="s">
        <v>448</v>
      </c>
      <c r="H44" s="393" t="s">
        <v>427</v>
      </c>
      <c r="I44" s="393" t="s">
        <v>434</v>
      </c>
      <c r="J44" s="584" t="s">
        <v>449</v>
      </c>
      <c r="K44" s="247"/>
      <c r="L44" s="247"/>
      <c r="M44" s="247"/>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ht="41.4" x14ac:dyDescent="0.25">
      <c r="A45" s="4"/>
      <c r="B45" s="493" t="s">
        <v>400</v>
      </c>
      <c r="C45" s="393" t="s">
        <v>292</v>
      </c>
      <c r="D45" s="393" t="s">
        <v>445</v>
      </c>
      <c r="E45" s="582" t="s">
        <v>446</v>
      </c>
      <c r="F45" s="583" t="s">
        <v>447</v>
      </c>
      <c r="G45" s="583" t="s">
        <v>448</v>
      </c>
      <c r="H45" s="393" t="s">
        <v>427</v>
      </c>
      <c r="I45" s="393" t="s">
        <v>434</v>
      </c>
      <c r="J45" s="584" t="s">
        <v>449</v>
      </c>
      <c r="K45" s="247"/>
      <c r="L45" s="247"/>
      <c r="M45" s="247"/>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ht="41.4" x14ac:dyDescent="0.25">
      <c r="A46" s="4"/>
      <c r="B46" s="493" t="s">
        <v>400</v>
      </c>
      <c r="C46" s="393" t="s">
        <v>292</v>
      </c>
      <c r="D46" s="393" t="s">
        <v>445</v>
      </c>
      <c r="E46" s="582" t="s">
        <v>446</v>
      </c>
      <c r="F46" s="583" t="s">
        <v>447</v>
      </c>
      <c r="G46" s="583" t="s">
        <v>448</v>
      </c>
      <c r="H46" s="393" t="s">
        <v>427</v>
      </c>
      <c r="I46" s="393" t="s">
        <v>434</v>
      </c>
      <c r="J46" s="584" t="s">
        <v>449</v>
      </c>
      <c r="K46" s="247"/>
      <c r="L46" s="247"/>
      <c r="M46" s="247"/>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ht="41.4" x14ac:dyDescent="0.25">
      <c r="A47" s="4"/>
      <c r="B47" s="493" t="s">
        <v>400</v>
      </c>
      <c r="C47" s="393" t="s">
        <v>292</v>
      </c>
      <c r="D47" s="393" t="s">
        <v>445</v>
      </c>
      <c r="E47" s="582" t="s">
        <v>446</v>
      </c>
      <c r="F47" s="583" t="s">
        <v>447</v>
      </c>
      <c r="G47" s="583" t="s">
        <v>448</v>
      </c>
      <c r="H47" s="393" t="s">
        <v>427</v>
      </c>
      <c r="I47" s="393" t="s">
        <v>434</v>
      </c>
      <c r="J47" s="584" t="s">
        <v>449</v>
      </c>
      <c r="K47" s="247"/>
      <c r="L47" s="247"/>
      <c r="M47" s="247"/>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ht="41.4" x14ac:dyDescent="0.25">
      <c r="A48" s="4"/>
      <c r="B48" s="493" t="s">
        <v>400</v>
      </c>
      <c r="C48" s="393" t="s">
        <v>292</v>
      </c>
      <c r="D48" s="393" t="s">
        <v>445</v>
      </c>
      <c r="E48" s="582" t="s">
        <v>446</v>
      </c>
      <c r="F48" s="583" t="s">
        <v>447</v>
      </c>
      <c r="G48" s="583" t="s">
        <v>448</v>
      </c>
      <c r="H48" s="393" t="s">
        <v>427</v>
      </c>
      <c r="I48" s="393" t="s">
        <v>434</v>
      </c>
      <c r="J48" s="584" t="s">
        <v>449</v>
      </c>
      <c r="K48" s="247"/>
      <c r="L48" s="247"/>
      <c r="M48" s="247"/>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ht="41.4" x14ac:dyDescent="0.25">
      <c r="A49" s="4"/>
      <c r="B49" s="493" t="s">
        <v>400</v>
      </c>
      <c r="C49" s="393" t="s">
        <v>292</v>
      </c>
      <c r="D49" s="393" t="s">
        <v>445</v>
      </c>
      <c r="E49" s="582" t="s">
        <v>446</v>
      </c>
      <c r="F49" s="583" t="s">
        <v>447</v>
      </c>
      <c r="G49" s="583" t="s">
        <v>448</v>
      </c>
      <c r="H49" s="393" t="s">
        <v>427</v>
      </c>
      <c r="I49" s="393" t="s">
        <v>434</v>
      </c>
      <c r="J49" s="584" t="s">
        <v>449</v>
      </c>
      <c r="K49" s="247"/>
      <c r="L49" s="247"/>
      <c r="M49" s="247"/>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ht="41.4" x14ac:dyDescent="0.25">
      <c r="A50" s="4"/>
      <c r="B50" s="493" t="s">
        <v>400</v>
      </c>
      <c r="C50" s="393" t="s">
        <v>292</v>
      </c>
      <c r="D50" s="393" t="s">
        <v>445</v>
      </c>
      <c r="E50" s="582" t="s">
        <v>446</v>
      </c>
      <c r="F50" s="583" t="s">
        <v>447</v>
      </c>
      <c r="G50" s="583" t="s">
        <v>448</v>
      </c>
      <c r="H50" s="393" t="s">
        <v>427</v>
      </c>
      <c r="I50" s="393" t="s">
        <v>434</v>
      </c>
      <c r="J50" s="584" t="s">
        <v>449</v>
      </c>
      <c r="K50" s="247"/>
      <c r="L50" s="247"/>
      <c r="M50" s="247"/>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ht="41.4" x14ac:dyDescent="0.25">
      <c r="A51" s="4"/>
      <c r="B51" s="493" t="s">
        <v>400</v>
      </c>
      <c r="C51" s="393" t="s">
        <v>292</v>
      </c>
      <c r="D51" s="393" t="s">
        <v>445</v>
      </c>
      <c r="E51" s="582" t="s">
        <v>446</v>
      </c>
      <c r="F51" s="583" t="s">
        <v>447</v>
      </c>
      <c r="G51" s="583" t="s">
        <v>448</v>
      </c>
      <c r="H51" s="393" t="s">
        <v>427</v>
      </c>
      <c r="I51" s="393" t="s">
        <v>434</v>
      </c>
      <c r="J51" s="584" t="s">
        <v>449</v>
      </c>
      <c r="K51" s="247"/>
      <c r="L51" s="247"/>
      <c r="M51" s="247"/>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ht="41.4" x14ac:dyDescent="0.25">
      <c r="A52" s="4"/>
      <c r="B52" s="493" t="s">
        <v>400</v>
      </c>
      <c r="C52" s="393" t="s">
        <v>292</v>
      </c>
      <c r="D52" s="393" t="s">
        <v>445</v>
      </c>
      <c r="E52" s="582" t="s">
        <v>446</v>
      </c>
      <c r="F52" s="583" t="s">
        <v>447</v>
      </c>
      <c r="G52" s="583" t="s">
        <v>448</v>
      </c>
      <c r="H52" s="393" t="s">
        <v>427</v>
      </c>
      <c r="I52" s="393" t="s">
        <v>434</v>
      </c>
      <c r="J52" s="584" t="s">
        <v>449</v>
      </c>
      <c r="K52" s="247"/>
      <c r="L52" s="247"/>
      <c r="M52" s="247"/>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ht="41.4" x14ac:dyDescent="0.25">
      <c r="A53" s="4"/>
      <c r="B53" s="493" t="s">
        <v>400</v>
      </c>
      <c r="C53" s="393" t="s">
        <v>292</v>
      </c>
      <c r="D53" s="393" t="s">
        <v>445</v>
      </c>
      <c r="E53" s="582" t="s">
        <v>446</v>
      </c>
      <c r="F53" s="583" t="s">
        <v>447</v>
      </c>
      <c r="G53" s="583" t="s">
        <v>448</v>
      </c>
      <c r="H53" s="393" t="s">
        <v>427</v>
      </c>
      <c r="I53" s="393" t="s">
        <v>434</v>
      </c>
      <c r="J53" s="584" t="s">
        <v>449</v>
      </c>
      <c r="K53" s="247"/>
      <c r="L53" s="247"/>
      <c r="M53" s="247"/>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ht="41.4" x14ac:dyDescent="0.25">
      <c r="A54" s="4"/>
      <c r="B54" s="493" t="s">
        <v>400</v>
      </c>
      <c r="C54" s="393" t="s">
        <v>292</v>
      </c>
      <c r="D54" s="393" t="s">
        <v>445</v>
      </c>
      <c r="E54" s="582" t="s">
        <v>446</v>
      </c>
      <c r="F54" s="583" t="s">
        <v>447</v>
      </c>
      <c r="G54" s="583" t="s">
        <v>448</v>
      </c>
      <c r="H54" s="393" t="s">
        <v>427</v>
      </c>
      <c r="I54" s="393" t="s">
        <v>434</v>
      </c>
      <c r="J54" s="584" t="s">
        <v>449</v>
      </c>
      <c r="K54" s="247"/>
      <c r="L54" s="247"/>
      <c r="M54" s="247"/>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ht="41.4" x14ac:dyDescent="0.25">
      <c r="A55" s="4"/>
      <c r="B55" s="493" t="s">
        <v>400</v>
      </c>
      <c r="C55" s="393" t="s">
        <v>292</v>
      </c>
      <c r="D55" s="393" t="s">
        <v>445</v>
      </c>
      <c r="E55" s="582" t="s">
        <v>446</v>
      </c>
      <c r="F55" s="583" t="s">
        <v>447</v>
      </c>
      <c r="G55" s="583" t="s">
        <v>448</v>
      </c>
      <c r="H55" s="393" t="s">
        <v>427</v>
      </c>
      <c r="I55" s="393" t="s">
        <v>434</v>
      </c>
      <c r="J55" s="584" t="s">
        <v>449</v>
      </c>
      <c r="K55" s="247"/>
      <c r="L55" s="247"/>
      <c r="M55" s="247"/>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ht="41.4" x14ac:dyDescent="0.25">
      <c r="A56" s="4"/>
      <c r="B56" s="493" t="s">
        <v>400</v>
      </c>
      <c r="C56" s="393" t="s">
        <v>292</v>
      </c>
      <c r="D56" s="393" t="s">
        <v>445</v>
      </c>
      <c r="E56" s="582" t="s">
        <v>446</v>
      </c>
      <c r="F56" s="583" t="s">
        <v>447</v>
      </c>
      <c r="G56" s="583" t="s">
        <v>448</v>
      </c>
      <c r="H56" s="393" t="s">
        <v>427</v>
      </c>
      <c r="I56" s="393" t="s">
        <v>434</v>
      </c>
      <c r="J56" s="584" t="s">
        <v>449</v>
      </c>
      <c r="K56" s="247"/>
      <c r="L56" s="247"/>
      <c r="M56" s="247"/>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ht="41.4" x14ac:dyDescent="0.25">
      <c r="A57" s="4"/>
      <c r="B57" s="493" t="s">
        <v>400</v>
      </c>
      <c r="C57" s="393" t="s">
        <v>292</v>
      </c>
      <c r="D57" s="393" t="s">
        <v>445</v>
      </c>
      <c r="E57" s="582" t="s">
        <v>446</v>
      </c>
      <c r="F57" s="583" t="s">
        <v>447</v>
      </c>
      <c r="G57" s="583" t="s">
        <v>448</v>
      </c>
      <c r="H57" s="393" t="s">
        <v>427</v>
      </c>
      <c r="I57" s="393" t="s">
        <v>434</v>
      </c>
      <c r="J57" s="584" t="s">
        <v>449</v>
      </c>
      <c r="K57" s="247"/>
      <c r="L57" s="247"/>
      <c r="M57" s="247"/>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ht="41.4" x14ac:dyDescent="0.25">
      <c r="A58" s="4"/>
      <c r="B58" s="493" t="s">
        <v>400</v>
      </c>
      <c r="C58" s="393" t="s">
        <v>292</v>
      </c>
      <c r="D58" s="393" t="s">
        <v>445</v>
      </c>
      <c r="E58" s="582" t="s">
        <v>446</v>
      </c>
      <c r="F58" s="583" t="s">
        <v>447</v>
      </c>
      <c r="G58" s="583" t="s">
        <v>448</v>
      </c>
      <c r="H58" s="393" t="s">
        <v>427</v>
      </c>
      <c r="I58" s="393" t="s">
        <v>434</v>
      </c>
      <c r="J58" s="584" t="s">
        <v>449</v>
      </c>
      <c r="K58" s="247"/>
      <c r="L58" s="247"/>
      <c r="M58" s="247"/>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ht="41.4" x14ac:dyDescent="0.25">
      <c r="A59" s="4"/>
      <c r="B59" s="493" t="s">
        <v>400</v>
      </c>
      <c r="C59" s="393" t="s">
        <v>292</v>
      </c>
      <c r="D59" s="393" t="s">
        <v>445</v>
      </c>
      <c r="E59" s="582" t="s">
        <v>446</v>
      </c>
      <c r="F59" s="583" t="s">
        <v>447</v>
      </c>
      <c r="G59" s="583" t="s">
        <v>448</v>
      </c>
      <c r="H59" s="393" t="s">
        <v>427</v>
      </c>
      <c r="I59" s="393" t="s">
        <v>434</v>
      </c>
      <c r="J59" s="584" t="s">
        <v>449</v>
      </c>
      <c r="K59" s="247"/>
      <c r="L59" s="247"/>
      <c r="M59" s="24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ht="41.4" x14ac:dyDescent="0.25">
      <c r="A60" s="4"/>
      <c r="B60" s="493" t="s">
        <v>400</v>
      </c>
      <c r="C60" s="393" t="s">
        <v>292</v>
      </c>
      <c r="D60" s="393" t="s">
        <v>445</v>
      </c>
      <c r="E60" s="582" t="s">
        <v>446</v>
      </c>
      <c r="F60" s="583" t="s">
        <v>447</v>
      </c>
      <c r="G60" s="583" t="s">
        <v>448</v>
      </c>
      <c r="H60" s="393" t="s">
        <v>427</v>
      </c>
      <c r="I60" s="393" t="s">
        <v>434</v>
      </c>
      <c r="J60" s="584" t="s">
        <v>449</v>
      </c>
      <c r="K60" s="247"/>
      <c r="L60" s="247"/>
      <c r="M60" s="24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ht="41.4" x14ac:dyDescent="0.25">
      <c r="A61" s="4"/>
      <c r="B61" s="493" t="s">
        <v>400</v>
      </c>
      <c r="C61" s="393" t="s">
        <v>292</v>
      </c>
      <c r="D61" s="393" t="s">
        <v>445</v>
      </c>
      <c r="E61" s="582" t="s">
        <v>446</v>
      </c>
      <c r="F61" s="583" t="s">
        <v>447</v>
      </c>
      <c r="G61" s="583" t="s">
        <v>448</v>
      </c>
      <c r="H61" s="393" t="s">
        <v>427</v>
      </c>
      <c r="I61" s="393" t="s">
        <v>434</v>
      </c>
      <c r="J61" s="584" t="s">
        <v>449</v>
      </c>
      <c r="K61" s="247"/>
      <c r="L61" s="247"/>
      <c r="M61" s="247"/>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ht="41.4" x14ac:dyDescent="0.25">
      <c r="A62" s="4"/>
      <c r="B62" s="493" t="s">
        <v>400</v>
      </c>
      <c r="C62" s="393" t="s">
        <v>292</v>
      </c>
      <c r="D62" s="393" t="s">
        <v>445</v>
      </c>
      <c r="E62" s="582" t="s">
        <v>446</v>
      </c>
      <c r="F62" s="583" t="s">
        <v>447</v>
      </c>
      <c r="G62" s="583" t="s">
        <v>448</v>
      </c>
      <c r="H62" s="393" t="s">
        <v>427</v>
      </c>
      <c r="I62" s="393" t="s">
        <v>434</v>
      </c>
      <c r="J62" s="584" t="s">
        <v>449</v>
      </c>
      <c r="K62" s="247"/>
      <c r="L62" s="247"/>
      <c r="M62" s="247"/>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ht="41.4" x14ac:dyDescent="0.25">
      <c r="A63" s="4"/>
      <c r="B63" s="493" t="s">
        <v>400</v>
      </c>
      <c r="C63" s="393" t="s">
        <v>292</v>
      </c>
      <c r="D63" s="393" t="s">
        <v>445</v>
      </c>
      <c r="E63" s="582" t="s">
        <v>446</v>
      </c>
      <c r="F63" s="583" t="s">
        <v>447</v>
      </c>
      <c r="G63" s="583" t="s">
        <v>448</v>
      </c>
      <c r="H63" s="393" t="s">
        <v>427</v>
      </c>
      <c r="I63" s="393" t="s">
        <v>434</v>
      </c>
      <c r="J63" s="584" t="s">
        <v>449</v>
      </c>
      <c r="K63" s="247"/>
      <c r="L63" s="247"/>
      <c r="M63" s="247"/>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ht="41.4" x14ac:dyDescent="0.25">
      <c r="A64" s="4"/>
      <c r="B64" s="493" t="s">
        <v>400</v>
      </c>
      <c r="C64" s="393" t="s">
        <v>292</v>
      </c>
      <c r="D64" s="393" t="s">
        <v>445</v>
      </c>
      <c r="E64" s="582" t="s">
        <v>446</v>
      </c>
      <c r="F64" s="583" t="s">
        <v>447</v>
      </c>
      <c r="G64" s="583" t="s">
        <v>448</v>
      </c>
      <c r="H64" s="393" t="s">
        <v>427</v>
      </c>
      <c r="I64" s="393" t="s">
        <v>434</v>
      </c>
      <c r="J64" s="584" t="s">
        <v>449</v>
      </c>
      <c r="K64" s="247"/>
      <c r="L64" s="247"/>
      <c r="M64" s="247"/>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ht="41.4" x14ac:dyDescent="0.25">
      <c r="A65" s="4"/>
      <c r="B65" s="493" t="s">
        <v>400</v>
      </c>
      <c r="C65" s="393" t="s">
        <v>292</v>
      </c>
      <c r="D65" s="393" t="s">
        <v>445</v>
      </c>
      <c r="E65" s="582" t="s">
        <v>446</v>
      </c>
      <c r="F65" s="583" t="s">
        <v>447</v>
      </c>
      <c r="G65" s="583" t="s">
        <v>448</v>
      </c>
      <c r="H65" s="393" t="s">
        <v>427</v>
      </c>
      <c r="I65" s="393" t="s">
        <v>434</v>
      </c>
      <c r="J65" s="584" t="s">
        <v>449</v>
      </c>
      <c r="K65" s="247"/>
      <c r="L65" s="247"/>
      <c r="M65" s="247"/>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ht="41.4" x14ac:dyDescent="0.25">
      <c r="A66" s="4"/>
      <c r="B66" s="493" t="s">
        <v>400</v>
      </c>
      <c r="C66" s="393" t="s">
        <v>292</v>
      </c>
      <c r="D66" s="393" t="s">
        <v>445</v>
      </c>
      <c r="E66" s="582" t="s">
        <v>446</v>
      </c>
      <c r="F66" s="583" t="s">
        <v>447</v>
      </c>
      <c r="G66" s="583" t="s">
        <v>448</v>
      </c>
      <c r="H66" s="393" t="s">
        <v>427</v>
      </c>
      <c r="I66" s="393" t="s">
        <v>434</v>
      </c>
      <c r="J66" s="584" t="s">
        <v>449</v>
      </c>
      <c r="K66" s="247"/>
      <c r="L66" s="247"/>
      <c r="M66" s="247"/>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ht="41.4" x14ac:dyDescent="0.25">
      <c r="A67" s="4"/>
      <c r="B67" s="493" t="s">
        <v>400</v>
      </c>
      <c r="C67" s="393" t="s">
        <v>292</v>
      </c>
      <c r="D67" s="393" t="s">
        <v>445</v>
      </c>
      <c r="E67" s="582" t="s">
        <v>446</v>
      </c>
      <c r="F67" s="583" t="s">
        <v>447</v>
      </c>
      <c r="G67" s="583" t="s">
        <v>448</v>
      </c>
      <c r="H67" s="393" t="s">
        <v>427</v>
      </c>
      <c r="I67" s="393" t="s">
        <v>434</v>
      </c>
      <c r="J67" s="584" t="s">
        <v>449</v>
      </c>
      <c r="K67" s="247"/>
      <c r="L67" s="247"/>
      <c r="M67" s="247"/>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ht="41.4" x14ac:dyDescent="0.25">
      <c r="A68" s="4"/>
      <c r="B68" s="493" t="s">
        <v>400</v>
      </c>
      <c r="C68" s="393" t="s">
        <v>292</v>
      </c>
      <c r="D68" s="393" t="s">
        <v>445</v>
      </c>
      <c r="E68" s="582" t="s">
        <v>446</v>
      </c>
      <c r="F68" s="583" t="s">
        <v>447</v>
      </c>
      <c r="G68" s="583" t="s">
        <v>448</v>
      </c>
      <c r="H68" s="393" t="s">
        <v>427</v>
      </c>
      <c r="I68" s="393" t="s">
        <v>434</v>
      </c>
      <c r="J68" s="584" t="s">
        <v>449</v>
      </c>
      <c r="K68" s="247"/>
      <c r="L68" s="247"/>
      <c r="M68" s="247"/>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ht="41.4" x14ac:dyDescent="0.25">
      <c r="A69" s="4"/>
      <c r="B69" s="493" t="s">
        <v>400</v>
      </c>
      <c r="C69" s="393" t="s">
        <v>292</v>
      </c>
      <c r="D69" s="393" t="s">
        <v>445</v>
      </c>
      <c r="E69" s="582" t="s">
        <v>446</v>
      </c>
      <c r="F69" s="583" t="s">
        <v>447</v>
      </c>
      <c r="G69" s="583" t="s">
        <v>448</v>
      </c>
      <c r="H69" s="393" t="s">
        <v>427</v>
      </c>
      <c r="I69" s="393" t="s">
        <v>434</v>
      </c>
      <c r="J69" s="584" t="s">
        <v>449</v>
      </c>
      <c r="K69" s="247"/>
      <c r="L69" s="247"/>
      <c r="M69" s="247"/>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ht="41.4" x14ac:dyDescent="0.25">
      <c r="A70" s="4"/>
      <c r="B70" s="493" t="s">
        <v>400</v>
      </c>
      <c r="C70" s="393" t="s">
        <v>292</v>
      </c>
      <c r="D70" s="393" t="s">
        <v>445</v>
      </c>
      <c r="E70" s="582" t="s">
        <v>446</v>
      </c>
      <c r="F70" s="583" t="s">
        <v>447</v>
      </c>
      <c r="G70" s="583" t="s">
        <v>448</v>
      </c>
      <c r="H70" s="393" t="s">
        <v>427</v>
      </c>
      <c r="I70" s="393" t="s">
        <v>434</v>
      </c>
      <c r="J70" s="584" t="s">
        <v>449</v>
      </c>
      <c r="K70" s="247"/>
      <c r="L70" s="247"/>
      <c r="M70" s="247"/>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1:48" ht="41.4" x14ac:dyDescent="0.25">
      <c r="A71" s="4"/>
      <c r="B71" s="493" t="s">
        <v>400</v>
      </c>
      <c r="C71" s="393" t="s">
        <v>292</v>
      </c>
      <c r="D71" s="393" t="s">
        <v>445</v>
      </c>
      <c r="E71" s="582" t="s">
        <v>446</v>
      </c>
      <c r="F71" s="583" t="s">
        <v>447</v>
      </c>
      <c r="G71" s="583" t="s">
        <v>448</v>
      </c>
      <c r="H71" s="393" t="s">
        <v>427</v>
      </c>
      <c r="I71" s="393" t="s">
        <v>434</v>
      </c>
      <c r="J71" s="584" t="s">
        <v>449</v>
      </c>
      <c r="K71" s="247"/>
      <c r="L71" s="247"/>
      <c r="M71" s="247"/>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1:48" ht="41.4" x14ac:dyDescent="0.25">
      <c r="A72" s="4"/>
      <c r="B72" s="493" t="s">
        <v>400</v>
      </c>
      <c r="C72" s="393" t="s">
        <v>292</v>
      </c>
      <c r="D72" s="393" t="s">
        <v>445</v>
      </c>
      <c r="E72" s="582" t="s">
        <v>446</v>
      </c>
      <c r="F72" s="583" t="s">
        <v>447</v>
      </c>
      <c r="G72" s="583" t="s">
        <v>448</v>
      </c>
      <c r="H72" s="393" t="s">
        <v>427</v>
      </c>
      <c r="I72" s="393" t="s">
        <v>434</v>
      </c>
      <c r="J72" s="584" t="s">
        <v>449</v>
      </c>
      <c r="K72" s="247"/>
      <c r="L72" s="247"/>
      <c r="M72" s="24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1:48" ht="41.4" x14ac:dyDescent="0.25">
      <c r="A73" s="4"/>
      <c r="B73" s="493" t="s">
        <v>400</v>
      </c>
      <c r="C73" s="393" t="s">
        <v>292</v>
      </c>
      <c r="D73" s="393" t="s">
        <v>445</v>
      </c>
      <c r="E73" s="582" t="s">
        <v>446</v>
      </c>
      <c r="F73" s="583" t="s">
        <v>447</v>
      </c>
      <c r="G73" s="583" t="s">
        <v>448</v>
      </c>
      <c r="H73" s="393" t="s">
        <v>427</v>
      </c>
      <c r="I73" s="393" t="s">
        <v>434</v>
      </c>
      <c r="J73" s="584" t="s">
        <v>449</v>
      </c>
      <c r="K73" s="247"/>
      <c r="L73" s="247"/>
      <c r="M73" s="247"/>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1:48" ht="41.4" x14ac:dyDescent="0.25">
      <c r="A74" s="4"/>
      <c r="B74" s="493" t="s">
        <v>400</v>
      </c>
      <c r="C74" s="393" t="s">
        <v>292</v>
      </c>
      <c r="D74" s="393" t="s">
        <v>445</v>
      </c>
      <c r="E74" s="582" t="s">
        <v>446</v>
      </c>
      <c r="F74" s="583" t="s">
        <v>447</v>
      </c>
      <c r="G74" s="583" t="s">
        <v>448</v>
      </c>
      <c r="H74" s="393" t="s">
        <v>427</v>
      </c>
      <c r="I74" s="393" t="s">
        <v>434</v>
      </c>
      <c r="J74" s="584" t="s">
        <v>449</v>
      </c>
      <c r="K74" s="247"/>
      <c r="L74" s="247"/>
      <c r="M74" s="247"/>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1:48" ht="41.4" x14ac:dyDescent="0.25">
      <c r="A75" s="4"/>
      <c r="B75" s="493" t="s">
        <v>400</v>
      </c>
      <c r="C75" s="393" t="s">
        <v>292</v>
      </c>
      <c r="D75" s="393" t="s">
        <v>445</v>
      </c>
      <c r="E75" s="582" t="s">
        <v>446</v>
      </c>
      <c r="F75" s="583" t="s">
        <v>447</v>
      </c>
      <c r="G75" s="583" t="s">
        <v>448</v>
      </c>
      <c r="H75" s="393" t="s">
        <v>427</v>
      </c>
      <c r="I75" s="393" t="s">
        <v>434</v>
      </c>
      <c r="J75" s="584" t="s">
        <v>449</v>
      </c>
      <c r="K75" s="247"/>
      <c r="L75" s="247"/>
      <c r="M75" s="247"/>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1:48" ht="41.4" x14ac:dyDescent="0.25">
      <c r="A76" s="4"/>
      <c r="B76" s="493" t="s">
        <v>400</v>
      </c>
      <c r="C76" s="393" t="s">
        <v>292</v>
      </c>
      <c r="D76" s="393" t="s">
        <v>445</v>
      </c>
      <c r="E76" s="582" t="s">
        <v>446</v>
      </c>
      <c r="F76" s="583" t="s">
        <v>447</v>
      </c>
      <c r="G76" s="583" t="s">
        <v>448</v>
      </c>
      <c r="H76" s="393" t="s">
        <v>427</v>
      </c>
      <c r="I76" s="393" t="s">
        <v>434</v>
      </c>
      <c r="J76" s="584" t="s">
        <v>449</v>
      </c>
      <c r="K76" s="247"/>
      <c r="L76" s="247"/>
      <c r="M76" s="247"/>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1:48" ht="41.4" x14ac:dyDescent="0.25">
      <c r="A77" s="4"/>
      <c r="B77" s="493" t="s">
        <v>400</v>
      </c>
      <c r="C77" s="393" t="s">
        <v>292</v>
      </c>
      <c r="D77" s="393" t="s">
        <v>445</v>
      </c>
      <c r="E77" s="582" t="s">
        <v>446</v>
      </c>
      <c r="F77" s="583" t="s">
        <v>447</v>
      </c>
      <c r="G77" s="583" t="s">
        <v>448</v>
      </c>
      <c r="H77" s="393" t="s">
        <v>427</v>
      </c>
      <c r="I77" s="393" t="s">
        <v>434</v>
      </c>
      <c r="J77" s="584" t="s">
        <v>449</v>
      </c>
      <c r="K77" s="247"/>
      <c r="L77" s="247"/>
      <c r="M77" s="247"/>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1:48" ht="41.4" x14ac:dyDescent="0.25">
      <c r="A78" s="4"/>
      <c r="B78" s="493" t="s">
        <v>400</v>
      </c>
      <c r="C78" s="393" t="s">
        <v>292</v>
      </c>
      <c r="D78" s="393" t="s">
        <v>445</v>
      </c>
      <c r="E78" s="582" t="s">
        <v>446</v>
      </c>
      <c r="F78" s="583" t="s">
        <v>447</v>
      </c>
      <c r="G78" s="583" t="s">
        <v>448</v>
      </c>
      <c r="H78" s="393" t="s">
        <v>427</v>
      </c>
      <c r="I78" s="393" t="s">
        <v>434</v>
      </c>
      <c r="J78" s="584" t="s">
        <v>449</v>
      </c>
      <c r="K78" s="247"/>
      <c r="L78" s="247"/>
      <c r="M78" s="247"/>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1:48" ht="41.4" x14ac:dyDescent="0.25">
      <c r="A79" s="4"/>
      <c r="B79" s="493" t="s">
        <v>400</v>
      </c>
      <c r="C79" s="393" t="s">
        <v>292</v>
      </c>
      <c r="D79" s="393" t="s">
        <v>445</v>
      </c>
      <c r="E79" s="582" t="s">
        <v>446</v>
      </c>
      <c r="F79" s="583" t="s">
        <v>447</v>
      </c>
      <c r="G79" s="583" t="s">
        <v>448</v>
      </c>
      <c r="H79" s="393" t="s">
        <v>427</v>
      </c>
      <c r="I79" s="393" t="s">
        <v>434</v>
      </c>
      <c r="J79" s="584" t="s">
        <v>449</v>
      </c>
      <c r="K79" s="247"/>
      <c r="L79" s="247"/>
      <c r="M79" s="247"/>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1:48" ht="41.4" x14ac:dyDescent="0.25">
      <c r="A80" s="4"/>
      <c r="B80" s="493" t="s">
        <v>400</v>
      </c>
      <c r="C80" s="393" t="s">
        <v>292</v>
      </c>
      <c r="D80" s="393" t="s">
        <v>445</v>
      </c>
      <c r="E80" s="582" t="s">
        <v>446</v>
      </c>
      <c r="F80" s="583" t="s">
        <v>447</v>
      </c>
      <c r="G80" s="583" t="s">
        <v>448</v>
      </c>
      <c r="H80" s="393" t="s">
        <v>427</v>
      </c>
      <c r="I80" s="393" t="s">
        <v>434</v>
      </c>
      <c r="J80" s="584" t="s">
        <v>449</v>
      </c>
      <c r="K80" s="247"/>
      <c r="L80" s="247"/>
      <c r="M80" s="247"/>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1:48" ht="41.4" x14ac:dyDescent="0.25">
      <c r="A81" s="4"/>
      <c r="B81" s="493" t="s">
        <v>400</v>
      </c>
      <c r="C81" s="393" t="s">
        <v>292</v>
      </c>
      <c r="D81" s="393" t="s">
        <v>445</v>
      </c>
      <c r="E81" s="582" t="s">
        <v>446</v>
      </c>
      <c r="F81" s="583" t="s">
        <v>447</v>
      </c>
      <c r="G81" s="583" t="s">
        <v>448</v>
      </c>
      <c r="H81" s="393" t="s">
        <v>427</v>
      </c>
      <c r="I81" s="393" t="s">
        <v>434</v>
      </c>
      <c r="J81" s="584" t="s">
        <v>449</v>
      </c>
      <c r="K81" s="247"/>
      <c r="L81" s="247"/>
      <c r="M81" s="247"/>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1:48" ht="41.4" x14ac:dyDescent="0.25">
      <c r="A82" s="4"/>
      <c r="B82" s="493" t="s">
        <v>400</v>
      </c>
      <c r="C82" s="393" t="s">
        <v>292</v>
      </c>
      <c r="D82" s="393" t="s">
        <v>445</v>
      </c>
      <c r="E82" s="582" t="s">
        <v>446</v>
      </c>
      <c r="F82" s="583" t="s">
        <v>447</v>
      </c>
      <c r="G82" s="583" t="s">
        <v>448</v>
      </c>
      <c r="H82" s="393" t="s">
        <v>427</v>
      </c>
      <c r="I82" s="393" t="s">
        <v>434</v>
      </c>
      <c r="J82" s="584" t="s">
        <v>449</v>
      </c>
      <c r="K82" s="247"/>
      <c r="L82" s="247"/>
      <c r="M82" s="247"/>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1:48" ht="41.4" x14ac:dyDescent="0.25">
      <c r="A83" s="4"/>
      <c r="B83" s="493" t="s">
        <v>400</v>
      </c>
      <c r="C83" s="393" t="s">
        <v>292</v>
      </c>
      <c r="D83" s="393" t="s">
        <v>445</v>
      </c>
      <c r="E83" s="582" t="s">
        <v>446</v>
      </c>
      <c r="F83" s="583" t="s">
        <v>447</v>
      </c>
      <c r="G83" s="583" t="s">
        <v>448</v>
      </c>
      <c r="H83" s="393" t="s">
        <v>427</v>
      </c>
      <c r="I83" s="393" t="s">
        <v>434</v>
      </c>
      <c r="J83" s="584" t="s">
        <v>449</v>
      </c>
      <c r="K83" s="247"/>
      <c r="L83" s="247"/>
      <c r="M83" s="247"/>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1:48" ht="41.4" x14ac:dyDescent="0.25">
      <c r="A84" s="4"/>
      <c r="B84" s="493" t="s">
        <v>400</v>
      </c>
      <c r="C84" s="393" t="s">
        <v>292</v>
      </c>
      <c r="D84" s="393" t="s">
        <v>445</v>
      </c>
      <c r="E84" s="582" t="s">
        <v>446</v>
      </c>
      <c r="F84" s="583" t="s">
        <v>447</v>
      </c>
      <c r="G84" s="583" t="s">
        <v>448</v>
      </c>
      <c r="H84" s="393" t="s">
        <v>427</v>
      </c>
      <c r="I84" s="393" t="s">
        <v>434</v>
      </c>
      <c r="J84" s="584" t="s">
        <v>449</v>
      </c>
      <c r="K84" s="247"/>
      <c r="L84" s="247"/>
      <c r="M84" s="247"/>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1:48" ht="41.4" x14ac:dyDescent="0.25">
      <c r="A85" s="4"/>
      <c r="B85" s="493" t="s">
        <v>400</v>
      </c>
      <c r="C85" s="393" t="s">
        <v>292</v>
      </c>
      <c r="D85" s="393" t="s">
        <v>445</v>
      </c>
      <c r="E85" s="582" t="s">
        <v>446</v>
      </c>
      <c r="F85" s="583" t="s">
        <v>447</v>
      </c>
      <c r="G85" s="583" t="s">
        <v>448</v>
      </c>
      <c r="H85" s="393" t="s">
        <v>427</v>
      </c>
      <c r="I85" s="393" t="s">
        <v>434</v>
      </c>
      <c r="J85" s="584" t="s">
        <v>449</v>
      </c>
      <c r="K85" s="247"/>
      <c r="L85" s="247"/>
      <c r="M85" s="247"/>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1:48" ht="41.4" x14ac:dyDescent="0.25">
      <c r="A86" s="4"/>
      <c r="B86" s="493" t="s">
        <v>400</v>
      </c>
      <c r="C86" s="393" t="s">
        <v>292</v>
      </c>
      <c r="D86" s="393" t="s">
        <v>445</v>
      </c>
      <c r="E86" s="582" t="s">
        <v>446</v>
      </c>
      <c r="F86" s="583" t="s">
        <v>447</v>
      </c>
      <c r="G86" s="583" t="s">
        <v>448</v>
      </c>
      <c r="H86" s="393" t="s">
        <v>427</v>
      </c>
      <c r="I86" s="393" t="s">
        <v>434</v>
      </c>
      <c r="J86" s="584" t="s">
        <v>449</v>
      </c>
      <c r="K86" s="247"/>
      <c r="L86" s="247"/>
      <c r="M86" s="247"/>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1:48" ht="41.4" x14ac:dyDescent="0.25">
      <c r="A87" s="4"/>
      <c r="B87" s="493" t="s">
        <v>400</v>
      </c>
      <c r="C87" s="393" t="s">
        <v>292</v>
      </c>
      <c r="D87" s="393" t="s">
        <v>445</v>
      </c>
      <c r="E87" s="582" t="s">
        <v>446</v>
      </c>
      <c r="F87" s="583" t="s">
        <v>447</v>
      </c>
      <c r="G87" s="583" t="s">
        <v>448</v>
      </c>
      <c r="H87" s="393" t="s">
        <v>427</v>
      </c>
      <c r="I87" s="393" t="s">
        <v>434</v>
      </c>
      <c r="J87" s="584" t="s">
        <v>449</v>
      </c>
      <c r="K87" s="247"/>
      <c r="L87" s="247"/>
      <c r="M87" s="247"/>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1:48" ht="41.4" x14ac:dyDescent="0.25">
      <c r="A88" s="4"/>
      <c r="B88" s="493" t="s">
        <v>400</v>
      </c>
      <c r="C88" s="393" t="s">
        <v>292</v>
      </c>
      <c r="D88" s="393" t="s">
        <v>445</v>
      </c>
      <c r="E88" s="582" t="s">
        <v>446</v>
      </c>
      <c r="F88" s="583" t="s">
        <v>447</v>
      </c>
      <c r="G88" s="583" t="s">
        <v>448</v>
      </c>
      <c r="H88" s="393" t="s">
        <v>427</v>
      </c>
      <c r="I88" s="393" t="s">
        <v>434</v>
      </c>
      <c r="J88" s="584" t="s">
        <v>449</v>
      </c>
      <c r="K88" s="247"/>
      <c r="L88" s="247"/>
      <c r="M88" s="247"/>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1:48" ht="41.4" x14ac:dyDescent="0.25">
      <c r="A89" s="4"/>
      <c r="B89" s="493" t="s">
        <v>400</v>
      </c>
      <c r="C89" s="393" t="s">
        <v>292</v>
      </c>
      <c r="D89" s="393" t="s">
        <v>445</v>
      </c>
      <c r="E89" s="582" t="s">
        <v>446</v>
      </c>
      <c r="F89" s="583" t="s">
        <v>447</v>
      </c>
      <c r="G89" s="583" t="s">
        <v>448</v>
      </c>
      <c r="H89" s="393" t="s">
        <v>427</v>
      </c>
      <c r="I89" s="393" t="s">
        <v>434</v>
      </c>
      <c r="J89" s="584" t="s">
        <v>449</v>
      </c>
      <c r="K89" s="247"/>
      <c r="L89" s="247"/>
      <c r="M89" s="247"/>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1:48" ht="41.4" x14ac:dyDescent="0.25">
      <c r="A90" s="4"/>
      <c r="B90" s="493" t="s">
        <v>400</v>
      </c>
      <c r="C90" s="393" t="s">
        <v>292</v>
      </c>
      <c r="D90" s="393" t="s">
        <v>445</v>
      </c>
      <c r="E90" s="582" t="s">
        <v>446</v>
      </c>
      <c r="F90" s="583" t="s">
        <v>447</v>
      </c>
      <c r="G90" s="583" t="s">
        <v>448</v>
      </c>
      <c r="H90" s="393" t="s">
        <v>427</v>
      </c>
      <c r="I90" s="393" t="s">
        <v>434</v>
      </c>
      <c r="J90" s="584" t="s">
        <v>449</v>
      </c>
      <c r="K90" s="247"/>
      <c r="L90" s="247"/>
      <c r="M90" s="247"/>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1" spans="1:48" ht="41.4" x14ac:dyDescent="0.25">
      <c r="A91" s="4"/>
      <c r="B91" s="493" t="s">
        <v>400</v>
      </c>
      <c r="C91" s="393" t="s">
        <v>292</v>
      </c>
      <c r="D91" s="393" t="s">
        <v>445</v>
      </c>
      <c r="E91" s="582" t="s">
        <v>446</v>
      </c>
      <c r="F91" s="583" t="s">
        <v>447</v>
      </c>
      <c r="G91" s="583" t="s">
        <v>448</v>
      </c>
      <c r="H91" s="393" t="s">
        <v>427</v>
      </c>
      <c r="I91" s="393" t="s">
        <v>434</v>
      </c>
      <c r="J91" s="584" t="s">
        <v>449</v>
      </c>
      <c r="K91" s="247"/>
      <c r="L91" s="247"/>
      <c r="M91" s="247"/>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row>
    <row r="92" spans="1:48" ht="41.4" x14ac:dyDescent="0.25">
      <c r="A92" s="4"/>
      <c r="B92" s="493" t="s">
        <v>400</v>
      </c>
      <c r="C92" s="393" t="s">
        <v>292</v>
      </c>
      <c r="D92" s="393" t="s">
        <v>445</v>
      </c>
      <c r="E92" s="582" t="s">
        <v>446</v>
      </c>
      <c r="F92" s="583" t="s">
        <v>447</v>
      </c>
      <c r="G92" s="583" t="s">
        <v>448</v>
      </c>
      <c r="H92" s="393" t="s">
        <v>427</v>
      </c>
      <c r="I92" s="393" t="s">
        <v>434</v>
      </c>
      <c r="J92" s="584" t="s">
        <v>449</v>
      </c>
      <c r="K92" s="247"/>
      <c r="L92" s="247"/>
      <c r="M92" s="247"/>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row>
    <row r="93" spans="1:48" ht="41.4" x14ac:dyDescent="0.25">
      <c r="A93" s="4"/>
      <c r="B93" s="493" t="s">
        <v>400</v>
      </c>
      <c r="C93" s="393" t="s">
        <v>292</v>
      </c>
      <c r="D93" s="393" t="s">
        <v>445</v>
      </c>
      <c r="E93" s="582" t="s">
        <v>446</v>
      </c>
      <c r="F93" s="583" t="s">
        <v>447</v>
      </c>
      <c r="G93" s="583" t="s">
        <v>448</v>
      </c>
      <c r="H93" s="393" t="s">
        <v>427</v>
      </c>
      <c r="I93" s="393" t="s">
        <v>434</v>
      </c>
      <c r="J93" s="584" t="s">
        <v>449</v>
      </c>
      <c r="K93" s="247"/>
      <c r="L93" s="247"/>
      <c r="M93" s="247"/>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row>
    <row r="94" spans="1:48" ht="41.4" x14ac:dyDescent="0.25">
      <c r="A94" s="4"/>
      <c r="B94" s="493" t="s">
        <v>400</v>
      </c>
      <c r="C94" s="393" t="s">
        <v>292</v>
      </c>
      <c r="D94" s="393" t="s">
        <v>445</v>
      </c>
      <c r="E94" s="582" t="s">
        <v>446</v>
      </c>
      <c r="F94" s="583" t="s">
        <v>447</v>
      </c>
      <c r="G94" s="583" t="s">
        <v>448</v>
      </c>
      <c r="H94" s="393" t="s">
        <v>427</v>
      </c>
      <c r="I94" s="393" t="s">
        <v>434</v>
      </c>
      <c r="J94" s="584" t="s">
        <v>449</v>
      </c>
      <c r="K94" s="247"/>
      <c r="L94" s="247"/>
      <c r="M94" s="247"/>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row>
    <row r="95" spans="1:48" ht="41.4" x14ac:dyDescent="0.25">
      <c r="A95" s="4"/>
      <c r="B95" s="493" t="s">
        <v>400</v>
      </c>
      <c r="C95" s="393" t="s">
        <v>292</v>
      </c>
      <c r="D95" s="393" t="s">
        <v>445</v>
      </c>
      <c r="E95" s="582" t="s">
        <v>446</v>
      </c>
      <c r="F95" s="583" t="s">
        <v>447</v>
      </c>
      <c r="G95" s="583" t="s">
        <v>448</v>
      </c>
      <c r="H95" s="393" t="s">
        <v>427</v>
      </c>
      <c r="I95" s="393" t="s">
        <v>434</v>
      </c>
      <c r="J95" s="584" t="s">
        <v>449</v>
      </c>
      <c r="K95" s="247"/>
      <c r="L95" s="247"/>
      <c r="M95" s="247"/>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row>
    <row r="96" spans="1:48" ht="41.4" x14ac:dyDescent="0.25">
      <c r="A96" s="4"/>
      <c r="B96" s="493" t="s">
        <v>400</v>
      </c>
      <c r="C96" s="393" t="s">
        <v>292</v>
      </c>
      <c r="D96" s="393" t="s">
        <v>445</v>
      </c>
      <c r="E96" s="582" t="s">
        <v>446</v>
      </c>
      <c r="F96" s="583" t="s">
        <v>447</v>
      </c>
      <c r="G96" s="583" t="s">
        <v>448</v>
      </c>
      <c r="H96" s="393" t="s">
        <v>427</v>
      </c>
      <c r="I96" s="393" t="s">
        <v>434</v>
      </c>
      <c r="J96" s="584" t="s">
        <v>449</v>
      </c>
      <c r="K96" s="247"/>
      <c r="L96" s="247"/>
      <c r="M96" s="247"/>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row>
    <row r="97" spans="1:48" ht="41.4" x14ac:dyDescent="0.25">
      <c r="A97" s="4"/>
      <c r="B97" s="493" t="s">
        <v>400</v>
      </c>
      <c r="C97" s="393" t="s">
        <v>292</v>
      </c>
      <c r="D97" s="393" t="s">
        <v>445</v>
      </c>
      <c r="E97" s="582" t="s">
        <v>446</v>
      </c>
      <c r="F97" s="583" t="s">
        <v>447</v>
      </c>
      <c r="G97" s="583" t="s">
        <v>448</v>
      </c>
      <c r="H97" s="393" t="s">
        <v>427</v>
      </c>
      <c r="I97" s="393" t="s">
        <v>434</v>
      </c>
      <c r="J97" s="584" t="s">
        <v>449</v>
      </c>
      <c r="K97" s="247"/>
      <c r="L97" s="247"/>
      <c r="M97" s="247"/>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row>
    <row r="98" spans="1:48" ht="41.4" x14ac:dyDescent="0.25">
      <c r="A98" s="4"/>
      <c r="B98" s="493" t="s">
        <v>400</v>
      </c>
      <c r="C98" s="393" t="s">
        <v>292</v>
      </c>
      <c r="D98" s="393" t="s">
        <v>445</v>
      </c>
      <c r="E98" s="582" t="s">
        <v>446</v>
      </c>
      <c r="F98" s="583" t="s">
        <v>447</v>
      </c>
      <c r="G98" s="583" t="s">
        <v>448</v>
      </c>
      <c r="H98" s="393" t="s">
        <v>427</v>
      </c>
      <c r="I98" s="393" t="s">
        <v>434</v>
      </c>
      <c r="J98" s="584" t="s">
        <v>449</v>
      </c>
      <c r="K98" s="247"/>
      <c r="L98" s="247"/>
      <c r="M98" s="247"/>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row>
    <row r="99" spans="1:48" ht="41.4" x14ac:dyDescent="0.25">
      <c r="A99" s="4"/>
      <c r="B99" s="493" t="s">
        <v>400</v>
      </c>
      <c r="C99" s="393" t="s">
        <v>292</v>
      </c>
      <c r="D99" s="393" t="s">
        <v>445</v>
      </c>
      <c r="E99" s="582" t="s">
        <v>446</v>
      </c>
      <c r="F99" s="583" t="s">
        <v>447</v>
      </c>
      <c r="G99" s="583" t="s">
        <v>448</v>
      </c>
      <c r="H99" s="393" t="s">
        <v>427</v>
      </c>
      <c r="I99" s="393" t="s">
        <v>434</v>
      </c>
      <c r="J99" s="584" t="s">
        <v>449</v>
      </c>
      <c r="K99" s="247"/>
      <c r="L99" s="247"/>
      <c r="M99" s="247"/>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row>
    <row r="100" spans="1:48" ht="41.4" x14ac:dyDescent="0.25">
      <c r="A100" s="4"/>
      <c r="B100" s="493" t="s">
        <v>400</v>
      </c>
      <c r="C100" s="393" t="s">
        <v>292</v>
      </c>
      <c r="D100" s="393" t="s">
        <v>445</v>
      </c>
      <c r="E100" s="582" t="s">
        <v>446</v>
      </c>
      <c r="F100" s="583" t="s">
        <v>447</v>
      </c>
      <c r="G100" s="583" t="s">
        <v>448</v>
      </c>
      <c r="H100" s="393" t="s">
        <v>427</v>
      </c>
      <c r="I100" s="393" t="s">
        <v>434</v>
      </c>
      <c r="J100" s="584" t="s">
        <v>449</v>
      </c>
      <c r="K100" s="247"/>
      <c r="L100" s="247"/>
      <c r="M100" s="247"/>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ht="41.4" x14ac:dyDescent="0.25">
      <c r="A101" s="4"/>
      <c r="B101" s="493" t="s">
        <v>400</v>
      </c>
      <c r="C101" s="393" t="s">
        <v>292</v>
      </c>
      <c r="D101" s="393" t="s">
        <v>445</v>
      </c>
      <c r="E101" s="582" t="s">
        <v>446</v>
      </c>
      <c r="F101" s="583" t="s">
        <v>447</v>
      </c>
      <c r="G101" s="583" t="s">
        <v>448</v>
      </c>
      <c r="H101" s="393" t="s">
        <v>427</v>
      </c>
      <c r="I101" s="393" t="s">
        <v>434</v>
      </c>
      <c r="J101" s="584" t="s">
        <v>449</v>
      </c>
      <c r="K101" s="247"/>
      <c r="L101" s="247"/>
      <c r="M101" s="247"/>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ht="41.4" x14ac:dyDescent="0.25">
      <c r="A102" s="4"/>
      <c r="B102" s="493" t="s">
        <v>400</v>
      </c>
      <c r="C102" s="393" t="s">
        <v>292</v>
      </c>
      <c r="D102" s="393" t="s">
        <v>445</v>
      </c>
      <c r="E102" s="582" t="s">
        <v>446</v>
      </c>
      <c r="F102" s="583" t="s">
        <v>447</v>
      </c>
      <c r="G102" s="583" t="s">
        <v>448</v>
      </c>
      <c r="H102" s="393" t="s">
        <v>427</v>
      </c>
      <c r="I102" s="393" t="s">
        <v>434</v>
      </c>
      <c r="J102" s="584" t="s">
        <v>449</v>
      </c>
      <c r="K102" s="247"/>
      <c r="L102" s="247"/>
      <c r="M102" s="247"/>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ht="41.4" x14ac:dyDescent="0.25">
      <c r="A103" s="4"/>
      <c r="B103" s="493" t="s">
        <v>400</v>
      </c>
      <c r="C103" s="393" t="s">
        <v>292</v>
      </c>
      <c r="D103" s="393" t="s">
        <v>445</v>
      </c>
      <c r="E103" s="582" t="s">
        <v>446</v>
      </c>
      <c r="F103" s="583" t="s">
        <v>447</v>
      </c>
      <c r="G103" s="583" t="s">
        <v>448</v>
      </c>
      <c r="H103" s="393" t="s">
        <v>427</v>
      </c>
      <c r="I103" s="393" t="s">
        <v>434</v>
      </c>
      <c r="J103" s="584" t="s">
        <v>449</v>
      </c>
      <c r="K103" s="247"/>
      <c r="L103" s="247"/>
      <c r="M103" s="247"/>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ht="41.4" x14ac:dyDescent="0.25">
      <c r="A104" s="4"/>
      <c r="B104" s="493" t="s">
        <v>400</v>
      </c>
      <c r="C104" s="393" t="s">
        <v>292</v>
      </c>
      <c r="D104" s="393" t="s">
        <v>445</v>
      </c>
      <c r="E104" s="582" t="s">
        <v>446</v>
      </c>
      <c r="F104" s="583" t="s">
        <v>447</v>
      </c>
      <c r="G104" s="583" t="s">
        <v>448</v>
      </c>
      <c r="H104" s="393" t="s">
        <v>427</v>
      </c>
      <c r="I104" s="393" t="s">
        <v>434</v>
      </c>
      <c r="J104" s="584" t="s">
        <v>449</v>
      </c>
      <c r="K104" s="247"/>
      <c r="L104" s="247"/>
      <c r="M104" s="247"/>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ht="41.4" x14ac:dyDescent="0.25">
      <c r="A105" s="4"/>
      <c r="B105" s="493" t="s">
        <v>400</v>
      </c>
      <c r="C105" s="393" t="s">
        <v>292</v>
      </c>
      <c r="D105" s="393" t="s">
        <v>445</v>
      </c>
      <c r="E105" s="582" t="s">
        <v>446</v>
      </c>
      <c r="F105" s="583" t="s">
        <v>447</v>
      </c>
      <c r="G105" s="583" t="s">
        <v>448</v>
      </c>
      <c r="H105" s="393" t="s">
        <v>427</v>
      </c>
      <c r="I105" s="393" t="s">
        <v>434</v>
      </c>
      <c r="J105" s="584" t="s">
        <v>449</v>
      </c>
      <c r="K105" s="247"/>
      <c r="L105" s="247"/>
      <c r="M105" s="247"/>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ht="41.4" x14ac:dyDescent="0.25">
      <c r="A106" s="4"/>
      <c r="B106" s="493" t="s">
        <v>400</v>
      </c>
      <c r="C106" s="393" t="s">
        <v>292</v>
      </c>
      <c r="D106" s="393" t="s">
        <v>445</v>
      </c>
      <c r="E106" s="582" t="s">
        <v>446</v>
      </c>
      <c r="F106" s="583" t="s">
        <v>447</v>
      </c>
      <c r="G106" s="583" t="s">
        <v>448</v>
      </c>
      <c r="H106" s="393" t="s">
        <v>427</v>
      </c>
      <c r="I106" s="393" t="s">
        <v>434</v>
      </c>
      <c r="J106" s="584" t="s">
        <v>449</v>
      </c>
      <c r="K106" s="247"/>
      <c r="L106" s="247"/>
      <c r="M106" s="247"/>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ht="41.4" x14ac:dyDescent="0.25">
      <c r="A107" s="4"/>
      <c r="B107" s="493" t="s">
        <v>400</v>
      </c>
      <c r="C107" s="393" t="s">
        <v>292</v>
      </c>
      <c r="D107" s="393" t="s">
        <v>445</v>
      </c>
      <c r="E107" s="582" t="s">
        <v>446</v>
      </c>
      <c r="F107" s="583" t="s">
        <v>447</v>
      </c>
      <c r="G107" s="583" t="s">
        <v>448</v>
      </c>
      <c r="H107" s="393" t="s">
        <v>427</v>
      </c>
      <c r="I107" s="393" t="s">
        <v>434</v>
      </c>
      <c r="J107" s="584" t="s">
        <v>449</v>
      </c>
      <c r="K107" s="247"/>
      <c r="L107" s="247"/>
      <c r="M107" s="247"/>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ht="41.4" x14ac:dyDescent="0.25">
      <c r="A108" s="4"/>
      <c r="B108" s="493" t="s">
        <v>400</v>
      </c>
      <c r="C108" s="393" t="s">
        <v>292</v>
      </c>
      <c r="D108" s="393" t="s">
        <v>445</v>
      </c>
      <c r="E108" s="582" t="s">
        <v>446</v>
      </c>
      <c r="F108" s="583" t="s">
        <v>447</v>
      </c>
      <c r="G108" s="583" t="s">
        <v>448</v>
      </c>
      <c r="H108" s="393" t="s">
        <v>427</v>
      </c>
      <c r="I108" s="393" t="s">
        <v>434</v>
      </c>
      <c r="J108" s="584" t="s">
        <v>449</v>
      </c>
      <c r="K108" s="247"/>
      <c r="L108" s="247"/>
      <c r="M108" s="247"/>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ht="41.4" x14ac:dyDescent="0.25">
      <c r="A109" s="4"/>
      <c r="B109" s="493" t="s">
        <v>400</v>
      </c>
      <c r="C109" s="393" t="s">
        <v>292</v>
      </c>
      <c r="D109" s="393" t="s">
        <v>445</v>
      </c>
      <c r="E109" s="582" t="s">
        <v>446</v>
      </c>
      <c r="F109" s="583" t="s">
        <v>447</v>
      </c>
      <c r="G109" s="583" t="s">
        <v>448</v>
      </c>
      <c r="H109" s="393" t="s">
        <v>427</v>
      </c>
      <c r="I109" s="393" t="s">
        <v>434</v>
      </c>
      <c r="J109" s="584" t="s">
        <v>449</v>
      </c>
      <c r="K109" s="247"/>
      <c r="L109" s="247"/>
      <c r="M109" s="247"/>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ht="41.4" x14ac:dyDescent="0.25">
      <c r="A110" s="4"/>
      <c r="B110" s="493" t="s">
        <v>400</v>
      </c>
      <c r="C110" s="393" t="s">
        <v>292</v>
      </c>
      <c r="D110" s="393" t="s">
        <v>445</v>
      </c>
      <c r="E110" s="582" t="s">
        <v>446</v>
      </c>
      <c r="F110" s="583" t="s">
        <v>447</v>
      </c>
      <c r="G110" s="583" t="s">
        <v>448</v>
      </c>
      <c r="H110" s="393" t="s">
        <v>427</v>
      </c>
      <c r="I110" s="393" t="s">
        <v>434</v>
      </c>
      <c r="J110" s="584" t="s">
        <v>449</v>
      </c>
      <c r="K110" s="247"/>
      <c r="L110" s="247"/>
      <c r="M110" s="247"/>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ht="41.4" x14ac:dyDescent="0.25">
      <c r="A111" s="4"/>
      <c r="B111" s="493" t="s">
        <v>400</v>
      </c>
      <c r="C111" s="393" t="s">
        <v>292</v>
      </c>
      <c r="D111" s="393" t="s">
        <v>445</v>
      </c>
      <c r="E111" s="582" t="s">
        <v>446</v>
      </c>
      <c r="F111" s="583" t="s">
        <v>447</v>
      </c>
      <c r="G111" s="583" t="s">
        <v>448</v>
      </c>
      <c r="H111" s="393" t="s">
        <v>427</v>
      </c>
      <c r="I111" s="393" t="s">
        <v>434</v>
      </c>
      <c r="J111" s="584" t="s">
        <v>449</v>
      </c>
      <c r="K111" s="247"/>
      <c r="L111" s="247"/>
      <c r="M111" s="247"/>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ht="41.4" x14ac:dyDescent="0.25">
      <c r="A112" s="4"/>
      <c r="B112" s="493" t="s">
        <v>400</v>
      </c>
      <c r="C112" s="393" t="s">
        <v>292</v>
      </c>
      <c r="D112" s="393" t="s">
        <v>445</v>
      </c>
      <c r="E112" s="582" t="s">
        <v>446</v>
      </c>
      <c r="F112" s="583" t="s">
        <v>447</v>
      </c>
      <c r="G112" s="583" t="s">
        <v>448</v>
      </c>
      <c r="H112" s="393" t="s">
        <v>427</v>
      </c>
      <c r="I112" s="393" t="s">
        <v>434</v>
      </c>
      <c r="J112" s="584" t="s">
        <v>449</v>
      </c>
      <c r="K112" s="247"/>
      <c r="L112" s="247"/>
      <c r="M112" s="247"/>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ht="41.4" x14ac:dyDescent="0.25">
      <c r="A113" s="4"/>
      <c r="B113" s="493" t="s">
        <v>400</v>
      </c>
      <c r="C113" s="393" t="s">
        <v>292</v>
      </c>
      <c r="D113" s="393" t="s">
        <v>445</v>
      </c>
      <c r="E113" s="582" t="s">
        <v>446</v>
      </c>
      <c r="F113" s="583" t="s">
        <v>447</v>
      </c>
      <c r="G113" s="583" t="s">
        <v>448</v>
      </c>
      <c r="H113" s="393" t="s">
        <v>427</v>
      </c>
      <c r="I113" s="393" t="s">
        <v>434</v>
      </c>
      <c r="J113" s="584" t="s">
        <v>449</v>
      </c>
      <c r="K113" s="247"/>
      <c r="L113" s="247"/>
      <c r="M113" s="247"/>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ht="41.4" x14ac:dyDescent="0.25">
      <c r="A114" s="4"/>
      <c r="B114" s="493" t="s">
        <v>400</v>
      </c>
      <c r="C114" s="393" t="s">
        <v>292</v>
      </c>
      <c r="D114" s="393" t="s">
        <v>445</v>
      </c>
      <c r="E114" s="582" t="s">
        <v>446</v>
      </c>
      <c r="F114" s="583" t="s">
        <v>447</v>
      </c>
      <c r="G114" s="583" t="s">
        <v>448</v>
      </c>
      <c r="H114" s="393" t="s">
        <v>427</v>
      </c>
      <c r="I114" s="393" t="s">
        <v>434</v>
      </c>
      <c r="J114" s="584" t="s">
        <v>449</v>
      </c>
      <c r="K114" s="247"/>
      <c r="L114" s="247"/>
      <c r="M114" s="247"/>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ht="41.4" x14ac:dyDescent="0.25">
      <c r="A115" s="4"/>
      <c r="B115" s="493" t="s">
        <v>400</v>
      </c>
      <c r="C115" s="393" t="s">
        <v>292</v>
      </c>
      <c r="D115" s="393" t="s">
        <v>445</v>
      </c>
      <c r="E115" s="582" t="s">
        <v>446</v>
      </c>
      <c r="F115" s="583" t="s">
        <v>447</v>
      </c>
      <c r="G115" s="583" t="s">
        <v>448</v>
      </c>
      <c r="H115" s="393" t="s">
        <v>427</v>
      </c>
      <c r="I115" s="393" t="s">
        <v>434</v>
      </c>
      <c r="J115" s="584" t="s">
        <v>449</v>
      </c>
      <c r="K115" s="247"/>
      <c r="L115" s="247"/>
      <c r="M115" s="247"/>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ht="41.4" x14ac:dyDescent="0.25">
      <c r="A116" s="4"/>
      <c r="B116" s="493" t="s">
        <v>400</v>
      </c>
      <c r="C116" s="393" t="s">
        <v>292</v>
      </c>
      <c r="D116" s="393" t="s">
        <v>445</v>
      </c>
      <c r="E116" s="582" t="s">
        <v>446</v>
      </c>
      <c r="F116" s="583" t="s">
        <v>447</v>
      </c>
      <c r="G116" s="583" t="s">
        <v>448</v>
      </c>
      <c r="H116" s="393" t="s">
        <v>427</v>
      </c>
      <c r="I116" s="393" t="s">
        <v>434</v>
      </c>
      <c r="J116" s="584" t="s">
        <v>449</v>
      </c>
      <c r="K116" s="247"/>
      <c r="L116" s="247"/>
      <c r="M116" s="247"/>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ht="41.4" x14ac:dyDescent="0.25">
      <c r="A117" s="4"/>
      <c r="B117" s="493" t="s">
        <v>400</v>
      </c>
      <c r="C117" s="393" t="s">
        <v>292</v>
      </c>
      <c r="D117" s="393" t="s">
        <v>445</v>
      </c>
      <c r="E117" s="582" t="s">
        <v>446</v>
      </c>
      <c r="F117" s="583" t="s">
        <v>447</v>
      </c>
      <c r="G117" s="583" t="s">
        <v>448</v>
      </c>
      <c r="H117" s="393" t="s">
        <v>427</v>
      </c>
      <c r="I117" s="393" t="s">
        <v>434</v>
      </c>
      <c r="J117" s="584" t="s">
        <v>449</v>
      </c>
      <c r="K117" s="247"/>
      <c r="L117" s="247"/>
      <c r="M117" s="247"/>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ht="41.4" x14ac:dyDescent="0.25">
      <c r="A118" s="4"/>
      <c r="B118" s="493" t="s">
        <v>400</v>
      </c>
      <c r="C118" s="393" t="s">
        <v>292</v>
      </c>
      <c r="D118" s="393" t="s">
        <v>445</v>
      </c>
      <c r="E118" s="582" t="s">
        <v>446</v>
      </c>
      <c r="F118" s="583" t="s">
        <v>447</v>
      </c>
      <c r="G118" s="583" t="s">
        <v>448</v>
      </c>
      <c r="H118" s="393" t="s">
        <v>427</v>
      </c>
      <c r="I118" s="393" t="s">
        <v>434</v>
      </c>
      <c r="J118" s="584" t="s">
        <v>449</v>
      </c>
      <c r="K118" s="247"/>
      <c r="L118" s="247"/>
      <c r="M118" s="247"/>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ht="41.4" x14ac:dyDescent="0.25">
      <c r="A119" s="4"/>
      <c r="B119" s="493" t="s">
        <v>400</v>
      </c>
      <c r="C119" s="393" t="s">
        <v>292</v>
      </c>
      <c r="D119" s="393" t="s">
        <v>445</v>
      </c>
      <c r="E119" s="582" t="s">
        <v>446</v>
      </c>
      <c r="F119" s="583" t="s">
        <v>447</v>
      </c>
      <c r="G119" s="583" t="s">
        <v>448</v>
      </c>
      <c r="H119" s="393" t="s">
        <v>427</v>
      </c>
      <c r="I119" s="393" t="s">
        <v>434</v>
      </c>
      <c r="J119" s="584" t="s">
        <v>449</v>
      </c>
      <c r="K119" s="247"/>
      <c r="L119" s="247"/>
      <c r="M119" s="247"/>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ht="41.4" x14ac:dyDescent="0.25">
      <c r="A120" s="4"/>
      <c r="B120" s="493" t="s">
        <v>400</v>
      </c>
      <c r="C120" s="393" t="s">
        <v>292</v>
      </c>
      <c r="D120" s="393" t="s">
        <v>445</v>
      </c>
      <c r="E120" s="582" t="s">
        <v>446</v>
      </c>
      <c r="F120" s="583" t="s">
        <v>447</v>
      </c>
      <c r="G120" s="583" t="s">
        <v>448</v>
      </c>
      <c r="H120" s="393" t="s">
        <v>427</v>
      </c>
      <c r="I120" s="393" t="s">
        <v>434</v>
      </c>
      <c r="J120" s="584" t="s">
        <v>449</v>
      </c>
      <c r="K120" s="247"/>
      <c r="L120" s="247"/>
      <c r="M120" s="247"/>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ht="41.4" x14ac:dyDescent="0.25">
      <c r="A121" s="4"/>
      <c r="B121" s="493" t="s">
        <v>400</v>
      </c>
      <c r="C121" s="393" t="s">
        <v>292</v>
      </c>
      <c r="D121" s="393" t="s">
        <v>445</v>
      </c>
      <c r="E121" s="582" t="s">
        <v>446</v>
      </c>
      <c r="F121" s="583" t="s">
        <v>447</v>
      </c>
      <c r="G121" s="583" t="s">
        <v>448</v>
      </c>
      <c r="H121" s="393" t="s">
        <v>427</v>
      </c>
      <c r="I121" s="393" t="s">
        <v>434</v>
      </c>
      <c r="J121" s="584" t="s">
        <v>449</v>
      </c>
      <c r="K121" s="247"/>
      <c r="L121" s="247"/>
      <c r="M121" s="247"/>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ht="41.4" x14ac:dyDescent="0.25">
      <c r="A122" s="4"/>
      <c r="B122" s="493" t="s">
        <v>400</v>
      </c>
      <c r="C122" s="393" t="s">
        <v>292</v>
      </c>
      <c r="D122" s="393" t="s">
        <v>445</v>
      </c>
      <c r="E122" s="582" t="s">
        <v>446</v>
      </c>
      <c r="F122" s="583" t="s">
        <v>447</v>
      </c>
      <c r="G122" s="583" t="s">
        <v>448</v>
      </c>
      <c r="H122" s="393" t="s">
        <v>427</v>
      </c>
      <c r="I122" s="393" t="s">
        <v>434</v>
      </c>
      <c r="J122" s="584" t="s">
        <v>449</v>
      </c>
      <c r="K122" s="247"/>
      <c r="L122" s="247"/>
      <c r="M122" s="247"/>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ht="41.4" x14ac:dyDescent="0.25">
      <c r="A123" s="4"/>
      <c r="B123" s="493" t="s">
        <v>400</v>
      </c>
      <c r="C123" s="393" t="s">
        <v>292</v>
      </c>
      <c r="D123" s="393" t="s">
        <v>445</v>
      </c>
      <c r="E123" s="582" t="s">
        <v>446</v>
      </c>
      <c r="F123" s="583" t="s">
        <v>447</v>
      </c>
      <c r="G123" s="583" t="s">
        <v>448</v>
      </c>
      <c r="H123" s="393" t="s">
        <v>427</v>
      </c>
      <c r="I123" s="393" t="s">
        <v>434</v>
      </c>
      <c r="J123" s="584" t="s">
        <v>449</v>
      </c>
      <c r="K123" s="247"/>
      <c r="L123" s="247"/>
      <c r="M123" s="247"/>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ht="41.4" x14ac:dyDescent="0.25">
      <c r="A124" s="4"/>
      <c r="B124" s="493" t="s">
        <v>400</v>
      </c>
      <c r="C124" s="393" t="s">
        <v>292</v>
      </c>
      <c r="D124" s="393" t="s">
        <v>445</v>
      </c>
      <c r="E124" s="582" t="s">
        <v>446</v>
      </c>
      <c r="F124" s="583" t="s">
        <v>447</v>
      </c>
      <c r="G124" s="583" t="s">
        <v>448</v>
      </c>
      <c r="H124" s="393" t="s">
        <v>427</v>
      </c>
      <c r="I124" s="393" t="s">
        <v>434</v>
      </c>
      <c r="J124" s="584" t="s">
        <v>449</v>
      </c>
      <c r="K124" s="247"/>
      <c r="L124" s="247"/>
      <c r="M124" s="247"/>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ht="41.4" x14ac:dyDescent="0.25">
      <c r="A125" s="4"/>
      <c r="B125" s="493" t="s">
        <v>400</v>
      </c>
      <c r="C125" s="393" t="s">
        <v>292</v>
      </c>
      <c r="D125" s="393" t="s">
        <v>445</v>
      </c>
      <c r="E125" s="582" t="s">
        <v>446</v>
      </c>
      <c r="F125" s="583" t="s">
        <v>447</v>
      </c>
      <c r="G125" s="583" t="s">
        <v>448</v>
      </c>
      <c r="H125" s="393" t="s">
        <v>427</v>
      </c>
      <c r="I125" s="393" t="s">
        <v>434</v>
      </c>
      <c r="J125" s="584" t="s">
        <v>449</v>
      </c>
      <c r="K125" s="247"/>
      <c r="L125" s="247"/>
      <c r="M125" s="247"/>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ht="41.4" x14ac:dyDescent="0.25">
      <c r="A126" s="4"/>
      <c r="B126" s="493" t="s">
        <v>400</v>
      </c>
      <c r="C126" s="393" t="s">
        <v>292</v>
      </c>
      <c r="D126" s="393" t="s">
        <v>445</v>
      </c>
      <c r="E126" s="582" t="s">
        <v>446</v>
      </c>
      <c r="F126" s="583" t="s">
        <v>447</v>
      </c>
      <c r="G126" s="583" t="s">
        <v>448</v>
      </c>
      <c r="H126" s="393" t="s">
        <v>427</v>
      </c>
      <c r="I126" s="393" t="s">
        <v>434</v>
      </c>
      <c r="J126" s="584" t="s">
        <v>449</v>
      </c>
      <c r="K126" s="247"/>
      <c r="L126" s="247"/>
      <c r="M126" s="247"/>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ht="41.4" x14ac:dyDescent="0.25">
      <c r="A127" s="4"/>
      <c r="B127" s="493" t="s">
        <v>400</v>
      </c>
      <c r="C127" s="393" t="s">
        <v>292</v>
      </c>
      <c r="D127" s="393" t="s">
        <v>445</v>
      </c>
      <c r="E127" s="582" t="s">
        <v>446</v>
      </c>
      <c r="F127" s="583" t="s">
        <v>447</v>
      </c>
      <c r="G127" s="583" t="s">
        <v>448</v>
      </c>
      <c r="H127" s="393" t="s">
        <v>427</v>
      </c>
      <c r="I127" s="393" t="s">
        <v>434</v>
      </c>
      <c r="J127" s="584" t="s">
        <v>449</v>
      </c>
      <c r="K127" s="247"/>
      <c r="L127" s="247"/>
      <c r="M127" s="247"/>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ht="41.4" x14ac:dyDescent="0.25">
      <c r="A128" s="4"/>
      <c r="B128" s="493" t="s">
        <v>400</v>
      </c>
      <c r="C128" s="393" t="s">
        <v>292</v>
      </c>
      <c r="D128" s="393" t="s">
        <v>445</v>
      </c>
      <c r="E128" s="582" t="s">
        <v>446</v>
      </c>
      <c r="F128" s="583" t="s">
        <v>447</v>
      </c>
      <c r="G128" s="583" t="s">
        <v>448</v>
      </c>
      <c r="H128" s="393" t="s">
        <v>427</v>
      </c>
      <c r="I128" s="393" t="s">
        <v>434</v>
      </c>
      <c r="J128" s="584" t="s">
        <v>449</v>
      </c>
      <c r="K128" s="247"/>
      <c r="L128" s="247"/>
      <c r="M128" s="247"/>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1:48" ht="41.4" x14ac:dyDescent="0.25">
      <c r="A129" s="4"/>
      <c r="B129" s="493" t="s">
        <v>400</v>
      </c>
      <c r="C129" s="393" t="s">
        <v>292</v>
      </c>
      <c r="D129" s="393" t="s">
        <v>445</v>
      </c>
      <c r="E129" s="582" t="s">
        <v>446</v>
      </c>
      <c r="F129" s="583" t="s">
        <v>447</v>
      </c>
      <c r="G129" s="583" t="s">
        <v>448</v>
      </c>
      <c r="H129" s="393" t="s">
        <v>427</v>
      </c>
      <c r="I129" s="393" t="s">
        <v>434</v>
      </c>
      <c r="J129" s="584" t="s">
        <v>449</v>
      </c>
      <c r="K129" s="247"/>
      <c r="L129" s="247"/>
      <c r="M129" s="247"/>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1:48" ht="41.4" x14ac:dyDescent="0.25">
      <c r="A130" s="4"/>
      <c r="B130" s="493" t="s">
        <v>400</v>
      </c>
      <c r="C130" s="393" t="s">
        <v>292</v>
      </c>
      <c r="D130" s="393" t="s">
        <v>445</v>
      </c>
      <c r="E130" s="582" t="s">
        <v>446</v>
      </c>
      <c r="F130" s="583" t="s">
        <v>447</v>
      </c>
      <c r="G130" s="583" t="s">
        <v>448</v>
      </c>
      <c r="H130" s="393" t="s">
        <v>427</v>
      </c>
      <c r="I130" s="393" t="s">
        <v>434</v>
      </c>
      <c r="J130" s="584" t="s">
        <v>449</v>
      </c>
      <c r="K130" s="247"/>
      <c r="L130" s="247"/>
      <c r="M130" s="247"/>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1:48" ht="41.4" x14ac:dyDescent="0.25">
      <c r="A131" s="4"/>
      <c r="B131" s="493" t="s">
        <v>400</v>
      </c>
      <c r="C131" s="393" t="s">
        <v>292</v>
      </c>
      <c r="D131" s="393" t="s">
        <v>445</v>
      </c>
      <c r="E131" s="582" t="s">
        <v>446</v>
      </c>
      <c r="F131" s="583" t="s">
        <v>447</v>
      </c>
      <c r="G131" s="583" t="s">
        <v>448</v>
      </c>
      <c r="H131" s="393" t="s">
        <v>427</v>
      </c>
      <c r="I131" s="393" t="s">
        <v>434</v>
      </c>
      <c r="J131" s="584" t="s">
        <v>449</v>
      </c>
      <c r="K131" s="247"/>
      <c r="L131" s="247"/>
      <c r="M131" s="247"/>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1:48" ht="41.4" x14ac:dyDescent="0.25">
      <c r="A132" s="4"/>
      <c r="B132" s="493" t="s">
        <v>400</v>
      </c>
      <c r="C132" s="393" t="s">
        <v>292</v>
      </c>
      <c r="D132" s="393" t="s">
        <v>445</v>
      </c>
      <c r="E132" s="582" t="s">
        <v>446</v>
      </c>
      <c r="F132" s="583" t="s">
        <v>447</v>
      </c>
      <c r="G132" s="583" t="s">
        <v>448</v>
      </c>
      <c r="H132" s="393" t="s">
        <v>427</v>
      </c>
      <c r="I132" s="393" t="s">
        <v>434</v>
      </c>
      <c r="J132" s="584" t="s">
        <v>449</v>
      </c>
      <c r="K132" s="247"/>
      <c r="L132" s="247"/>
      <c r="M132" s="247"/>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1:48" ht="41.4" x14ac:dyDescent="0.25">
      <c r="A133" s="4"/>
      <c r="B133" s="493" t="s">
        <v>400</v>
      </c>
      <c r="C133" s="393" t="s">
        <v>292</v>
      </c>
      <c r="D133" s="393" t="s">
        <v>445</v>
      </c>
      <c r="E133" s="582" t="s">
        <v>446</v>
      </c>
      <c r="F133" s="583" t="s">
        <v>447</v>
      </c>
      <c r="G133" s="583" t="s">
        <v>448</v>
      </c>
      <c r="H133" s="393" t="s">
        <v>427</v>
      </c>
      <c r="I133" s="393" t="s">
        <v>434</v>
      </c>
      <c r="J133" s="584" t="s">
        <v>449</v>
      </c>
      <c r="K133" s="247"/>
      <c r="L133" s="247"/>
      <c r="M133" s="247"/>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1:48" ht="41.4" x14ac:dyDescent="0.25">
      <c r="A134" s="4"/>
      <c r="B134" s="493" t="s">
        <v>400</v>
      </c>
      <c r="C134" s="393" t="s">
        <v>292</v>
      </c>
      <c r="D134" s="393" t="s">
        <v>445</v>
      </c>
      <c r="E134" s="582" t="s">
        <v>446</v>
      </c>
      <c r="F134" s="583" t="s">
        <v>447</v>
      </c>
      <c r="G134" s="583" t="s">
        <v>448</v>
      </c>
      <c r="H134" s="393" t="s">
        <v>427</v>
      </c>
      <c r="I134" s="393" t="s">
        <v>434</v>
      </c>
      <c r="J134" s="584" t="s">
        <v>449</v>
      </c>
      <c r="K134" s="247"/>
      <c r="L134" s="247"/>
      <c r="M134" s="247"/>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1:48" ht="41.4" x14ac:dyDescent="0.25">
      <c r="A135" s="4"/>
      <c r="B135" s="493" t="s">
        <v>400</v>
      </c>
      <c r="C135" s="393" t="s">
        <v>292</v>
      </c>
      <c r="D135" s="393" t="s">
        <v>445</v>
      </c>
      <c r="E135" s="582" t="s">
        <v>446</v>
      </c>
      <c r="F135" s="583" t="s">
        <v>447</v>
      </c>
      <c r="G135" s="583" t="s">
        <v>448</v>
      </c>
      <c r="H135" s="393" t="s">
        <v>427</v>
      </c>
      <c r="I135" s="393" t="s">
        <v>434</v>
      </c>
      <c r="J135" s="584" t="s">
        <v>449</v>
      </c>
      <c r="K135" s="247"/>
      <c r="L135" s="247"/>
      <c r="M135" s="247"/>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1:48" ht="41.4" x14ac:dyDescent="0.25">
      <c r="A136" s="4"/>
      <c r="B136" s="493" t="s">
        <v>400</v>
      </c>
      <c r="C136" s="393" t="s">
        <v>292</v>
      </c>
      <c r="D136" s="393" t="s">
        <v>445</v>
      </c>
      <c r="E136" s="582" t="s">
        <v>446</v>
      </c>
      <c r="F136" s="583" t="s">
        <v>447</v>
      </c>
      <c r="G136" s="583" t="s">
        <v>448</v>
      </c>
      <c r="H136" s="393" t="s">
        <v>427</v>
      </c>
      <c r="I136" s="393" t="s">
        <v>434</v>
      </c>
      <c r="J136" s="584" t="s">
        <v>449</v>
      </c>
      <c r="K136" s="247"/>
      <c r="L136" s="247"/>
      <c r="M136" s="247"/>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1:48" ht="41.4" x14ac:dyDescent="0.25">
      <c r="A137" s="4"/>
      <c r="B137" s="493" t="s">
        <v>400</v>
      </c>
      <c r="C137" s="393" t="s">
        <v>292</v>
      </c>
      <c r="D137" s="393" t="s">
        <v>445</v>
      </c>
      <c r="E137" s="582" t="s">
        <v>446</v>
      </c>
      <c r="F137" s="583" t="s">
        <v>447</v>
      </c>
      <c r="G137" s="583" t="s">
        <v>448</v>
      </c>
      <c r="H137" s="393" t="s">
        <v>427</v>
      </c>
      <c r="I137" s="393" t="s">
        <v>434</v>
      </c>
      <c r="J137" s="584" t="s">
        <v>449</v>
      </c>
      <c r="K137" s="247"/>
      <c r="L137" s="247"/>
      <c r="M137" s="247"/>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row>
    <row r="138" spans="1:48" ht="41.4" x14ac:dyDescent="0.25">
      <c r="A138" s="4"/>
      <c r="B138" s="493" t="s">
        <v>400</v>
      </c>
      <c r="C138" s="393" t="s">
        <v>292</v>
      </c>
      <c r="D138" s="393" t="s">
        <v>445</v>
      </c>
      <c r="E138" s="582" t="s">
        <v>446</v>
      </c>
      <c r="F138" s="583" t="s">
        <v>447</v>
      </c>
      <c r="G138" s="583" t="s">
        <v>448</v>
      </c>
      <c r="H138" s="393" t="s">
        <v>427</v>
      </c>
      <c r="I138" s="393" t="s">
        <v>434</v>
      </c>
      <c r="J138" s="584" t="s">
        <v>449</v>
      </c>
      <c r="K138" s="247"/>
      <c r="L138" s="247"/>
      <c r="M138" s="247"/>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row>
    <row r="139" spans="1:48" ht="41.4" x14ac:dyDescent="0.25">
      <c r="A139" s="4"/>
      <c r="B139" s="493" t="s">
        <v>400</v>
      </c>
      <c r="C139" s="393" t="s">
        <v>292</v>
      </c>
      <c r="D139" s="393" t="s">
        <v>445</v>
      </c>
      <c r="E139" s="582" t="s">
        <v>446</v>
      </c>
      <c r="F139" s="583" t="s">
        <v>447</v>
      </c>
      <c r="G139" s="583" t="s">
        <v>448</v>
      </c>
      <c r="H139" s="393" t="s">
        <v>427</v>
      </c>
      <c r="I139" s="393" t="s">
        <v>434</v>
      </c>
      <c r="J139" s="584" t="s">
        <v>449</v>
      </c>
      <c r="K139" s="247"/>
      <c r="L139" s="247"/>
      <c r="M139" s="247"/>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row>
    <row r="140" spans="1:48" ht="41.4" x14ac:dyDescent="0.25">
      <c r="A140" s="4"/>
      <c r="B140" s="493" t="s">
        <v>400</v>
      </c>
      <c r="C140" s="393" t="s">
        <v>292</v>
      </c>
      <c r="D140" s="393" t="s">
        <v>445</v>
      </c>
      <c r="E140" s="582" t="s">
        <v>446</v>
      </c>
      <c r="F140" s="583" t="s">
        <v>447</v>
      </c>
      <c r="G140" s="583" t="s">
        <v>448</v>
      </c>
      <c r="H140" s="393" t="s">
        <v>427</v>
      </c>
      <c r="I140" s="393" t="s">
        <v>434</v>
      </c>
      <c r="J140" s="584" t="s">
        <v>449</v>
      </c>
      <c r="K140" s="247"/>
      <c r="L140" s="247"/>
      <c r="M140" s="247"/>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row>
    <row r="141" spans="1:48" ht="41.4" x14ac:dyDescent="0.25">
      <c r="A141" s="4"/>
      <c r="B141" s="493" t="s">
        <v>400</v>
      </c>
      <c r="C141" s="393" t="s">
        <v>292</v>
      </c>
      <c r="D141" s="393" t="s">
        <v>445</v>
      </c>
      <c r="E141" s="582" t="s">
        <v>446</v>
      </c>
      <c r="F141" s="583" t="s">
        <v>447</v>
      </c>
      <c r="G141" s="583" t="s">
        <v>448</v>
      </c>
      <c r="H141" s="393" t="s">
        <v>427</v>
      </c>
      <c r="I141" s="393" t="s">
        <v>434</v>
      </c>
      <c r="J141" s="584" t="s">
        <v>449</v>
      </c>
      <c r="K141" s="247"/>
      <c r="L141" s="247"/>
      <c r="M141" s="247"/>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row>
    <row r="142" spans="1:48" ht="41.4" x14ac:dyDescent="0.25">
      <c r="A142" s="4"/>
      <c r="B142" s="493" t="s">
        <v>400</v>
      </c>
      <c r="C142" s="393" t="s">
        <v>292</v>
      </c>
      <c r="D142" s="393" t="s">
        <v>445</v>
      </c>
      <c r="E142" s="582" t="s">
        <v>446</v>
      </c>
      <c r="F142" s="583" t="s">
        <v>447</v>
      </c>
      <c r="G142" s="583" t="s">
        <v>448</v>
      </c>
      <c r="H142" s="393" t="s">
        <v>427</v>
      </c>
      <c r="I142" s="393" t="s">
        <v>434</v>
      </c>
      <c r="J142" s="584" t="s">
        <v>449</v>
      </c>
      <c r="K142" s="247"/>
      <c r="L142" s="247"/>
      <c r="M142" s="247"/>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row>
    <row r="143" spans="1:48" ht="41.4" x14ac:dyDescent="0.25">
      <c r="A143" s="4"/>
      <c r="B143" s="493" t="s">
        <v>400</v>
      </c>
      <c r="C143" s="393" t="s">
        <v>292</v>
      </c>
      <c r="D143" s="393" t="s">
        <v>445</v>
      </c>
      <c r="E143" s="582" t="s">
        <v>446</v>
      </c>
      <c r="F143" s="583" t="s">
        <v>447</v>
      </c>
      <c r="G143" s="583" t="s">
        <v>448</v>
      </c>
      <c r="H143" s="393" t="s">
        <v>427</v>
      </c>
      <c r="I143" s="393" t="s">
        <v>434</v>
      </c>
      <c r="J143" s="584" t="s">
        <v>449</v>
      </c>
      <c r="K143" s="247"/>
      <c r="L143" s="247"/>
      <c r="M143" s="247"/>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row>
    <row r="144" spans="1:48" ht="41.4" x14ac:dyDescent="0.25">
      <c r="A144" s="4"/>
      <c r="B144" s="493" t="s">
        <v>400</v>
      </c>
      <c r="C144" s="393" t="s">
        <v>292</v>
      </c>
      <c r="D144" s="393" t="s">
        <v>445</v>
      </c>
      <c r="E144" s="582" t="s">
        <v>446</v>
      </c>
      <c r="F144" s="583" t="s">
        <v>447</v>
      </c>
      <c r="G144" s="583" t="s">
        <v>448</v>
      </c>
      <c r="H144" s="393" t="s">
        <v>427</v>
      </c>
      <c r="I144" s="393" t="s">
        <v>434</v>
      </c>
      <c r="J144" s="584" t="s">
        <v>449</v>
      </c>
      <c r="K144" s="247"/>
      <c r="L144" s="247"/>
      <c r="M144" s="247"/>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row>
    <row r="145" spans="1:48" ht="41.4" x14ac:dyDescent="0.25">
      <c r="A145" s="4"/>
      <c r="B145" s="493" t="s">
        <v>400</v>
      </c>
      <c r="C145" s="393" t="s">
        <v>292</v>
      </c>
      <c r="D145" s="393" t="s">
        <v>445</v>
      </c>
      <c r="E145" s="582" t="s">
        <v>446</v>
      </c>
      <c r="F145" s="583" t="s">
        <v>447</v>
      </c>
      <c r="G145" s="583" t="s">
        <v>448</v>
      </c>
      <c r="H145" s="393" t="s">
        <v>427</v>
      </c>
      <c r="I145" s="393" t="s">
        <v>434</v>
      </c>
      <c r="J145" s="584" t="s">
        <v>449</v>
      </c>
      <c r="K145" s="247"/>
      <c r="L145" s="247"/>
      <c r="M145" s="247"/>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row>
    <row r="146" spans="1:48" ht="41.4" x14ac:dyDescent="0.25">
      <c r="A146" s="4"/>
      <c r="B146" s="493" t="s">
        <v>400</v>
      </c>
      <c r="C146" s="393" t="s">
        <v>292</v>
      </c>
      <c r="D146" s="393" t="s">
        <v>445</v>
      </c>
      <c r="E146" s="582" t="s">
        <v>446</v>
      </c>
      <c r="F146" s="583" t="s">
        <v>447</v>
      </c>
      <c r="G146" s="583" t="s">
        <v>448</v>
      </c>
      <c r="H146" s="393" t="s">
        <v>427</v>
      </c>
      <c r="I146" s="393" t="s">
        <v>434</v>
      </c>
      <c r="J146" s="584" t="s">
        <v>449</v>
      </c>
      <c r="K146" s="247"/>
      <c r="L146" s="247"/>
      <c r="M146" s="247"/>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row>
    <row r="147" spans="1:48" ht="41.4" x14ac:dyDescent="0.25">
      <c r="A147" s="4"/>
      <c r="B147" s="493" t="s">
        <v>400</v>
      </c>
      <c r="C147" s="393" t="s">
        <v>292</v>
      </c>
      <c r="D147" s="393" t="s">
        <v>445</v>
      </c>
      <c r="E147" s="582" t="s">
        <v>446</v>
      </c>
      <c r="F147" s="583" t="s">
        <v>447</v>
      </c>
      <c r="G147" s="583" t="s">
        <v>448</v>
      </c>
      <c r="H147" s="393" t="s">
        <v>427</v>
      </c>
      <c r="I147" s="393" t="s">
        <v>434</v>
      </c>
      <c r="J147" s="584" t="s">
        <v>449</v>
      </c>
      <c r="K147" s="247"/>
      <c r="L147" s="247"/>
      <c r="M147" s="247"/>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row>
    <row r="148" spans="1:48" ht="41.4" x14ac:dyDescent="0.25">
      <c r="A148" s="4"/>
      <c r="B148" s="493" t="s">
        <v>400</v>
      </c>
      <c r="C148" s="393" t="s">
        <v>292</v>
      </c>
      <c r="D148" s="393" t="s">
        <v>445</v>
      </c>
      <c r="E148" s="582" t="s">
        <v>446</v>
      </c>
      <c r="F148" s="583" t="s">
        <v>447</v>
      </c>
      <c r="G148" s="583" t="s">
        <v>448</v>
      </c>
      <c r="H148" s="393" t="s">
        <v>427</v>
      </c>
      <c r="I148" s="393" t="s">
        <v>434</v>
      </c>
      <c r="J148" s="584" t="s">
        <v>449</v>
      </c>
      <c r="K148" s="247"/>
      <c r="L148" s="247"/>
      <c r="M148" s="247"/>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row>
    <row r="149" spans="1:48" ht="41.4" x14ac:dyDescent="0.25">
      <c r="A149" s="4"/>
      <c r="B149" s="493" t="s">
        <v>400</v>
      </c>
      <c r="C149" s="393" t="s">
        <v>292</v>
      </c>
      <c r="D149" s="393" t="s">
        <v>445</v>
      </c>
      <c r="E149" s="582" t="s">
        <v>446</v>
      </c>
      <c r="F149" s="583" t="s">
        <v>447</v>
      </c>
      <c r="G149" s="583" t="s">
        <v>448</v>
      </c>
      <c r="H149" s="393" t="s">
        <v>427</v>
      </c>
      <c r="I149" s="393" t="s">
        <v>434</v>
      </c>
      <c r="J149" s="584" t="s">
        <v>449</v>
      </c>
      <c r="K149" s="247"/>
      <c r="L149" s="247"/>
      <c r="M149" s="247"/>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row>
    <row r="150" spans="1:48" ht="41.4" x14ac:dyDescent="0.25">
      <c r="A150" s="4"/>
      <c r="B150" s="493" t="s">
        <v>400</v>
      </c>
      <c r="C150" s="393" t="s">
        <v>292</v>
      </c>
      <c r="D150" s="393" t="s">
        <v>445</v>
      </c>
      <c r="E150" s="582" t="s">
        <v>446</v>
      </c>
      <c r="F150" s="583" t="s">
        <v>447</v>
      </c>
      <c r="G150" s="583" t="s">
        <v>448</v>
      </c>
      <c r="H150" s="393" t="s">
        <v>427</v>
      </c>
      <c r="I150" s="393" t="s">
        <v>434</v>
      </c>
      <c r="J150" s="584" t="s">
        <v>449</v>
      </c>
      <c r="K150" s="247"/>
      <c r="L150" s="247"/>
      <c r="M150" s="247"/>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row>
    <row r="151" spans="1:48" ht="41.4" x14ac:dyDescent="0.25">
      <c r="A151" s="4"/>
      <c r="B151" s="493" t="s">
        <v>400</v>
      </c>
      <c r="C151" s="393" t="s">
        <v>292</v>
      </c>
      <c r="D151" s="393" t="s">
        <v>445</v>
      </c>
      <c r="E151" s="582" t="s">
        <v>446</v>
      </c>
      <c r="F151" s="583" t="s">
        <v>447</v>
      </c>
      <c r="G151" s="583" t="s">
        <v>448</v>
      </c>
      <c r="H151" s="393" t="s">
        <v>427</v>
      </c>
      <c r="I151" s="393" t="s">
        <v>434</v>
      </c>
      <c r="J151" s="584" t="s">
        <v>449</v>
      </c>
      <c r="K151" s="247"/>
      <c r="L151" s="247"/>
      <c r="M151" s="247"/>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row>
    <row r="152" spans="1:48" ht="41.4" x14ac:dyDescent="0.25">
      <c r="A152" s="4"/>
      <c r="B152" s="493" t="s">
        <v>400</v>
      </c>
      <c r="C152" s="393" t="s">
        <v>292</v>
      </c>
      <c r="D152" s="393" t="s">
        <v>445</v>
      </c>
      <c r="E152" s="582" t="s">
        <v>446</v>
      </c>
      <c r="F152" s="583" t="s">
        <v>447</v>
      </c>
      <c r="G152" s="583" t="s">
        <v>448</v>
      </c>
      <c r="H152" s="393" t="s">
        <v>427</v>
      </c>
      <c r="I152" s="393" t="s">
        <v>434</v>
      </c>
      <c r="J152" s="584" t="s">
        <v>449</v>
      </c>
      <c r="K152" s="247"/>
      <c r="L152" s="247"/>
      <c r="M152" s="247"/>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row>
    <row r="153" spans="1:48" ht="41.4" x14ac:dyDescent="0.25">
      <c r="A153" s="4"/>
      <c r="B153" s="493" t="s">
        <v>400</v>
      </c>
      <c r="C153" s="393" t="s">
        <v>292</v>
      </c>
      <c r="D153" s="393" t="s">
        <v>445</v>
      </c>
      <c r="E153" s="582" t="s">
        <v>446</v>
      </c>
      <c r="F153" s="583" t="s">
        <v>447</v>
      </c>
      <c r="G153" s="583" t="s">
        <v>448</v>
      </c>
      <c r="H153" s="393" t="s">
        <v>427</v>
      </c>
      <c r="I153" s="393" t="s">
        <v>434</v>
      </c>
      <c r="J153" s="584" t="s">
        <v>449</v>
      </c>
      <c r="K153" s="247"/>
      <c r="L153" s="247"/>
      <c r="M153" s="247"/>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row>
    <row r="154" spans="1:48" ht="41.4" x14ac:dyDescent="0.25">
      <c r="A154" s="4"/>
      <c r="B154" s="493" t="s">
        <v>400</v>
      </c>
      <c r="C154" s="393" t="s">
        <v>292</v>
      </c>
      <c r="D154" s="393" t="s">
        <v>445</v>
      </c>
      <c r="E154" s="582" t="s">
        <v>446</v>
      </c>
      <c r="F154" s="583" t="s">
        <v>447</v>
      </c>
      <c r="G154" s="583" t="s">
        <v>448</v>
      </c>
      <c r="H154" s="393" t="s">
        <v>427</v>
      </c>
      <c r="I154" s="393" t="s">
        <v>434</v>
      </c>
      <c r="J154" s="584" t="s">
        <v>449</v>
      </c>
      <c r="K154" s="247"/>
      <c r="L154" s="247"/>
      <c r="M154" s="247"/>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row>
    <row r="155" spans="1:48" ht="41.4" x14ac:dyDescent="0.25">
      <c r="A155" s="4"/>
      <c r="B155" s="493" t="s">
        <v>400</v>
      </c>
      <c r="C155" s="393" t="s">
        <v>292</v>
      </c>
      <c r="D155" s="393" t="s">
        <v>445</v>
      </c>
      <c r="E155" s="582" t="s">
        <v>446</v>
      </c>
      <c r="F155" s="583" t="s">
        <v>447</v>
      </c>
      <c r="G155" s="583" t="s">
        <v>448</v>
      </c>
      <c r="H155" s="393" t="s">
        <v>427</v>
      </c>
      <c r="I155" s="393" t="s">
        <v>434</v>
      </c>
      <c r="J155" s="584" t="s">
        <v>449</v>
      </c>
      <c r="K155" s="247"/>
      <c r="L155" s="247"/>
      <c r="M155" s="247"/>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row>
    <row r="156" spans="1:48" ht="41.4" x14ac:dyDescent="0.25">
      <c r="A156" s="4"/>
      <c r="B156" s="493" t="s">
        <v>400</v>
      </c>
      <c r="C156" s="393" t="s">
        <v>292</v>
      </c>
      <c r="D156" s="393" t="s">
        <v>445</v>
      </c>
      <c r="E156" s="582" t="s">
        <v>446</v>
      </c>
      <c r="F156" s="583" t="s">
        <v>447</v>
      </c>
      <c r="G156" s="583" t="s">
        <v>448</v>
      </c>
      <c r="H156" s="393" t="s">
        <v>427</v>
      </c>
      <c r="I156" s="393" t="s">
        <v>434</v>
      </c>
      <c r="J156" s="584" t="s">
        <v>449</v>
      </c>
      <c r="K156" s="247"/>
      <c r="L156" s="247"/>
      <c r="M156" s="247"/>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row>
    <row r="157" spans="1:48" ht="41.4" x14ac:dyDescent="0.25">
      <c r="A157" s="4"/>
      <c r="B157" s="493" t="s">
        <v>400</v>
      </c>
      <c r="C157" s="393" t="s">
        <v>292</v>
      </c>
      <c r="D157" s="393" t="s">
        <v>445</v>
      </c>
      <c r="E157" s="582" t="s">
        <v>446</v>
      </c>
      <c r="F157" s="583" t="s">
        <v>447</v>
      </c>
      <c r="G157" s="583" t="s">
        <v>448</v>
      </c>
      <c r="H157" s="393" t="s">
        <v>427</v>
      </c>
      <c r="I157" s="393" t="s">
        <v>434</v>
      </c>
      <c r="J157" s="584" t="s">
        <v>449</v>
      </c>
      <c r="K157" s="247"/>
      <c r="L157" s="247"/>
      <c r="M157" s="247"/>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row>
    <row r="158" spans="1:48" ht="41.4" x14ac:dyDescent="0.25">
      <c r="A158" s="4"/>
      <c r="B158" s="493" t="s">
        <v>400</v>
      </c>
      <c r="C158" s="393" t="s">
        <v>292</v>
      </c>
      <c r="D158" s="393" t="s">
        <v>445</v>
      </c>
      <c r="E158" s="582" t="s">
        <v>446</v>
      </c>
      <c r="F158" s="583" t="s">
        <v>447</v>
      </c>
      <c r="G158" s="583" t="s">
        <v>448</v>
      </c>
      <c r="H158" s="393" t="s">
        <v>427</v>
      </c>
      <c r="I158" s="393" t="s">
        <v>434</v>
      </c>
      <c r="J158" s="584" t="s">
        <v>449</v>
      </c>
      <c r="K158" s="247"/>
      <c r="L158" s="247"/>
      <c r="M158" s="247"/>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row>
    <row r="159" spans="1:48" ht="41.4" x14ac:dyDescent="0.25">
      <c r="A159" s="4"/>
      <c r="B159" s="493" t="s">
        <v>400</v>
      </c>
      <c r="C159" s="393" t="s">
        <v>292</v>
      </c>
      <c r="D159" s="393" t="s">
        <v>445</v>
      </c>
      <c r="E159" s="582" t="s">
        <v>446</v>
      </c>
      <c r="F159" s="583" t="s">
        <v>447</v>
      </c>
      <c r="G159" s="583" t="s">
        <v>448</v>
      </c>
      <c r="H159" s="393" t="s">
        <v>427</v>
      </c>
      <c r="I159" s="393" t="s">
        <v>434</v>
      </c>
      <c r="J159" s="584" t="s">
        <v>449</v>
      </c>
      <c r="K159" s="247"/>
      <c r="L159" s="247"/>
      <c r="M159" s="247"/>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row>
    <row r="160" spans="1:48" ht="41.4" x14ac:dyDescent="0.25">
      <c r="A160" s="4"/>
      <c r="B160" s="493" t="s">
        <v>400</v>
      </c>
      <c r="C160" s="393" t="s">
        <v>292</v>
      </c>
      <c r="D160" s="393" t="s">
        <v>445</v>
      </c>
      <c r="E160" s="582" t="s">
        <v>446</v>
      </c>
      <c r="F160" s="583" t="s">
        <v>447</v>
      </c>
      <c r="G160" s="583" t="s">
        <v>448</v>
      </c>
      <c r="H160" s="393" t="s">
        <v>427</v>
      </c>
      <c r="I160" s="393" t="s">
        <v>434</v>
      </c>
      <c r="J160" s="584" t="s">
        <v>449</v>
      </c>
      <c r="K160" s="247"/>
      <c r="L160" s="247"/>
      <c r="M160" s="247"/>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row>
    <row r="161" spans="1:48" ht="41.4" x14ac:dyDescent="0.25">
      <c r="A161" s="4"/>
      <c r="B161" s="493" t="s">
        <v>400</v>
      </c>
      <c r="C161" s="393" t="s">
        <v>292</v>
      </c>
      <c r="D161" s="393" t="s">
        <v>445</v>
      </c>
      <c r="E161" s="582" t="s">
        <v>446</v>
      </c>
      <c r="F161" s="583" t="s">
        <v>447</v>
      </c>
      <c r="G161" s="583" t="s">
        <v>448</v>
      </c>
      <c r="H161" s="393" t="s">
        <v>427</v>
      </c>
      <c r="I161" s="393" t="s">
        <v>434</v>
      </c>
      <c r="J161" s="584" t="s">
        <v>449</v>
      </c>
      <c r="K161" s="247"/>
      <c r="L161" s="247"/>
      <c r="M161" s="247"/>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row>
    <row r="162" spans="1:48" ht="41.4" x14ac:dyDescent="0.25">
      <c r="A162" s="4"/>
      <c r="B162" s="493" t="s">
        <v>400</v>
      </c>
      <c r="C162" s="393" t="s">
        <v>292</v>
      </c>
      <c r="D162" s="393" t="s">
        <v>445</v>
      </c>
      <c r="E162" s="582" t="s">
        <v>446</v>
      </c>
      <c r="F162" s="583" t="s">
        <v>447</v>
      </c>
      <c r="G162" s="583" t="s">
        <v>448</v>
      </c>
      <c r="H162" s="393" t="s">
        <v>427</v>
      </c>
      <c r="I162" s="393" t="s">
        <v>434</v>
      </c>
      <c r="J162" s="584" t="s">
        <v>449</v>
      </c>
      <c r="K162" s="247"/>
      <c r="L162" s="247"/>
      <c r="M162" s="247"/>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row>
    <row r="163" spans="1:48" ht="41.4" x14ac:dyDescent="0.25">
      <c r="A163" s="4"/>
      <c r="B163" s="493" t="s">
        <v>400</v>
      </c>
      <c r="C163" s="393" t="s">
        <v>292</v>
      </c>
      <c r="D163" s="393" t="s">
        <v>445</v>
      </c>
      <c r="E163" s="582" t="s">
        <v>446</v>
      </c>
      <c r="F163" s="583" t="s">
        <v>447</v>
      </c>
      <c r="G163" s="583" t="s">
        <v>448</v>
      </c>
      <c r="H163" s="393" t="s">
        <v>427</v>
      </c>
      <c r="I163" s="393" t="s">
        <v>434</v>
      </c>
      <c r="J163" s="584" t="s">
        <v>449</v>
      </c>
      <c r="K163" s="247"/>
      <c r="L163" s="247"/>
      <c r="M163" s="247"/>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row>
    <row r="164" spans="1:48" ht="41.4" x14ac:dyDescent="0.25">
      <c r="A164" s="4"/>
      <c r="B164" s="493" t="s">
        <v>400</v>
      </c>
      <c r="C164" s="393" t="s">
        <v>292</v>
      </c>
      <c r="D164" s="393" t="s">
        <v>445</v>
      </c>
      <c r="E164" s="582" t="s">
        <v>446</v>
      </c>
      <c r="F164" s="583" t="s">
        <v>447</v>
      </c>
      <c r="G164" s="583" t="s">
        <v>448</v>
      </c>
      <c r="H164" s="393" t="s">
        <v>427</v>
      </c>
      <c r="I164" s="393" t="s">
        <v>434</v>
      </c>
      <c r="J164" s="584" t="s">
        <v>449</v>
      </c>
      <c r="K164" s="247"/>
      <c r="L164" s="247"/>
      <c r="M164" s="247"/>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row>
    <row r="165" spans="1:48" ht="41.4" x14ac:dyDescent="0.25">
      <c r="A165" s="4"/>
      <c r="B165" s="493" t="s">
        <v>400</v>
      </c>
      <c r="C165" s="393" t="s">
        <v>292</v>
      </c>
      <c r="D165" s="393" t="s">
        <v>445</v>
      </c>
      <c r="E165" s="582" t="s">
        <v>446</v>
      </c>
      <c r="F165" s="583" t="s">
        <v>447</v>
      </c>
      <c r="G165" s="583" t="s">
        <v>448</v>
      </c>
      <c r="H165" s="393" t="s">
        <v>427</v>
      </c>
      <c r="I165" s="393" t="s">
        <v>434</v>
      </c>
      <c r="J165" s="584" t="s">
        <v>449</v>
      </c>
      <c r="K165" s="247"/>
      <c r="L165" s="247"/>
      <c r="M165" s="247"/>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row>
    <row r="166" spans="1:48" ht="41.4" x14ac:dyDescent="0.25">
      <c r="A166" s="4"/>
      <c r="B166" s="493" t="s">
        <v>400</v>
      </c>
      <c r="C166" s="393" t="s">
        <v>292</v>
      </c>
      <c r="D166" s="393" t="s">
        <v>445</v>
      </c>
      <c r="E166" s="582" t="s">
        <v>446</v>
      </c>
      <c r="F166" s="583" t="s">
        <v>447</v>
      </c>
      <c r="G166" s="583" t="s">
        <v>448</v>
      </c>
      <c r="H166" s="393" t="s">
        <v>427</v>
      </c>
      <c r="I166" s="393" t="s">
        <v>434</v>
      </c>
      <c r="J166" s="584" t="s">
        <v>449</v>
      </c>
      <c r="K166" s="247"/>
      <c r="L166" s="247"/>
      <c r="M166" s="247"/>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row>
    <row r="167" spans="1:48" ht="41.4" x14ac:dyDescent="0.25">
      <c r="A167" s="4"/>
      <c r="B167" s="493" t="s">
        <v>400</v>
      </c>
      <c r="C167" s="393" t="s">
        <v>292</v>
      </c>
      <c r="D167" s="393" t="s">
        <v>445</v>
      </c>
      <c r="E167" s="582" t="s">
        <v>446</v>
      </c>
      <c r="F167" s="583" t="s">
        <v>447</v>
      </c>
      <c r="G167" s="583" t="s">
        <v>448</v>
      </c>
      <c r="H167" s="393" t="s">
        <v>427</v>
      </c>
      <c r="I167" s="393" t="s">
        <v>434</v>
      </c>
      <c r="J167" s="584" t="s">
        <v>449</v>
      </c>
      <c r="K167" s="247"/>
      <c r="L167" s="247"/>
      <c r="M167" s="247"/>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row>
    <row r="168" spans="1:48" ht="41.4" x14ac:dyDescent="0.25">
      <c r="A168" s="4"/>
      <c r="B168" s="493" t="s">
        <v>400</v>
      </c>
      <c r="C168" s="393" t="s">
        <v>292</v>
      </c>
      <c r="D168" s="393" t="s">
        <v>445</v>
      </c>
      <c r="E168" s="582" t="s">
        <v>446</v>
      </c>
      <c r="F168" s="583" t="s">
        <v>447</v>
      </c>
      <c r="G168" s="583" t="s">
        <v>448</v>
      </c>
      <c r="H168" s="393" t="s">
        <v>427</v>
      </c>
      <c r="I168" s="393" t="s">
        <v>434</v>
      </c>
      <c r="J168" s="584" t="s">
        <v>449</v>
      </c>
      <c r="K168" s="247"/>
      <c r="L168" s="247"/>
      <c r="M168" s="247"/>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row>
    <row r="169" spans="1:48" ht="41.4" x14ac:dyDescent="0.25">
      <c r="A169" s="4"/>
      <c r="B169" s="493" t="s">
        <v>400</v>
      </c>
      <c r="C169" s="393" t="s">
        <v>292</v>
      </c>
      <c r="D169" s="393" t="s">
        <v>445</v>
      </c>
      <c r="E169" s="582" t="s">
        <v>446</v>
      </c>
      <c r="F169" s="583" t="s">
        <v>447</v>
      </c>
      <c r="G169" s="583" t="s">
        <v>448</v>
      </c>
      <c r="H169" s="393" t="s">
        <v>427</v>
      </c>
      <c r="I169" s="393" t="s">
        <v>434</v>
      </c>
      <c r="J169" s="584" t="s">
        <v>449</v>
      </c>
      <c r="K169" s="247"/>
      <c r="L169" s="247"/>
      <c r="M169" s="247"/>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row>
    <row r="170" spans="1:48" ht="41.4" x14ac:dyDescent="0.25">
      <c r="A170" s="4"/>
      <c r="B170" s="493" t="s">
        <v>400</v>
      </c>
      <c r="C170" s="393" t="s">
        <v>292</v>
      </c>
      <c r="D170" s="393" t="s">
        <v>445</v>
      </c>
      <c r="E170" s="582" t="s">
        <v>446</v>
      </c>
      <c r="F170" s="583" t="s">
        <v>447</v>
      </c>
      <c r="G170" s="583" t="s">
        <v>448</v>
      </c>
      <c r="H170" s="393" t="s">
        <v>427</v>
      </c>
      <c r="I170" s="393" t="s">
        <v>434</v>
      </c>
      <c r="J170" s="584" t="s">
        <v>449</v>
      </c>
      <c r="K170" s="247"/>
      <c r="L170" s="247"/>
      <c r="M170" s="247"/>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row>
    <row r="171" spans="1:48" ht="41.4" x14ac:dyDescent="0.25">
      <c r="A171" s="4"/>
      <c r="B171" s="493" t="s">
        <v>400</v>
      </c>
      <c r="C171" s="393" t="s">
        <v>292</v>
      </c>
      <c r="D171" s="393" t="s">
        <v>445</v>
      </c>
      <c r="E171" s="582" t="s">
        <v>446</v>
      </c>
      <c r="F171" s="583" t="s">
        <v>447</v>
      </c>
      <c r="G171" s="583" t="s">
        <v>448</v>
      </c>
      <c r="H171" s="393" t="s">
        <v>427</v>
      </c>
      <c r="I171" s="393" t="s">
        <v>434</v>
      </c>
      <c r="J171" s="584" t="s">
        <v>449</v>
      </c>
      <c r="K171" s="247"/>
      <c r="L171" s="247"/>
      <c r="M171" s="247"/>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ht="41.4" x14ac:dyDescent="0.25">
      <c r="A172" s="4"/>
      <c r="B172" s="493" t="s">
        <v>400</v>
      </c>
      <c r="C172" s="393" t="s">
        <v>292</v>
      </c>
      <c r="D172" s="393" t="s">
        <v>445</v>
      </c>
      <c r="E172" s="582" t="s">
        <v>446</v>
      </c>
      <c r="F172" s="583" t="s">
        <v>447</v>
      </c>
      <c r="G172" s="583" t="s">
        <v>448</v>
      </c>
      <c r="H172" s="393" t="s">
        <v>427</v>
      </c>
      <c r="I172" s="393" t="s">
        <v>434</v>
      </c>
      <c r="J172" s="584" t="s">
        <v>449</v>
      </c>
      <c r="K172" s="247"/>
      <c r="L172" s="247"/>
      <c r="M172" s="247"/>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ht="41.4" x14ac:dyDescent="0.25">
      <c r="A173" s="4"/>
      <c r="B173" s="493" t="s">
        <v>400</v>
      </c>
      <c r="C173" s="393" t="s">
        <v>292</v>
      </c>
      <c r="D173" s="393" t="s">
        <v>445</v>
      </c>
      <c r="E173" s="582" t="s">
        <v>446</v>
      </c>
      <c r="F173" s="583" t="s">
        <v>447</v>
      </c>
      <c r="G173" s="583" t="s">
        <v>448</v>
      </c>
      <c r="H173" s="393" t="s">
        <v>427</v>
      </c>
      <c r="I173" s="393" t="s">
        <v>434</v>
      </c>
      <c r="J173" s="584" t="s">
        <v>449</v>
      </c>
      <c r="K173" s="247"/>
      <c r="L173" s="247"/>
      <c r="M173" s="247"/>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ht="41.4" x14ac:dyDescent="0.25">
      <c r="A174" s="4"/>
      <c r="B174" s="493" t="s">
        <v>400</v>
      </c>
      <c r="C174" s="393" t="s">
        <v>292</v>
      </c>
      <c r="D174" s="393" t="s">
        <v>445</v>
      </c>
      <c r="E174" s="582" t="s">
        <v>446</v>
      </c>
      <c r="F174" s="583" t="s">
        <v>447</v>
      </c>
      <c r="G174" s="583" t="s">
        <v>448</v>
      </c>
      <c r="H174" s="393" t="s">
        <v>427</v>
      </c>
      <c r="I174" s="393" t="s">
        <v>434</v>
      </c>
      <c r="J174" s="584" t="s">
        <v>449</v>
      </c>
      <c r="K174" s="247"/>
      <c r="L174" s="247"/>
      <c r="M174" s="247"/>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ht="41.4" x14ac:dyDescent="0.25">
      <c r="A175" s="4"/>
      <c r="B175" s="493" t="s">
        <v>400</v>
      </c>
      <c r="C175" s="393" t="s">
        <v>292</v>
      </c>
      <c r="D175" s="393" t="s">
        <v>445</v>
      </c>
      <c r="E175" s="582" t="s">
        <v>446</v>
      </c>
      <c r="F175" s="583" t="s">
        <v>447</v>
      </c>
      <c r="G175" s="583" t="s">
        <v>448</v>
      </c>
      <c r="H175" s="393" t="s">
        <v>427</v>
      </c>
      <c r="I175" s="393" t="s">
        <v>434</v>
      </c>
      <c r="J175" s="584" t="s">
        <v>449</v>
      </c>
      <c r="K175" s="247"/>
      <c r="L175" s="247"/>
      <c r="M175" s="247"/>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ht="41.4" x14ac:dyDescent="0.25">
      <c r="A176" s="4"/>
      <c r="B176" s="493" t="s">
        <v>400</v>
      </c>
      <c r="C176" s="393" t="s">
        <v>292</v>
      </c>
      <c r="D176" s="393" t="s">
        <v>445</v>
      </c>
      <c r="E176" s="582" t="s">
        <v>446</v>
      </c>
      <c r="F176" s="583" t="s">
        <v>447</v>
      </c>
      <c r="G176" s="583" t="s">
        <v>448</v>
      </c>
      <c r="H176" s="393" t="s">
        <v>427</v>
      </c>
      <c r="I176" s="393" t="s">
        <v>434</v>
      </c>
      <c r="J176" s="584" t="s">
        <v>449</v>
      </c>
      <c r="K176" s="247"/>
      <c r="L176" s="247"/>
      <c r="M176" s="247"/>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ht="41.4" x14ac:dyDescent="0.25">
      <c r="A177" s="4"/>
      <c r="B177" s="493" t="s">
        <v>400</v>
      </c>
      <c r="C177" s="393" t="s">
        <v>292</v>
      </c>
      <c r="D177" s="393" t="s">
        <v>445</v>
      </c>
      <c r="E177" s="582" t="s">
        <v>446</v>
      </c>
      <c r="F177" s="583" t="s">
        <v>447</v>
      </c>
      <c r="G177" s="583" t="s">
        <v>448</v>
      </c>
      <c r="H177" s="393" t="s">
        <v>427</v>
      </c>
      <c r="I177" s="393" t="s">
        <v>434</v>
      </c>
      <c r="J177" s="584" t="s">
        <v>449</v>
      </c>
      <c r="K177" s="247"/>
      <c r="L177" s="247"/>
      <c r="M177" s="247"/>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ht="41.4" x14ac:dyDescent="0.25">
      <c r="A178" s="4"/>
      <c r="B178" s="493" t="s">
        <v>400</v>
      </c>
      <c r="C178" s="393" t="s">
        <v>292</v>
      </c>
      <c r="D178" s="393" t="s">
        <v>445</v>
      </c>
      <c r="E178" s="582" t="s">
        <v>446</v>
      </c>
      <c r="F178" s="583" t="s">
        <v>447</v>
      </c>
      <c r="G178" s="583" t="s">
        <v>448</v>
      </c>
      <c r="H178" s="393" t="s">
        <v>427</v>
      </c>
      <c r="I178" s="393" t="s">
        <v>434</v>
      </c>
      <c r="J178" s="584" t="s">
        <v>449</v>
      </c>
      <c r="K178" s="247"/>
      <c r="L178" s="247"/>
      <c r="M178" s="247"/>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41.4" x14ac:dyDescent="0.25">
      <c r="A179" s="4"/>
      <c r="B179" s="493" t="s">
        <v>400</v>
      </c>
      <c r="C179" s="393" t="s">
        <v>292</v>
      </c>
      <c r="D179" s="393" t="s">
        <v>445</v>
      </c>
      <c r="E179" s="582" t="s">
        <v>446</v>
      </c>
      <c r="F179" s="583" t="s">
        <v>447</v>
      </c>
      <c r="G179" s="583" t="s">
        <v>448</v>
      </c>
      <c r="H179" s="393" t="s">
        <v>427</v>
      </c>
      <c r="I179" s="393" t="s">
        <v>434</v>
      </c>
      <c r="J179" s="584" t="s">
        <v>449</v>
      </c>
      <c r="K179" s="247"/>
      <c r="L179" s="247"/>
      <c r="M179" s="247"/>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ht="41.4" x14ac:dyDescent="0.25">
      <c r="A180" s="4"/>
      <c r="B180" s="493" t="s">
        <v>400</v>
      </c>
      <c r="C180" s="393" t="s">
        <v>292</v>
      </c>
      <c r="D180" s="393" t="s">
        <v>445</v>
      </c>
      <c r="E180" s="582" t="s">
        <v>446</v>
      </c>
      <c r="F180" s="583" t="s">
        <v>447</v>
      </c>
      <c r="G180" s="583" t="s">
        <v>448</v>
      </c>
      <c r="H180" s="393" t="s">
        <v>427</v>
      </c>
      <c r="I180" s="393" t="s">
        <v>434</v>
      </c>
      <c r="J180" s="584" t="s">
        <v>449</v>
      </c>
      <c r="K180" s="247"/>
      <c r="L180" s="247"/>
      <c r="M180" s="247"/>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ht="41.4" x14ac:dyDescent="0.25">
      <c r="A181" s="4"/>
      <c r="B181" s="493" t="s">
        <v>400</v>
      </c>
      <c r="C181" s="393" t="s">
        <v>292</v>
      </c>
      <c r="D181" s="393" t="s">
        <v>445</v>
      </c>
      <c r="E181" s="582" t="s">
        <v>446</v>
      </c>
      <c r="F181" s="583" t="s">
        <v>447</v>
      </c>
      <c r="G181" s="583" t="s">
        <v>448</v>
      </c>
      <c r="H181" s="393" t="s">
        <v>427</v>
      </c>
      <c r="I181" s="393" t="s">
        <v>434</v>
      </c>
      <c r="J181" s="584" t="s">
        <v>449</v>
      </c>
      <c r="K181" s="247"/>
      <c r="L181" s="247"/>
      <c r="M181" s="247"/>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row>
    <row r="182" spans="1:48" ht="41.4" x14ac:dyDescent="0.25">
      <c r="A182" s="4"/>
      <c r="B182" s="493" t="s">
        <v>400</v>
      </c>
      <c r="C182" s="393" t="s">
        <v>292</v>
      </c>
      <c r="D182" s="393" t="s">
        <v>445</v>
      </c>
      <c r="E182" s="582" t="s">
        <v>446</v>
      </c>
      <c r="F182" s="583" t="s">
        <v>447</v>
      </c>
      <c r="G182" s="583" t="s">
        <v>448</v>
      </c>
      <c r="H182" s="393" t="s">
        <v>427</v>
      </c>
      <c r="I182" s="393" t="s">
        <v>434</v>
      </c>
      <c r="J182" s="584" t="s">
        <v>449</v>
      </c>
      <c r="K182" s="247"/>
      <c r="L182" s="247"/>
      <c r="M182" s="247"/>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row>
    <row r="183" spans="1:48" ht="41.4" x14ac:dyDescent="0.25">
      <c r="A183" s="4"/>
      <c r="B183" s="493" t="s">
        <v>400</v>
      </c>
      <c r="C183" s="393" t="s">
        <v>292</v>
      </c>
      <c r="D183" s="393" t="s">
        <v>445</v>
      </c>
      <c r="E183" s="582" t="s">
        <v>446</v>
      </c>
      <c r="F183" s="583" t="s">
        <v>447</v>
      </c>
      <c r="G183" s="583" t="s">
        <v>448</v>
      </c>
      <c r="H183" s="393" t="s">
        <v>427</v>
      </c>
      <c r="I183" s="393" t="s">
        <v>434</v>
      </c>
      <c r="J183" s="584" t="s">
        <v>449</v>
      </c>
      <c r="K183" s="247"/>
      <c r="L183" s="247"/>
      <c r="M183" s="247"/>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row>
    <row r="184" spans="1:48" ht="41.4" x14ac:dyDescent="0.25">
      <c r="A184" s="4"/>
      <c r="B184" s="493" t="s">
        <v>400</v>
      </c>
      <c r="C184" s="393" t="s">
        <v>292</v>
      </c>
      <c r="D184" s="393" t="s">
        <v>445</v>
      </c>
      <c r="E184" s="582" t="s">
        <v>446</v>
      </c>
      <c r="F184" s="583" t="s">
        <v>447</v>
      </c>
      <c r="G184" s="583" t="s">
        <v>448</v>
      </c>
      <c r="H184" s="393" t="s">
        <v>427</v>
      </c>
      <c r="I184" s="393" t="s">
        <v>434</v>
      </c>
      <c r="J184" s="584" t="s">
        <v>449</v>
      </c>
      <c r="K184" s="247"/>
      <c r="L184" s="247"/>
      <c r="M184" s="247"/>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row>
    <row r="185" spans="1:48" ht="41.4" x14ac:dyDescent="0.25">
      <c r="A185" s="4"/>
      <c r="B185" s="493" t="s">
        <v>400</v>
      </c>
      <c r="C185" s="393" t="s">
        <v>292</v>
      </c>
      <c r="D185" s="393" t="s">
        <v>445</v>
      </c>
      <c r="E185" s="582" t="s">
        <v>446</v>
      </c>
      <c r="F185" s="583" t="s">
        <v>447</v>
      </c>
      <c r="G185" s="583" t="s">
        <v>448</v>
      </c>
      <c r="H185" s="393" t="s">
        <v>427</v>
      </c>
      <c r="I185" s="393" t="s">
        <v>434</v>
      </c>
      <c r="J185" s="584" t="s">
        <v>449</v>
      </c>
      <c r="K185" s="247"/>
      <c r="L185" s="247"/>
      <c r="M185" s="247"/>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row>
    <row r="186" spans="1:48" ht="41.4" x14ac:dyDescent="0.25">
      <c r="A186" s="4"/>
      <c r="B186" s="493" t="s">
        <v>400</v>
      </c>
      <c r="C186" s="393" t="s">
        <v>292</v>
      </c>
      <c r="D186" s="393" t="s">
        <v>445</v>
      </c>
      <c r="E186" s="582" t="s">
        <v>446</v>
      </c>
      <c r="F186" s="583" t="s">
        <v>447</v>
      </c>
      <c r="G186" s="583" t="s">
        <v>448</v>
      </c>
      <c r="H186" s="393" t="s">
        <v>427</v>
      </c>
      <c r="I186" s="393" t="s">
        <v>434</v>
      </c>
      <c r="J186" s="584" t="s">
        <v>449</v>
      </c>
      <c r="K186" s="247"/>
      <c r="L186" s="247"/>
      <c r="M186" s="247"/>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row>
    <row r="187" spans="1:48" ht="41.4" x14ac:dyDescent="0.25">
      <c r="A187" s="4"/>
      <c r="B187" s="493" t="s">
        <v>400</v>
      </c>
      <c r="C187" s="393" t="s">
        <v>292</v>
      </c>
      <c r="D187" s="393" t="s">
        <v>445</v>
      </c>
      <c r="E187" s="582" t="s">
        <v>446</v>
      </c>
      <c r="F187" s="583" t="s">
        <v>447</v>
      </c>
      <c r="G187" s="583" t="s">
        <v>448</v>
      </c>
      <c r="H187" s="393" t="s">
        <v>427</v>
      </c>
      <c r="I187" s="393" t="s">
        <v>434</v>
      </c>
      <c r="J187" s="584" t="s">
        <v>449</v>
      </c>
      <c r="K187" s="247"/>
      <c r="L187" s="247"/>
      <c r="M187" s="247"/>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row>
    <row r="188" spans="1:48" ht="41.4" x14ac:dyDescent="0.25">
      <c r="A188" s="4"/>
      <c r="B188" s="493" t="s">
        <v>400</v>
      </c>
      <c r="C188" s="393" t="s">
        <v>292</v>
      </c>
      <c r="D188" s="393" t="s">
        <v>445</v>
      </c>
      <c r="E188" s="582" t="s">
        <v>446</v>
      </c>
      <c r="F188" s="583" t="s">
        <v>447</v>
      </c>
      <c r="G188" s="583" t="s">
        <v>448</v>
      </c>
      <c r="H188" s="393" t="s">
        <v>427</v>
      </c>
      <c r="I188" s="393" t="s">
        <v>434</v>
      </c>
      <c r="J188" s="584" t="s">
        <v>449</v>
      </c>
      <c r="K188" s="247"/>
      <c r="L188" s="247"/>
      <c r="M188" s="247"/>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row>
    <row r="189" spans="1:48" ht="41.4" x14ac:dyDescent="0.25">
      <c r="A189" s="4"/>
      <c r="B189" s="493" t="s">
        <v>400</v>
      </c>
      <c r="C189" s="393" t="s">
        <v>292</v>
      </c>
      <c r="D189" s="393" t="s">
        <v>445</v>
      </c>
      <c r="E189" s="582" t="s">
        <v>446</v>
      </c>
      <c r="F189" s="583" t="s">
        <v>447</v>
      </c>
      <c r="G189" s="583" t="s">
        <v>448</v>
      </c>
      <c r="H189" s="393" t="s">
        <v>427</v>
      </c>
      <c r="I189" s="393" t="s">
        <v>434</v>
      </c>
      <c r="J189" s="584" t="s">
        <v>449</v>
      </c>
      <c r="K189" s="247"/>
      <c r="L189" s="247"/>
      <c r="M189" s="247"/>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row>
    <row r="190" spans="1:48" ht="41.4" x14ac:dyDescent="0.25">
      <c r="A190" s="4"/>
      <c r="B190" s="493" t="s">
        <v>400</v>
      </c>
      <c r="C190" s="393" t="s">
        <v>292</v>
      </c>
      <c r="D190" s="393" t="s">
        <v>445</v>
      </c>
      <c r="E190" s="582" t="s">
        <v>446</v>
      </c>
      <c r="F190" s="583" t="s">
        <v>447</v>
      </c>
      <c r="G190" s="583" t="s">
        <v>448</v>
      </c>
      <c r="H190" s="393" t="s">
        <v>427</v>
      </c>
      <c r="I190" s="393" t="s">
        <v>434</v>
      </c>
      <c r="J190" s="584" t="s">
        <v>449</v>
      </c>
      <c r="K190" s="247"/>
      <c r="L190" s="247"/>
      <c r="M190" s="247"/>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row>
    <row r="191" spans="1:48" ht="41.4" x14ac:dyDescent="0.25">
      <c r="A191" s="4"/>
      <c r="B191" s="493" t="s">
        <v>400</v>
      </c>
      <c r="C191" s="393" t="s">
        <v>292</v>
      </c>
      <c r="D191" s="393" t="s">
        <v>445</v>
      </c>
      <c r="E191" s="582" t="s">
        <v>446</v>
      </c>
      <c r="F191" s="583" t="s">
        <v>447</v>
      </c>
      <c r="G191" s="583" t="s">
        <v>448</v>
      </c>
      <c r="H191" s="393" t="s">
        <v>427</v>
      </c>
      <c r="I191" s="393" t="s">
        <v>434</v>
      </c>
      <c r="J191" s="584" t="s">
        <v>449</v>
      </c>
      <c r="K191" s="247"/>
      <c r="L191" s="247"/>
      <c r="M191" s="247"/>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row>
    <row r="192" spans="1:48" ht="41.4" x14ac:dyDescent="0.25">
      <c r="A192" s="4"/>
      <c r="B192" s="493" t="s">
        <v>400</v>
      </c>
      <c r="C192" s="393" t="s">
        <v>292</v>
      </c>
      <c r="D192" s="393" t="s">
        <v>445</v>
      </c>
      <c r="E192" s="582" t="s">
        <v>446</v>
      </c>
      <c r="F192" s="583" t="s">
        <v>447</v>
      </c>
      <c r="G192" s="583" t="s">
        <v>448</v>
      </c>
      <c r="H192" s="393" t="s">
        <v>427</v>
      </c>
      <c r="I192" s="393" t="s">
        <v>434</v>
      </c>
      <c r="J192" s="584" t="s">
        <v>449</v>
      </c>
      <c r="K192" s="247"/>
      <c r="L192" s="247"/>
      <c r="M192" s="247"/>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row>
    <row r="193" spans="1:48" ht="41.4" x14ac:dyDescent="0.25">
      <c r="A193" s="4"/>
      <c r="B193" s="493" t="s">
        <v>400</v>
      </c>
      <c r="C193" s="393" t="s">
        <v>292</v>
      </c>
      <c r="D193" s="393" t="s">
        <v>445</v>
      </c>
      <c r="E193" s="582" t="s">
        <v>446</v>
      </c>
      <c r="F193" s="583" t="s">
        <v>447</v>
      </c>
      <c r="G193" s="583" t="s">
        <v>448</v>
      </c>
      <c r="H193" s="393" t="s">
        <v>427</v>
      </c>
      <c r="I193" s="393" t="s">
        <v>434</v>
      </c>
      <c r="J193" s="584" t="s">
        <v>449</v>
      </c>
      <c r="K193" s="247"/>
      <c r="L193" s="247"/>
      <c r="M193" s="247"/>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row>
    <row r="194" spans="1:48" ht="41.4" x14ac:dyDescent="0.25">
      <c r="A194" s="4"/>
      <c r="B194" s="493" t="s">
        <v>400</v>
      </c>
      <c r="C194" s="393" t="s">
        <v>292</v>
      </c>
      <c r="D194" s="393" t="s">
        <v>445</v>
      </c>
      <c r="E194" s="582" t="s">
        <v>446</v>
      </c>
      <c r="F194" s="583" t="s">
        <v>447</v>
      </c>
      <c r="G194" s="583" t="s">
        <v>448</v>
      </c>
      <c r="H194" s="393" t="s">
        <v>427</v>
      </c>
      <c r="I194" s="393" t="s">
        <v>434</v>
      </c>
      <c r="J194" s="584" t="s">
        <v>449</v>
      </c>
      <c r="K194" s="247"/>
      <c r="L194" s="247"/>
      <c r="M194" s="247"/>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row>
    <row r="195" spans="1:48" ht="41.4" x14ac:dyDescent="0.25">
      <c r="A195" s="4"/>
      <c r="B195" s="493" t="s">
        <v>400</v>
      </c>
      <c r="C195" s="393" t="s">
        <v>292</v>
      </c>
      <c r="D195" s="393" t="s">
        <v>445</v>
      </c>
      <c r="E195" s="582" t="s">
        <v>446</v>
      </c>
      <c r="F195" s="583" t="s">
        <v>447</v>
      </c>
      <c r="G195" s="583" t="s">
        <v>448</v>
      </c>
      <c r="H195" s="393" t="s">
        <v>427</v>
      </c>
      <c r="I195" s="393" t="s">
        <v>434</v>
      </c>
      <c r="J195" s="584" t="s">
        <v>449</v>
      </c>
      <c r="K195" s="247"/>
      <c r="L195" s="247"/>
      <c r="M195" s="247"/>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row>
    <row r="196" spans="1:48" ht="41.4" x14ac:dyDescent="0.25">
      <c r="A196" s="4"/>
      <c r="B196" s="493" t="s">
        <v>400</v>
      </c>
      <c r="C196" s="393" t="s">
        <v>292</v>
      </c>
      <c r="D196" s="393" t="s">
        <v>445</v>
      </c>
      <c r="E196" s="582" t="s">
        <v>446</v>
      </c>
      <c r="F196" s="583" t="s">
        <v>447</v>
      </c>
      <c r="G196" s="583" t="s">
        <v>448</v>
      </c>
      <c r="H196" s="393" t="s">
        <v>427</v>
      </c>
      <c r="I196" s="393" t="s">
        <v>434</v>
      </c>
      <c r="J196" s="584" t="s">
        <v>449</v>
      </c>
      <c r="K196" s="247"/>
      <c r="L196" s="247"/>
      <c r="M196" s="247"/>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row>
    <row r="197" spans="1:48" ht="41.4" x14ac:dyDescent="0.25">
      <c r="A197" s="4"/>
      <c r="B197" s="493" t="s">
        <v>400</v>
      </c>
      <c r="C197" s="393" t="s">
        <v>292</v>
      </c>
      <c r="D197" s="393" t="s">
        <v>445</v>
      </c>
      <c r="E197" s="582" t="s">
        <v>446</v>
      </c>
      <c r="F197" s="583" t="s">
        <v>447</v>
      </c>
      <c r="G197" s="583" t="s">
        <v>448</v>
      </c>
      <c r="H197" s="393" t="s">
        <v>427</v>
      </c>
      <c r="I197" s="393" t="s">
        <v>434</v>
      </c>
      <c r="J197" s="584" t="s">
        <v>449</v>
      </c>
      <c r="K197" s="247"/>
      <c r="L197" s="247"/>
      <c r="M197" s="247"/>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row>
    <row r="198" spans="1:48" ht="41.4" x14ac:dyDescent="0.25">
      <c r="A198" s="4"/>
      <c r="B198" s="493" t="s">
        <v>400</v>
      </c>
      <c r="C198" s="393" t="s">
        <v>292</v>
      </c>
      <c r="D198" s="393" t="s">
        <v>445</v>
      </c>
      <c r="E198" s="582" t="s">
        <v>446</v>
      </c>
      <c r="F198" s="583" t="s">
        <v>447</v>
      </c>
      <c r="G198" s="583" t="s">
        <v>448</v>
      </c>
      <c r="H198" s="393" t="s">
        <v>427</v>
      </c>
      <c r="I198" s="393" t="s">
        <v>434</v>
      </c>
      <c r="J198" s="584" t="s">
        <v>449</v>
      </c>
      <c r="K198" s="247"/>
      <c r="L198" s="247"/>
      <c r="M198" s="247"/>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row>
    <row r="199" spans="1:48" ht="41.4" x14ac:dyDescent="0.25">
      <c r="A199" s="4"/>
      <c r="B199" s="493" t="s">
        <v>400</v>
      </c>
      <c r="C199" s="393" t="s">
        <v>292</v>
      </c>
      <c r="D199" s="393" t="s">
        <v>445</v>
      </c>
      <c r="E199" s="582" t="s">
        <v>446</v>
      </c>
      <c r="F199" s="583" t="s">
        <v>447</v>
      </c>
      <c r="G199" s="583" t="s">
        <v>448</v>
      </c>
      <c r="H199" s="393" t="s">
        <v>427</v>
      </c>
      <c r="I199" s="393" t="s">
        <v>434</v>
      </c>
      <c r="J199" s="584" t="s">
        <v>449</v>
      </c>
      <c r="K199" s="247"/>
      <c r="L199" s="247"/>
      <c r="M199" s="247"/>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row>
    <row r="200" spans="1:48" ht="41.4" x14ac:dyDescent="0.25">
      <c r="A200" s="4"/>
      <c r="B200" s="493" t="s">
        <v>400</v>
      </c>
      <c r="C200" s="393" t="s">
        <v>292</v>
      </c>
      <c r="D200" s="393" t="s">
        <v>445</v>
      </c>
      <c r="E200" s="582" t="s">
        <v>446</v>
      </c>
      <c r="F200" s="583" t="s">
        <v>447</v>
      </c>
      <c r="G200" s="583" t="s">
        <v>448</v>
      </c>
      <c r="H200" s="393" t="s">
        <v>427</v>
      </c>
      <c r="I200" s="393" t="s">
        <v>434</v>
      </c>
      <c r="J200" s="584" t="s">
        <v>449</v>
      </c>
      <c r="K200" s="247"/>
      <c r="L200" s="247"/>
      <c r="M200" s="247"/>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row>
    <row r="201" spans="1:48" ht="41.4" x14ac:dyDescent="0.25">
      <c r="A201" s="4"/>
      <c r="B201" s="493" t="s">
        <v>400</v>
      </c>
      <c r="C201" s="393" t="s">
        <v>292</v>
      </c>
      <c r="D201" s="393" t="s">
        <v>445</v>
      </c>
      <c r="E201" s="582" t="s">
        <v>446</v>
      </c>
      <c r="F201" s="583" t="s">
        <v>447</v>
      </c>
      <c r="G201" s="583" t="s">
        <v>448</v>
      </c>
      <c r="H201" s="393" t="s">
        <v>427</v>
      </c>
      <c r="I201" s="393" t="s">
        <v>434</v>
      </c>
      <c r="J201" s="584" t="s">
        <v>449</v>
      </c>
      <c r="K201" s="247"/>
      <c r="L201" s="247"/>
      <c r="M201" s="247"/>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row>
    <row r="202" spans="1:48" ht="41.4" x14ac:dyDescent="0.25">
      <c r="A202" s="4"/>
      <c r="B202" s="493" t="s">
        <v>400</v>
      </c>
      <c r="C202" s="393" t="s">
        <v>292</v>
      </c>
      <c r="D202" s="393" t="s">
        <v>445</v>
      </c>
      <c r="E202" s="582" t="s">
        <v>446</v>
      </c>
      <c r="F202" s="583" t="s">
        <v>447</v>
      </c>
      <c r="G202" s="583" t="s">
        <v>448</v>
      </c>
      <c r="H202" s="393" t="s">
        <v>427</v>
      </c>
      <c r="I202" s="393" t="s">
        <v>434</v>
      </c>
      <c r="J202" s="584" t="s">
        <v>449</v>
      </c>
      <c r="K202" s="247"/>
      <c r="L202" s="247"/>
      <c r="M202" s="247"/>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row>
    <row r="203" spans="1:48" ht="41.4" x14ac:dyDescent="0.25">
      <c r="A203" s="4"/>
      <c r="B203" s="493" t="s">
        <v>400</v>
      </c>
      <c r="C203" s="393" t="s">
        <v>292</v>
      </c>
      <c r="D203" s="393" t="s">
        <v>445</v>
      </c>
      <c r="E203" s="582" t="s">
        <v>446</v>
      </c>
      <c r="F203" s="583" t="s">
        <v>447</v>
      </c>
      <c r="G203" s="583" t="s">
        <v>448</v>
      </c>
      <c r="H203" s="393" t="s">
        <v>427</v>
      </c>
      <c r="I203" s="393" t="s">
        <v>434</v>
      </c>
      <c r="J203" s="584" t="s">
        <v>449</v>
      </c>
      <c r="K203" s="247"/>
      <c r="L203" s="247"/>
      <c r="M203" s="247"/>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row>
    <row r="204" spans="1:48" ht="41.4" x14ac:dyDescent="0.25">
      <c r="A204" s="4"/>
      <c r="B204" s="493" t="s">
        <v>400</v>
      </c>
      <c r="C204" s="393" t="s">
        <v>292</v>
      </c>
      <c r="D204" s="393" t="s">
        <v>445</v>
      </c>
      <c r="E204" s="582" t="s">
        <v>446</v>
      </c>
      <c r="F204" s="583" t="s">
        <v>447</v>
      </c>
      <c r="G204" s="583" t="s">
        <v>448</v>
      </c>
      <c r="H204" s="393" t="s">
        <v>427</v>
      </c>
      <c r="I204" s="393" t="s">
        <v>434</v>
      </c>
      <c r="J204" s="584" t="s">
        <v>449</v>
      </c>
      <c r="K204" s="247"/>
      <c r="L204" s="247"/>
      <c r="M204" s="247"/>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row>
    <row r="205" spans="1:48" ht="41.4" x14ac:dyDescent="0.25">
      <c r="A205" s="4"/>
      <c r="B205" s="493" t="s">
        <v>400</v>
      </c>
      <c r="C205" s="393" t="s">
        <v>292</v>
      </c>
      <c r="D205" s="393" t="s">
        <v>445</v>
      </c>
      <c r="E205" s="582" t="s">
        <v>446</v>
      </c>
      <c r="F205" s="583" t="s">
        <v>447</v>
      </c>
      <c r="G205" s="583" t="s">
        <v>448</v>
      </c>
      <c r="H205" s="393" t="s">
        <v>427</v>
      </c>
      <c r="I205" s="393" t="s">
        <v>434</v>
      </c>
      <c r="J205" s="584" t="s">
        <v>449</v>
      </c>
      <c r="K205" s="247"/>
      <c r="L205" s="247"/>
      <c r="M205" s="247"/>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row>
    <row r="206" spans="1:48" ht="41.4" x14ac:dyDescent="0.25">
      <c r="A206" s="4"/>
      <c r="B206" s="493" t="s">
        <v>400</v>
      </c>
      <c r="C206" s="393" t="s">
        <v>292</v>
      </c>
      <c r="D206" s="393" t="s">
        <v>445</v>
      </c>
      <c r="E206" s="582" t="s">
        <v>446</v>
      </c>
      <c r="F206" s="583" t="s">
        <v>447</v>
      </c>
      <c r="G206" s="583" t="s">
        <v>448</v>
      </c>
      <c r="H206" s="393" t="s">
        <v>427</v>
      </c>
      <c r="I206" s="393" t="s">
        <v>434</v>
      </c>
      <c r="J206" s="584" t="s">
        <v>449</v>
      </c>
      <c r="K206" s="247"/>
      <c r="L206" s="247"/>
      <c r="M206" s="247"/>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row>
    <row r="207" spans="1:48" ht="41.4" x14ac:dyDescent="0.25">
      <c r="A207" s="4"/>
      <c r="B207" s="493" t="s">
        <v>400</v>
      </c>
      <c r="C207" s="393" t="s">
        <v>292</v>
      </c>
      <c r="D207" s="393" t="s">
        <v>445</v>
      </c>
      <c r="E207" s="582" t="s">
        <v>446</v>
      </c>
      <c r="F207" s="583" t="s">
        <v>447</v>
      </c>
      <c r="G207" s="583" t="s">
        <v>448</v>
      </c>
      <c r="H207" s="393" t="s">
        <v>427</v>
      </c>
      <c r="I207" s="393" t="s">
        <v>434</v>
      </c>
      <c r="J207" s="584" t="s">
        <v>449</v>
      </c>
      <c r="K207" s="247"/>
      <c r="L207" s="247"/>
      <c r="M207" s="247"/>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row>
    <row r="208" spans="1:48" ht="41.4" x14ac:dyDescent="0.25">
      <c r="A208" s="4"/>
      <c r="B208" s="493" t="s">
        <v>400</v>
      </c>
      <c r="C208" s="393" t="s">
        <v>292</v>
      </c>
      <c r="D208" s="393" t="s">
        <v>445</v>
      </c>
      <c r="E208" s="582" t="s">
        <v>446</v>
      </c>
      <c r="F208" s="583" t="s">
        <v>447</v>
      </c>
      <c r="G208" s="583" t="s">
        <v>448</v>
      </c>
      <c r="H208" s="393" t="s">
        <v>427</v>
      </c>
      <c r="I208" s="393" t="s">
        <v>434</v>
      </c>
      <c r="J208" s="584" t="s">
        <v>449</v>
      </c>
      <c r="K208" s="247"/>
      <c r="L208" s="247"/>
      <c r="M208" s="247"/>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row>
    <row r="209" spans="1:48" ht="41.4" x14ac:dyDescent="0.25">
      <c r="A209" s="4"/>
      <c r="B209" s="493" t="s">
        <v>400</v>
      </c>
      <c r="C209" s="393" t="s">
        <v>292</v>
      </c>
      <c r="D209" s="393" t="s">
        <v>445</v>
      </c>
      <c r="E209" s="582" t="s">
        <v>446</v>
      </c>
      <c r="F209" s="583" t="s">
        <v>447</v>
      </c>
      <c r="G209" s="583" t="s">
        <v>448</v>
      </c>
      <c r="H209" s="393" t="s">
        <v>427</v>
      </c>
      <c r="I209" s="393" t="s">
        <v>434</v>
      </c>
      <c r="J209" s="584" t="s">
        <v>449</v>
      </c>
      <c r="K209" s="247"/>
      <c r="L209" s="247"/>
      <c r="M209" s="247"/>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row>
    <row r="210" spans="1:48" ht="41.4" x14ac:dyDescent="0.25">
      <c r="A210" s="4"/>
      <c r="B210" s="493" t="s">
        <v>400</v>
      </c>
      <c r="C210" s="393" t="s">
        <v>292</v>
      </c>
      <c r="D210" s="393" t="s">
        <v>445</v>
      </c>
      <c r="E210" s="582" t="s">
        <v>446</v>
      </c>
      <c r="F210" s="583" t="s">
        <v>447</v>
      </c>
      <c r="G210" s="583" t="s">
        <v>448</v>
      </c>
      <c r="H210" s="393" t="s">
        <v>427</v>
      </c>
      <c r="I210" s="393" t="s">
        <v>434</v>
      </c>
      <c r="J210" s="584" t="s">
        <v>449</v>
      </c>
      <c r="K210" s="247"/>
      <c r="L210" s="247"/>
      <c r="M210" s="247"/>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row>
    <row r="211" spans="1:48" ht="41.4" x14ac:dyDescent="0.25">
      <c r="A211" s="4"/>
      <c r="B211" s="493" t="s">
        <v>400</v>
      </c>
      <c r="C211" s="393" t="s">
        <v>292</v>
      </c>
      <c r="D211" s="393" t="s">
        <v>445</v>
      </c>
      <c r="E211" s="582" t="s">
        <v>446</v>
      </c>
      <c r="F211" s="583" t="s">
        <v>447</v>
      </c>
      <c r="G211" s="583" t="s">
        <v>448</v>
      </c>
      <c r="H211" s="393" t="s">
        <v>427</v>
      </c>
      <c r="I211" s="393" t="s">
        <v>434</v>
      </c>
      <c r="J211" s="584" t="s">
        <v>449</v>
      </c>
      <c r="K211" s="247"/>
      <c r="L211" s="247"/>
      <c r="M211" s="247"/>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row>
    <row r="212" spans="1:48" ht="41.4" x14ac:dyDescent="0.25">
      <c r="A212" s="4"/>
      <c r="B212" s="493" t="s">
        <v>400</v>
      </c>
      <c r="C212" s="393" t="s">
        <v>292</v>
      </c>
      <c r="D212" s="393" t="s">
        <v>445</v>
      </c>
      <c r="E212" s="582" t="s">
        <v>446</v>
      </c>
      <c r="F212" s="583" t="s">
        <v>447</v>
      </c>
      <c r="G212" s="583" t="s">
        <v>448</v>
      </c>
      <c r="H212" s="393" t="s">
        <v>427</v>
      </c>
      <c r="I212" s="393" t="s">
        <v>434</v>
      </c>
      <c r="J212" s="584" t="s">
        <v>449</v>
      </c>
      <c r="K212" s="247"/>
      <c r="L212" s="247"/>
      <c r="M212" s="247"/>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row>
    <row r="213" spans="1:48" ht="41.4" x14ac:dyDescent="0.25">
      <c r="A213" s="4"/>
      <c r="B213" s="493" t="s">
        <v>400</v>
      </c>
      <c r="C213" s="393" t="s">
        <v>292</v>
      </c>
      <c r="D213" s="393" t="s">
        <v>445</v>
      </c>
      <c r="E213" s="582" t="s">
        <v>446</v>
      </c>
      <c r="F213" s="583" t="s">
        <v>447</v>
      </c>
      <c r="G213" s="583" t="s">
        <v>448</v>
      </c>
      <c r="H213" s="393" t="s">
        <v>427</v>
      </c>
      <c r="I213" s="393" t="s">
        <v>434</v>
      </c>
      <c r="J213" s="584" t="s">
        <v>449</v>
      </c>
      <c r="K213" s="247"/>
      <c r="L213" s="247"/>
      <c r="M213" s="247"/>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row>
    <row r="214" spans="1:48" ht="41.4" x14ac:dyDescent="0.25">
      <c r="A214" s="4"/>
      <c r="B214" s="493" t="s">
        <v>400</v>
      </c>
      <c r="C214" s="393" t="s">
        <v>292</v>
      </c>
      <c r="D214" s="393" t="s">
        <v>445</v>
      </c>
      <c r="E214" s="582" t="s">
        <v>446</v>
      </c>
      <c r="F214" s="583" t="s">
        <v>447</v>
      </c>
      <c r="G214" s="583" t="s">
        <v>448</v>
      </c>
      <c r="H214" s="393" t="s">
        <v>427</v>
      </c>
      <c r="I214" s="393" t="s">
        <v>434</v>
      </c>
      <c r="J214" s="584" t="s">
        <v>449</v>
      </c>
      <c r="K214" s="247"/>
      <c r="L214" s="247"/>
      <c r="M214" s="247"/>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row>
    <row r="215" spans="1:48" ht="41.4" x14ac:dyDescent="0.25">
      <c r="A215" s="4"/>
      <c r="B215" s="493" t="s">
        <v>400</v>
      </c>
      <c r="C215" s="393" t="s">
        <v>292</v>
      </c>
      <c r="D215" s="393" t="s">
        <v>445</v>
      </c>
      <c r="E215" s="582" t="s">
        <v>446</v>
      </c>
      <c r="F215" s="583" t="s">
        <v>447</v>
      </c>
      <c r="G215" s="583" t="s">
        <v>448</v>
      </c>
      <c r="H215" s="393" t="s">
        <v>427</v>
      </c>
      <c r="I215" s="393" t="s">
        <v>434</v>
      </c>
      <c r="J215" s="584" t="s">
        <v>449</v>
      </c>
      <c r="K215" s="247"/>
      <c r="L215" s="247"/>
      <c r="M215" s="247"/>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row>
    <row r="216" spans="1:48" ht="41.4" x14ac:dyDescent="0.25">
      <c r="A216" s="4"/>
      <c r="B216" s="493" t="s">
        <v>400</v>
      </c>
      <c r="C216" s="393" t="s">
        <v>292</v>
      </c>
      <c r="D216" s="393" t="s">
        <v>445</v>
      </c>
      <c r="E216" s="582" t="s">
        <v>446</v>
      </c>
      <c r="F216" s="583" t="s">
        <v>447</v>
      </c>
      <c r="G216" s="583" t="s">
        <v>448</v>
      </c>
      <c r="H216" s="393" t="s">
        <v>427</v>
      </c>
      <c r="I216" s="393" t="s">
        <v>434</v>
      </c>
      <c r="J216" s="584" t="s">
        <v>449</v>
      </c>
      <c r="K216" s="247"/>
      <c r="L216" s="247"/>
      <c r="M216" s="247"/>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row>
    <row r="217" spans="1:48" ht="41.4" x14ac:dyDescent="0.25">
      <c r="A217" s="4"/>
      <c r="B217" s="493" t="s">
        <v>400</v>
      </c>
      <c r="C217" s="393" t="s">
        <v>292</v>
      </c>
      <c r="D217" s="393" t="s">
        <v>445</v>
      </c>
      <c r="E217" s="582" t="s">
        <v>446</v>
      </c>
      <c r="F217" s="583" t="s">
        <v>447</v>
      </c>
      <c r="G217" s="583" t="s">
        <v>448</v>
      </c>
      <c r="H217" s="393" t="s">
        <v>427</v>
      </c>
      <c r="I217" s="393" t="s">
        <v>434</v>
      </c>
      <c r="J217" s="584" t="s">
        <v>449</v>
      </c>
      <c r="K217" s="247"/>
      <c r="L217" s="247"/>
      <c r="M217" s="247"/>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row>
    <row r="218" spans="1:48" ht="41.4" x14ac:dyDescent="0.25">
      <c r="A218" s="4"/>
      <c r="B218" s="493" t="s">
        <v>400</v>
      </c>
      <c r="C218" s="393" t="s">
        <v>292</v>
      </c>
      <c r="D218" s="393" t="s">
        <v>445</v>
      </c>
      <c r="E218" s="582" t="s">
        <v>446</v>
      </c>
      <c r="F218" s="583" t="s">
        <v>447</v>
      </c>
      <c r="G218" s="583" t="s">
        <v>448</v>
      </c>
      <c r="H218" s="393" t="s">
        <v>427</v>
      </c>
      <c r="I218" s="393" t="s">
        <v>434</v>
      </c>
      <c r="J218" s="584" t="s">
        <v>449</v>
      </c>
      <c r="K218" s="247"/>
      <c r="L218" s="247"/>
      <c r="M218" s="247"/>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row>
    <row r="219" spans="1:48" ht="41.4" x14ac:dyDescent="0.25">
      <c r="A219" s="4"/>
      <c r="B219" s="493" t="s">
        <v>400</v>
      </c>
      <c r="C219" s="393" t="s">
        <v>292</v>
      </c>
      <c r="D219" s="393" t="s">
        <v>445</v>
      </c>
      <c r="E219" s="582" t="s">
        <v>446</v>
      </c>
      <c r="F219" s="583" t="s">
        <v>447</v>
      </c>
      <c r="G219" s="583" t="s">
        <v>448</v>
      </c>
      <c r="H219" s="393" t="s">
        <v>427</v>
      </c>
      <c r="I219" s="393" t="s">
        <v>434</v>
      </c>
      <c r="J219" s="584" t="s">
        <v>449</v>
      </c>
      <c r="K219" s="247"/>
      <c r="L219" s="247"/>
      <c r="M219" s="247"/>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row>
    <row r="220" spans="1:48" ht="41.4" x14ac:dyDescent="0.25">
      <c r="A220" s="4"/>
      <c r="B220" s="493" t="s">
        <v>400</v>
      </c>
      <c r="C220" s="393" t="s">
        <v>292</v>
      </c>
      <c r="D220" s="393" t="s">
        <v>445</v>
      </c>
      <c r="E220" s="582" t="s">
        <v>446</v>
      </c>
      <c r="F220" s="583" t="s">
        <v>447</v>
      </c>
      <c r="G220" s="583" t="s">
        <v>448</v>
      </c>
      <c r="H220" s="393" t="s">
        <v>427</v>
      </c>
      <c r="I220" s="393" t="s">
        <v>434</v>
      </c>
      <c r="J220" s="584" t="s">
        <v>449</v>
      </c>
      <c r="K220" s="247"/>
      <c r="L220" s="247"/>
      <c r="M220" s="247"/>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row>
    <row r="221" spans="1:48" ht="41.4" x14ac:dyDescent="0.25">
      <c r="A221" s="4"/>
      <c r="B221" s="493" t="s">
        <v>400</v>
      </c>
      <c r="C221" s="393" t="s">
        <v>292</v>
      </c>
      <c r="D221" s="393" t="s">
        <v>445</v>
      </c>
      <c r="E221" s="582" t="s">
        <v>446</v>
      </c>
      <c r="F221" s="583" t="s">
        <v>447</v>
      </c>
      <c r="G221" s="583" t="s">
        <v>448</v>
      </c>
      <c r="H221" s="393" t="s">
        <v>427</v>
      </c>
      <c r="I221" s="393" t="s">
        <v>434</v>
      </c>
      <c r="J221" s="584" t="s">
        <v>449</v>
      </c>
      <c r="K221" s="247"/>
      <c r="L221" s="247"/>
      <c r="M221" s="247"/>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row>
    <row r="222" spans="1:48" ht="41.4" x14ac:dyDescent="0.25">
      <c r="A222" s="4"/>
      <c r="B222" s="493" t="s">
        <v>400</v>
      </c>
      <c r="C222" s="393" t="s">
        <v>292</v>
      </c>
      <c r="D222" s="393" t="s">
        <v>445</v>
      </c>
      <c r="E222" s="582" t="s">
        <v>446</v>
      </c>
      <c r="F222" s="583" t="s">
        <v>447</v>
      </c>
      <c r="G222" s="583" t="s">
        <v>448</v>
      </c>
      <c r="H222" s="393" t="s">
        <v>427</v>
      </c>
      <c r="I222" s="393" t="s">
        <v>434</v>
      </c>
      <c r="J222" s="584" t="s">
        <v>449</v>
      </c>
      <c r="K222" s="247"/>
      <c r="L222" s="247"/>
      <c r="M222" s="247"/>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row>
    <row r="223" spans="1:48" ht="41.4" x14ac:dyDescent="0.25">
      <c r="A223" s="4"/>
      <c r="B223" s="493" t="s">
        <v>400</v>
      </c>
      <c r="C223" s="393" t="s">
        <v>292</v>
      </c>
      <c r="D223" s="393" t="s">
        <v>445</v>
      </c>
      <c r="E223" s="582" t="s">
        <v>446</v>
      </c>
      <c r="F223" s="583" t="s">
        <v>447</v>
      </c>
      <c r="G223" s="583" t="s">
        <v>448</v>
      </c>
      <c r="H223" s="393" t="s">
        <v>427</v>
      </c>
      <c r="I223" s="393" t="s">
        <v>434</v>
      </c>
      <c r="J223" s="584" t="s">
        <v>449</v>
      </c>
      <c r="K223" s="247"/>
      <c r="L223" s="247"/>
      <c r="M223" s="247"/>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row>
    <row r="224" spans="1:48" ht="41.4" x14ac:dyDescent="0.25">
      <c r="A224" s="4"/>
      <c r="B224" s="493" t="s">
        <v>400</v>
      </c>
      <c r="C224" s="393" t="s">
        <v>292</v>
      </c>
      <c r="D224" s="393" t="s">
        <v>445</v>
      </c>
      <c r="E224" s="582" t="s">
        <v>446</v>
      </c>
      <c r="F224" s="583" t="s">
        <v>447</v>
      </c>
      <c r="G224" s="583" t="s">
        <v>448</v>
      </c>
      <c r="H224" s="393" t="s">
        <v>427</v>
      </c>
      <c r="I224" s="393" t="s">
        <v>434</v>
      </c>
      <c r="J224" s="584" t="s">
        <v>449</v>
      </c>
      <c r="K224" s="247"/>
      <c r="L224" s="247"/>
      <c r="M224" s="247"/>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row>
    <row r="225" spans="1:48" ht="41.4" x14ac:dyDescent="0.25">
      <c r="A225" s="4"/>
      <c r="B225" s="493" t="s">
        <v>400</v>
      </c>
      <c r="C225" s="393" t="s">
        <v>292</v>
      </c>
      <c r="D225" s="393" t="s">
        <v>445</v>
      </c>
      <c r="E225" s="582" t="s">
        <v>446</v>
      </c>
      <c r="F225" s="583" t="s">
        <v>447</v>
      </c>
      <c r="G225" s="583" t="s">
        <v>448</v>
      </c>
      <c r="H225" s="393" t="s">
        <v>427</v>
      </c>
      <c r="I225" s="393" t="s">
        <v>434</v>
      </c>
      <c r="J225" s="584" t="s">
        <v>449</v>
      </c>
      <c r="K225" s="247"/>
      <c r="L225" s="247"/>
      <c r="M225" s="247"/>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row>
    <row r="226" spans="1:48" ht="41.4" x14ac:dyDescent="0.25">
      <c r="A226" s="4"/>
      <c r="B226" s="493" t="s">
        <v>400</v>
      </c>
      <c r="C226" s="393" t="s">
        <v>292</v>
      </c>
      <c r="D226" s="393" t="s">
        <v>445</v>
      </c>
      <c r="E226" s="582" t="s">
        <v>446</v>
      </c>
      <c r="F226" s="583" t="s">
        <v>447</v>
      </c>
      <c r="G226" s="583" t="s">
        <v>448</v>
      </c>
      <c r="H226" s="393" t="s">
        <v>427</v>
      </c>
      <c r="I226" s="393" t="s">
        <v>434</v>
      </c>
      <c r="J226" s="584" t="s">
        <v>449</v>
      </c>
      <c r="K226" s="247"/>
      <c r="L226" s="247"/>
      <c r="M226" s="247"/>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row>
    <row r="227" spans="1:48" ht="41.4" x14ac:dyDescent="0.25">
      <c r="A227" s="4"/>
      <c r="B227" s="493" t="s">
        <v>400</v>
      </c>
      <c r="C227" s="393" t="s">
        <v>292</v>
      </c>
      <c r="D227" s="393" t="s">
        <v>445</v>
      </c>
      <c r="E227" s="582" t="s">
        <v>446</v>
      </c>
      <c r="F227" s="583" t="s">
        <v>447</v>
      </c>
      <c r="G227" s="583" t="s">
        <v>448</v>
      </c>
      <c r="H227" s="393" t="s">
        <v>427</v>
      </c>
      <c r="I227" s="393" t="s">
        <v>434</v>
      </c>
      <c r="J227" s="584" t="s">
        <v>449</v>
      </c>
      <c r="K227" s="247"/>
      <c r="L227" s="247"/>
      <c r="M227" s="247"/>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row>
    <row r="228" spans="1:48" ht="41.4" x14ac:dyDescent="0.25">
      <c r="A228" s="4"/>
      <c r="B228" s="493" t="s">
        <v>400</v>
      </c>
      <c r="C228" s="393" t="s">
        <v>292</v>
      </c>
      <c r="D228" s="393" t="s">
        <v>445</v>
      </c>
      <c r="E228" s="582" t="s">
        <v>446</v>
      </c>
      <c r="F228" s="583" t="s">
        <v>447</v>
      </c>
      <c r="G228" s="583" t="s">
        <v>448</v>
      </c>
      <c r="H228" s="393" t="s">
        <v>427</v>
      </c>
      <c r="I228" s="393" t="s">
        <v>434</v>
      </c>
      <c r="J228" s="584" t="s">
        <v>449</v>
      </c>
      <c r="K228" s="247"/>
      <c r="L228" s="247"/>
      <c r="M228" s="247"/>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row>
    <row r="229" spans="1:48" ht="41.4" x14ac:dyDescent="0.25">
      <c r="A229" s="4"/>
      <c r="B229" s="493" t="s">
        <v>400</v>
      </c>
      <c r="C229" s="393" t="s">
        <v>292</v>
      </c>
      <c r="D229" s="393" t="s">
        <v>445</v>
      </c>
      <c r="E229" s="582" t="s">
        <v>446</v>
      </c>
      <c r="F229" s="583" t="s">
        <v>447</v>
      </c>
      <c r="G229" s="583" t="s">
        <v>448</v>
      </c>
      <c r="H229" s="393" t="s">
        <v>427</v>
      </c>
      <c r="I229" s="393" t="s">
        <v>434</v>
      </c>
      <c r="J229" s="584" t="s">
        <v>449</v>
      </c>
      <c r="K229" s="247"/>
      <c r="L229" s="247"/>
      <c r="M229" s="247"/>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row>
    <row r="230" spans="1:48" ht="41.4" x14ac:dyDescent="0.25">
      <c r="A230" s="4"/>
      <c r="B230" s="493" t="s">
        <v>400</v>
      </c>
      <c r="C230" s="393" t="s">
        <v>292</v>
      </c>
      <c r="D230" s="393" t="s">
        <v>445</v>
      </c>
      <c r="E230" s="582" t="s">
        <v>446</v>
      </c>
      <c r="F230" s="583" t="s">
        <v>447</v>
      </c>
      <c r="G230" s="583" t="s">
        <v>448</v>
      </c>
      <c r="H230" s="393" t="s">
        <v>427</v>
      </c>
      <c r="I230" s="393" t="s">
        <v>434</v>
      </c>
      <c r="J230" s="584" t="s">
        <v>449</v>
      </c>
      <c r="K230" s="247"/>
      <c r="L230" s="247"/>
      <c r="M230" s="247"/>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row>
    <row r="231" spans="1:48" ht="41.4" x14ac:dyDescent="0.25">
      <c r="A231" s="4"/>
      <c r="B231" s="493" t="s">
        <v>400</v>
      </c>
      <c r="C231" s="393" t="s">
        <v>292</v>
      </c>
      <c r="D231" s="393" t="s">
        <v>445</v>
      </c>
      <c r="E231" s="582" t="s">
        <v>446</v>
      </c>
      <c r="F231" s="583" t="s">
        <v>447</v>
      </c>
      <c r="G231" s="583" t="s">
        <v>448</v>
      </c>
      <c r="H231" s="393" t="s">
        <v>427</v>
      </c>
      <c r="I231" s="393" t="s">
        <v>434</v>
      </c>
      <c r="J231" s="584" t="s">
        <v>449</v>
      </c>
      <c r="K231" s="247"/>
      <c r="L231" s="247"/>
      <c r="M231" s="247"/>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row>
    <row r="232" spans="1:48" ht="41.4" x14ac:dyDescent="0.25">
      <c r="A232" s="4"/>
      <c r="B232" s="493" t="s">
        <v>400</v>
      </c>
      <c r="C232" s="393" t="s">
        <v>292</v>
      </c>
      <c r="D232" s="393" t="s">
        <v>445</v>
      </c>
      <c r="E232" s="582" t="s">
        <v>446</v>
      </c>
      <c r="F232" s="583" t="s">
        <v>447</v>
      </c>
      <c r="G232" s="583" t="s">
        <v>448</v>
      </c>
      <c r="H232" s="393" t="s">
        <v>427</v>
      </c>
      <c r="I232" s="393" t="s">
        <v>434</v>
      </c>
      <c r="J232" s="584" t="s">
        <v>449</v>
      </c>
      <c r="K232" s="247"/>
      <c r="L232" s="247"/>
      <c r="M232" s="247"/>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row>
    <row r="233" spans="1:48" ht="41.4" x14ac:dyDescent="0.25">
      <c r="A233" s="4"/>
      <c r="B233" s="493" t="s">
        <v>400</v>
      </c>
      <c r="C233" s="393" t="s">
        <v>292</v>
      </c>
      <c r="D233" s="393" t="s">
        <v>445</v>
      </c>
      <c r="E233" s="582" t="s">
        <v>446</v>
      </c>
      <c r="F233" s="583" t="s">
        <v>447</v>
      </c>
      <c r="G233" s="583" t="s">
        <v>448</v>
      </c>
      <c r="H233" s="393" t="s">
        <v>427</v>
      </c>
      <c r="I233" s="393" t="s">
        <v>434</v>
      </c>
      <c r="J233" s="584" t="s">
        <v>449</v>
      </c>
      <c r="K233" s="247"/>
      <c r="L233" s="247"/>
      <c r="M233" s="247"/>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row>
    <row r="234" spans="1:48" ht="41.4" x14ac:dyDescent="0.25">
      <c r="A234" s="4"/>
      <c r="B234" s="493" t="s">
        <v>400</v>
      </c>
      <c r="C234" s="393" t="s">
        <v>292</v>
      </c>
      <c r="D234" s="393" t="s">
        <v>445</v>
      </c>
      <c r="E234" s="582" t="s">
        <v>446</v>
      </c>
      <c r="F234" s="583" t="s">
        <v>447</v>
      </c>
      <c r="G234" s="583" t="s">
        <v>448</v>
      </c>
      <c r="H234" s="393" t="s">
        <v>427</v>
      </c>
      <c r="I234" s="393" t="s">
        <v>434</v>
      </c>
      <c r="J234" s="584" t="s">
        <v>449</v>
      </c>
      <c r="K234" s="247"/>
      <c r="L234" s="247"/>
      <c r="M234" s="247"/>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row>
    <row r="235" spans="1:48" ht="41.4" x14ac:dyDescent="0.25">
      <c r="A235" s="4"/>
      <c r="B235" s="493" t="s">
        <v>400</v>
      </c>
      <c r="C235" s="393" t="s">
        <v>292</v>
      </c>
      <c r="D235" s="393" t="s">
        <v>445</v>
      </c>
      <c r="E235" s="582" t="s">
        <v>446</v>
      </c>
      <c r="F235" s="583" t="s">
        <v>447</v>
      </c>
      <c r="G235" s="583" t="s">
        <v>448</v>
      </c>
      <c r="H235" s="393" t="s">
        <v>427</v>
      </c>
      <c r="I235" s="393" t="s">
        <v>434</v>
      </c>
      <c r="J235" s="584" t="s">
        <v>449</v>
      </c>
      <c r="K235" s="247"/>
      <c r="L235" s="247"/>
      <c r="M235" s="247"/>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row>
    <row r="236" spans="1:48" ht="41.4" x14ac:dyDescent="0.25">
      <c r="A236" s="4"/>
      <c r="B236" s="493" t="s">
        <v>400</v>
      </c>
      <c r="C236" s="393" t="s">
        <v>292</v>
      </c>
      <c r="D236" s="393" t="s">
        <v>445</v>
      </c>
      <c r="E236" s="582" t="s">
        <v>446</v>
      </c>
      <c r="F236" s="583" t="s">
        <v>447</v>
      </c>
      <c r="G236" s="583" t="s">
        <v>448</v>
      </c>
      <c r="H236" s="393" t="s">
        <v>427</v>
      </c>
      <c r="I236" s="393" t="s">
        <v>434</v>
      </c>
      <c r="J236" s="584" t="s">
        <v>449</v>
      </c>
      <c r="K236" s="247"/>
      <c r="L236" s="247"/>
      <c r="M236" s="247"/>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row>
    <row r="237" spans="1:48" ht="41.4" x14ac:dyDescent="0.25">
      <c r="A237" s="4"/>
      <c r="B237" s="493" t="s">
        <v>400</v>
      </c>
      <c r="C237" s="393" t="s">
        <v>292</v>
      </c>
      <c r="D237" s="393" t="s">
        <v>445</v>
      </c>
      <c r="E237" s="582" t="s">
        <v>446</v>
      </c>
      <c r="F237" s="583" t="s">
        <v>447</v>
      </c>
      <c r="G237" s="583" t="s">
        <v>448</v>
      </c>
      <c r="H237" s="393" t="s">
        <v>427</v>
      </c>
      <c r="I237" s="393" t="s">
        <v>434</v>
      </c>
      <c r="J237" s="584" t="s">
        <v>449</v>
      </c>
      <c r="K237" s="247"/>
      <c r="L237" s="247"/>
      <c r="M237" s="247"/>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row>
    <row r="238" spans="1:48" ht="41.4" x14ac:dyDescent="0.25">
      <c r="A238" s="4"/>
      <c r="B238" s="493" t="s">
        <v>400</v>
      </c>
      <c r="C238" s="393" t="s">
        <v>292</v>
      </c>
      <c r="D238" s="393" t="s">
        <v>445</v>
      </c>
      <c r="E238" s="582" t="s">
        <v>446</v>
      </c>
      <c r="F238" s="583" t="s">
        <v>447</v>
      </c>
      <c r="G238" s="583" t="s">
        <v>448</v>
      </c>
      <c r="H238" s="393" t="s">
        <v>427</v>
      </c>
      <c r="I238" s="393" t="s">
        <v>434</v>
      </c>
      <c r="J238" s="584" t="s">
        <v>449</v>
      </c>
      <c r="K238" s="247"/>
      <c r="L238" s="247"/>
      <c r="M238" s="247"/>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row>
    <row r="239" spans="1:48" ht="41.4" x14ac:dyDescent="0.25">
      <c r="A239" s="4"/>
      <c r="B239" s="493" t="s">
        <v>400</v>
      </c>
      <c r="C239" s="393" t="s">
        <v>292</v>
      </c>
      <c r="D239" s="393" t="s">
        <v>445</v>
      </c>
      <c r="E239" s="582" t="s">
        <v>446</v>
      </c>
      <c r="F239" s="583" t="s">
        <v>447</v>
      </c>
      <c r="G239" s="583" t="s">
        <v>448</v>
      </c>
      <c r="H239" s="393" t="s">
        <v>427</v>
      </c>
      <c r="I239" s="393" t="s">
        <v>434</v>
      </c>
      <c r="J239" s="584" t="s">
        <v>449</v>
      </c>
      <c r="K239" s="247"/>
      <c r="L239" s="247"/>
      <c r="M239" s="247"/>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row>
    <row r="240" spans="1:48" ht="41.4" x14ac:dyDescent="0.25">
      <c r="A240" s="4"/>
      <c r="B240" s="493" t="s">
        <v>400</v>
      </c>
      <c r="C240" s="393" t="s">
        <v>292</v>
      </c>
      <c r="D240" s="393" t="s">
        <v>445</v>
      </c>
      <c r="E240" s="582" t="s">
        <v>446</v>
      </c>
      <c r="F240" s="583" t="s">
        <v>447</v>
      </c>
      <c r="G240" s="583" t="s">
        <v>448</v>
      </c>
      <c r="H240" s="393" t="s">
        <v>427</v>
      </c>
      <c r="I240" s="393" t="s">
        <v>434</v>
      </c>
      <c r="J240" s="584" t="s">
        <v>449</v>
      </c>
      <c r="K240" s="247"/>
      <c r="L240" s="247"/>
      <c r="M240" s="247"/>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row>
    <row r="241" spans="1:48" ht="41.4" x14ac:dyDescent="0.25">
      <c r="A241" s="4"/>
      <c r="B241" s="493" t="s">
        <v>400</v>
      </c>
      <c r="C241" s="393" t="s">
        <v>292</v>
      </c>
      <c r="D241" s="393" t="s">
        <v>445</v>
      </c>
      <c r="E241" s="582" t="s">
        <v>446</v>
      </c>
      <c r="F241" s="583" t="s">
        <v>447</v>
      </c>
      <c r="G241" s="583" t="s">
        <v>448</v>
      </c>
      <c r="H241" s="393" t="s">
        <v>427</v>
      </c>
      <c r="I241" s="393" t="s">
        <v>434</v>
      </c>
      <c r="J241" s="584" t="s">
        <v>449</v>
      </c>
      <c r="K241" s="247"/>
      <c r="L241" s="247"/>
      <c r="M241" s="247"/>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row>
    <row r="242" spans="1:48" ht="41.4" x14ac:dyDescent="0.25">
      <c r="A242" s="4"/>
      <c r="B242" s="493" t="s">
        <v>400</v>
      </c>
      <c r="C242" s="393" t="s">
        <v>292</v>
      </c>
      <c r="D242" s="393" t="s">
        <v>445</v>
      </c>
      <c r="E242" s="582" t="s">
        <v>446</v>
      </c>
      <c r="F242" s="583" t="s">
        <v>447</v>
      </c>
      <c r="G242" s="583" t="s">
        <v>448</v>
      </c>
      <c r="H242" s="393" t="s">
        <v>427</v>
      </c>
      <c r="I242" s="393" t="s">
        <v>434</v>
      </c>
      <c r="J242" s="584" t="s">
        <v>449</v>
      </c>
      <c r="K242" s="247"/>
      <c r="L242" s="247"/>
      <c r="M242" s="247"/>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row>
    <row r="243" spans="1:48" ht="41.4" x14ac:dyDescent="0.25">
      <c r="A243" s="4"/>
      <c r="B243" s="493" t="s">
        <v>400</v>
      </c>
      <c r="C243" s="393" t="s">
        <v>292</v>
      </c>
      <c r="D243" s="393" t="s">
        <v>445</v>
      </c>
      <c r="E243" s="582" t="s">
        <v>446</v>
      </c>
      <c r="F243" s="583" t="s">
        <v>447</v>
      </c>
      <c r="G243" s="583" t="s">
        <v>448</v>
      </c>
      <c r="H243" s="393" t="s">
        <v>427</v>
      </c>
      <c r="I243" s="393" t="s">
        <v>434</v>
      </c>
      <c r="J243" s="584" t="s">
        <v>449</v>
      </c>
      <c r="K243" s="247"/>
      <c r="L243" s="247"/>
      <c r="M243" s="247"/>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row>
    <row r="244" spans="1:48" ht="41.4" x14ac:dyDescent="0.25">
      <c r="A244" s="4"/>
      <c r="B244" s="493" t="s">
        <v>400</v>
      </c>
      <c r="C244" s="393" t="s">
        <v>292</v>
      </c>
      <c r="D244" s="393" t="s">
        <v>445</v>
      </c>
      <c r="E244" s="582" t="s">
        <v>446</v>
      </c>
      <c r="F244" s="583" t="s">
        <v>447</v>
      </c>
      <c r="G244" s="583" t="s">
        <v>448</v>
      </c>
      <c r="H244" s="393" t="s">
        <v>427</v>
      </c>
      <c r="I244" s="393" t="s">
        <v>434</v>
      </c>
      <c r="J244" s="584" t="s">
        <v>449</v>
      </c>
      <c r="K244" s="247"/>
      <c r="L244" s="247"/>
      <c r="M244" s="247"/>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row>
    <row r="245" spans="1:48" ht="41.4" x14ac:dyDescent="0.25">
      <c r="A245" s="4"/>
      <c r="B245" s="493" t="s">
        <v>400</v>
      </c>
      <c r="C245" s="393" t="s">
        <v>292</v>
      </c>
      <c r="D245" s="393" t="s">
        <v>445</v>
      </c>
      <c r="E245" s="582" t="s">
        <v>446</v>
      </c>
      <c r="F245" s="583" t="s">
        <v>447</v>
      </c>
      <c r="G245" s="583" t="s">
        <v>448</v>
      </c>
      <c r="H245" s="393" t="s">
        <v>427</v>
      </c>
      <c r="I245" s="393" t="s">
        <v>434</v>
      </c>
      <c r="J245" s="584" t="s">
        <v>449</v>
      </c>
      <c r="K245" s="247"/>
      <c r="L245" s="247"/>
      <c r="M245" s="247"/>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row>
    <row r="246" spans="1:48" ht="41.4" x14ac:dyDescent="0.25">
      <c r="A246" s="4"/>
      <c r="B246" s="493" t="s">
        <v>400</v>
      </c>
      <c r="C246" s="393" t="s">
        <v>292</v>
      </c>
      <c r="D246" s="393" t="s">
        <v>445</v>
      </c>
      <c r="E246" s="582" t="s">
        <v>446</v>
      </c>
      <c r="F246" s="583" t="s">
        <v>447</v>
      </c>
      <c r="G246" s="583" t="s">
        <v>448</v>
      </c>
      <c r="H246" s="393" t="s">
        <v>427</v>
      </c>
      <c r="I246" s="393" t="s">
        <v>434</v>
      </c>
      <c r="J246" s="584" t="s">
        <v>449</v>
      </c>
      <c r="K246" s="247"/>
      <c r="L246" s="247"/>
      <c r="M246" s="247"/>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row>
    <row r="247" spans="1:48" ht="41.4" x14ac:dyDescent="0.25">
      <c r="A247" s="4"/>
      <c r="B247" s="493" t="s">
        <v>400</v>
      </c>
      <c r="C247" s="393" t="s">
        <v>292</v>
      </c>
      <c r="D247" s="393" t="s">
        <v>445</v>
      </c>
      <c r="E247" s="582" t="s">
        <v>446</v>
      </c>
      <c r="F247" s="583" t="s">
        <v>447</v>
      </c>
      <c r="G247" s="583" t="s">
        <v>448</v>
      </c>
      <c r="H247" s="393" t="s">
        <v>427</v>
      </c>
      <c r="I247" s="393" t="s">
        <v>434</v>
      </c>
      <c r="J247" s="584" t="s">
        <v>449</v>
      </c>
      <c r="K247" s="247"/>
      <c r="L247" s="247"/>
      <c r="M247" s="247"/>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row>
    <row r="248" spans="1:48" ht="41.4" x14ac:dyDescent="0.25">
      <c r="A248" s="4"/>
      <c r="B248" s="493" t="s">
        <v>400</v>
      </c>
      <c r="C248" s="393" t="s">
        <v>292</v>
      </c>
      <c r="D248" s="393" t="s">
        <v>445</v>
      </c>
      <c r="E248" s="582" t="s">
        <v>446</v>
      </c>
      <c r="F248" s="583" t="s">
        <v>447</v>
      </c>
      <c r="G248" s="583" t="s">
        <v>448</v>
      </c>
      <c r="H248" s="393" t="s">
        <v>427</v>
      </c>
      <c r="I248" s="393" t="s">
        <v>434</v>
      </c>
      <c r="J248" s="584" t="s">
        <v>449</v>
      </c>
      <c r="K248" s="247"/>
      <c r="L248" s="247"/>
      <c r="M248" s="247"/>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row>
    <row r="249" spans="1:48" ht="41.4" x14ac:dyDescent="0.25">
      <c r="A249" s="4"/>
      <c r="B249" s="493" t="s">
        <v>400</v>
      </c>
      <c r="C249" s="393" t="s">
        <v>292</v>
      </c>
      <c r="D249" s="393" t="s">
        <v>445</v>
      </c>
      <c r="E249" s="582" t="s">
        <v>446</v>
      </c>
      <c r="F249" s="583" t="s">
        <v>447</v>
      </c>
      <c r="G249" s="583" t="s">
        <v>448</v>
      </c>
      <c r="H249" s="393" t="s">
        <v>427</v>
      </c>
      <c r="I249" s="393" t="s">
        <v>434</v>
      </c>
      <c r="J249" s="584" t="s">
        <v>449</v>
      </c>
      <c r="K249" s="247"/>
      <c r="L249" s="247"/>
      <c r="M249" s="247"/>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row>
    <row r="250" spans="1:48" ht="41.4" x14ac:dyDescent="0.25">
      <c r="A250" s="4"/>
      <c r="B250" s="493" t="s">
        <v>400</v>
      </c>
      <c r="C250" s="393" t="s">
        <v>292</v>
      </c>
      <c r="D250" s="393" t="s">
        <v>445</v>
      </c>
      <c r="E250" s="582" t="s">
        <v>446</v>
      </c>
      <c r="F250" s="583" t="s">
        <v>447</v>
      </c>
      <c r="G250" s="583" t="s">
        <v>448</v>
      </c>
      <c r="H250" s="393" t="s">
        <v>427</v>
      </c>
      <c r="I250" s="393" t="s">
        <v>434</v>
      </c>
      <c r="J250" s="584" t="s">
        <v>449</v>
      </c>
      <c r="K250" s="247"/>
      <c r="L250" s="247"/>
      <c r="M250" s="247"/>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row>
    <row r="251" spans="1:48" ht="41.4" x14ac:dyDescent="0.25">
      <c r="A251" s="4"/>
      <c r="B251" s="493" t="s">
        <v>400</v>
      </c>
      <c r="C251" s="393" t="s">
        <v>292</v>
      </c>
      <c r="D251" s="393" t="s">
        <v>445</v>
      </c>
      <c r="E251" s="582" t="s">
        <v>446</v>
      </c>
      <c r="F251" s="583" t="s">
        <v>447</v>
      </c>
      <c r="G251" s="583" t="s">
        <v>448</v>
      </c>
      <c r="H251" s="393" t="s">
        <v>427</v>
      </c>
      <c r="I251" s="393" t="s">
        <v>434</v>
      </c>
      <c r="J251" s="584" t="s">
        <v>449</v>
      </c>
      <c r="K251" s="247"/>
      <c r="L251" s="247"/>
      <c r="M251" s="247"/>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row>
    <row r="252" spans="1:48" ht="41.4" x14ac:dyDescent="0.25">
      <c r="A252" s="4"/>
      <c r="B252" s="493" t="s">
        <v>400</v>
      </c>
      <c r="C252" s="393" t="s">
        <v>292</v>
      </c>
      <c r="D252" s="393" t="s">
        <v>445</v>
      </c>
      <c r="E252" s="582" t="s">
        <v>446</v>
      </c>
      <c r="F252" s="583" t="s">
        <v>447</v>
      </c>
      <c r="G252" s="583" t="s">
        <v>448</v>
      </c>
      <c r="H252" s="393" t="s">
        <v>427</v>
      </c>
      <c r="I252" s="393" t="s">
        <v>434</v>
      </c>
      <c r="J252" s="584" t="s">
        <v>449</v>
      </c>
      <c r="K252" s="247"/>
      <c r="L252" s="247"/>
      <c r="M252" s="247"/>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row>
    <row r="253" spans="1:48" ht="41.4" x14ac:dyDescent="0.25">
      <c r="A253" s="4"/>
      <c r="B253" s="493" t="s">
        <v>400</v>
      </c>
      <c r="C253" s="393" t="s">
        <v>292</v>
      </c>
      <c r="D253" s="393" t="s">
        <v>445</v>
      </c>
      <c r="E253" s="582" t="s">
        <v>446</v>
      </c>
      <c r="F253" s="583" t="s">
        <v>447</v>
      </c>
      <c r="G253" s="583" t="s">
        <v>448</v>
      </c>
      <c r="H253" s="393" t="s">
        <v>427</v>
      </c>
      <c r="I253" s="393" t="s">
        <v>434</v>
      </c>
      <c r="J253" s="584" t="s">
        <v>449</v>
      </c>
      <c r="K253" s="247"/>
      <c r="L253" s="247"/>
      <c r="M253" s="247"/>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row>
    <row r="254" spans="1:48" ht="41.4" x14ac:dyDescent="0.25">
      <c r="A254" s="4"/>
      <c r="B254" s="493" t="s">
        <v>400</v>
      </c>
      <c r="C254" s="393" t="s">
        <v>292</v>
      </c>
      <c r="D254" s="393" t="s">
        <v>445</v>
      </c>
      <c r="E254" s="582" t="s">
        <v>446</v>
      </c>
      <c r="F254" s="583" t="s">
        <v>447</v>
      </c>
      <c r="G254" s="583" t="s">
        <v>448</v>
      </c>
      <c r="H254" s="393" t="s">
        <v>427</v>
      </c>
      <c r="I254" s="393" t="s">
        <v>434</v>
      </c>
      <c r="J254" s="584" t="s">
        <v>449</v>
      </c>
      <c r="K254" s="247"/>
      <c r="L254" s="247"/>
      <c r="M254" s="247"/>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row>
    <row r="255" spans="1:48" ht="41.4" x14ac:dyDescent="0.25">
      <c r="A255" s="4"/>
      <c r="B255" s="493" t="s">
        <v>400</v>
      </c>
      <c r="C255" s="393" t="s">
        <v>292</v>
      </c>
      <c r="D255" s="393" t="s">
        <v>445</v>
      </c>
      <c r="E255" s="582" t="s">
        <v>446</v>
      </c>
      <c r="F255" s="583" t="s">
        <v>447</v>
      </c>
      <c r="G255" s="583" t="s">
        <v>448</v>
      </c>
      <c r="H255" s="393" t="s">
        <v>427</v>
      </c>
      <c r="I255" s="393" t="s">
        <v>434</v>
      </c>
      <c r="J255" s="584" t="s">
        <v>449</v>
      </c>
      <c r="K255" s="247"/>
      <c r="L255" s="247"/>
      <c r="M255" s="247"/>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row>
    <row r="256" spans="1:48" ht="41.4" x14ac:dyDescent="0.25">
      <c r="A256" s="4"/>
      <c r="B256" s="493" t="s">
        <v>400</v>
      </c>
      <c r="C256" s="393" t="s">
        <v>292</v>
      </c>
      <c r="D256" s="393" t="s">
        <v>445</v>
      </c>
      <c r="E256" s="582" t="s">
        <v>446</v>
      </c>
      <c r="F256" s="583" t="s">
        <v>447</v>
      </c>
      <c r="G256" s="583" t="s">
        <v>448</v>
      </c>
      <c r="H256" s="393" t="s">
        <v>427</v>
      </c>
      <c r="I256" s="393" t="s">
        <v>434</v>
      </c>
      <c r="J256" s="584" t="s">
        <v>449</v>
      </c>
      <c r="K256" s="247"/>
      <c r="L256" s="247"/>
      <c r="M256" s="247"/>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row>
    <row r="257" spans="1:48" ht="41.4" x14ac:dyDescent="0.25">
      <c r="A257" s="4"/>
      <c r="B257" s="493" t="s">
        <v>400</v>
      </c>
      <c r="C257" s="393" t="s">
        <v>292</v>
      </c>
      <c r="D257" s="393" t="s">
        <v>445</v>
      </c>
      <c r="E257" s="582" t="s">
        <v>446</v>
      </c>
      <c r="F257" s="583" t="s">
        <v>447</v>
      </c>
      <c r="G257" s="583" t="s">
        <v>448</v>
      </c>
      <c r="H257" s="393" t="s">
        <v>427</v>
      </c>
      <c r="I257" s="393" t="s">
        <v>434</v>
      </c>
      <c r="J257" s="584" t="s">
        <v>449</v>
      </c>
      <c r="K257" s="247"/>
      <c r="L257" s="247"/>
      <c r="M257" s="247"/>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row>
    <row r="258" spans="1:48" ht="41.4" x14ac:dyDescent="0.25">
      <c r="A258" s="4"/>
      <c r="B258" s="493" t="s">
        <v>400</v>
      </c>
      <c r="C258" s="393" t="s">
        <v>292</v>
      </c>
      <c r="D258" s="393" t="s">
        <v>445</v>
      </c>
      <c r="E258" s="582" t="s">
        <v>446</v>
      </c>
      <c r="F258" s="583" t="s">
        <v>447</v>
      </c>
      <c r="G258" s="583" t="s">
        <v>448</v>
      </c>
      <c r="H258" s="393" t="s">
        <v>427</v>
      </c>
      <c r="I258" s="393" t="s">
        <v>434</v>
      </c>
      <c r="J258" s="584" t="s">
        <v>449</v>
      </c>
      <c r="K258" s="247"/>
      <c r="L258" s="247"/>
      <c r="M258" s="247"/>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row>
    <row r="259" spans="1:48" ht="41.4" x14ac:dyDescent="0.25">
      <c r="A259" s="4"/>
      <c r="B259" s="493" t="s">
        <v>400</v>
      </c>
      <c r="C259" s="393" t="s">
        <v>292</v>
      </c>
      <c r="D259" s="393" t="s">
        <v>445</v>
      </c>
      <c r="E259" s="582" t="s">
        <v>446</v>
      </c>
      <c r="F259" s="583" t="s">
        <v>447</v>
      </c>
      <c r="G259" s="583" t="s">
        <v>448</v>
      </c>
      <c r="H259" s="393" t="s">
        <v>427</v>
      </c>
      <c r="I259" s="393" t="s">
        <v>434</v>
      </c>
      <c r="J259" s="584" t="s">
        <v>449</v>
      </c>
      <c r="K259" s="247"/>
      <c r="L259" s="247"/>
      <c r="M259" s="247"/>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row>
    <row r="260" spans="1:48" ht="41.4" x14ac:dyDescent="0.25">
      <c r="A260" s="4"/>
      <c r="B260" s="493" t="s">
        <v>400</v>
      </c>
      <c r="C260" s="393" t="s">
        <v>292</v>
      </c>
      <c r="D260" s="393" t="s">
        <v>445</v>
      </c>
      <c r="E260" s="582" t="s">
        <v>446</v>
      </c>
      <c r="F260" s="583" t="s">
        <v>447</v>
      </c>
      <c r="G260" s="583" t="s">
        <v>448</v>
      </c>
      <c r="H260" s="393" t="s">
        <v>427</v>
      </c>
      <c r="I260" s="393" t="s">
        <v>434</v>
      </c>
      <c r="J260" s="584" t="s">
        <v>449</v>
      </c>
      <c r="K260" s="247"/>
      <c r="L260" s="247"/>
      <c r="M260" s="247"/>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row>
    <row r="261" spans="1:48" ht="41.4" x14ac:dyDescent="0.25">
      <c r="A261" s="4"/>
      <c r="B261" s="493" t="s">
        <v>400</v>
      </c>
      <c r="C261" s="393" t="s">
        <v>292</v>
      </c>
      <c r="D261" s="393" t="s">
        <v>445</v>
      </c>
      <c r="E261" s="582" t="s">
        <v>446</v>
      </c>
      <c r="F261" s="583" t="s">
        <v>447</v>
      </c>
      <c r="G261" s="583" t="s">
        <v>448</v>
      </c>
      <c r="H261" s="393" t="s">
        <v>427</v>
      </c>
      <c r="I261" s="393" t="s">
        <v>434</v>
      </c>
      <c r="J261" s="584" t="s">
        <v>449</v>
      </c>
      <c r="K261" s="247"/>
      <c r="L261" s="247"/>
      <c r="M261" s="247"/>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row>
    <row r="262" spans="1:48" ht="41.4" x14ac:dyDescent="0.25">
      <c r="A262" s="4"/>
      <c r="B262" s="493" t="s">
        <v>400</v>
      </c>
      <c r="C262" s="393" t="s">
        <v>292</v>
      </c>
      <c r="D262" s="393" t="s">
        <v>445</v>
      </c>
      <c r="E262" s="582" t="s">
        <v>446</v>
      </c>
      <c r="F262" s="583" t="s">
        <v>447</v>
      </c>
      <c r="G262" s="583" t="s">
        <v>448</v>
      </c>
      <c r="H262" s="393" t="s">
        <v>427</v>
      </c>
      <c r="I262" s="393" t="s">
        <v>434</v>
      </c>
      <c r="J262" s="584" t="s">
        <v>449</v>
      </c>
      <c r="K262" s="247"/>
      <c r="L262" s="247"/>
      <c r="M262" s="247"/>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row>
    <row r="263" spans="1:48" ht="41.4" x14ac:dyDescent="0.25">
      <c r="A263" s="4"/>
      <c r="B263" s="493" t="s">
        <v>400</v>
      </c>
      <c r="C263" s="393" t="s">
        <v>292</v>
      </c>
      <c r="D263" s="393" t="s">
        <v>445</v>
      </c>
      <c r="E263" s="582" t="s">
        <v>446</v>
      </c>
      <c r="F263" s="583" t="s">
        <v>447</v>
      </c>
      <c r="G263" s="583" t="s">
        <v>448</v>
      </c>
      <c r="H263" s="393" t="s">
        <v>427</v>
      </c>
      <c r="I263" s="393" t="s">
        <v>434</v>
      </c>
      <c r="J263" s="584" t="s">
        <v>449</v>
      </c>
      <c r="K263" s="247"/>
      <c r="L263" s="247"/>
      <c r="M263" s="247"/>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row>
    <row r="264" spans="1:48" ht="41.4" x14ac:dyDescent="0.25">
      <c r="A264" s="4"/>
      <c r="B264" s="493" t="s">
        <v>400</v>
      </c>
      <c r="C264" s="393" t="s">
        <v>292</v>
      </c>
      <c r="D264" s="393" t="s">
        <v>445</v>
      </c>
      <c r="E264" s="582" t="s">
        <v>446</v>
      </c>
      <c r="F264" s="583" t="s">
        <v>447</v>
      </c>
      <c r="G264" s="583" t="s">
        <v>448</v>
      </c>
      <c r="H264" s="393" t="s">
        <v>427</v>
      </c>
      <c r="I264" s="393" t="s">
        <v>434</v>
      </c>
      <c r="J264" s="584" t="s">
        <v>449</v>
      </c>
      <c r="K264" s="247"/>
      <c r="L264" s="247"/>
      <c r="M264" s="247"/>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row>
    <row r="265" spans="1:48" ht="41.4" x14ac:dyDescent="0.25">
      <c r="A265" s="4"/>
      <c r="B265" s="493" t="s">
        <v>400</v>
      </c>
      <c r="C265" s="393" t="s">
        <v>292</v>
      </c>
      <c r="D265" s="393" t="s">
        <v>445</v>
      </c>
      <c r="E265" s="582" t="s">
        <v>446</v>
      </c>
      <c r="F265" s="583" t="s">
        <v>447</v>
      </c>
      <c r="G265" s="583" t="s">
        <v>448</v>
      </c>
      <c r="H265" s="393" t="s">
        <v>427</v>
      </c>
      <c r="I265" s="393" t="s">
        <v>434</v>
      </c>
      <c r="J265" s="584" t="s">
        <v>449</v>
      </c>
      <c r="K265" s="247"/>
      <c r="L265" s="247"/>
      <c r="M265" s="247"/>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row>
    <row r="266" spans="1:48" ht="41.4" x14ac:dyDescent="0.25">
      <c r="A266" s="4"/>
      <c r="B266" s="493" t="s">
        <v>400</v>
      </c>
      <c r="C266" s="393" t="s">
        <v>292</v>
      </c>
      <c r="D266" s="393" t="s">
        <v>445</v>
      </c>
      <c r="E266" s="582" t="s">
        <v>446</v>
      </c>
      <c r="F266" s="583" t="s">
        <v>447</v>
      </c>
      <c r="G266" s="583" t="s">
        <v>448</v>
      </c>
      <c r="H266" s="393" t="s">
        <v>427</v>
      </c>
      <c r="I266" s="393" t="s">
        <v>434</v>
      </c>
      <c r="J266" s="584" t="s">
        <v>449</v>
      </c>
      <c r="K266" s="247"/>
      <c r="L266" s="247"/>
      <c r="M266" s="247"/>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row>
    <row r="267" spans="1:48" ht="41.4" x14ac:dyDescent="0.25">
      <c r="A267" s="4"/>
      <c r="B267" s="493" t="s">
        <v>400</v>
      </c>
      <c r="C267" s="393" t="s">
        <v>292</v>
      </c>
      <c r="D267" s="393" t="s">
        <v>445</v>
      </c>
      <c r="E267" s="582" t="s">
        <v>446</v>
      </c>
      <c r="F267" s="583" t="s">
        <v>447</v>
      </c>
      <c r="G267" s="583" t="s">
        <v>448</v>
      </c>
      <c r="H267" s="393" t="s">
        <v>427</v>
      </c>
      <c r="I267" s="393" t="s">
        <v>434</v>
      </c>
      <c r="J267" s="584" t="s">
        <v>449</v>
      </c>
      <c r="K267" s="247"/>
      <c r="L267" s="247"/>
      <c r="M267" s="247"/>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row>
    <row r="268" spans="1:48" ht="41.4" x14ac:dyDescent="0.25">
      <c r="A268" s="4"/>
      <c r="B268" s="493" t="s">
        <v>400</v>
      </c>
      <c r="C268" s="393" t="s">
        <v>292</v>
      </c>
      <c r="D268" s="393" t="s">
        <v>445</v>
      </c>
      <c r="E268" s="582" t="s">
        <v>446</v>
      </c>
      <c r="F268" s="583" t="s">
        <v>447</v>
      </c>
      <c r="G268" s="583" t="s">
        <v>448</v>
      </c>
      <c r="H268" s="393" t="s">
        <v>427</v>
      </c>
      <c r="I268" s="393" t="s">
        <v>434</v>
      </c>
      <c r="J268" s="584" t="s">
        <v>449</v>
      </c>
      <c r="K268" s="247"/>
      <c r="L268" s="247"/>
      <c r="M268" s="247"/>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row>
    <row r="269" spans="1:48" ht="41.4" x14ac:dyDescent="0.25">
      <c r="A269" s="4"/>
      <c r="B269" s="493" t="s">
        <v>400</v>
      </c>
      <c r="C269" s="393" t="s">
        <v>292</v>
      </c>
      <c r="D269" s="393" t="s">
        <v>445</v>
      </c>
      <c r="E269" s="582" t="s">
        <v>446</v>
      </c>
      <c r="F269" s="583" t="s">
        <v>447</v>
      </c>
      <c r="G269" s="583" t="s">
        <v>448</v>
      </c>
      <c r="H269" s="393" t="s">
        <v>427</v>
      </c>
      <c r="I269" s="393" t="s">
        <v>434</v>
      </c>
      <c r="J269" s="584" t="s">
        <v>449</v>
      </c>
      <c r="K269" s="247"/>
      <c r="L269" s="247"/>
      <c r="M269" s="247"/>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row>
    <row r="270" spans="1:48" ht="41.4" x14ac:dyDescent="0.25">
      <c r="A270" s="4"/>
      <c r="B270" s="493" t="s">
        <v>400</v>
      </c>
      <c r="C270" s="393" t="s">
        <v>292</v>
      </c>
      <c r="D270" s="393" t="s">
        <v>445</v>
      </c>
      <c r="E270" s="582" t="s">
        <v>446</v>
      </c>
      <c r="F270" s="583" t="s">
        <v>447</v>
      </c>
      <c r="G270" s="583" t="s">
        <v>448</v>
      </c>
      <c r="H270" s="393" t="s">
        <v>427</v>
      </c>
      <c r="I270" s="393" t="s">
        <v>434</v>
      </c>
      <c r="J270" s="584" t="s">
        <v>449</v>
      </c>
      <c r="K270" s="247"/>
      <c r="L270" s="247"/>
      <c r="M270" s="247"/>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row>
    <row r="271" spans="1:48" ht="41.4" x14ac:dyDescent="0.25">
      <c r="A271" s="4"/>
      <c r="B271" s="493" t="s">
        <v>400</v>
      </c>
      <c r="C271" s="393" t="s">
        <v>292</v>
      </c>
      <c r="D271" s="393" t="s">
        <v>445</v>
      </c>
      <c r="E271" s="582" t="s">
        <v>446</v>
      </c>
      <c r="F271" s="583" t="s">
        <v>447</v>
      </c>
      <c r="G271" s="583" t="s">
        <v>448</v>
      </c>
      <c r="H271" s="393" t="s">
        <v>427</v>
      </c>
      <c r="I271" s="393" t="s">
        <v>434</v>
      </c>
      <c r="J271" s="584" t="s">
        <v>449</v>
      </c>
      <c r="K271" s="247"/>
      <c r="L271" s="247"/>
      <c r="M271" s="247"/>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row>
    <row r="272" spans="1:48" ht="41.4" x14ac:dyDescent="0.25">
      <c r="A272" s="4"/>
      <c r="B272" s="493" t="s">
        <v>400</v>
      </c>
      <c r="C272" s="393" t="s">
        <v>292</v>
      </c>
      <c r="D272" s="393" t="s">
        <v>445</v>
      </c>
      <c r="E272" s="582" t="s">
        <v>446</v>
      </c>
      <c r="F272" s="583" t="s">
        <v>447</v>
      </c>
      <c r="G272" s="583" t="s">
        <v>448</v>
      </c>
      <c r="H272" s="393" t="s">
        <v>427</v>
      </c>
      <c r="I272" s="393" t="s">
        <v>434</v>
      </c>
      <c r="J272" s="584" t="s">
        <v>449</v>
      </c>
      <c r="K272" s="247"/>
      <c r="L272" s="247"/>
      <c r="M272" s="247"/>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row>
    <row r="273" spans="1:48" ht="41.4" x14ac:dyDescent="0.25">
      <c r="A273" s="4"/>
      <c r="B273" s="493" t="s">
        <v>400</v>
      </c>
      <c r="C273" s="393" t="s">
        <v>292</v>
      </c>
      <c r="D273" s="393" t="s">
        <v>445</v>
      </c>
      <c r="E273" s="582" t="s">
        <v>446</v>
      </c>
      <c r="F273" s="583" t="s">
        <v>447</v>
      </c>
      <c r="G273" s="583" t="s">
        <v>448</v>
      </c>
      <c r="H273" s="393" t="s">
        <v>427</v>
      </c>
      <c r="I273" s="393" t="s">
        <v>434</v>
      </c>
      <c r="J273" s="584" t="s">
        <v>449</v>
      </c>
      <c r="K273" s="247"/>
      <c r="L273" s="247"/>
      <c r="M273" s="247"/>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row>
    <row r="274" spans="1:48" ht="41.4" x14ac:dyDescent="0.25">
      <c r="A274" s="4"/>
      <c r="B274" s="493" t="s">
        <v>400</v>
      </c>
      <c r="C274" s="393" t="s">
        <v>292</v>
      </c>
      <c r="D274" s="393" t="s">
        <v>445</v>
      </c>
      <c r="E274" s="582" t="s">
        <v>446</v>
      </c>
      <c r="F274" s="583" t="s">
        <v>447</v>
      </c>
      <c r="G274" s="583" t="s">
        <v>448</v>
      </c>
      <c r="H274" s="393" t="s">
        <v>427</v>
      </c>
      <c r="I274" s="393" t="s">
        <v>434</v>
      </c>
      <c r="J274" s="584" t="s">
        <v>449</v>
      </c>
      <c r="K274" s="247"/>
      <c r="L274" s="247"/>
      <c r="M274" s="247"/>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row>
    <row r="275" spans="1:48" ht="41.4" x14ac:dyDescent="0.25">
      <c r="A275" s="4"/>
      <c r="B275" s="493" t="s">
        <v>400</v>
      </c>
      <c r="C275" s="393" t="s">
        <v>292</v>
      </c>
      <c r="D275" s="393" t="s">
        <v>445</v>
      </c>
      <c r="E275" s="582" t="s">
        <v>446</v>
      </c>
      <c r="F275" s="583" t="s">
        <v>447</v>
      </c>
      <c r="G275" s="583" t="s">
        <v>448</v>
      </c>
      <c r="H275" s="393" t="s">
        <v>427</v>
      </c>
      <c r="I275" s="393" t="s">
        <v>434</v>
      </c>
      <c r="J275" s="584" t="s">
        <v>449</v>
      </c>
      <c r="K275" s="247"/>
      <c r="L275" s="247"/>
      <c r="M275" s="247"/>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row>
    <row r="276" spans="1:48" ht="41.4" x14ac:dyDescent="0.25">
      <c r="A276" s="4"/>
      <c r="B276" s="493" t="s">
        <v>400</v>
      </c>
      <c r="C276" s="393" t="s">
        <v>292</v>
      </c>
      <c r="D276" s="393" t="s">
        <v>445</v>
      </c>
      <c r="E276" s="582" t="s">
        <v>446</v>
      </c>
      <c r="F276" s="583" t="s">
        <v>447</v>
      </c>
      <c r="G276" s="583" t="s">
        <v>448</v>
      </c>
      <c r="H276" s="393" t="s">
        <v>427</v>
      </c>
      <c r="I276" s="393" t="s">
        <v>434</v>
      </c>
      <c r="J276" s="584" t="s">
        <v>449</v>
      </c>
      <c r="K276" s="247"/>
      <c r="L276" s="247"/>
      <c r="M276" s="247"/>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row>
    <row r="277" spans="1:48" ht="41.4" x14ac:dyDescent="0.25">
      <c r="A277" s="4"/>
      <c r="B277" s="493" t="s">
        <v>400</v>
      </c>
      <c r="C277" s="393" t="s">
        <v>292</v>
      </c>
      <c r="D277" s="393" t="s">
        <v>445</v>
      </c>
      <c r="E277" s="582" t="s">
        <v>446</v>
      </c>
      <c r="F277" s="583" t="s">
        <v>447</v>
      </c>
      <c r="G277" s="583" t="s">
        <v>448</v>
      </c>
      <c r="H277" s="393" t="s">
        <v>427</v>
      </c>
      <c r="I277" s="393" t="s">
        <v>434</v>
      </c>
      <c r="J277" s="584" t="s">
        <v>449</v>
      </c>
      <c r="K277" s="247"/>
      <c r="L277" s="247"/>
      <c r="M277" s="247"/>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row>
    <row r="278" spans="1:48" ht="41.4" x14ac:dyDescent="0.25">
      <c r="A278" s="4"/>
      <c r="B278" s="493" t="s">
        <v>400</v>
      </c>
      <c r="C278" s="393" t="s">
        <v>292</v>
      </c>
      <c r="D278" s="393" t="s">
        <v>445</v>
      </c>
      <c r="E278" s="582" t="s">
        <v>446</v>
      </c>
      <c r="F278" s="583" t="s">
        <v>447</v>
      </c>
      <c r="G278" s="583" t="s">
        <v>448</v>
      </c>
      <c r="H278" s="393" t="s">
        <v>427</v>
      </c>
      <c r="I278" s="393" t="s">
        <v>434</v>
      </c>
      <c r="J278" s="584" t="s">
        <v>449</v>
      </c>
      <c r="K278" s="247"/>
      <c r="L278" s="247"/>
      <c r="M278" s="247"/>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row>
    <row r="279" spans="1:48" ht="41.4" x14ac:dyDescent="0.25">
      <c r="A279" s="4"/>
      <c r="B279" s="493" t="s">
        <v>400</v>
      </c>
      <c r="C279" s="393" t="s">
        <v>292</v>
      </c>
      <c r="D279" s="393" t="s">
        <v>445</v>
      </c>
      <c r="E279" s="582" t="s">
        <v>446</v>
      </c>
      <c r="F279" s="583" t="s">
        <v>447</v>
      </c>
      <c r="G279" s="583" t="s">
        <v>448</v>
      </c>
      <c r="H279" s="393" t="s">
        <v>427</v>
      </c>
      <c r="I279" s="393" t="s">
        <v>434</v>
      </c>
      <c r="J279" s="584" t="s">
        <v>449</v>
      </c>
      <c r="K279" s="247"/>
      <c r="L279" s="247"/>
      <c r="M279" s="247"/>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row>
    <row r="280" spans="1:48" ht="41.4" x14ac:dyDescent="0.25">
      <c r="A280" s="4"/>
      <c r="B280" s="493" t="s">
        <v>400</v>
      </c>
      <c r="C280" s="393" t="s">
        <v>292</v>
      </c>
      <c r="D280" s="393" t="s">
        <v>445</v>
      </c>
      <c r="E280" s="582" t="s">
        <v>446</v>
      </c>
      <c r="F280" s="583" t="s">
        <v>447</v>
      </c>
      <c r="G280" s="583" t="s">
        <v>448</v>
      </c>
      <c r="H280" s="393" t="s">
        <v>427</v>
      </c>
      <c r="I280" s="393" t="s">
        <v>434</v>
      </c>
      <c r="J280" s="584" t="s">
        <v>449</v>
      </c>
      <c r="K280" s="247"/>
      <c r="L280" s="247"/>
      <c r="M280" s="247"/>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row>
    <row r="281" spans="1:48" ht="41.4" x14ac:dyDescent="0.25">
      <c r="A281" s="4"/>
      <c r="B281" s="493" t="s">
        <v>400</v>
      </c>
      <c r="C281" s="393" t="s">
        <v>292</v>
      </c>
      <c r="D281" s="393" t="s">
        <v>445</v>
      </c>
      <c r="E281" s="582" t="s">
        <v>446</v>
      </c>
      <c r="F281" s="583" t="s">
        <v>447</v>
      </c>
      <c r="G281" s="583" t="s">
        <v>448</v>
      </c>
      <c r="H281" s="393" t="s">
        <v>427</v>
      </c>
      <c r="I281" s="393" t="s">
        <v>434</v>
      </c>
      <c r="J281" s="584" t="s">
        <v>449</v>
      </c>
      <c r="K281" s="247"/>
      <c r="L281" s="247"/>
      <c r="M281" s="247"/>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row>
    <row r="282" spans="1:48" ht="41.4" x14ac:dyDescent="0.25">
      <c r="A282" s="4"/>
      <c r="B282" s="493" t="s">
        <v>400</v>
      </c>
      <c r="C282" s="393" t="s">
        <v>292</v>
      </c>
      <c r="D282" s="393" t="s">
        <v>445</v>
      </c>
      <c r="E282" s="582" t="s">
        <v>446</v>
      </c>
      <c r="F282" s="583" t="s">
        <v>447</v>
      </c>
      <c r="G282" s="583" t="s">
        <v>448</v>
      </c>
      <c r="H282" s="393" t="s">
        <v>427</v>
      </c>
      <c r="I282" s="393" t="s">
        <v>434</v>
      </c>
      <c r="J282" s="584" t="s">
        <v>449</v>
      </c>
      <c r="K282" s="247"/>
      <c r="L282" s="247"/>
      <c r="M282" s="247"/>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row>
    <row r="283" spans="1:48" ht="41.4" x14ac:dyDescent="0.25">
      <c r="A283" s="4"/>
      <c r="B283" s="493" t="s">
        <v>400</v>
      </c>
      <c r="C283" s="393" t="s">
        <v>292</v>
      </c>
      <c r="D283" s="393" t="s">
        <v>445</v>
      </c>
      <c r="E283" s="582" t="s">
        <v>446</v>
      </c>
      <c r="F283" s="583" t="s">
        <v>447</v>
      </c>
      <c r="G283" s="583" t="s">
        <v>448</v>
      </c>
      <c r="H283" s="393" t="s">
        <v>427</v>
      </c>
      <c r="I283" s="393" t="s">
        <v>434</v>
      </c>
      <c r="J283" s="584" t="s">
        <v>449</v>
      </c>
      <c r="K283" s="247"/>
      <c r="L283" s="247"/>
      <c r="M283" s="247"/>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row>
    <row r="284" spans="1:48" ht="41.4" x14ac:dyDescent="0.25">
      <c r="A284" s="4"/>
      <c r="B284" s="493" t="s">
        <v>400</v>
      </c>
      <c r="C284" s="393" t="s">
        <v>292</v>
      </c>
      <c r="D284" s="393" t="s">
        <v>445</v>
      </c>
      <c r="E284" s="582" t="s">
        <v>446</v>
      </c>
      <c r="F284" s="583" t="s">
        <v>447</v>
      </c>
      <c r="G284" s="583" t="s">
        <v>448</v>
      </c>
      <c r="H284" s="393" t="s">
        <v>427</v>
      </c>
      <c r="I284" s="393" t="s">
        <v>434</v>
      </c>
      <c r="J284" s="584" t="s">
        <v>449</v>
      </c>
      <c r="K284" s="247"/>
      <c r="L284" s="247"/>
      <c r="M284" s="247"/>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row>
    <row r="285" spans="1:48" ht="41.4" x14ac:dyDescent="0.25">
      <c r="A285" s="4"/>
      <c r="B285" s="493" t="s">
        <v>400</v>
      </c>
      <c r="C285" s="393" t="s">
        <v>292</v>
      </c>
      <c r="D285" s="393" t="s">
        <v>445</v>
      </c>
      <c r="E285" s="582" t="s">
        <v>446</v>
      </c>
      <c r="F285" s="583" t="s">
        <v>447</v>
      </c>
      <c r="G285" s="583" t="s">
        <v>448</v>
      </c>
      <c r="H285" s="393" t="s">
        <v>427</v>
      </c>
      <c r="I285" s="393" t="s">
        <v>434</v>
      </c>
      <c r="J285" s="584" t="s">
        <v>449</v>
      </c>
      <c r="K285" s="247"/>
      <c r="L285" s="247"/>
      <c r="M285" s="247"/>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row>
    <row r="286" spans="1:48" ht="41.4" x14ac:dyDescent="0.25">
      <c r="A286" s="4"/>
      <c r="B286" s="493" t="s">
        <v>400</v>
      </c>
      <c r="C286" s="393" t="s">
        <v>292</v>
      </c>
      <c r="D286" s="393" t="s">
        <v>445</v>
      </c>
      <c r="E286" s="582" t="s">
        <v>446</v>
      </c>
      <c r="F286" s="583" t="s">
        <v>447</v>
      </c>
      <c r="G286" s="583" t="s">
        <v>448</v>
      </c>
      <c r="H286" s="393" t="s">
        <v>427</v>
      </c>
      <c r="I286" s="393" t="s">
        <v>434</v>
      </c>
      <c r="J286" s="584" t="s">
        <v>449</v>
      </c>
      <c r="K286" s="247"/>
      <c r="L286" s="247"/>
      <c r="M286" s="247"/>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row>
    <row r="287" spans="1:48" ht="41.4" x14ac:dyDescent="0.25">
      <c r="A287" s="4"/>
      <c r="B287" s="493" t="s">
        <v>400</v>
      </c>
      <c r="C287" s="393" t="s">
        <v>292</v>
      </c>
      <c r="D287" s="393" t="s">
        <v>445</v>
      </c>
      <c r="E287" s="582" t="s">
        <v>446</v>
      </c>
      <c r="F287" s="583" t="s">
        <v>447</v>
      </c>
      <c r="G287" s="583" t="s">
        <v>448</v>
      </c>
      <c r="H287" s="393" t="s">
        <v>427</v>
      </c>
      <c r="I287" s="393" t="s">
        <v>434</v>
      </c>
      <c r="J287" s="584" t="s">
        <v>449</v>
      </c>
      <c r="K287" s="247"/>
      <c r="L287" s="247"/>
      <c r="M287" s="247"/>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row>
    <row r="288" spans="1:48" ht="41.4" x14ac:dyDescent="0.25">
      <c r="A288" s="4"/>
      <c r="B288" s="493" t="s">
        <v>400</v>
      </c>
      <c r="C288" s="393" t="s">
        <v>292</v>
      </c>
      <c r="D288" s="393" t="s">
        <v>445</v>
      </c>
      <c r="E288" s="582" t="s">
        <v>446</v>
      </c>
      <c r="F288" s="583" t="s">
        <v>447</v>
      </c>
      <c r="G288" s="583" t="s">
        <v>448</v>
      </c>
      <c r="H288" s="393" t="s">
        <v>427</v>
      </c>
      <c r="I288" s="393" t="s">
        <v>434</v>
      </c>
      <c r="J288" s="584" t="s">
        <v>449</v>
      </c>
      <c r="K288" s="247"/>
      <c r="L288" s="247"/>
      <c r="M288" s="247"/>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row>
    <row r="289" spans="1:48" ht="41.4" x14ac:dyDescent="0.25">
      <c r="A289" s="4"/>
      <c r="B289" s="493" t="s">
        <v>400</v>
      </c>
      <c r="C289" s="393" t="s">
        <v>292</v>
      </c>
      <c r="D289" s="393" t="s">
        <v>445</v>
      </c>
      <c r="E289" s="582" t="s">
        <v>446</v>
      </c>
      <c r="F289" s="583" t="s">
        <v>447</v>
      </c>
      <c r="G289" s="583" t="s">
        <v>448</v>
      </c>
      <c r="H289" s="393" t="s">
        <v>427</v>
      </c>
      <c r="I289" s="393" t="s">
        <v>434</v>
      </c>
      <c r="J289" s="584" t="s">
        <v>449</v>
      </c>
      <c r="K289" s="247"/>
      <c r="L289" s="247"/>
      <c r="M289" s="247"/>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row>
    <row r="290" spans="1:48" ht="41.4" x14ac:dyDescent="0.25">
      <c r="A290" s="4"/>
      <c r="B290" s="493" t="s">
        <v>400</v>
      </c>
      <c r="C290" s="393" t="s">
        <v>292</v>
      </c>
      <c r="D290" s="393" t="s">
        <v>445</v>
      </c>
      <c r="E290" s="582" t="s">
        <v>446</v>
      </c>
      <c r="F290" s="583" t="s">
        <v>447</v>
      </c>
      <c r="G290" s="583" t="s">
        <v>448</v>
      </c>
      <c r="H290" s="393" t="s">
        <v>427</v>
      </c>
      <c r="I290" s="393" t="s">
        <v>434</v>
      </c>
      <c r="J290" s="584" t="s">
        <v>449</v>
      </c>
      <c r="K290" s="247"/>
      <c r="L290" s="247"/>
      <c r="M290" s="247"/>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row>
    <row r="291" spans="1:48" ht="41.4" x14ac:dyDescent="0.25">
      <c r="A291" s="4"/>
      <c r="B291" s="493" t="s">
        <v>400</v>
      </c>
      <c r="C291" s="393" t="s">
        <v>292</v>
      </c>
      <c r="D291" s="393" t="s">
        <v>445</v>
      </c>
      <c r="E291" s="582" t="s">
        <v>446</v>
      </c>
      <c r="F291" s="583" t="s">
        <v>447</v>
      </c>
      <c r="G291" s="583" t="s">
        <v>448</v>
      </c>
      <c r="H291" s="393" t="s">
        <v>427</v>
      </c>
      <c r="I291" s="393" t="s">
        <v>434</v>
      </c>
      <c r="J291" s="584" t="s">
        <v>449</v>
      </c>
      <c r="K291" s="247"/>
      <c r="L291" s="247"/>
      <c r="M291" s="247"/>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row>
    <row r="292" spans="1:48" ht="41.4" x14ac:dyDescent="0.25">
      <c r="A292" s="4"/>
      <c r="B292" s="493" t="s">
        <v>400</v>
      </c>
      <c r="C292" s="393" t="s">
        <v>292</v>
      </c>
      <c r="D292" s="393" t="s">
        <v>445</v>
      </c>
      <c r="E292" s="582" t="s">
        <v>446</v>
      </c>
      <c r="F292" s="583" t="s">
        <v>447</v>
      </c>
      <c r="G292" s="583" t="s">
        <v>448</v>
      </c>
      <c r="H292" s="393" t="s">
        <v>427</v>
      </c>
      <c r="I292" s="393" t="s">
        <v>434</v>
      </c>
      <c r="J292" s="584" t="s">
        <v>449</v>
      </c>
      <c r="K292" s="247"/>
      <c r="L292" s="247"/>
      <c r="M292" s="247"/>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row>
    <row r="293" spans="1:48" ht="41.4" x14ac:dyDescent="0.25">
      <c r="A293" s="4"/>
      <c r="B293" s="493" t="s">
        <v>400</v>
      </c>
      <c r="C293" s="393" t="s">
        <v>292</v>
      </c>
      <c r="D293" s="393" t="s">
        <v>445</v>
      </c>
      <c r="E293" s="582" t="s">
        <v>446</v>
      </c>
      <c r="F293" s="583" t="s">
        <v>447</v>
      </c>
      <c r="G293" s="583" t="s">
        <v>448</v>
      </c>
      <c r="H293" s="393" t="s">
        <v>427</v>
      </c>
      <c r="I293" s="393" t="s">
        <v>434</v>
      </c>
      <c r="J293" s="584" t="s">
        <v>449</v>
      </c>
      <c r="K293" s="247"/>
      <c r="L293" s="247"/>
      <c r="M293" s="247"/>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row>
    <row r="294" spans="1:48" ht="41.4" x14ac:dyDescent="0.25">
      <c r="A294" s="4"/>
      <c r="B294" s="493" t="s">
        <v>400</v>
      </c>
      <c r="C294" s="393" t="s">
        <v>292</v>
      </c>
      <c r="D294" s="393" t="s">
        <v>445</v>
      </c>
      <c r="E294" s="582" t="s">
        <v>446</v>
      </c>
      <c r="F294" s="583" t="s">
        <v>447</v>
      </c>
      <c r="G294" s="583" t="s">
        <v>448</v>
      </c>
      <c r="H294" s="393" t="s">
        <v>427</v>
      </c>
      <c r="I294" s="393" t="s">
        <v>434</v>
      </c>
      <c r="J294" s="584" t="s">
        <v>449</v>
      </c>
      <c r="K294" s="247"/>
      <c r="L294" s="247"/>
      <c r="M294" s="247"/>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row>
    <row r="295" spans="1:48" ht="41.4" x14ac:dyDescent="0.25">
      <c r="A295" s="4"/>
      <c r="B295" s="493" t="s">
        <v>400</v>
      </c>
      <c r="C295" s="393" t="s">
        <v>292</v>
      </c>
      <c r="D295" s="393" t="s">
        <v>445</v>
      </c>
      <c r="E295" s="582" t="s">
        <v>446</v>
      </c>
      <c r="F295" s="583" t="s">
        <v>447</v>
      </c>
      <c r="G295" s="583" t="s">
        <v>448</v>
      </c>
      <c r="H295" s="393" t="s">
        <v>427</v>
      </c>
      <c r="I295" s="393" t="s">
        <v>434</v>
      </c>
      <c r="J295" s="584" t="s">
        <v>449</v>
      </c>
      <c r="K295" s="247"/>
      <c r="L295" s="247"/>
      <c r="M295" s="247"/>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row>
    <row r="296" spans="1:48" ht="41.4" x14ac:dyDescent="0.25">
      <c r="A296" s="4"/>
      <c r="B296" s="493" t="s">
        <v>400</v>
      </c>
      <c r="C296" s="393" t="s">
        <v>292</v>
      </c>
      <c r="D296" s="393" t="s">
        <v>445</v>
      </c>
      <c r="E296" s="582" t="s">
        <v>446</v>
      </c>
      <c r="F296" s="583" t="s">
        <v>447</v>
      </c>
      <c r="G296" s="583" t="s">
        <v>448</v>
      </c>
      <c r="H296" s="393" t="s">
        <v>427</v>
      </c>
      <c r="I296" s="393" t="s">
        <v>434</v>
      </c>
      <c r="J296" s="584" t="s">
        <v>449</v>
      </c>
      <c r="K296" s="247"/>
      <c r="L296" s="247"/>
      <c r="M296" s="247"/>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row>
    <row r="297" spans="1:48" ht="41.4" x14ac:dyDescent="0.25">
      <c r="A297" s="4"/>
      <c r="B297" s="493" t="s">
        <v>400</v>
      </c>
      <c r="C297" s="393" t="s">
        <v>292</v>
      </c>
      <c r="D297" s="393" t="s">
        <v>445</v>
      </c>
      <c r="E297" s="582" t="s">
        <v>446</v>
      </c>
      <c r="F297" s="583" t="s">
        <v>447</v>
      </c>
      <c r="G297" s="583" t="s">
        <v>448</v>
      </c>
      <c r="H297" s="393" t="s">
        <v>427</v>
      </c>
      <c r="I297" s="393" t="s">
        <v>434</v>
      </c>
      <c r="J297" s="584" t="s">
        <v>449</v>
      </c>
      <c r="K297" s="247"/>
      <c r="L297" s="247"/>
      <c r="M297" s="247"/>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row>
    <row r="298" spans="1:48" ht="41.4" x14ac:dyDescent="0.25">
      <c r="A298" s="4"/>
      <c r="B298" s="493" t="s">
        <v>400</v>
      </c>
      <c r="C298" s="393" t="s">
        <v>292</v>
      </c>
      <c r="D298" s="393" t="s">
        <v>445</v>
      </c>
      <c r="E298" s="582" t="s">
        <v>446</v>
      </c>
      <c r="F298" s="583" t="s">
        <v>447</v>
      </c>
      <c r="G298" s="583" t="s">
        <v>448</v>
      </c>
      <c r="H298" s="393" t="s">
        <v>427</v>
      </c>
      <c r="I298" s="393" t="s">
        <v>434</v>
      </c>
      <c r="J298" s="584" t="s">
        <v>449</v>
      </c>
      <c r="K298" s="247"/>
      <c r="L298" s="247"/>
      <c r="M298" s="247"/>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row>
    <row r="299" spans="1:48" ht="41.4" x14ac:dyDescent="0.25">
      <c r="A299" s="4"/>
      <c r="B299" s="493" t="s">
        <v>400</v>
      </c>
      <c r="C299" s="393" t="s">
        <v>292</v>
      </c>
      <c r="D299" s="393" t="s">
        <v>445</v>
      </c>
      <c r="E299" s="582" t="s">
        <v>446</v>
      </c>
      <c r="F299" s="583" t="s">
        <v>447</v>
      </c>
      <c r="G299" s="583" t="s">
        <v>448</v>
      </c>
      <c r="H299" s="393" t="s">
        <v>427</v>
      </c>
      <c r="I299" s="393" t="s">
        <v>434</v>
      </c>
      <c r="J299" s="584" t="s">
        <v>449</v>
      </c>
      <c r="K299" s="247"/>
      <c r="L299" s="247"/>
      <c r="M299" s="247"/>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row>
    <row r="300" spans="1:48" ht="41.4" x14ac:dyDescent="0.25">
      <c r="A300" s="4"/>
      <c r="B300" s="493" t="s">
        <v>400</v>
      </c>
      <c r="C300" s="393" t="s">
        <v>292</v>
      </c>
      <c r="D300" s="393" t="s">
        <v>445</v>
      </c>
      <c r="E300" s="582" t="s">
        <v>446</v>
      </c>
      <c r="F300" s="583" t="s">
        <v>447</v>
      </c>
      <c r="G300" s="583" t="s">
        <v>448</v>
      </c>
      <c r="H300" s="393" t="s">
        <v>427</v>
      </c>
      <c r="I300" s="393" t="s">
        <v>434</v>
      </c>
      <c r="J300" s="584" t="s">
        <v>449</v>
      </c>
      <c r="K300" s="247"/>
      <c r="L300" s="247"/>
      <c r="M300" s="247"/>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row>
    <row r="301" spans="1:48" ht="41.4" x14ac:dyDescent="0.25">
      <c r="A301" s="4"/>
      <c r="B301" s="493" t="s">
        <v>400</v>
      </c>
      <c r="C301" s="393" t="s">
        <v>292</v>
      </c>
      <c r="D301" s="393" t="s">
        <v>445</v>
      </c>
      <c r="E301" s="582" t="s">
        <v>446</v>
      </c>
      <c r="F301" s="583" t="s">
        <v>447</v>
      </c>
      <c r="G301" s="583" t="s">
        <v>448</v>
      </c>
      <c r="H301" s="393" t="s">
        <v>427</v>
      </c>
      <c r="I301" s="393" t="s">
        <v>434</v>
      </c>
      <c r="J301" s="584" t="s">
        <v>449</v>
      </c>
      <c r="K301" s="247"/>
      <c r="L301" s="247"/>
      <c r="M301" s="247"/>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row>
    <row r="302" spans="1:48" ht="41.4" x14ac:dyDescent="0.25">
      <c r="A302" s="4"/>
      <c r="B302" s="493" t="s">
        <v>400</v>
      </c>
      <c r="C302" s="393" t="s">
        <v>292</v>
      </c>
      <c r="D302" s="393" t="s">
        <v>445</v>
      </c>
      <c r="E302" s="582" t="s">
        <v>446</v>
      </c>
      <c r="F302" s="583" t="s">
        <v>447</v>
      </c>
      <c r="G302" s="583" t="s">
        <v>448</v>
      </c>
      <c r="H302" s="393" t="s">
        <v>427</v>
      </c>
      <c r="I302" s="393" t="s">
        <v>434</v>
      </c>
      <c r="J302" s="584" t="s">
        <v>449</v>
      </c>
      <c r="K302" s="247"/>
      <c r="L302" s="247"/>
      <c r="M302" s="247"/>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row>
    <row r="303" spans="1:48" ht="41.4" x14ac:dyDescent="0.25">
      <c r="A303" s="4"/>
      <c r="B303" s="493" t="s">
        <v>400</v>
      </c>
      <c r="C303" s="393" t="s">
        <v>292</v>
      </c>
      <c r="D303" s="393" t="s">
        <v>445</v>
      </c>
      <c r="E303" s="582" t="s">
        <v>446</v>
      </c>
      <c r="F303" s="583" t="s">
        <v>447</v>
      </c>
      <c r="G303" s="583" t="s">
        <v>448</v>
      </c>
      <c r="H303" s="393" t="s">
        <v>427</v>
      </c>
      <c r="I303" s="393" t="s">
        <v>434</v>
      </c>
      <c r="J303" s="584" t="s">
        <v>449</v>
      </c>
      <c r="K303" s="247"/>
      <c r="L303" s="247"/>
      <c r="M303" s="247"/>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row>
    <row r="304" spans="1:48" ht="41.4" x14ac:dyDescent="0.25">
      <c r="A304" s="4"/>
      <c r="B304" s="493" t="s">
        <v>400</v>
      </c>
      <c r="C304" s="393" t="s">
        <v>292</v>
      </c>
      <c r="D304" s="393" t="s">
        <v>445</v>
      </c>
      <c r="E304" s="582" t="s">
        <v>446</v>
      </c>
      <c r="F304" s="583" t="s">
        <v>447</v>
      </c>
      <c r="G304" s="583" t="s">
        <v>448</v>
      </c>
      <c r="H304" s="393" t="s">
        <v>427</v>
      </c>
      <c r="I304" s="393" t="s">
        <v>434</v>
      </c>
      <c r="J304" s="584" t="s">
        <v>449</v>
      </c>
      <c r="K304" s="247"/>
      <c r="L304" s="247"/>
      <c r="M304" s="247"/>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row>
    <row r="305" spans="1:48" ht="41.4" x14ac:dyDescent="0.25">
      <c r="A305" s="4"/>
      <c r="B305" s="493" t="s">
        <v>400</v>
      </c>
      <c r="C305" s="393" t="s">
        <v>292</v>
      </c>
      <c r="D305" s="393" t="s">
        <v>445</v>
      </c>
      <c r="E305" s="582" t="s">
        <v>446</v>
      </c>
      <c r="F305" s="583" t="s">
        <v>447</v>
      </c>
      <c r="G305" s="583" t="s">
        <v>448</v>
      </c>
      <c r="H305" s="393" t="s">
        <v>427</v>
      </c>
      <c r="I305" s="393" t="s">
        <v>434</v>
      </c>
      <c r="J305" s="584" t="s">
        <v>449</v>
      </c>
      <c r="K305" s="247"/>
      <c r="L305" s="247"/>
      <c r="M305" s="247"/>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row>
    <row r="306" spans="1:48" ht="41.4" x14ac:dyDescent="0.25">
      <c r="A306" s="4"/>
      <c r="B306" s="493" t="s">
        <v>400</v>
      </c>
      <c r="C306" s="393" t="s">
        <v>292</v>
      </c>
      <c r="D306" s="393" t="s">
        <v>445</v>
      </c>
      <c r="E306" s="582" t="s">
        <v>446</v>
      </c>
      <c r="F306" s="583" t="s">
        <v>447</v>
      </c>
      <c r="G306" s="583" t="s">
        <v>448</v>
      </c>
      <c r="H306" s="393" t="s">
        <v>427</v>
      </c>
      <c r="I306" s="393" t="s">
        <v>434</v>
      </c>
      <c r="J306" s="584" t="s">
        <v>449</v>
      </c>
      <c r="K306" s="247"/>
      <c r="L306" s="247"/>
      <c r="M306" s="247"/>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row>
    <row r="307" spans="1:48" ht="41.4" x14ac:dyDescent="0.25">
      <c r="A307" s="4"/>
      <c r="B307" s="493" t="s">
        <v>400</v>
      </c>
      <c r="C307" s="393" t="s">
        <v>292</v>
      </c>
      <c r="D307" s="393" t="s">
        <v>445</v>
      </c>
      <c r="E307" s="582" t="s">
        <v>446</v>
      </c>
      <c r="F307" s="583" t="s">
        <v>447</v>
      </c>
      <c r="G307" s="583" t="s">
        <v>448</v>
      </c>
      <c r="H307" s="393" t="s">
        <v>427</v>
      </c>
      <c r="I307" s="393" t="s">
        <v>434</v>
      </c>
      <c r="J307" s="584" t="s">
        <v>449</v>
      </c>
      <c r="K307" s="247"/>
      <c r="L307" s="247"/>
      <c r="M307" s="247"/>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row>
    <row r="308" spans="1:48" ht="41.4" x14ac:dyDescent="0.25">
      <c r="A308" s="4"/>
      <c r="B308" s="493" t="s">
        <v>400</v>
      </c>
      <c r="C308" s="393" t="s">
        <v>292</v>
      </c>
      <c r="D308" s="393" t="s">
        <v>445</v>
      </c>
      <c r="E308" s="582" t="s">
        <v>446</v>
      </c>
      <c r="F308" s="583" t="s">
        <v>447</v>
      </c>
      <c r="G308" s="583" t="s">
        <v>448</v>
      </c>
      <c r="H308" s="393" t="s">
        <v>427</v>
      </c>
      <c r="I308" s="393" t="s">
        <v>434</v>
      </c>
      <c r="J308" s="584" t="s">
        <v>449</v>
      </c>
      <c r="K308" s="247"/>
      <c r="L308" s="247"/>
      <c r="M308" s="247"/>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row>
    <row r="309" spans="1:48" ht="41.4" x14ac:dyDescent="0.25">
      <c r="A309" s="4"/>
      <c r="B309" s="493" t="s">
        <v>400</v>
      </c>
      <c r="C309" s="393" t="s">
        <v>292</v>
      </c>
      <c r="D309" s="393" t="s">
        <v>445</v>
      </c>
      <c r="E309" s="582" t="s">
        <v>446</v>
      </c>
      <c r="F309" s="583" t="s">
        <v>447</v>
      </c>
      <c r="G309" s="583" t="s">
        <v>448</v>
      </c>
      <c r="H309" s="393" t="s">
        <v>427</v>
      </c>
      <c r="I309" s="393" t="s">
        <v>434</v>
      </c>
      <c r="J309" s="584" t="s">
        <v>449</v>
      </c>
      <c r="K309" s="247"/>
      <c r="L309" s="247"/>
      <c r="M309" s="247"/>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row>
    <row r="310" spans="1:48" ht="41.4" x14ac:dyDescent="0.25">
      <c r="A310" s="4"/>
      <c r="B310" s="493" t="s">
        <v>400</v>
      </c>
      <c r="C310" s="393" t="s">
        <v>292</v>
      </c>
      <c r="D310" s="393" t="s">
        <v>445</v>
      </c>
      <c r="E310" s="582" t="s">
        <v>446</v>
      </c>
      <c r="F310" s="583" t="s">
        <v>447</v>
      </c>
      <c r="G310" s="583" t="s">
        <v>448</v>
      </c>
      <c r="H310" s="393" t="s">
        <v>427</v>
      </c>
      <c r="I310" s="393" t="s">
        <v>434</v>
      </c>
      <c r="J310" s="584" t="s">
        <v>449</v>
      </c>
      <c r="K310" s="247"/>
      <c r="L310" s="247"/>
      <c r="M310" s="247"/>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row>
    <row r="311" spans="1:48" ht="41.4" x14ac:dyDescent="0.25">
      <c r="A311" s="4"/>
      <c r="B311" s="493" t="s">
        <v>400</v>
      </c>
      <c r="C311" s="393" t="s">
        <v>292</v>
      </c>
      <c r="D311" s="393" t="s">
        <v>445</v>
      </c>
      <c r="E311" s="582" t="s">
        <v>446</v>
      </c>
      <c r="F311" s="583" t="s">
        <v>447</v>
      </c>
      <c r="G311" s="583" t="s">
        <v>448</v>
      </c>
      <c r="H311" s="393" t="s">
        <v>427</v>
      </c>
      <c r="I311" s="393" t="s">
        <v>434</v>
      </c>
      <c r="J311" s="584" t="s">
        <v>449</v>
      </c>
      <c r="K311" s="247"/>
      <c r="L311" s="247"/>
      <c r="M311" s="247"/>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row>
    <row r="312" spans="1:48" ht="41.4" x14ac:dyDescent="0.25">
      <c r="A312" s="4"/>
      <c r="B312" s="493" t="s">
        <v>400</v>
      </c>
      <c r="C312" s="393" t="s">
        <v>292</v>
      </c>
      <c r="D312" s="393" t="s">
        <v>445</v>
      </c>
      <c r="E312" s="582" t="s">
        <v>446</v>
      </c>
      <c r="F312" s="583" t="s">
        <v>447</v>
      </c>
      <c r="G312" s="583" t="s">
        <v>448</v>
      </c>
      <c r="H312" s="393" t="s">
        <v>427</v>
      </c>
      <c r="I312" s="393" t="s">
        <v>434</v>
      </c>
      <c r="J312" s="584" t="s">
        <v>449</v>
      </c>
      <c r="K312" s="247"/>
      <c r="L312" s="247"/>
      <c r="M312" s="247"/>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row>
    <row r="313" spans="1:48" ht="41.4" x14ac:dyDescent="0.25">
      <c r="A313" s="4"/>
      <c r="B313" s="493" t="s">
        <v>400</v>
      </c>
      <c r="C313" s="393" t="s">
        <v>292</v>
      </c>
      <c r="D313" s="393" t="s">
        <v>445</v>
      </c>
      <c r="E313" s="582" t="s">
        <v>446</v>
      </c>
      <c r="F313" s="583" t="s">
        <v>447</v>
      </c>
      <c r="G313" s="583" t="s">
        <v>448</v>
      </c>
      <c r="H313" s="393" t="s">
        <v>427</v>
      </c>
      <c r="I313" s="393" t="s">
        <v>434</v>
      </c>
      <c r="J313" s="584" t="s">
        <v>449</v>
      </c>
      <c r="K313" s="247"/>
      <c r="L313" s="247"/>
      <c r="M313" s="247"/>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row>
    <row r="314" spans="1:48" ht="41.4" x14ac:dyDescent="0.25">
      <c r="A314" s="4"/>
      <c r="B314" s="493" t="s">
        <v>400</v>
      </c>
      <c r="C314" s="393" t="s">
        <v>292</v>
      </c>
      <c r="D314" s="393" t="s">
        <v>445</v>
      </c>
      <c r="E314" s="582" t="s">
        <v>446</v>
      </c>
      <c r="F314" s="583" t="s">
        <v>447</v>
      </c>
      <c r="G314" s="583" t="s">
        <v>448</v>
      </c>
      <c r="H314" s="393" t="s">
        <v>427</v>
      </c>
      <c r="I314" s="393" t="s">
        <v>434</v>
      </c>
      <c r="J314" s="584" t="s">
        <v>449</v>
      </c>
      <c r="K314" s="247"/>
      <c r="L314" s="247"/>
      <c r="M314" s="247"/>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row>
    <row r="315" spans="1:48" ht="41.4" x14ac:dyDescent="0.25">
      <c r="A315" s="4"/>
      <c r="B315" s="493" t="s">
        <v>400</v>
      </c>
      <c r="C315" s="393" t="s">
        <v>292</v>
      </c>
      <c r="D315" s="393" t="s">
        <v>445</v>
      </c>
      <c r="E315" s="582" t="s">
        <v>446</v>
      </c>
      <c r="F315" s="583" t="s">
        <v>447</v>
      </c>
      <c r="G315" s="583" t="s">
        <v>448</v>
      </c>
      <c r="H315" s="393" t="s">
        <v>427</v>
      </c>
      <c r="I315" s="393" t="s">
        <v>434</v>
      </c>
      <c r="J315" s="584" t="s">
        <v>449</v>
      </c>
      <c r="K315" s="247"/>
      <c r="L315" s="247"/>
      <c r="M315" s="247"/>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row>
    <row r="316" spans="1:48" ht="41.4" x14ac:dyDescent="0.25">
      <c r="A316" s="4"/>
      <c r="B316" s="493" t="s">
        <v>400</v>
      </c>
      <c r="C316" s="393" t="s">
        <v>292</v>
      </c>
      <c r="D316" s="393" t="s">
        <v>445</v>
      </c>
      <c r="E316" s="582" t="s">
        <v>446</v>
      </c>
      <c r="F316" s="583" t="s">
        <v>447</v>
      </c>
      <c r="G316" s="583" t="s">
        <v>448</v>
      </c>
      <c r="H316" s="393" t="s">
        <v>427</v>
      </c>
      <c r="I316" s="393" t="s">
        <v>434</v>
      </c>
      <c r="J316" s="584" t="s">
        <v>449</v>
      </c>
      <c r="K316" s="247"/>
      <c r="L316" s="247"/>
      <c r="M316" s="247"/>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row>
    <row r="317" spans="1:48" ht="41.4" x14ac:dyDescent="0.25">
      <c r="A317" s="4"/>
      <c r="B317" s="493" t="s">
        <v>400</v>
      </c>
      <c r="C317" s="393" t="s">
        <v>292</v>
      </c>
      <c r="D317" s="393" t="s">
        <v>445</v>
      </c>
      <c r="E317" s="582" t="s">
        <v>446</v>
      </c>
      <c r="F317" s="583" t="s">
        <v>447</v>
      </c>
      <c r="G317" s="583" t="s">
        <v>448</v>
      </c>
      <c r="H317" s="393" t="s">
        <v>427</v>
      </c>
      <c r="I317" s="393" t="s">
        <v>434</v>
      </c>
      <c r="J317" s="584" t="s">
        <v>449</v>
      </c>
      <c r="K317" s="247"/>
      <c r="L317" s="247"/>
      <c r="M317" s="247"/>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row>
    <row r="318" spans="1:48" ht="41.4" x14ac:dyDescent="0.25">
      <c r="A318" s="4"/>
      <c r="B318" s="493" t="s">
        <v>400</v>
      </c>
      <c r="C318" s="393" t="s">
        <v>292</v>
      </c>
      <c r="D318" s="393" t="s">
        <v>445</v>
      </c>
      <c r="E318" s="582" t="s">
        <v>446</v>
      </c>
      <c r="F318" s="583" t="s">
        <v>447</v>
      </c>
      <c r="G318" s="583" t="s">
        <v>448</v>
      </c>
      <c r="H318" s="393" t="s">
        <v>427</v>
      </c>
      <c r="I318" s="393" t="s">
        <v>434</v>
      </c>
      <c r="J318" s="584" t="s">
        <v>449</v>
      </c>
      <c r="K318" s="247"/>
      <c r="L318" s="247"/>
      <c r="M318" s="247"/>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row>
    <row r="319" spans="1:48" ht="41.4" x14ac:dyDescent="0.25">
      <c r="A319" s="4"/>
      <c r="B319" s="493" t="s">
        <v>400</v>
      </c>
      <c r="C319" s="393" t="s">
        <v>292</v>
      </c>
      <c r="D319" s="393" t="s">
        <v>445</v>
      </c>
      <c r="E319" s="582" t="s">
        <v>446</v>
      </c>
      <c r="F319" s="583" t="s">
        <v>447</v>
      </c>
      <c r="G319" s="583" t="s">
        <v>448</v>
      </c>
      <c r="H319" s="393" t="s">
        <v>427</v>
      </c>
      <c r="I319" s="393" t="s">
        <v>434</v>
      </c>
      <c r="J319" s="584" t="s">
        <v>449</v>
      </c>
      <c r="K319" s="247"/>
      <c r="L319" s="247"/>
      <c r="M319" s="247"/>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row>
    <row r="320" spans="1:48" ht="41.4" x14ac:dyDescent="0.25">
      <c r="A320" s="4"/>
      <c r="B320" s="493" t="s">
        <v>400</v>
      </c>
      <c r="C320" s="393" t="s">
        <v>292</v>
      </c>
      <c r="D320" s="393" t="s">
        <v>445</v>
      </c>
      <c r="E320" s="582" t="s">
        <v>446</v>
      </c>
      <c r="F320" s="583" t="s">
        <v>447</v>
      </c>
      <c r="G320" s="583" t="s">
        <v>448</v>
      </c>
      <c r="H320" s="393" t="s">
        <v>427</v>
      </c>
      <c r="I320" s="393" t="s">
        <v>434</v>
      </c>
      <c r="J320" s="584" t="s">
        <v>449</v>
      </c>
      <c r="K320" s="247"/>
      <c r="L320" s="247"/>
      <c r="M320" s="247"/>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row>
    <row r="321" spans="1:48" ht="41.4" x14ac:dyDescent="0.25">
      <c r="A321" s="4"/>
      <c r="B321" s="493" t="s">
        <v>400</v>
      </c>
      <c r="C321" s="393" t="s">
        <v>292</v>
      </c>
      <c r="D321" s="393" t="s">
        <v>445</v>
      </c>
      <c r="E321" s="582" t="s">
        <v>446</v>
      </c>
      <c r="F321" s="583" t="s">
        <v>447</v>
      </c>
      <c r="G321" s="583" t="s">
        <v>448</v>
      </c>
      <c r="H321" s="393" t="s">
        <v>427</v>
      </c>
      <c r="I321" s="393" t="s">
        <v>434</v>
      </c>
      <c r="J321" s="584" t="s">
        <v>449</v>
      </c>
      <c r="K321" s="247"/>
      <c r="L321" s="247"/>
      <c r="M321" s="247"/>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row>
    <row r="322" spans="1:48" ht="41.4" x14ac:dyDescent="0.25">
      <c r="A322" s="4"/>
      <c r="B322" s="493" t="s">
        <v>400</v>
      </c>
      <c r="C322" s="393" t="s">
        <v>292</v>
      </c>
      <c r="D322" s="393" t="s">
        <v>445</v>
      </c>
      <c r="E322" s="582" t="s">
        <v>446</v>
      </c>
      <c r="F322" s="583" t="s">
        <v>447</v>
      </c>
      <c r="G322" s="583" t="s">
        <v>448</v>
      </c>
      <c r="H322" s="393" t="s">
        <v>427</v>
      </c>
      <c r="I322" s="393" t="s">
        <v>434</v>
      </c>
      <c r="J322" s="584" t="s">
        <v>449</v>
      </c>
      <c r="K322" s="247"/>
      <c r="L322" s="247"/>
      <c r="M322" s="247"/>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row>
    <row r="323" spans="1:48" ht="41.4" x14ac:dyDescent="0.25">
      <c r="A323" s="4"/>
      <c r="B323" s="493" t="s">
        <v>400</v>
      </c>
      <c r="C323" s="393" t="s">
        <v>292</v>
      </c>
      <c r="D323" s="393" t="s">
        <v>445</v>
      </c>
      <c r="E323" s="582" t="s">
        <v>446</v>
      </c>
      <c r="F323" s="583" t="s">
        <v>447</v>
      </c>
      <c r="G323" s="583" t="s">
        <v>448</v>
      </c>
      <c r="H323" s="393" t="s">
        <v>427</v>
      </c>
      <c r="I323" s="393" t="s">
        <v>434</v>
      </c>
      <c r="J323" s="584" t="s">
        <v>449</v>
      </c>
      <c r="K323" s="247"/>
      <c r="L323" s="247"/>
      <c r="M323" s="247"/>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row>
    <row r="324" spans="1:48" ht="41.4" x14ac:dyDescent="0.25">
      <c r="A324" s="4"/>
      <c r="B324" s="493" t="s">
        <v>400</v>
      </c>
      <c r="C324" s="393" t="s">
        <v>292</v>
      </c>
      <c r="D324" s="393" t="s">
        <v>445</v>
      </c>
      <c r="E324" s="582" t="s">
        <v>446</v>
      </c>
      <c r="F324" s="583" t="s">
        <v>447</v>
      </c>
      <c r="G324" s="583" t="s">
        <v>448</v>
      </c>
      <c r="H324" s="393" t="s">
        <v>427</v>
      </c>
      <c r="I324" s="393" t="s">
        <v>434</v>
      </c>
      <c r="J324" s="584" t="s">
        <v>449</v>
      </c>
      <c r="K324" s="247"/>
      <c r="L324" s="247"/>
      <c r="M324" s="247"/>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row>
    <row r="325" spans="1:48" ht="41.4" x14ac:dyDescent="0.25">
      <c r="A325" s="4"/>
      <c r="B325" s="493" t="s">
        <v>400</v>
      </c>
      <c r="C325" s="393" t="s">
        <v>292</v>
      </c>
      <c r="D325" s="393" t="s">
        <v>445</v>
      </c>
      <c r="E325" s="582" t="s">
        <v>446</v>
      </c>
      <c r="F325" s="583" t="s">
        <v>447</v>
      </c>
      <c r="G325" s="583" t="s">
        <v>448</v>
      </c>
      <c r="H325" s="393" t="s">
        <v>427</v>
      </c>
      <c r="I325" s="393" t="s">
        <v>434</v>
      </c>
      <c r="J325" s="584" t="s">
        <v>449</v>
      </c>
      <c r="K325" s="247"/>
      <c r="L325" s="247"/>
      <c r="M325" s="247"/>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row>
    <row r="326" spans="1:48" ht="41.4" x14ac:dyDescent="0.25">
      <c r="A326" s="4"/>
      <c r="B326" s="493" t="s">
        <v>400</v>
      </c>
      <c r="C326" s="393" t="s">
        <v>292</v>
      </c>
      <c r="D326" s="393" t="s">
        <v>445</v>
      </c>
      <c r="E326" s="582" t="s">
        <v>446</v>
      </c>
      <c r="F326" s="583" t="s">
        <v>447</v>
      </c>
      <c r="G326" s="583" t="s">
        <v>448</v>
      </c>
      <c r="H326" s="393" t="s">
        <v>427</v>
      </c>
      <c r="I326" s="393" t="s">
        <v>434</v>
      </c>
      <c r="J326" s="584" t="s">
        <v>449</v>
      </c>
      <c r="K326" s="247"/>
      <c r="L326" s="247"/>
      <c r="M326" s="247"/>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row>
    <row r="327" spans="1:48" ht="41.4" x14ac:dyDescent="0.25">
      <c r="A327" s="4"/>
      <c r="B327" s="493" t="s">
        <v>400</v>
      </c>
      <c r="C327" s="393" t="s">
        <v>292</v>
      </c>
      <c r="D327" s="393" t="s">
        <v>445</v>
      </c>
      <c r="E327" s="582" t="s">
        <v>446</v>
      </c>
      <c r="F327" s="583" t="s">
        <v>447</v>
      </c>
      <c r="G327" s="583" t="s">
        <v>448</v>
      </c>
      <c r="H327" s="393" t="s">
        <v>427</v>
      </c>
      <c r="I327" s="393" t="s">
        <v>434</v>
      </c>
      <c r="J327" s="584" t="s">
        <v>449</v>
      </c>
      <c r="K327" s="247"/>
      <c r="L327" s="247"/>
      <c r="M327" s="247"/>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row>
    <row r="328" spans="1:48" ht="41.4" x14ac:dyDescent="0.25">
      <c r="A328" s="4"/>
      <c r="B328" s="493" t="s">
        <v>400</v>
      </c>
      <c r="C328" s="393" t="s">
        <v>292</v>
      </c>
      <c r="D328" s="393" t="s">
        <v>445</v>
      </c>
      <c r="E328" s="582" t="s">
        <v>446</v>
      </c>
      <c r="F328" s="583" t="s">
        <v>447</v>
      </c>
      <c r="G328" s="583" t="s">
        <v>448</v>
      </c>
      <c r="H328" s="393" t="s">
        <v>427</v>
      </c>
      <c r="I328" s="393" t="s">
        <v>434</v>
      </c>
      <c r="J328" s="584" t="s">
        <v>449</v>
      </c>
      <c r="K328" s="247"/>
      <c r="L328" s="247"/>
      <c r="M328" s="247"/>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row>
    <row r="329" spans="1:48" ht="41.4" x14ac:dyDescent="0.25">
      <c r="A329" s="4"/>
      <c r="B329" s="493" t="s">
        <v>400</v>
      </c>
      <c r="C329" s="393" t="s">
        <v>292</v>
      </c>
      <c r="D329" s="393" t="s">
        <v>445</v>
      </c>
      <c r="E329" s="582" t="s">
        <v>446</v>
      </c>
      <c r="F329" s="583" t="s">
        <v>447</v>
      </c>
      <c r="G329" s="583" t="s">
        <v>448</v>
      </c>
      <c r="H329" s="393" t="s">
        <v>427</v>
      </c>
      <c r="I329" s="393" t="s">
        <v>434</v>
      </c>
      <c r="J329" s="584" t="s">
        <v>449</v>
      </c>
      <c r="K329" s="247"/>
      <c r="L329" s="247"/>
      <c r="M329" s="247"/>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row>
    <row r="330" spans="1:48" ht="41.4" x14ac:dyDescent="0.25">
      <c r="A330" s="4"/>
      <c r="B330" s="493" t="s">
        <v>400</v>
      </c>
      <c r="C330" s="393" t="s">
        <v>292</v>
      </c>
      <c r="D330" s="393" t="s">
        <v>445</v>
      </c>
      <c r="E330" s="582" t="s">
        <v>446</v>
      </c>
      <c r="F330" s="583" t="s">
        <v>447</v>
      </c>
      <c r="G330" s="583" t="s">
        <v>448</v>
      </c>
      <c r="H330" s="393" t="s">
        <v>427</v>
      </c>
      <c r="I330" s="393" t="s">
        <v>434</v>
      </c>
      <c r="J330" s="584" t="s">
        <v>449</v>
      </c>
      <c r="K330" s="247"/>
      <c r="L330" s="247"/>
      <c r="M330" s="247"/>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row>
    <row r="331" spans="1:48" ht="41.4" x14ac:dyDescent="0.25">
      <c r="A331" s="4"/>
      <c r="B331" s="493" t="s">
        <v>400</v>
      </c>
      <c r="C331" s="393" t="s">
        <v>292</v>
      </c>
      <c r="D331" s="393" t="s">
        <v>445</v>
      </c>
      <c r="E331" s="582" t="s">
        <v>446</v>
      </c>
      <c r="F331" s="583" t="s">
        <v>447</v>
      </c>
      <c r="G331" s="583" t="s">
        <v>448</v>
      </c>
      <c r="H331" s="393" t="s">
        <v>427</v>
      </c>
      <c r="I331" s="393" t="s">
        <v>434</v>
      </c>
      <c r="J331" s="584" t="s">
        <v>449</v>
      </c>
      <c r="K331" s="247"/>
      <c r="L331" s="247"/>
      <c r="M331" s="247"/>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row>
    <row r="332" spans="1:48" ht="41.4" x14ac:dyDescent="0.25">
      <c r="A332" s="4"/>
      <c r="B332" s="493" t="s">
        <v>400</v>
      </c>
      <c r="C332" s="393" t="s">
        <v>292</v>
      </c>
      <c r="D332" s="393" t="s">
        <v>445</v>
      </c>
      <c r="E332" s="582" t="s">
        <v>446</v>
      </c>
      <c r="F332" s="583" t="s">
        <v>447</v>
      </c>
      <c r="G332" s="583" t="s">
        <v>448</v>
      </c>
      <c r="H332" s="393" t="s">
        <v>427</v>
      </c>
      <c r="I332" s="393" t="s">
        <v>434</v>
      </c>
      <c r="J332" s="584" t="s">
        <v>449</v>
      </c>
      <c r="K332" s="247"/>
      <c r="L332" s="247"/>
      <c r="M332" s="247"/>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row>
    <row r="333" spans="1:48" ht="41.4" x14ac:dyDescent="0.25">
      <c r="A333" s="4"/>
      <c r="B333" s="493" t="s">
        <v>400</v>
      </c>
      <c r="C333" s="393" t="s">
        <v>292</v>
      </c>
      <c r="D333" s="393" t="s">
        <v>445</v>
      </c>
      <c r="E333" s="582" t="s">
        <v>446</v>
      </c>
      <c r="F333" s="583" t="s">
        <v>447</v>
      </c>
      <c r="G333" s="583" t="s">
        <v>448</v>
      </c>
      <c r="H333" s="393" t="s">
        <v>427</v>
      </c>
      <c r="I333" s="393" t="s">
        <v>434</v>
      </c>
      <c r="J333" s="584" t="s">
        <v>449</v>
      </c>
      <c r="K333" s="247"/>
      <c r="L333" s="247"/>
      <c r="M333" s="247"/>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row>
    <row r="334" spans="1:48" ht="41.4" x14ac:dyDescent="0.25">
      <c r="A334" s="4"/>
      <c r="B334" s="493" t="s">
        <v>400</v>
      </c>
      <c r="C334" s="393" t="s">
        <v>292</v>
      </c>
      <c r="D334" s="393" t="s">
        <v>445</v>
      </c>
      <c r="E334" s="582" t="s">
        <v>446</v>
      </c>
      <c r="F334" s="583" t="s">
        <v>447</v>
      </c>
      <c r="G334" s="583" t="s">
        <v>448</v>
      </c>
      <c r="H334" s="393" t="s">
        <v>427</v>
      </c>
      <c r="I334" s="393" t="s">
        <v>434</v>
      </c>
      <c r="J334" s="584" t="s">
        <v>449</v>
      </c>
      <c r="K334" s="247"/>
      <c r="L334" s="247"/>
      <c r="M334" s="247"/>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row>
    <row r="335" spans="1:48" ht="41.4" x14ac:dyDescent="0.25">
      <c r="A335" s="4"/>
      <c r="B335" s="493" t="s">
        <v>400</v>
      </c>
      <c r="C335" s="393" t="s">
        <v>292</v>
      </c>
      <c r="D335" s="393" t="s">
        <v>445</v>
      </c>
      <c r="E335" s="582" t="s">
        <v>446</v>
      </c>
      <c r="F335" s="583" t="s">
        <v>447</v>
      </c>
      <c r="G335" s="583" t="s">
        <v>448</v>
      </c>
      <c r="H335" s="393" t="s">
        <v>427</v>
      </c>
      <c r="I335" s="393" t="s">
        <v>434</v>
      </c>
      <c r="J335" s="584" t="s">
        <v>449</v>
      </c>
      <c r="K335" s="247"/>
      <c r="L335" s="247"/>
      <c r="M335" s="247"/>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row>
    <row r="336" spans="1:48" ht="41.4" x14ac:dyDescent="0.25">
      <c r="A336" s="4"/>
      <c r="B336" s="493" t="s">
        <v>400</v>
      </c>
      <c r="C336" s="393" t="s">
        <v>292</v>
      </c>
      <c r="D336" s="393" t="s">
        <v>445</v>
      </c>
      <c r="E336" s="582" t="s">
        <v>446</v>
      </c>
      <c r="F336" s="583" t="s">
        <v>447</v>
      </c>
      <c r="G336" s="583" t="s">
        <v>448</v>
      </c>
      <c r="H336" s="393" t="s">
        <v>427</v>
      </c>
      <c r="I336" s="393" t="s">
        <v>434</v>
      </c>
      <c r="J336" s="584" t="s">
        <v>449</v>
      </c>
      <c r="K336" s="247"/>
      <c r="L336" s="247"/>
      <c r="M336" s="247"/>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row>
    <row r="337" spans="1:48" ht="41.4" x14ac:dyDescent="0.25">
      <c r="A337" s="4"/>
      <c r="B337" s="493" t="s">
        <v>400</v>
      </c>
      <c r="C337" s="393" t="s">
        <v>292</v>
      </c>
      <c r="D337" s="393" t="s">
        <v>445</v>
      </c>
      <c r="E337" s="582" t="s">
        <v>446</v>
      </c>
      <c r="F337" s="583" t="s">
        <v>447</v>
      </c>
      <c r="G337" s="583" t="s">
        <v>448</v>
      </c>
      <c r="H337" s="393" t="s">
        <v>427</v>
      </c>
      <c r="I337" s="393" t="s">
        <v>434</v>
      </c>
      <c r="J337" s="584" t="s">
        <v>449</v>
      </c>
      <c r="K337" s="247"/>
      <c r="L337" s="247"/>
      <c r="M337" s="247"/>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row>
    <row r="338" spans="1:48" ht="41.4" x14ac:dyDescent="0.25">
      <c r="A338" s="4"/>
      <c r="B338" s="493" t="s">
        <v>400</v>
      </c>
      <c r="C338" s="393" t="s">
        <v>292</v>
      </c>
      <c r="D338" s="393" t="s">
        <v>445</v>
      </c>
      <c r="E338" s="582" t="s">
        <v>446</v>
      </c>
      <c r="F338" s="583" t="s">
        <v>447</v>
      </c>
      <c r="G338" s="583" t="s">
        <v>448</v>
      </c>
      <c r="H338" s="393" t="s">
        <v>427</v>
      </c>
      <c r="I338" s="393" t="s">
        <v>434</v>
      </c>
      <c r="J338" s="584" t="s">
        <v>449</v>
      </c>
      <c r="K338" s="247"/>
      <c r="L338" s="247"/>
      <c r="M338" s="247"/>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row>
    <row r="339" spans="1:48" ht="41.4" x14ac:dyDescent="0.25">
      <c r="A339" s="4"/>
      <c r="B339" s="493" t="s">
        <v>400</v>
      </c>
      <c r="C339" s="393" t="s">
        <v>292</v>
      </c>
      <c r="D339" s="393" t="s">
        <v>445</v>
      </c>
      <c r="E339" s="582" t="s">
        <v>446</v>
      </c>
      <c r="F339" s="583" t="s">
        <v>447</v>
      </c>
      <c r="G339" s="583" t="s">
        <v>448</v>
      </c>
      <c r="H339" s="393" t="s">
        <v>427</v>
      </c>
      <c r="I339" s="393" t="s">
        <v>434</v>
      </c>
      <c r="J339" s="584" t="s">
        <v>449</v>
      </c>
      <c r="K339" s="247"/>
      <c r="L339" s="247"/>
      <c r="M339" s="247"/>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row>
    <row r="340" spans="1:48" ht="41.4" x14ac:dyDescent="0.25">
      <c r="A340" s="4"/>
      <c r="B340" s="493" t="s">
        <v>400</v>
      </c>
      <c r="C340" s="393" t="s">
        <v>292</v>
      </c>
      <c r="D340" s="393" t="s">
        <v>445</v>
      </c>
      <c r="E340" s="582" t="s">
        <v>446</v>
      </c>
      <c r="F340" s="583" t="s">
        <v>447</v>
      </c>
      <c r="G340" s="583" t="s">
        <v>448</v>
      </c>
      <c r="H340" s="393" t="s">
        <v>427</v>
      </c>
      <c r="I340" s="393" t="s">
        <v>434</v>
      </c>
      <c r="J340" s="584" t="s">
        <v>449</v>
      </c>
      <c r="K340" s="247"/>
      <c r="L340" s="247"/>
      <c r="M340" s="247"/>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row>
    <row r="341" spans="1:48" ht="41.4" x14ac:dyDescent="0.25">
      <c r="A341" s="4"/>
      <c r="B341" s="493" t="s">
        <v>400</v>
      </c>
      <c r="C341" s="393" t="s">
        <v>292</v>
      </c>
      <c r="D341" s="393" t="s">
        <v>445</v>
      </c>
      <c r="E341" s="582" t="s">
        <v>446</v>
      </c>
      <c r="F341" s="583" t="s">
        <v>447</v>
      </c>
      <c r="G341" s="583" t="s">
        <v>448</v>
      </c>
      <c r="H341" s="393" t="s">
        <v>427</v>
      </c>
      <c r="I341" s="393" t="s">
        <v>434</v>
      </c>
      <c r="J341" s="584" t="s">
        <v>449</v>
      </c>
      <c r="K341" s="247"/>
      <c r="L341" s="247"/>
      <c r="M341" s="247"/>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row>
    <row r="342" spans="1:48" ht="41.4" x14ac:dyDescent="0.25">
      <c r="A342" s="4"/>
      <c r="B342" s="493" t="s">
        <v>400</v>
      </c>
      <c r="C342" s="393" t="s">
        <v>292</v>
      </c>
      <c r="D342" s="393" t="s">
        <v>445</v>
      </c>
      <c r="E342" s="582" t="s">
        <v>446</v>
      </c>
      <c r="F342" s="583" t="s">
        <v>447</v>
      </c>
      <c r="G342" s="583" t="s">
        <v>448</v>
      </c>
      <c r="H342" s="393" t="s">
        <v>427</v>
      </c>
      <c r="I342" s="393" t="s">
        <v>434</v>
      </c>
      <c r="J342" s="584" t="s">
        <v>449</v>
      </c>
      <c r="K342" s="247"/>
      <c r="L342" s="247"/>
      <c r="M342" s="247"/>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row>
    <row r="343" spans="1:48" ht="41.4" x14ac:dyDescent="0.25">
      <c r="A343" s="4"/>
      <c r="B343" s="493" t="s">
        <v>400</v>
      </c>
      <c r="C343" s="393" t="s">
        <v>292</v>
      </c>
      <c r="D343" s="393" t="s">
        <v>445</v>
      </c>
      <c r="E343" s="582" t="s">
        <v>446</v>
      </c>
      <c r="F343" s="583" t="s">
        <v>447</v>
      </c>
      <c r="G343" s="583" t="s">
        <v>448</v>
      </c>
      <c r="H343" s="393" t="s">
        <v>427</v>
      </c>
      <c r="I343" s="393" t="s">
        <v>434</v>
      </c>
      <c r="J343" s="584" t="s">
        <v>449</v>
      </c>
      <c r="K343" s="247"/>
      <c r="L343" s="247"/>
      <c r="M343" s="247"/>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row>
    <row r="344" spans="1:48" ht="41.4" x14ac:dyDescent="0.25">
      <c r="A344" s="4"/>
      <c r="B344" s="493" t="s">
        <v>400</v>
      </c>
      <c r="C344" s="393" t="s">
        <v>292</v>
      </c>
      <c r="D344" s="393" t="s">
        <v>445</v>
      </c>
      <c r="E344" s="582" t="s">
        <v>446</v>
      </c>
      <c r="F344" s="583" t="s">
        <v>447</v>
      </c>
      <c r="G344" s="583" t="s">
        <v>448</v>
      </c>
      <c r="H344" s="393" t="s">
        <v>427</v>
      </c>
      <c r="I344" s="393" t="s">
        <v>434</v>
      </c>
      <c r="J344" s="584" t="s">
        <v>449</v>
      </c>
      <c r="K344" s="247"/>
      <c r="L344" s="247"/>
      <c r="M344" s="247"/>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row>
    <row r="345" spans="1:48" ht="41.4" x14ac:dyDescent="0.25">
      <c r="A345" s="4"/>
      <c r="B345" s="493" t="s">
        <v>400</v>
      </c>
      <c r="C345" s="393" t="s">
        <v>292</v>
      </c>
      <c r="D345" s="393" t="s">
        <v>445</v>
      </c>
      <c r="E345" s="582" t="s">
        <v>446</v>
      </c>
      <c r="F345" s="583" t="s">
        <v>447</v>
      </c>
      <c r="G345" s="583" t="s">
        <v>448</v>
      </c>
      <c r="H345" s="393" t="s">
        <v>427</v>
      </c>
      <c r="I345" s="393" t="s">
        <v>434</v>
      </c>
      <c r="J345" s="584" t="s">
        <v>449</v>
      </c>
      <c r="K345" s="247"/>
      <c r="L345" s="247"/>
      <c r="M345" s="247"/>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row>
    <row r="346" spans="1:48" ht="41.4" x14ac:dyDescent="0.25">
      <c r="A346" s="4"/>
      <c r="B346" s="493" t="s">
        <v>400</v>
      </c>
      <c r="C346" s="393" t="s">
        <v>292</v>
      </c>
      <c r="D346" s="393" t="s">
        <v>445</v>
      </c>
      <c r="E346" s="582" t="s">
        <v>446</v>
      </c>
      <c r="F346" s="583" t="s">
        <v>447</v>
      </c>
      <c r="G346" s="583" t="s">
        <v>448</v>
      </c>
      <c r="H346" s="393" t="s">
        <v>427</v>
      </c>
      <c r="I346" s="393" t="s">
        <v>434</v>
      </c>
      <c r="J346" s="584" t="s">
        <v>449</v>
      </c>
      <c r="K346" s="247"/>
      <c r="L346" s="247"/>
      <c r="M346" s="247"/>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row>
    <row r="347" spans="1:48" ht="41.4" x14ac:dyDescent="0.25">
      <c r="A347" s="4"/>
      <c r="B347" s="493" t="s">
        <v>400</v>
      </c>
      <c r="C347" s="393" t="s">
        <v>292</v>
      </c>
      <c r="D347" s="393" t="s">
        <v>445</v>
      </c>
      <c r="E347" s="582" t="s">
        <v>446</v>
      </c>
      <c r="F347" s="583" t="s">
        <v>447</v>
      </c>
      <c r="G347" s="583" t="s">
        <v>448</v>
      </c>
      <c r="H347" s="393" t="s">
        <v>427</v>
      </c>
      <c r="I347" s="393" t="s">
        <v>434</v>
      </c>
      <c r="J347" s="584" t="s">
        <v>449</v>
      </c>
      <c r="K347" s="247"/>
      <c r="L347" s="247"/>
      <c r="M347" s="247"/>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row>
    <row r="348" spans="1:48" ht="41.4" x14ac:dyDescent="0.25">
      <c r="A348" s="4"/>
      <c r="B348" s="493" t="s">
        <v>400</v>
      </c>
      <c r="C348" s="393" t="s">
        <v>292</v>
      </c>
      <c r="D348" s="393" t="s">
        <v>445</v>
      </c>
      <c r="E348" s="582" t="s">
        <v>446</v>
      </c>
      <c r="F348" s="583" t="s">
        <v>447</v>
      </c>
      <c r="G348" s="583" t="s">
        <v>448</v>
      </c>
      <c r="H348" s="393" t="s">
        <v>427</v>
      </c>
      <c r="I348" s="393" t="s">
        <v>434</v>
      </c>
      <c r="J348" s="584" t="s">
        <v>449</v>
      </c>
      <c r="K348" s="247"/>
      <c r="L348" s="247"/>
      <c r="M348" s="247"/>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row>
    <row r="349" spans="1:48" ht="41.4" x14ac:dyDescent="0.25">
      <c r="A349" s="4"/>
      <c r="B349" s="493" t="s">
        <v>400</v>
      </c>
      <c r="C349" s="393" t="s">
        <v>292</v>
      </c>
      <c r="D349" s="393" t="s">
        <v>445</v>
      </c>
      <c r="E349" s="582" t="s">
        <v>446</v>
      </c>
      <c r="F349" s="583" t="s">
        <v>447</v>
      </c>
      <c r="G349" s="583" t="s">
        <v>448</v>
      </c>
      <c r="H349" s="393" t="s">
        <v>427</v>
      </c>
      <c r="I349" s="393" t="s">
        <v>434</v>
      </c>
      <c r="J349" s="584" t="s">
        <v>449</v>
      </c>
      <c r="K349" s="247"/>
      <c r="L349" s="247"/>
      <c r="M349" s="247"/>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row>
    <row r="350" spans="1:48" ht="41.4" x14ac:dyDescent="0.25">
      <c r="A350" s="4"/>
      <c r="B350" s="493" t="s">
        <v>400</v>
      </c>
      <c r="C350" s="393" t="s">
        <v>292</v>
      </c>
      <c r="D350" s="393" t="s">
        <v>445</v>
      </c>
      <c r="E350" s="582" t="s">
        <v>446</v>
      </c>
      <c r="F350" s="583" t="s">
        <v>447</v>
      </c>
      <c r="G350" s="583" t="s">
        <v>448</v>
      </c>
      <c r="H350" s="393" t="s">
        <v>427</v>
      </c>
      <c r="I350" s="393" t="s">
        <v>434</v>
      </c>
      <c r="J350" s="584" t="s">
        <v>449</v>
      </c>
      <c r="K350" s="247"/>
      <c r="L350" s="247"/>
      <c r="M350" s="247"/>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row>
    <row r="351" spans="1:48" ht="41.4" x14ac:dyDescent="0.25">
      <c r="A351" s="4"/>
      <c r="B351" s="493" t="s">
        <v>400</v>
      </c>
      <c r="C351" s="393" t="s">
        <v>292</v>
      </c>
      <c r="D351" s="393" t="s">
        <v>445</v>
      </c>
      <c r="E351" s="582" t="s">
        <v>446</v>
      </c>
      <c r="F351" s="583" t="s">
        <v>447</v>
      </c>
      <c r="G351" s="583" t="s">
        <v>448</v>
      </c>
      <c r="H351" s="393" t="s">
        <v>427</v>
      </c>
      <c r="I351" s="393" t="s">
        <v>434</v>
      </c>
      <c r="J351" s="584" t="s">
        <v>449</v>
      </c>
      <c r="K351" s="247"/>
      <c r="L351" s="247"/>
      <c r="M351" s="247"/>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row>
    <row r="352" spans="1:48" ht="41.4" x14ac:dyDescent="0.25">
      <c r="A352" s="4"/>
      <c r="B352" s="493" t="s">
        <v>400</v>
      </c>
      <c r="C352" s="393" t="s">
        <v>292</v>
      </c>
      <c r="D352" s="393" t="s">
        <v>445</v>
      </c>
      <c r="E352" s="582" t="s">
        <v>446</v>
      </c>
      <c r="F352" s="583" t="s">
        <v>447</v>
      </c>
      <c r="G352" s="583" t="s">
        <v>448</v>
      </c>
      <c r="H352" s="393" t="s">
        <v>427</v>
      </c>
      <c r="I352" s="393" t="s">
        <v>434</v>
      </c>
      <c r="J352" s="584" t="s">
        <v>449</v>
      </c>
      <c r="K352" s="247"/>
      <c r="L352" s="247"/>
      <c r="M352" s="247"/>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row>
    <row r="353" spans="1:48" ht="41.4" x14ac:dyDescent="0.25">
      <c r="A353" s="4"/>
      <c r="B353" s="493" t="s">
        <v>400</v>
      </c>
      <c r="C353" s="393" t="s">
        <v>292</v>
      </c>
      <c r="D353" s="393" t="s">
        <v>445</v>
      </c>
      <c r="E353" s="582" t="s">
        <v>446</v>
      </c>
      <c r="F353" s="583" t="s">
        <v>447</v>
      </c>
      <c r="G353" s="583" t="s">
        <v>448</v>
      </c>
      <c r="H353" s="393" t="s">
        <v>427</v>
      </c>
      <c r="I353" s="393" t="s">
        <v>434</v>
      </c>
      <c r="J353" s="584" t="s">
        <v>449</v>
      </c>
      <c r="K353" s="247"/>
      <c r="L353" s="247"/>
      <c r="M353" s="247"/>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row>
    <row r="354" spans="1:48" ht="41.4" x14ac:dyDescent="0.25">
      <c r="A354" s="4"/>
      <c r="B354" s="493" t="s">
        <v>400</v>
      </c>
      <c r="C354" s="393" t="s">
        <v>292</v>
      </c>
      <c r="D354" s="393" t="s">
        <v>445</v>
      </c>
      <c r="E354" s="582" t="s">
        <v>446</v>
      </c>
      <c r="F354" s="583" t="s">
        <v>447</v>
      </c>
      <c r="G354" s="583" t="s">
        <v>448</v>
      </c>
      <c r="H354" s="393" t="s">
        <v>427</v>
      </c>
      <c r="I354" s="393" t="s">
        <v>434</v>
      </c>
      <c r="J354" s="584" t="s">
        <v>449</v>
      </c>
      <c r="K354" s="247"/>
      <c r="L354" s="247"/>
      <c r="M354" s="247"/>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row>
    <row r="355" spans="1:48" ht="41.4" x14ac:dyDescent="0.25">
      <c r="A355" s="4"/>
      <c r="B355" s="493" t="s">
        <v>400</v>
      </c>
      <c r="C355" s="393" t="s">
        <v>292</v>
      </c>
      <c r="D355" s="393" t="s">
        <v>445</v>
      </c>
      <c r="E355" s="582" t="s">
        <v>446</v>
      </c>
      <c r="F355" s="583" t="s">
        <v>447</v>
      </c>
      <c r="G355" s="583" t="s">
        <v>448</v>
      </c>
      <c r="H355" s="393" t="s">
        <v>427</v>
      </c>
      <c r="I355" s="393" t="s">
        <v>434</v>
      </c>
      <c r="J355" s="584" t="s">
        <v>449</v>
      </c>
      <c r="K355" s="247"/>
      <c r="L355" s="247"/>
      <c r="M355" s="247"/>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row>
    <row r="356" spans="1:48" ht="41.4" x14ac:dyDescent="0.25">
      <c r="A356" s="4"/>
      <c r="B356" s="493" t="s">
        <v>400</v>
      </c>
      <c r="C356" s="393" t="s">
        <v>292</v>
      </c>
      <c r="D356" s="393" t="s">
        <v>445</v>
      </c>
      <c r="E356" s="582" t="s">
        <v>446</v>
      </c>
      <c r="F356" s="583" t="s">
        <v>447</v>
      </c>
      <c r="G356" s="583" t="s">
        <v>448</v>
      </c>
      <c r="H356" s="393" t="s">
        <v>427</v>
      </c>
      <c r="I356" s="393" t="s">
        <v>434</v>
      </c>
      <c r="J356" s="584" t="s">
        <v>449</v>
      </c>
      <c r="K356" s="247"/>
      <c r="L356" s="247"/>
      <c r="M356" s="247"/>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row>
    <row r="357" spans="1:48" ht="41.4" x14ac:dyDescent="0.25">
      <c r="A357" s="4"/>
      <c r="B357" s="493" t="s">
        <v>400</v>
      </c>
      <c r="C357" s="393" t="s">
        <v>292</v>
      </c>
      <c r="D357" s="393" t="s">
        <v>445</v>
      </c>
      <c r="E357" s="582" t="s">
        <v>446</v>
      </c>
      <c r="F357" s="583" t="s">
        <v>447</v>
      </c>
      <c r="G357" s="583" t="s">
        <v>448</v>
      </c>
      <c r="H357" s="393" t="s">
        <v>427</v>
      </c>
      <c r="I357" s="393" t="s">
        <v>434</v>
      </c>
      <c r="J357" s="584" t="s">
        <v>449</v>
      </c>
      <c r="K357" s="247"/>
      <c r="L357" s="247"/>
      <c r="M357" s="247"/>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row>
    <row r="358" spans="1:48" ht="41.4" x14ac:dyDescent="0.25">
      <c r="A358" s="4"/>
      <c r="B358" s="493" t="s">
        <v>400</v>
      </c>
      <c r="C358" s="393" t="s">
        <v>292</v>
      </c>
      <c r="D358" s="393" t="s">
        <v>445</v>
      </c>
      <c r="E358" s="582" t="s">
        <v>446</v>
      </c>
      <c r="F358" s="583" t="s">
        <v>447</v>
      </c>
      <c r="G358" s="583" t="s">
        <v>448</v>
      </c>
      <c r="H358" s="393" t="s">
        <v>427</v>
      </c>
      <c r="I358" s="393" t="s">
        <v>434</v>
      </c>
      <c r="J358" s="584" t="s">
        <v>449</v>
      </c>
      <c r="K358" s="247"/>
      <c r="L358" s="247"/>
      <c r="M358" s="247"/>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row>
    <row r="359" spans="1:48" ht="41.4" x14ac:dyDescent="0.25">
      <c r="A359" s="4"/>
      <c r="B359" s="493" t="s">
        <v>400</v>
      </c>
      <c r="C359" s="393" t="s">
        <v>292</v>
      </c>
      <c r="D359" s="393" t="s">
        <v>445</v>
      </c>
      <c r="E359" s="582" t="s">
        <v>446</v>
      </c>
      <c r="F359" s="583" t="s">
        <v>447</v>
      </c>
      <c r="G359" s="583" t="s">
        <v>448</v>
      </c>
      <c r="H359" s="393" t="s">
        <v>427</v>
      </c>
      <c r="I359" s="393" t="s">
        <v>434</v>
      </c>
      <c r="J359" s="584" t="s">
        <v>449</v>
      </c>
      <c r="K359" s="247"/>
      <c r="L359" s="247"/>
      <c r="M359" s="247"/>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row>
    <row r="360" spans="1:48" ht="41.4" x14ac:dyDescent="0.25">
      <c r="A360" s="4"/>
      <c r="B360" s="493" t="s">
        <v>400</v>
      </c>
      <c r="C360" s="393" t="s">
        <v>292</v>
      </c>
      <c r="D360" s="393" t="s">
        <v>445</v>
      </c>
      <c r="E360" s="582" t="s">
        <v>446</v>
      </c>
      <c r="F360" s="583" t="s">
        <v>447</v>
      </c>
      <c r="G360" s="583" t="s">
        <v>448</v>
      </c>
      <c r="H360" s="393" t="s">
        <v>427</v>
      </c>
      <c r="I360" s="393" t="s">
        <v>434</v>
      </c>
      <c r="J360" s="584" t="s">
        <v>449</v>
      </c>
      <c r="K360" s="247"/>
      <c r="L360" s="247"/>
      <c r="M360" s="247"/>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row>
    <row r="361" spans="1:48" ht="41.4" x14ac:dyDescent="0.25">
      <c r="A361" s="4"/>
      <c r="B361" s="493" t="s">
        <v>400</v>
      </c>
      <c r="C361" s="393" t="s">
        <v>292</v>
      </c>
      <c r="D361" s="393" t="s">
        <v>445</v>
      </c>
      <c r="E361" s="582" t="s">
        <v>446</v>
      </c>
      <c r="F361" s="583" t="s">
        <v>447</v>
      </c>
      <c r="G361" s="583" t="s">
        <v>448</v>
      </c>
      <c r="H361" s="393" t="s">
        <v>427</v>
      </c>
      <c r="I361" s="393" t="s">
        <v>434</v>
      </c>
      <c r="J361" s="584" t="s">
        <v>449</v>
      </c>
      <c r="K361" s="247"/>
      <c r="L361" s="247"/>
      <c r="M361" s="247"/>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row>
    <row r="362" spans="1:48" ht="41.4" x14ac:dyDescent="0.25">
      <c r="A362" s="4"/>
      <c r="B362" s="493" t="s">
        <v>400</v>
      </c>
      <c r="C362" s="393" t="s">
        <v>292</v>
      </c>
      <c r="D362" s="393" t="s">
        <v>445</v>
      </c>
      <c r="E362" s="582" t="s">
        <v>446</v>
      </c>
      <c r="F362" s="583" t="s">
        <v>447</v>
      </c>
      <c r="G362" s="583" t="s">
        <v>448</v>
      </c>
      <c r="H362" s="393" t="s">
        <v>427</v>
      </c>
      <c r="I362" s="393" t="s">
        <v>434</v>
      </c>
      <c r="J362" s="584" t="s">
        <v>449</v>
      </c>
      <c r="K362" s="247"/>
      <c r="L362" s="247"/>
      <c r="M362" s="247"/>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row>
    <row r="363" spans="1:48" ht="41.4" x14ac:dyDescent="0.25">
      <c r="A363" s="4"/>
      <c r="B363" s="493" t="s">
        <v>400</v>
      </c>
      <c r="C363" s="393" t="s">
        <v>292</v>
      </c>
      <c r="D363" s="393" t="s">
        <v>445</v>
      </c>
      <c r="E363" s="582" t="s">
        <v>446</v>
      </c>
      <c r="F363" s="583" t="s">
        <v>447</v>
      </c>
      <c r="G363" s="583" t="s">
        <v>448</v>
      </c>
      <c r="H363" s="393" t="s">
        <v>427</v>
      </c>
      <c r="I363" s="393" t="s">
        <v>434</v>
      </c>
      <c r="J363" s="584" t="s">
        <v>449</v>
      </c>
      <c r="K363" s="247"/>
      <c r="L363" s="247"/>
      <c r="M363" s="247"/>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row>
    <row r="364" spans="1:48" ht="41.4" x14ac:dyDescent="0.25">
      <c r="A364" s="4"/>
      <c r="B364" s="493" t="s">
        <v>400</v>
      </c>
      <c r="C364" s="393" t="s">
        <v>292</v>
      </c>
      <c r="D364" s="393" t="s">
        <v>445</v>
      </c>
      <c r="E364" s="582" t="s">
        <v>446</v>
      </c>
      <c r="F364" s="583" t="s">
        <v>447</v>
      </c>
      <c r="G364" s="583" t="s">
        <v>448</v>
      </c>
      <c r="H364" s="393" t="s">
        <v>427</v>
      </c>
      <c r="I364" s="393" t="s">
        <v>434</v>
      </c>
      <c r="J364" s="584" t="s">
        <v>449</v>
      </c>
      <c r="K364" s="247"/>
      <c r="L364" s="247"/>
      <c r="M364" s="247"/>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row>
    <row r="365" spans="1:48" ht="41.4" x14ac:dyDescent="0.25">
      <c r="A365" s="4"/>
      <c r="B365" s="493" t="s">
        <v>400</v>
      </c>
      <c r="C365" s="393" t="s">
        <v>292</v>
      </c>
      <c r="D365" s="393" t="s">
        <v>445</v>
      </c>
      <c r="E365" s="582" t="s">
        <v>446</v>
      </c>
      <c r="F365" s="583" t="s">
        <v>447</v>
      </c>
      <c r="G365" s="583" t="s">
        <v>448</v>
      </c>
      <c r="H365" s="393" t="s">
        <v>427</v>
      </c>
      <c r="I365" s="393" t="s">
        <v>434</v>
      </c>
      <c r="J365" s="584" t="s">
        <v>449</v>
      </c>
      <c r="K365" s="247"/>
      <c r="L365" s="247"/>
      <c r="M365" s="247"/>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row>
    <row r="366" spans="1:48" ht="41.4" x14ac:dyDescent="0.25">
      <c r="A366" s="4"/>
      <c r="B366" s="493" t="s">
        <v>400</v>
      </c>
      <c r="C366" s="393" t="s">
        <v>292</v>
      </c>
      <c r="D366" s="393" t="s">
        <v>445</v>
      </c>
      <c r="E366" s="582" t="s">
        <v>446</v>
      </c>
      <c r="F366" s="583" t="s">
        <v>447</v>
      </c>
      <c r="G366" s="583" t="s">
        <v>448</v>
      </c>
      <c r="H366" s="393" t="s">
        <v>427</v>
      </c>
      <c r="I366" s="393" t="s">
        <v>434</v>
      </c>
      <c r="J366" s="584" t="s">
        <v>449</v>
      </c>
      <c r="K366" s="247"/>
      <c r="L366" s="247"/>
      <c r="M366" s="247"/>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row>
    <row r="367" spans="1:48" ht="41.4" x14ac:dyDescent="0.25">
      <c r="A367" s="4"/>
      <c r="B367" s="493" t="s">
        <v>400</v>
      </c>
      <c r="C367" s="393" t="s">
        <v>292</v>
      </c>
      <c r="D367" s="393" t="s">
        <v>445</v>
      </c>
      <c r="E367" s="582" t="s">
        <v>446</v>
      </c>
      <c r="F367" s="583" t="s">
        <v>447</v>
      </c>
      <c r="G367" s="583" t="s">
        <v>448</v>
      </c>
      <c r="H367" s="393" t="s">
        <v>427</v>
      </c>
      <c r="I367" s="393" t="s">
        <v>434</v>
      </c>
      <c r="J367" s="584" t="s">
        <v>449</v>
      </c>
      <c r="K367" s="247"/>
      <c r="L367" s="247"/>
      <c r="M367" s="247"/>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row>
    <row r="368" spans="1:48" ht="41.4" x14ac:dyDescent="0.25">
      <c r="A368" s="4"/>
      <c r="B368" s="493" t="s">
        <v>400</v>
      </c>
      <c r="C368" s="393" t="s">
        <v>292</v>
      </c>
      <c r="D368" s="393" t="s">
        <v>445</v>
      </c>
      <c r="E368" s="582" t="s">
        <v>446</v>
      </c>
      <c r="F368" s="583" t="s">
        <v>447</v>
      </c>
      <c r="G368" s="583" t="s">
        <v>448</v>
      </c>
      <c r="H368" s="393" t="s">
        <v>427</v>
      </c>
      <c r="I368" s="393" t="s">
        <v>434</v>
      </c>
      <c r="J368" s="584" t="s">
        <v>449</v>
      </c>
      <c r="K368" s="247"/>
      <c r="L368" s="247"/>
      <c r="M368" s="247"/>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row>
    <row r="369" spans="1:48" ht="41.4" x14ac:dyDescent="0.25">
      <c r="A369" s="4"/>
      <c r="B369" s="493" t="s">
        <v>400</v>
      </c>
      <c r="C369" s="393" t="s">
        <v>292</v>
      </c>
      <c r="D369" s="393" t="s">
        <v>445</v>
      </c>
      <c r="E369" s="582" t="s">
        <v>446</v>
      </c>
      <c r="F369" s="583" t="s">
        <v>447</v>
      </c>
      <c r="G369" s="583" t="s">
        <v>448</v>
      </c>
      <c r="H369" s="393" t="s">
        <v>427</v>
      </c>
      <c r="I369" s="393" t="s">
        <v>434</v>
      </c>
      <c r="J369" s="584" t="s">
        <v>449</v>
      </c>
      <c r="K369" s="247"/>
      <c r="L369" s="247"/>
      <c r="M369" s="247"/>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row>
    <row r="370" spans="1:48" ht="41.4" x14ac:dyDescent="0.25">
      <c r="A370" s="4"/>
      <c r="B370" s="493" t="s">
        <v>400</v>
      </c>
      <c r="C370" s="393" t="s">
        <v>292</v>
      </c>
      <c r="D370" s="393" t="s">
        <v>445</v>
      </c>
      <c r="E370" s="582" t="s">
        <v>446</v>
      </c>
      <c r="F370" s="583" t="s">
        <v>447</v>
      </c>
      <c r="G370" s="583" t="s">
        <v>448</v>
      </c>
      <c r="H370" s="393" t="s">
        <v>427</v>
      </c>
      <c r="I370" s="393" t="s">
        <v>434</v>
      </c>
      <c r="J370" s="584" t="s">
        <v>449</v>
      </c>
      <c r="K370" s="247"/>
      <c r="L370" s="247"/>
      <c r="M370" s="247"/>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row>
    <row r="371" spans="1:48" ht="41.4" x14ac:dyDescent="0.25">
      <c r="A371" s="4"/>
      <c r="B371" s="493" t="s">
        <v>400</v>
      </c>
      <c r="C371" s="393" t="s">
        <v>292</v>
      </c>
      <c r="D371" s="393" t="s">
        <v>445</v>
      </c>
      <c r="E371" s="582" t="s">
        <v>446</v>
      </c>
      <c r="F371" s="583" t="s">
        <v>447</v>
      </c>
      <c r="G371" s="583" t="s">
        <v>448</v>
      </c>
      <c r="H371" s="393" t="s">
        <v>427</v>
      </c>
      <c r="I371" s="393" t="s">
        <v>434</v>
      </c>
      <c r="J371" s="584" t="s">
        <v>449</v>
      </c>
      <c r="K371" s="247"/>
      <c r="L371" s="247"/>
      <c r="M371" s="247"/>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row>
    <row r="372" spans="1:48" ht="41.4" x14ac:dyDescent="0.25">
      <c r="A372" s="4"/>
      <c r="B372" s="493" t="s">
        <v>400</v>
      </c>
      <c r="C372" s="393" t="s">
        <v>292</v>
      </c>
      <c r="D372" s="393" t="s">
        <v>445</v>
      </c>
      <c r="E372" s="582" t="s">
        <v>446</v>
      </c>
      <c r="F372" s="583" t="s">
        <v>447</v>
      </c>
      <c r="G372" s="583" t="s">
        <v>448</v>
      </c>
      <c r="H372" s="393" t="s">
        <v>427</v>
      </c>
      <c r="I372" s="393" t="s">
        <v>434</v>
      </c>
      <c r="J372" s="584" t="s">
        <v>449</v>
      </c>
      <c r="K372" s="247"/>
      <c r="L372" s="247"/>
      <c r="M372" s="247"/>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row>
    <row r="373" spans="1:48" ht="41.4" x14ac:dyDescent="0.25">
      <c r="A373" s="4"/>
      <c r="B373" s="493" t="s">
        <v>400</v>
      </c>
      <c r="C373" s="393" t="s">
        <v>292</v>
      </c>
      <c r="D373" s="393" t="s">
        <v>445</v>
      </c>
      <c r="E373" s="582" t="s">
        <v>446</v>
      </c>
      <c r="F373" s="583" t="s">
        <v>447</v>
      </c>
      <c r="G373" s="583" t="s">
        <v>448</v>
      </c>
      <c r="H373" s="393" t="s">
        <v>427</v>
      </c>
      <c r="I373" s="393" t="s">
        <v>434</v>
      </c>
      <c r="J373" s="584" t="s">
        <v>449</v>
      </c>
      <c r="K373" s="247"/>
      <c r="L373" s="247"/>
      <c r="M373" s="247"/>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row>
    <row r="374" spans="1:48" ht="41.4" x14ac:dyDescent="0.25">
      <c r="A374" s="4"/>
      <c r="B374" s="493" t="s">
        <v>400</v>
      </c>
      <c r="C374" s="393" t="s">
        <v>292</v>
      </c>
      <c r="D374" s="393" t="s">
        <v>445</v>
      </c>
      <c r="E374" s="582" t="s">
        <v>446</v>
      </c>
      <c r="F374" s="583" t="s">
        <v>447</v>
      </c>
      <c r="G374" s="583" t="s">
        <v>448</v>
      </c>
      <c r="H374" s="393" t="s">
        <v>427</v>
      </c>
      <c r="I374" s="393" t="s">
        <v>434</v>
      </c>
      <c r="J374" s="584" t="s">
        <v>449</v>
      </c>
      <c r="K374" s="247"/>
      <c r="L374" s="247"/>
      <c r="M374" s="247"/>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row>
    <row r="375" spans="1:48" ht="41.4" x14ac:dyDescent="0.25">
      <c r="A375" s="4"/>
      <c r="B375" s="493" t="s">
        <v>400</v>
      </c>
      <c r="C375" s="393" t="s">
        <v>292</v>
      </c>
      <c r="D375" s="393" t="s">
        <v>445</v>
      </c>
      <c r="E375" s="582" t="s">
        <v>446</v>
      </c>
      <c r="F375" s="583" t="s">
        <v>447</v>
      </c>
      <c r="G375" s="583" t="s">
        <v>448</v>
      </c>
      <c r="H375" s="393" t="s">
        <v>427</v>
      </c>
      <c r="I375" s="393" t="s">
        <v>434</v>
      </c>
      <c r="J375" s="584" t="s">
        <v>449</v>
      </c>
      <c r="K375" s="247"/>
      <c r="L375" s="247"/>
      <c r="M375" s="247"/>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row>
    <row r="376" spans="1:48" ht="41.4" x14ac:dyDescent="0.25">
      <c r="A376" s="4"/>
      <c r="B376" s="493" t="s">
        <v>400</v>
      </c>
      <c r="C376" s="393" t="s">
        <v>292</v>
      </c>
      <c r="D376" s="393" t="s">
        <v>445</v>
      </c>
      <c r="E376" s="582" t="s">
        <v>446</v>
      </c>
      <c r="F376" s="583" t="s">
        <v>447</v>
      </c>
      <c r="G376" s="583" t="s">
        <v>448</v>
      </c>
      <c r="H376" s="393" t="s">
        <v>427</v>
      </c>
      <c r="I376" s="393" t="s">
        <v>434</v>
      </c>
      <c r="J376" s="584" t="s">
        <v>449</v>
      </c>
      <c r="K376" s="247"/>
      <c r="L376" s="247"/>
      <c r="M376" s="247"/>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row>
    <row r="377" spans="1:48" ht="41.4" x14ac:dyDescent="0.25">
      <c r="A377" s="4"/>
      <c r="B377" s="493" t="s">
        <v>400</v>
      </c>
      <c r="C377" s="393" t="s">
        <v>292</v>
      </c>
      <c r="D377" s="393" t="s">
        <v>445</v>
      </c>
      <c r="E377" s="582" t="s">
        <v>446</v>
      </c>
      <c r="F377" s="583" t="s">
        <v>447</v>
      </c>
      <c r="G377" s="583" t="s">
        <v>448</v>
      </c>
      <c r="H377" s="393" t="s">
        <v>427</v>
      </c>
      <c r="I377" s="393" t="s">
        <v>434</v>
      </c>
      <c r="J377" s="584" t="s">
        <v>449</v>
      </c>
      <c r="K377" s="247"/>
      <c r="L377" s="247"/>
      <c r="M377" s="247"/>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row>
    <row r="378" spans="1:48" ht="41.4" x14ac:dyDescent="0.25">
      <c r="A378" s="4"/>
      <c r="B378" s="493" t="s">
        <v>400</v>
      </c>
      <c r="C378" s="393" t="s">
        <v>292</v>
      </c>
      <c r="D378" s="393" t="s">
        <v>445</v>
      </c>
      <c r="E378" s="582" t="s">
        <v>446</v>
      </c>
      <c r="F378" s="583" t="s">
        <v>447</v>
      </c>
      <c r="G378" s="583" t="s">
        <v>448</v>
      </c>
      <c r="H378" s="393" t="s">
        <v>427</v>
      </c>
      <c r="I378" s="393" t="s">
        <v>434</v>
      </c>
      <c r="J378" s="584" t="s">
        <v>449</v>
      </c>
      <c r="K378" s="247"/>
      <c r="L378" s="247"/>
      <c r="M378" s="247"/>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row>
    <row r="379" spans="1:48" ht="41.4" x14ac:dyDescent="0.25">
      <c r="A379" s="4"/>
      <c r="B379" s="493" t="s">
        <v>400</v>
      </c>
      <c r="C379" s="393" t="s">
        <v>292</v>
      </c>
      <c r="D379" s="393" t="s">
        <v>445</v>
      </c>
      <c r="E379" s="582" t="s">
        <v>446</v>
      </c>
      <c r="F379" s="583" t="s">
        <v>447</v>
      </c>
      <c r="G379" s="583" t="s">
        <v>448</v>
      </c>
      <c r="H379" s="393" t="s">
        <v>427</v>
      </c>
      <c r="I379" s="393" t="s">
        <v>434</v>
      </c>
      <c r="J379" s="584" t="s">
        <v>449</v>
      </c>
      <c r="K379" s="247"/>
      <c r="L379" s="247"/>
      <c r="M379" s="247"/>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row>
    <row r="380" spans="1:48" ht="41.4" x14ac:dyDescent="0.25">
      <c r="A380" s="4"/>
      <c r="B380" s="493" t="s">
        <v>400</v>
      </c>
      <c r="C380" s="393" t="s">
        <v>292</v>
      </c>
      <c r="D380" s="393" t="s">
        <v>445</v>
      </c>
      <c r="E380" s="582" t="s">
        <v>446</v>
      </c>
      <c r="F380" s="583" t="s">
        <v>447</v>
      </c>
      <c r="G380" s="583" t="s">
        <v>448</v>
      </c>
      <c r="H380" s="393" t="s">
        <v>427</v>
      </c>
      <c r="I380" s="393" t="s">
        <v>434</v>
      </c>
      <c r="J380" s="584" t="s">
        <v>449</v>
      </c>
      <c r="K380" s="247"/>
      <c r="L380" s="247"/>
      <c r="M380" s="247"/>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row>
    <row r="381" spans="1:48" ht="41.4" x14ac:dyDescent="0.25">
      <c r="A381" s="4"/>
      <c r="B381" s="493" t="s">
        <v>400</v>
      </c>
      <c r="C381" s="393" t="s">
        <v>292</v>
      </c>
      <c r="D381" s="393" t="s">
        <v>445</v>
      </c>
      <c r="E381" s="582" t="s">
        <v>446</v>
      </c>
      <c r="F381" s="583" t="s">
        <v>447</v>
      </c>
      <c r="G381" s="583" t="s">
        <v>448</v>
      </c>
      <c r="H381" s="393" t="s">
        <v>427</v>
      </c>
      <c r="I381" s="393" t="s">
        <v>434</v>
      </c>
      <c r="J381" s="584" t="s">
        <v>449</v>
      </c>
      <c r="K381" s="247"/>
      <c r="L381" s="247"/>
      <c r="M381" s="247"/>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row>
    <row r="382" spans="1:48" ht="41.4" x14ac:dyDescent="0.25">
      <c r="A382" s="4"/>
      <c r="B382" s="493" t="s">
        <v>400</v>
      </c>
      <c r="C382" s="393" t="s">
        <v>292</v>
      </c>
      <c r="D382" s="393" t="s">
        <v>445</v>
      </c>
      <c r="E382" s="582" t="s">
        <v>446</v>
      </c>
      <c r="F382" s="583" t="s">
        <v>447</v>
      </c>
      <c r="G382" s="583" t="s">
        <v>448</v>
      </c>
      <c r="H382" s="393" t="s">
        <v>427</v>
      </c>
      <c r="I382" s="393" t="s">
        <v>434</v>
      </c>
      <c r="J382" s="584" t="s">
        <v>449</v>
      </c>
      <c r="K382" s="247"/>
      <c r="L382" s="247"/>
      <c r="M382" s="247"/>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row>
    <row r="383" spans="1:48" ht="41.4" x14ac:dyDescent="0.25">
      <c r="A383" s="4"/>
      <c r="B383" s="493" t="s">
        <v>400</v>
      </c>
      <c r="C383" s="393" t="s">
        <v>292</v>
      </c>
      <c r="D383" s="393" t="s">
        <v>445</v>
      </c>
      <c r="E383" s="582" t="s">
        <v>446</v>
      </c>
      <c r="F383" s="583" t="s">
        <v>447</v>
      </c>
      <c r="G383" s="583" t="s">
        <v>448</v>
      </c>
      <c r="H383" s="393" t="s">
        <v>427</v>
      </c>
      <c r="I383" s="393" t="s">
        <v>434</v>
      </c>
      <c r="J383" s="584" t="s">
        <v>449</v>
      </c>
      <c r="K383" s="247"/>
      <c r="L383" s="247"/>
      <c r="M383" s="247"/>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row>
    <row r="384" spans="1:48" ht="41.4" x14ac:dyDescent="0.25">
      <c r="A384" s="4"/>
      <c r="B384" s="493" t="s">
        <v>400</v>
      </c>
      <c r="C384" s="393" t="s">
        <v>292</v>
      </c>
      <c r="D384" s="393" t="s">
        <v>445</v>
      </c>
      <c r="E384" s="582" t="s">
        <v>446</v>
      </c>
      <c r="F384" s="583" t="s">
        <v>447</v>
      </c>
      <c r="G384" s="583" t="s">
        <v>448</v>
      </c>
      <c r="H384" s="393" t="s">
        <v>427</v>
      </c>
      <c r="I384" s="393" t="s">
        <v>434</v>
      </c>
      <c r="J384" s="584" t="s">
        <v>449</v>
      </c>
      <c r="K384" s="247"/>
      <c r="L384" s="247"/>
      <c r="M384" s="247"/>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row>
    <row r="385" spans="1:48" ht="41.4" x14ac:dyDescent="0.25">
      <c r="A385" s="4"/>
      <c r="B385" s="493" t="s">
        <v>400</v>
      </c>
      <c r="C385" s="393" t="s">
        <v>292</v>
      </c>
      <c r="D385" s="393" t="s">
        <v>445</v>
      </c>
      <c r="E385" s="582" t="s">
        <v>446</v>
      </c>
      <c r="F385" s="583" t="s">
        <v>447</v>
      </c>
      <c r="G385" s="583" t="s">
        <v>448</v>
      </c>
      <c r="H385" s="393" t="s">
        <v>427</v>
      </c>
      <c r="I385" s="393" t="s">
        <v>434</v>
      </c>
      <c r="J385" s="584" t="s">
        <v>449</v>
      </c>
      <c r="K385" s="247"/>
      <c r="L385" s="247"/>
      <c r="M385" s="247"/>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row>
    <row r="386" spans="1:48" ht="41.4" x14ac:dyDescent="0.25">
      <c r="A386" s="4"/>
      <c r="B386" s="493" t="s">
        <v>400</v>
      </c>
      <c r="C386" s="393" t="s">
        <v>292</v>
      </c>
      <c r="D386" s="393" t="s">
        <v>445</v>
      </c>
      <c r="E386" s="582" t="s">
        <v>446</v>
      </c>
      <c r="F386" s="583" t="s">
        <v>447</v>
      </c>
      <c r="G386" s="583" t="s">
        <v>448</v>
      </c>
      <c r="H386" s="393" t="s">
        <v>427</v>
      </c>
      <c r="I386" s="393" t="s">
        <v>434</v>
      </c>
      <c r="J386" s="584" t="s">
        <v>449</v>
      </c>
      <c r="K386" s="247"/>
      <c r="L386" s="247"/>
      <c r="M386" s="247"/>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row>
    <row r="387" spans="1:48" ht="41.4" x14ac:dyDescent="0.25">
      <c r="A387" s="4"/>
      <c r="B387" s="493" t="s">
        <v>400</v>
      </c>
      <c r="C387" s="393" t="s">
        <v>292</v>
      </c>
      <c r="D387" s="393" t="s">
        <v>445</v>
      </c>
      <c r="E387" s="582" t="s">
        <v>446</v>
      </c>
      <c r="F387" s="583" t="s">
        <v>447</v>
      </c>
      <c r="G387" s="583" t="s">
        <v>448</v>
      </c>
      <c r="H387" s="393" t="s">
        <v>427</v>
      </c>
      <c r="I387" s="393" t="s">
        <v>434</v>
      </c>
      <c r="J387" s="584" t="s">
        <v>449</v>
      </c>
      <c r="K387" s="247"/>
      <c r="L387" s="247"/>
      <c r="M387" s="247"/>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row>
    <row r="388" spans="1:48" ht="41.4" x14ac:dyDescent="0.25">
      <c r="A388" s="4"/>
      <c r="B388" s="493" t="s">
        <v>400</v>
      </c>
      <c r="C388" s="393" t="s">
        <v>292</v>
      </c>
      <c r="D388" s="393" t="s">
        <v>445</v>
      </c>
      <c r="E388" s="582" t="s">
        <v>446</v>
      </c>
      <c r="F388" s="583" t="s">
        <v>447</v>
      </c>
      <c r="G388" s="583" t="s">
        <v>448</v>
      </c>
      <c r="H388" s="393" t="s">
        <v>427</v>
      </c>
      <c r="I388" s="393" t="s">
        <v>434</v>
      </c>
      <c r="J388" s="584" t="s">
        <v>449</v>
      </c>
      <c r="K388" s="247"/>
      <c r="L388" s="247"/>
      <c r="M388" s="247"/>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row>
    <row r="389" spans="1:48" ht="41.4" x14ac:dyDescent="0.25">
      <c r="A389" s="4"/>
      <c r="B389" s="493" t="s">
        <v>400</v>
      </c>
      <c r="C389" s="393" t="s">
        <v>292</v>
      </c>
      <c r="D389" s="393" t="s">
        <v>445</v>
      </c>
      <c r="E389" s="582" t="s">
        <v>446</v>
      </c>
      <c r="F389" s="583" t="s">
        <v>447</v>
      </c>
      <c r="G389" s="583" t="s">
        <v>448</v>
      </c>
      <c r="H389" s="393" t="s">
        <v>427</v>
      </c>
      <c r="I389" s="393" t="s">
        <v>434</v>
      </c>
      <c r="J389" s="584" t="s">
        <v>449</v>
      </c>
      <c r="K389" s="247"/>
      <c r="L389" s="247"/>
      <c r="M389" s="247"/>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row>
    <row r="390" spans="1:48" ht="41.4" x14ac:dyDescent="0.25">
      <c r="A390" s="4"/>
      <c r="B390" s="493" t="s">
        <v>400</v>
      </c>
      <c r="C390" s="393" t="s">
        <v>292</v>
      </c>
      <c r="D390" s="393" t="s">
        <v>445</v>
      </c>
      <c r="E390" s="582" t="s">
        <v>446</v>
      </c>
      <c r="F390" s="583" t="s">
        <v>447</v>
      </c>
      <c r="G390" s="583" t="s">
        <v>448</v>
      </c>
      <c r="H390" s="393" t="s">
        <v>427</v>
      </c>
      <c r="I390" s="393" t="s">
        <v>434</v>
      </c>
      <c r="J390" s="584" t="s">
        <v>449</v>
      </c>
      <c r="K390" s="247"/>
      <c r="L390" s="247"/>
      <c r="M390" s="247"/>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row>
    <row r="391" spans="1:48" ht="41.4" x14ac:dyDescent="0.25">
      <c r="A391" s="4"/>
      <c r="B391" s="493" t="s">
        <v>400</v>
      </c>
      <c r="C391" s="393" t="s">
        <v>292</v>
      </c>
      <c r="D391" s="393" t="s">
        <v>445</v>
      </c>
      <c r="E391" s="582" t="s">
        <v>446</v>
      </c>
      <c r="F391" s="583" t="s">
        <v>447</v>
      </c>
      <c r="G391" s="583" t="s">
        <v>448</v>
      </c>
      <c r="H391" s="393" t="s">
        <v>427</v>
      </c>
      <c r="I391" s="393" t="s">
        <v>434</v>
      </c>
      <c r="J391" s="584" t="s">
        <v>449</v>
      </c>
      <c r="K391" s="247"/>
      <c r="L391" s="247"/>
      <c r="M391" s="247"/>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row>
    <row r="392" spans="1:48" ht="41.4" x14ac:dyDescent="0.25">
      <c r="A392" s="4"/>
      <c r="B392" s="493" t="s">
        <v>400</v>
      </c>
      <c r="C392" s="393" t="s">
        <v>292</v>
      </c>
      <c r="D392" s="393" t="s">
        <v>445</v>
      </c>
      <c r="E392" s="582" t="s">
        <v>446</v>
      </c>
      <c r="F392" s="583" t="s">
        <v>447</v>
      </c>
      <c r="G392" s="583" t="s">
        <v>448</v>
      </c>
      <c r="H392" s="393" t="s">
        <v>427</v>
      </c>
      <c r="I392" s="393" t="s">
        <v>434</v>
      </c>
      <c r="J392" s="584" t="s">
        <v>449</v>
      </c>
      <c r="K392" s="247"/>
      <c r="L392" s="247"/>
      <c r="M392" s="247"/>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row>
    <row r="393" spans="1:48" ht="41.4" x14ac:dyDescent="0.25">
      <c r="A393" s="4"/>
      <c r="B393" s="493" t="s">
        <v>400</v>
      </c>
      <c r="C393" s="393" t="s">
        <v>292</v>
      </c>
      <c r="D393" s="393" t="s">
        <v>445</v>
      </c>
      <c r="E393" s="582" t="s">
        <v>446</v>
      </c>
      <c r="F393" s="583" t="s">
        <v>447</v>
      </c>
      <c r="G393" s="583" t="s">
        <v>448</v>
      </c>
      <c r="H393" s="393" t="s">
        <v>427</v>
      </c>
      <c r="I393" s="393" t="s">
        <v>434</v>
      </c>
      <c r="J393" s="584" t="s">
        <v>449</v>
      </c>
      <c r="K393" s="247"/>
      <c r="L393" s="247"/>
      <c r="M393" s="247"/>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row>
    <row r="394" spans="1:48" ht="41.4" x14ac:dyDescent="0.25">
      <c r="A394" s="4"/>
      <c r="B394" s="493" t="s">
        <v>400</v>
      </c>
      <c r="C394" s="393" t="s">
        <v>292</v>
      </c>
      <c r="D394" s="393" t="s">
        <v>445</v>
      </c>
      <c r="E394" s="582" t="s">
        <v>446</v>
      </c>
      <c r="F394" s="583" t="s">
        <v>447</v>
      </c>
      <c r="G394" s="583" t="s">
        <v>448</v>
      </c>
      <c r="H394" s="393" t="s">
        <v>427</v>
      </c>
      <c r="I394" s="393" t="s">
        <v>434</v>
      </c>
      <c r="J394" s="584" t="s">
        <v>449</v>
      </c>
      <c r="K394" s="247"/>
      <c r="L394" s="247"/>
      <c r="M394" s="247"/>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row>
    <row r="395" spans="1:48" ht="41.4" x14ac:dyDescent="0.25">
      <c r="A395" s="4"/>
      <c r="B395" s="493" t="s">
        <v>400</v>
      </c>
      <c r="C395" s="393" t="s">
        <v>292</v>
      </c>
      <c r="D395" s="393" t="s">
        <v>445</v>
      </c>
      <c r="E395" s="582" t="s">
        <v>446</v>
      </c>
      <c r="F395" s="583" t="s">
        <v>447</v>
      </c>
      <c r="G395" s="583" t="s">
        <v>448</v>
      </c>
      <c r="H395" s="393" t="s">
        <v>427</v>
      </c>
      <c r="I395" s="393" t="s">
        <v>434</v>
      </c>
      <c r="J395" s="584" t="s">
        <v>449</v>
      </c>
      <c r="K395" s="247"/>
      <c r="L395" s="247"/>
      <c r="M395" s="247"/>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row>
    <row r="396" spans="1:48" ht="41.4" x14ac:dyDescent="0.25">
      <c r="A396" s="4"/>
      <c r="B396" s="493" t="s">
        <v>400</v>
      </c>
      <c r="C396" s="393" t="s">
        <v>292</v>
      </c>
      <c r="D396" s="393" t="s">
        <v>445</v>
      </c>
      <c r="E396" s="582" t="s">
        <v>446</v>
      </c>
      <c r="F396" s="583" t="s">
        <v>447</v>
      </c>
      <c r="G396" s="583" t="s">
        <v>448</v>
      </c>
      <c r="H396" s="393" t="s">
        <v>427</v>
      </c>
      <c r="I396" s="393" t="s">
        <v>434</v>
      </c>
      <c r="J396" s="584" t="s">
        <v>449</v>
      </c>
      <c r="K396" s="247"/>
      <c r="L396" s="247"/>
      <c r="M396" s="247"/>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row>
    <row r="397" spans="1:48" ht="41.4" x14ac:dyDescent="0.25">
      <c r="A397" s="4"/>
      <c r="B397" s="493" t="s">
        <v>400</v>
      </c>
      <c r="C397" s="393" t="s">
        <v>292</v>
      </c>
      <c r="D397" s="393" t="s">
        <v>445</v>
      </c>
      <c r="E397" s="582" t="s">
        <v>446</v>
      </c>
      <c r="F397" s="583" t="s">
        <v>447</v>
      </c>
      <c r="G397" s="583" t="s">
        <v>448</v>
      </c>
      <c r="H397" s="393" t="s">
        <v>427</v>
      </c>
      <c r="I397" s="393" t="s">
        <v>434</v>
      </c>
      <c r="J397" s="584" t="s">
        <v>449</v>
      </c>
      <c r="K397" s="247"/>
      <c r="L397" s="247"/>
      <c r="M397" s="247"/>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row>
    <row r="398" spans="1:48" ht="41.4" x14ac:dyDescent="0.25">
      <c r="A398" s="4"/>
      <c r="B398" s="493" t="s">
        <v>400</v>
      </c>
      <c r="C398" s="393" t="s">
        <v>292</v>
      </c>
      <c r="D398" s="393" t="s">
        <v>445</v>
      </c>
      <c r="E398" s="582" t="s">
        <v>446</v>
      </c>
      <c r="F398" s="583" t="s">
        <v>447</v>
      </c>
      <c r="G398" s="583" t="s">
        <v>448</v>
      </c>
      <c r="H398" s="393" t="s">
        <v>427</v>
      </c>
      <c r="I398" s="393" t="s">
        <v>434</v>
      </c>
      <c r="J398" s="584" t="s">
        <v>449</v>
      </c>
      <c r="K398" s="247"/>
      <c r="L398" s="247"/>
      <c r="M398" s="247"/>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row>
    <row r="399" spans="1:48" ht="41.4" x14ac:dyDescent="0.25">
      <c r="A399" s="4"/>
      <c r="B399" s="493" t="s">
        <v>400</v>
      </c>
      <c r="C399" s="393" t="s">
        <v>292</v>
      </c>
      <c r="D399" s="393" t="s">
        <v>445</v>
      </c>
      <c r="E399" s="582" t="s">
        <v>446</v>
      </c>
      <c r="F399" s="583" t="s">
        <v>447</v>
      </c>
      <c r="G399" s="583" t="s">
        <v>448</v>
      </c>
      <c r="H399" s="393" t="s">
        <v>427</v>
      </c>
      <c r="I399" s="393" t="s">
        <v>434</v>
      </c>
      <c r="J399" s="584" t="s">
        <v>449</v>
      </c>
      <c r="K399" s="247"/>
      <c r="L399" s="247"/>
      <c r="M399" s="247"/>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row>
    <row r="400" spans="1:48" ht="41.4" x14ac:dyDescent="0.25">
      <c r="A400" s="4"/>
      <c r="B400" s="493" t="s">
        <v>400</v>
      </c>
      <c r="C400" s="393" t="s">
        <v>292</v>
      </c>
      <c r="D400" s="393" t="s">
        <v>445</v>
      </c>
      <c r="E400" s="582" t="s">
        <v>446</v>
      </c>
      <c r="F400" s="583" t="s">
        <v>447</v>
      </c>
      <c r="G400" s="583" t="s">
        <v>448</v>
      </c>
      <c r="H400" s="393" t="s">
        <v>427</v>
      </c>
      <c r="I400" s="393" t="s">
        <v>434</v>
      </c>
      <c r="J400" s="584" t="s">
        <v>449</v>
      </c>
      <c r="K400" s="247"/>
      <c r="L400" s="247"/>
      <c r="M400" s="247"/>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row>
    <row r="401" spans="1:48" ht="41.4" x14ac:dyDescent="0.25">
      <c r="A401" s="4"/>
      <c r="B401" s="493" t="s">
        <v>400</v>
      </c>
      <c r="C401" s="393" t="s">
        <v>292</v>
      </c>
      <c r="D401" s="393" t="s">
        <v>445</v>
      </c>
      <c r="E401" s="582" t="s">
        <v>446</v>
      </c>
      <c r="F401" s="583" t="s">
        <v>447</v>
      </c>
      <c r="G401" s="583" t="s">
        <v>448</v>
      </c>
      <c r="H401" s="393" t="s">
        <v>427</v>
      </c>
      <c r="I401" s="393" t="s">
        <v>434</v>
      </c>
      <c r="J401" s="584" t="s">
        <v>449</v>
      </c>
      <c r="K401" s="247"/>
      <c r="L401" s="247"/>
      <c r="M401" s="247"/>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row>
    <row r="402" spans="1:48" ht="41.4" x14ac:dyDescent="0.25">
      <c r="A402" s="4"/>
      <c r="B402" s="493" t="s">
        <v>400</v>
      </c>
      <c r="C402" s="393" t="s">
        <v>292</v>
      </c>
      <c r="D402" s="393" t="s">
        <v>445</v>
      </c>
      <c r="E402" s="582" t="s">
        <v>446</v>
      </c>
      <c r="F402" s="583" t="s">
        <v>447</v>
      </c>
      <c r="G402" s="583" t="s">
        <v>448</v>
      </c>
      <c r="H402" s="393" t="s">
        <v>427</v>
      </c>
      <c r="I402" s="393" t="s">
        <v>434</v>
      </c>
      <c r="J402" s="584" t="s">
        <v>449</v>
      </c>
      <c r="K402" s="247"/>
      <c r="L402" s="247"/>
      <c r="M402" s="247"/>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row>
    <row r="403" spans="1:48" ht="41.4" x14ac:dyDescent="0.25">
      <c r="A403" s="4"/>
      <c r="B403" s="493" t="s">
        <v>400</v>
      </c>
      <c r="C403" s="393" t="s">
        <v>292</v>
      </c>
      <c r="D403" s="393" t="s">
        <v>445</v>
      </c>
      <c r="E403" s="582" t="s">
        <v>446</v>
      </c>
      <c r="F403" s="583" t="s">
        <v>447</v>
      </c>
      <c r="G403" s="583" t="s">
        <v>448</v>
      </c>
      <c r="H403" s="393" t="s">
        <v>427</v>
      </c>
      <c r="I403" s="393" t="s">
        <v>434</v>
      </c>
      <c r="J403" s="584" t="s">
        <v>449</v>
      </c>
      <c r="K403" s="247"/>
      <c r="L403" s="247"/>
      <c r="M403" s="247"/>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row>
    <row r="404" spans="1:48" ht="41.4" x14ac:dyDescent="0.25">
      <c r="A404" s="4"/>
      <c r="B404" s="493" t="s">
        <v>400</v>
      </c>
      <c r="C404" s="393" t="s">
        <v>292</v>
      </c>
      <c r="D404" s="393" t="s">
        <v>445</v>
      </c>
      <c r="E404" s="582" t="s">
        <v>446</v>
      </c>
      <c r="F404" s="583" t="s">
        <v>447</v>
      </c>
      <c r="G404" s="583" t="s">
        <v>448</v>
      </c>
      <c r="H404" s="393" t="s">
        <v>427</v>
      </c>
      <c r="I404" s="393" t="s">
        <v>434</v>
      </c>
      <c r="J404" s="584" t="s">
        <v>449</v>
      </c>
      <c r="K404" s="247"/>
      <c r="L404" s="247"/>
      <c r="M404" s="247"/>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row>
    <row r="405" spans="1:48" ht="41.4" x14ac:dyDescent="0.25">
      <c r="A405" s="4"/>
      <c r="B405" s="493" t="s">
        <v>400</v>
      </c>
      <c r="C405" s="393" t="s">
        <v>292</v>
      </c>
      <c r="D405" s="393" t="s">
        <v>445</v>
      </c>
      <c r="E405" s="582" t="s">
        <v>446</v>
      </c>
      <c r="F405" s="583" t="s">
        <v>447</v>
      </c>
      <c r="G405" s="583" t="s">
        <v>448</v>
      </c>
      <c r="H405" s="393" t="s">
        <v>427</v>
      </c>
      <c r="I405" s="393" t="s">
        <v>434</v>
      </c>
      <c r="J405" s="584" t="s">
        <v>449</v>
      </c>
      <c r="K405" s="247"/>
      <c r="L405" s="247"/>
      <c r="M405" s="247"/>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row>
    <row r="406" spans="1:48" ht="41.4" x14ac:dyDescent="0.25">
      <c r="A406" s="4"/>
      <c r="B406" s="493" t="s">
        <v>400</v>
      </c>
      <c r="C406" s="393" t="s">
        <v>292</v>
      </c>
      <c r="D406" s="393" t="s">
        <v>445</v>
      </c>
      <c r="E406" s="582" t="s">
        <v>446</v>
      </c>
      <c r="F406" s="583" t="s">
        <v>447</v>
      </c>
      <c r="G406" s="583" t="s">
        <v>448</v>
      </c>
      <c r="H406" s="393" t="s">
        <v>427</v>
      </c>
      <c r="I406" s="393" t="s">
        <v>434</v>
      </c>
      <c r="J406" s="584" t="s">
        <v>449</v>
      </c>
      <c r="K406" s="247"/>
      <c r="L406" s="247"/>
      <c r="M406" s="247"/>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row>
    <row r="407" spans="1:48" ht="41.4" x14ac:dyDescent="0.25">
      <c r="A407" s="4"/>
      <c r="B407" s="493" t="s">
        <v>400</v>
      </c>
      <c r="C407" s="393" t="s">
        <v>292</v>
      </c>
      <c r="D407" s="393" t="s">
        <v>445</v>
      </c>
      <c r="E407" s="582" t="s">
        <v>446</v>
      </c>
      <c r="F407" s="583" t="s">
        <v>447</v>
      </c>
      <c r="G407" s="583" t="s">
        <v>448</v>
      </c>
      <c r="H407" s="393" t="s">
        <v>427</v>
      </c>
      <c r="I407" s="393" t="s">
        <v>434</v>
      </c>
      <c r="J407" s="584" t="s">
        <v>449</v>
      </c>
      <c r="K407" s="247"/>
      <c r="L407" s="247"/>
      <c r="M407" s="247"/>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row>
    <row r="408" spans="1:48" ht="41.4" x14ac:dyDescent="0.25">
      <c r="A408" s="4"/>
      <c r="B408" s="493" t="s">
        <v>400</v>
      </c>
      <c r="C408" s="393" t="s">
        <v>292</v>
      </c>
      <c r="D408" s="393" t="s">
        <v>445</v>
      </c>
      <c r="E408" s="582" t="s">
        <v>446</v>
      </c>
      <c r="F408" s="583" t="s">
        <v>447</v>
      </c>
      <c r="G408" s="583" t="s">
        <v>448</v>
      </c>
      <c r="H408" s="393" t="s">
        <v>427</v>
      </c>
      <c r="I408" s="393" t="s">
        <v>434</v>
      </c>
      <c r="J408" s="584" t="s">
        <v>449</v>
      </c>
      <c r="K408" s="247"/>
      <c r="L408" s="247"/>
      <c r="M408" s="247"/>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row>
    <row r="409" spans="1:48" ht="41.4" x14ac:dyDescent="0.25">
      <c r="A409" s="4"/>
      <c r="B409" s="493" t="s">
        <v>400</v>
      </c>
      <c r="C409" s="393" t="s">
        <v>292</v>
      </c>
      <c r="D409" s="393" t="s">
        <v>445</v>
      </c>
      <c r="E409" s="582" t="s">
        <v>446</v>
      </c>
      <c r="F409" s="583" t="s">
        <v>447</v>
      </c>
      <c r="G409" s="583" t="s">
        <v>448</v>
      </c>
      <c r="H409" s="393" t="s">
        <v>427</v>
      </c>
      <c r="I409" s="393" t="s">
        <v>434</v>
      </c>
      <c r="J409" s="584" t="s">
        <v>449</v>
      </c>
      <c r="K409" s="247"/>
      <c r="L409" s="247"/>
      <c r="M409" s="247"/>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row>
    <row r="410" spans="1:48" ht="41.4" x14ac:dyDescent="0.25">
      <c r="A410" s="4"/>
      <c r="B410" s="493" t="s">
        <v>400</v>
      </c>
      <c r="C410" s="393" t="s">
        <v>292</v>
      </c>
      <c r="D410" s="393" t="s">
        <v>445</v>
      </c>
      <c r="E410" s="582" t="s">
        <v>446</v>
      </c>
      <c r="F410" s="583" t="s">
        <v>447</v>
      </c>
      <c r="G410" s="583" t="s">
        <v>448</v>
      </c>
      <c r="H410" s="393" t="s">
        <v>427</v>
      </c>
      <c r="I410" s="393" t="s">
        <v>434</v>
      </c>
      <c r="J410" s="584" t="s">
        <v>449</v>
      </c>
      <c r="K410" s="247"/>
      <c r="L410" s="247"/>
      <c r="M410" s="247"/>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row>
    <row r="411" spans="1:48" ht="41.4" x14ac:dyDescent="0.25">
      <c r="A411" s="4"/>
      <c r="B411" s="493" t="s">
        <v>400</v>
      </c>
      <c r="C411" s="393" t="s">
        <v>292</v>
      </c>
      <c r="D411" s="393" t="s">
        <v>445</v>
      </c>
      <c r="E411" s="582" t="s">
        <v>446</v>
      </c>
      <c r="F411" s="583" t="s">
        <v>447</v>
      </c>
      <c r="G411" s="583" t="s">
        <v>448</v>
      </c>
      <c r="H411" s="393" t="s">
        <v>427</v>
      </c>
      <c r="I411" s="393" t="s">
        <v>434</v>
      </c>
      <c r="J411" s="584" t="s">
        <v>449</v>
      </c>
      <c r="K411" s="247"/>
      <c r="L411" s="247"/>
      <c r="M411" s="247"/>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row>
    <row r="412" spans="1:48" ht="41.4" x14ac:dyDescent="0.25">
      <c r="A412" s="4"/>
      <c r="B412" s="493" t="s">
        <v>400</v>
      </c>
      <c r="C412" s="393" t="s">
        <v>292</v>
      </c>
      <c r="D412" s="393" t="s">
        <v>445</v>
      </c>
      <c r="E412" s="582" t="s">
        <v>446</v>
      </c>
      <c r="F412" s="583" t="s">
        <v>447</v>
      </c>
      <c r="G412" s="583" t="s">
        <v>448</v>
      </c>
      <c r="H412" s="393" t="s">
        <v>427</v>
      </c>
      <c r="I412" s="393" t="s">
        <v>434</v>
      </c>
      <c r="J412" s="584" t="s">
        <v>449</v>
      </c>
      <c r="K412" s="247"/>
      <c r="L412" s="247"/>
      <c r="M412" s="247"/>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row>
    <row r="413" spans="1:48" ht="41.4" x14ac:dyDescent="0.25">
      <c r="A413" s="4"/>
      <c r="B413" s="493" t="s">
        <v>400</v>
      </c>
      <c r="C413" s="393" t="s">
        <v>292</v>
      </c>
      <c r="D413" s="393" t="s">
        <v>445</v>
      </c>
      <c r="E413" s="582" t="s">
        <v>446</v>
      </c>
      <c r="F413" s="583" t="s">
        <v>447</v>
      </c>
      <c r="G413" s="583" t="s">
        <v>448</v>
      </c>
      <c r="H413" s="393" t="s">
        <v>427</v>
      </c>
      <c r="I413" s="393" t="s">
        <v>434</v>
      </c>
      <c r="J413" s="584" t="s">
        <v>449</v>
      </c>
      <c r="K413" s="247"/>
      <c r="L413" s="247"/>
      <c r="M413" s="247"/>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row>
    <row r="414" spans="1:48" ht="41.4" x14ac:dyDescent="0.25">
      <c r="A414" s="4"/>
      <c r="B414" s="493" t="s">
        <v>400</v>
      </c>
      <c r="C414" s="393" t="s">
        <v>292</v>
      </c>
      <c r="D414" s="393" t="s">
        <v>445</v>
      </c>
      <c r="E414" s="582" t="s">
        <v>446</v>
      </c>
      <c r="F414" s="583" t="s">
        <v>447</v>
      </c>
      <c r="G414" s="583" t="s">
        <v>448</v>
      </c>
      <c r="H414" s="393" t="s">
        <v>427</v>
      </c>
      <c r="I414" s="393" t="s">
        <v>434</v>
      </c>
      <c r="J414" s="584" t="s">
        <v>449</v>
      </c>
      <c r="K414" s="247"/>
      <c r="L414" s="247"/>
      <c r="M414" s="247"/>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row>
    <row r="415" spans="1:48" ht="41.4" x14ac:dyDescent="0.25">
      <c r="A415" s="4"/>
      <c r="B415" s="493" t="s">
        <v>400</v>
      </c>
      <c r="C415" s="393" t="s">
        <v>292</v>
      </c>
      <c r="D415" s="393" t="s">
        <v>445</v>
      </c>
      <c r="E415" s="582" t="s">
        <v>446</v>
      </c>
      <c r="F415" s="583" t="s">
        <v>447</v>
      </c>
      <c r="G415" s="583" t="s">
        <v>448</v>
      </c>
      <c r="H415" s="393" t="s">
        <v>427</v>
      </c>
      <c r="I415" s="393" t="s">
        <v>434</v>
      </c>
      <c r="J415" s="584" t="s">
        <v>449</v>
      </c>
      <c r="K415" s="247"/>
      <c r="L415" s="247"/>
      <c r="M415" s="247"/>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row>
    <row r="416" spans="1:48" ht="41.4" x14ac:dyDescent="0.25">
      <c r="A416" s="4"/>
      <c r="B416" s="493" t="s">
        <v>400</v>
      </c>
      <c r="C416" s="393" t="s">
        <v>292</v>
      </c>
      <c r="D416" s="393" t="s">
        <v>445</v>
      </c>
      <c r="E416" s="582" t="s">
        <v>446</v>
      </c>
      <c r="F416" s="583" t="s">
        <v>447</v>
      </c>
      <c r="G416" s="583" t="s">
        <v>448</v>
      </c>
      <c r="H416" s="393" t="s">
        <v>427</v>
      </c>
      <c r="I416" s="393" t="s">
        <v>434</v>
      </c>
      <c r="J416" s="584" t="s">
        <v>449</v>
      </c>
      <c r="K416" s="247"/>
      <c r="L416" s="247"/>
      <c r="M416" s="247"/>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row>
    <row r="417" spans="1:48" ht="41.4" x14ac:dyDescent="0.25">
      <c r="A417" s="4"/>
      <c r="B417" s="493" t="s">
        <v>400</v>
      </c>
      <c r="C417" s="393" t="s">
        <v>292</v>
      </c>
      <c r="D417" s="393" t="s">
        <v>445</v>
      </c>
      <c r="E417" s="582" t="s">
        <v>446</v>
      </c>
      <c r="F417" s="583" t="s">
        <v>447</v>
      </c>
      <c r="G417" s="583" t="s">
        <v>448</v>
      </c>
      <c r="H417" s="393" t="s">
        <v>427</v>
      </c>
      <c r="I417" s="393" t="s">
        <v>434</v>
      </c>
      <c r="J417" s="584" t="s">
        <v>449</v>
      </c>
      <c r="K417" s="247"/>
      <c r="L417" s="247"/>
      <c r="M417" s="247"/>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row>
    <row r="418" spans="1:48" ht="41.4" x14ac:dyDescent="0.25">
      <c r="A418" s="4"/>
      <c r="B418" s="493" t="s">
        <v>400</v>
      </c>
      <c r="C418" s="393" t="s">
        <v>292</v>
      </c>
      <c r="D418" s="393" t="s">
        <v>445</v>
      </c>
      <c r="E418" s="582" t="s">
        <v>446</v>
      </c>
      <c r="F418" s="583" t="s">
        <v>447</v>
      </c>
      <c r="G418" s="583" t="s">
        <v>448</v>
      </c>
      <c r="H418" s="393" t="s">
        <v>427</v>
      </c>
      <c r="I418" s="393" t="s">
        <v>434</v>
      </c>
      <c r="J418" s="584" t="s">
        <v>449</v>
      </c>
      <c r="K418" s="247"/>
      <c r="L418" s="247"/>
      <c r="M418" s="247"/>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row>
    <row r="419" spans="1:48" ht="41.4" x14ac:dyDescent="0.25">
      <c r="A419" s="218"/>
      <c r="B419" s="493" t="s">
        <v>400</v>
      </c>
      <c r="C419" s="393" t="s">
        <v>292</v>
      </c>
      <c r="D419" s="393" t="s">
        <v>445</v>
      </c>
      <c r="E419" s="582" t="s">
        <v>446</v>
      </c>
      <c r="F419" s="583" t="s">
        <v>447</v>
      </c>
      <c r="G419" s="583" t="s">
        <v>448</v>
      </c>
      <c r="H419" s="393" t="s">
        <v>427</v>
      </c>
      <c r="I419" s="393" t="s">
        <v>434</v>
      </c>
      <c r="J419" s="584" t="s">
        <v>449</v>
      </c>
      <c r="K419" s="247"/>
      <c r="L419" s="247"/>
      <c r="M419" s="247"/>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row>
    <row r="420" spans="1:48" ht="41.4" x14ac:dyDescent="0.25">
      <c r="A420" s="4"/>
      <c r="B420" s="493" t="s">
        <v>400</v>
      </c>
      <c r="C420" s="393" t="s">
        <v>292</v>
      </c>
      <c r="D420" s="393" t="s">
        <v>445</v>
      </c>
      <c r="E420" s="582" t="s">
        <v>446</v>
      </c>
      <c r="F420" s="583" t="s">
        <v>447</v>
      </c>
      <c r="G420" s="583" t="s">
        <v>448</v>
      </c>
      <c r="H420" s="393" t="s">
        <v>427</v>
      </c>
      <c r="I420" s="393" t="s">
        <v>434</v>
      </c>
      <c r="J420" s="584" t="s">
        <v>449</v>
      </c>
      <c r="K420" s="247"/>
      <c r="L420" s="247"/>
      <c r="M420" s="247"/>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row>
    <row r="421" spans="1:48" ht="41.4" x14ac:dyDescent="0.25">
      <c r="A421" s="4"/>
      <c r="B421" s="493" t="s">
        <v>400</v>
      </c>
      <c r="C421" s="393" t="s">
        <v>292</v>
      </c>
      <c r="D421" s="393" t="s">
        <v>445</v>
      </c>
      <c r="E421" s="582" t="s">
        <v>446</v>
      </c>
      <c r="F421" s="583" t="s">
        <v>447</v>
      </c>
      <c r="G421" s="583" t="s">
        <v>448</v>
      </c>
      <c r="H421" s="393" t="s">
        <v>427</v>
      </c>
      <c r="I421" s="393" t="s">
        <v>434</v>
      </c>
      <c r="J421" s="584" t="s">
        <v>449</v>
      </c>
      <c r="K421" s="247"/>
      <c r="L421" s="247"/>
      <c r="M421" s="247"/>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row>
    <row r="422" spans="1:48" ht="41.4" x14ac:dyDescent="0.25">
      <c r="A422" s="4"/>
      <c r="B422" s="493" t="s">
        <v>400</v>
      </c>
      <c r="C422" s="393" t="s">
        <v>292</v>
      </c>
      <c r="D422" s="393" t="s">
        <v>445</v>
      </c>
      <c r="E422" s="582" t="s">
        <v>446</v>
      </c>
      <c r="F422" s="583" t="s">
        <v>447</v>
      </c>
      <c r="G422" s="583" t="s">
        <v>448</v>
      </c>
      <c r="H422" s="393" t="s">
        <v>427</v>
      </c>
      <c r="I422" s="393" t="s">
        <v>434</v>
      </c>
      <c r="J422" s="584" t="s">
        <v>449</v>
      </c>
      <c r="K422" s="247"/>
      <c r="L422" s="247"/>
      <c r="M422" s="247"/>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row>
    <row r="423" spans="1:48" ht="41.4" x14ac:dyDescent="0.25">
      <c r="A423" s="4"/>
      <c r="B423" s="493" t="s">
        <v>400</v>
      </c>
      <c r="C423" s="393" t="s">
        <v>292</v>
      </c>
      <c r="D423" s="393" t="s">
        <v>445</v>
      </c>
      <c r="E423" s="582" t="s">
        <v>446</v>
      </c>
      <c r="F423" s="583" t="s">
        <v>447</v>
      </c>
      <c r="G423" s="583" t="s">
        <v>448</v>
      </c>
      <c r="H423" s="393" t="s">
        <v>427</v>
      </c>
      <c r="I423" s="393" t="s">
        <v>434</v>
      </c>
      <c r="J423" s="584" t="s">
        <v>449</v>
      </c>
      <c r="K423" s="247"/>
      <c r="L423" s="247"/>
      <c r="M423" s="247"/>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row>
    <row r="424" spans="1:48" ht="41.4" x14ac:dyDescent="0.25">
      <c r="A424" s="4"/>
      <c r="B424" s="493" t="s">
        <v>400</v>
      </c>
      <c r="C424" s="393" t="s">
        <v>292</v>
      </c>
      <c r="D424" s="393" t="s">
        <v>445</v>
      </c>
      <c r="E424" s="582" t="s">
        <v>446</v>
      </c>
      <c r="F424" s="583" t="s">
        <v>447</v>
      </c>
      <c r="G424" s="583" t="s">
        <v>448</v>
      </c>
      <c r="H424" s="393" t="s">
        <v>427</v>
      </c>
      <c r="I424" s="393" t="s">
        <v>434</v>
      </c>
      <c r="J424" s="584" t="s">
        <v>449</v>
      </c>
      <c r="K424" s="247"/>
      <c r="L424" s="247"/>
      <c r="M424" s="247"/>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row>
    <row r="425" spans="1:48" ht="41.4" x14ac:dyDescent="0.25">
      <c r="A425" s="4"/>
      <c r="B425" s="493" t="s">
        <v>400</v>
      </c>
      <c r="C425" s="393" t="s">
        <v>292</v>
      </c>
      <c r="D425" s="393" t="s">
        <v>445</v>
      </c>
      <c r="E425" s="582" t="s">
        <v>446</v>
      </c>
      <c r="F425" s="583" t="s">
        <v>447</v>
      </c>
      <c r="G425" s="583" t="s">
        <v>448</v>
      </c>
      <c r="H425" s="393" t="s">
        <v>427</v>
      </c>
      <c r="I425" s="393" t="s">
        <v>434</v>
      </c>
      <c r="J425" s="584" t="s">
        <v>449</v>
      </c>
      <c r="K425" s="247"/>
      <c r="L425" s="247"/>
      <c r="M425" s="247"/>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row>
    <row r="426" spans="1:48" ht="41.4" x14ac:dyDescent="0.25">
      <c r="A426" s="4"/>
      <c r="B426" s="493" t="s">
        <v>400</v>
      </c>
      <c r="C426" s="393" t="s">
        <v>292</v>
      </c>
      <c r="D426" s="393" t="s">
        <v>445</v>
      </c>
      <c r="E426" s="582" t="s">
        <v>446</v>
      </c>
      <c r="F426" s="583" t="s">
        <v>447</v>
      </c>
      <c r="G426" s="583" t="s">
        <v>448</v>
      </c>
      <c r="H426" s="393" t="s">
        <v>427</v>
      </c>
      <c r="I426" s="393" t="s">
        <v>434</v>
      </c>
      <c r="J426" s="584" t="s">
        <v>449</v>
      </c>
      <c r="K426" s="247"/>
      <c r="L426" s="247"/>
      <c r="M426" s="247"/>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row>
    <row r="427" spans="1:48" ht="41.4" x14ac:dyDescent="0.25">
      <c r="A427" s="4"/>
      <c r="B427" s="493" t="s">
        <v>400</v>
      </c>
      <c r="C427" s="393" t="s">
        <v>292</v>
      </c>
      <c r="D427" s="393" t="s">
        <v>445</v>
      </c>
      <c r="E427" s="582" t="s">
        <v>446</v>
      </c>
      <c r="F427" s="583" t="s">
        <v>447</v>
      </c>
      <c r="G427" s="583" t="s">
        <v>448</v>
      </c>
      <c r="H427" s="393" t="s">
        <v>427</v>
      </c>
      <c r="I427" s="393" t="s">
        <v>434</v>
      </c>
      <c r="J427" s="584" t="s">
        <v>449</v>
      </c>
      <c r="K427" s="247"/>
      <c r="L427" s="247"/>
      <c r="M427" s="247"/>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row>
    <row r="428" spans="1:48" ht="41.4" x14ac:dyDescent="0.25">
      <c r="A428" s="4"/>
      <c r="B428" s="493" t="s">
        <v>400</v>
      </c>
      <c r="C428" s="393" t="s">
        <v>292</v>
      </c>
      <c r="D428" s="393" t="s">
        <v>445</v>
      </c>
      <c r="E428" s="582" t="s">
        <v>446</v>
      </c>
      <c r="F428" s="583" t="s">
        <v>447</v>
      </c>
      <c r="G428" s="583" t="s">
        <v>448</v>
      </c>
      <c r="H428" s="393" t="s">
        <v>427</v>
      </c>
      <c r="I428" s="393" t="s">
        <v>434</v>
      </c>
      <c r="J428" s="584" t="s">
        <v>449</v>
      </c>
      <c r="K428" s="247"/>
      <c r="L428" s="247"/>
      <c r="M428" s="247"/>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row>
    <row r="429" spans="1:48" ht="41.4" x14ac:dyDescent="0.25">
      <c r="A429" s="4"/>
      <c r="B429" s="493" t="s">
        <v>400</v>
      </c>
      <c r="C429" s="393" t="s">
        <v>292</v>
      </c>
      <c r="D429" s="393" t="s">
        <v>445</v>
      </c>
      <c r="E429" s="582" t="s">
        <v>446</v>
      </c>
      <c r="F429" s="583" t="s">
        <v>447</v>
      </c>
      <c r="G429" s="583" t="s">
        <v>448</v>
      </c>
      <c r="H429" s="393" t="s">
        <v>427</v>
      </c>
      <c r="I429" s="393" t="s">
        <v>434</v>
      </c>
      <c r="J429" s="584" t="s">
        <v>449</v>
      </c>
      <c r="K429" s="247"/>
      <c r="L429" s="247"/>
      <c r="M429" s="247"/>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row>
    <row r="430" spans="1:48" ht="41.4" x14ac:dyDescent="0.25">
      <c r="A430" s="4"/>
      <c r="B430" s="493" t="s">
        <v>400</v>
      </c>
      <c r="C430" s="393" t="s">
        <v>292</v>
      </c>
      <c r="D430" s="393" t="s">
        <v>445</v>
      </c>
      <c r="E430" s="582" t="s">
        <v>446</v>
      </c>
      <c r="F430" s="583" t="s">
        <v>447</v>
      </c>
      <c r="G430" s="583" t="s">
        <v>448</v>
      </c>
      <c r="H430" s="393" t="s">
        <v>427</v>
      </c>
      <c r="I430" s="393" t="s">
        <v>434</v>
      </c>
      <c r="J430" s="584" t="s">
        <v>449</v>
      </c>
      <c r="K430" s="247"/>
      <c r="L430" s="247"/>
      <c r="M430" s="247"/>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row>
    <row r="431" spans="1:48" ht="41.4" x14ac:dyDescent="0.25">
      <c r="A431" s="4"/>
      <c r="B431" s="493" t="s">
        <v>400</v>
      </c>
      <c r="C431" s="393" t="s">
        <v>292</v>
      </c>
      <c r="D431" s="393" t="s">
        <v>445</v>
      </c>
      <c r="E431" s="582" t="s">
        <v>446</v>
      </c>
      <c r="F431" s="583" t="s">
        <v>447</v>
      </c>
      <c r="G431" s="583" t="s">
        <v>448</v>
      </c>
      <c r="H431" s="393" t="s">
        <v>427</v>
      </c>
      <c r="I431" s="393" t="s">
        <v>434</v>
      </c>
      <c r="J431" s="584" t="s">
        <v>449</v>
      </c>
      <c r="K431" s="247"/>
      <c r="L431" s="247"/>
      <c r="M431" s="247"/>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row>
    <row r="432" spans="1:48" ht="41.4" x14ac:dyDescent="0.25">
      <c r="A432" s="4"/>
      <c r="B432" s="493" t="s">
        <v>400</v>
      </c>
      <c r="C432" s="393" t="s">
        <v>292</v>
      </c>
      <c r="D432" s="393" t="s">
        <v>445</v>
      </c>
      <c r="E432" s="582" t="s">
        <v>446</v>
      </c>
      <c r="F432" s="583" t="s">
        <v>447</v>
      </c>
      <c r="G432" s="583" t="s">
        <v>448</v>
      </c>
      <c r="H432" s="393" t="s">
        <v>427</v>
      </c>
      <c r="I432" s="393" t="s">
        <v>434</v>
      </c>
      <c r="J432" s="584" t="s">
        <v>449</v>
      </c>
      <c r="K432" s="247"/>
      <c r="L432" s="247"/>
      <c r="M432" s="247"/>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row>
    <row r="433" spans="1:48" ht="41.4" x14ac:dyDescent="0.25">
      <c r="A433" s="4"/>
      <c r="B433" s="493" t="s">
        <v>400</v>
      </c>
      <c r="C433" s="393" t="s">
        <v>292</v>
      </c>
      <c r="D433" s="393" t="s">
        <v>445</v>
      </c>
      <c r="E433" s="582" t="s">
        <v>446</v>
      </c>
      <c r="F433" s="583" t="s">
        <v>447</v>
      </c>
      <c r="G433" s="583" t="s">
        <v>448</v>
      </c>
      <c r="H433" s="393" t="s">
        <v>427</v>
      </c>
      <c r="I433" s="393" t="s">
        <v>434</v>
      </c>
      <c r="J433" s="584" t="s">
        <v>449</v>
      </c>
      <c r="K433" s="247"/>
      <c r="L433" s="247"/>
      <c r="M433" s="247"/>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row>
    <row r="434" spans="1:48" ht="41.4" x14ac:dyDescent="0.25">
      <c r="A434" s="4"/>
      <c r="B434" s="493" t="s">
        <v>400</v>
      </c>
      <c r="C434" s="393" t="s">
        <v>292</v>
      </c>
      <c r="D434" s="393" t="s">
        <v>445</v>
      </c>
      <c r="E434" s="582" t="s">
        <v>446</v>
      </c>
      <c r="F434" s="583" t="s">
        <v>447</v>
      </c>
      <c r="G434" s="583" t="s">
        <v>448</v>
      </c>
      <c r="H434" s="393" t="s">
        <v>427</v>
      </c>
      <c r="I434" s="393" t="s">
        <v>434</v>
      </c>
      <c r="J434" s="584" t="s">
        <v>449</v>
      </c>
      <c r="K434" s="247"/>
      <c r="L434" s="247"/>
      <c r="M434" s="247"/>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row>
    <row r="435" spans="1:48" ht="41.4" x14ac:dyDescent="0.25">
      <c r="A435" s="4"/>
      <c r="B435" s="493" t="s">
        <v>400</v>
      </c>
      <c r="C435" s="393" t="s">
        <v>292</v>
      </c>
      <c r="D435" s="393" t="s">
        <v>445</v>
      </c>
      <c r="E435" s="582" t="s">
        <v>446</v>
      </c>
      <c r="F435" s="583" t="s">
        <v>447</v>
      </c>
      <c r="G435" s="583" t="s">
        <v>448</v>
      </c>
      <c r="H435" s="393" t="s">
        <v>427</v>
      </c>
      <c r="I435" s="393" t="s">
        <v>434</v>
      </c>
      <c r="J435" s="584" t="s">
        <v>449</v>
      </c>
      <c r="K435" s="247"/>
      <c r="L435" s="247"/>
      <c r="M435" s="247"/>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row>
    <row r="436" spans="1:48" ht="41.4" x14ac:dyDescent="0.25">
      <c r="A436" s="4"/>
      <c r="B436" s="493" t="s">
        <v>400</v>
      </c>
      <c r="C436" s="393" t="s">
        <v>292</v>
      </c>
      <c r="D436" s="393" t="s">
        <v>445</v>
      </c>
      <c r="E436" s="582" t="s">
        <v>446</v>
      </c>
      <c r="F436" s="583" t="s">
        <v>447</v>
      </c>
      <c r="G436" s="583" t="s">
        <v>448</v>
      </c>
      <c r="H436" s="393" t="s">
        <v>427</v>
      </c>
      <c r="I436" s="393" t="s">
        <v>434</v>
      </c>
      <c r="J436" s="584" t="s">
        <v>449</v>
      </c>
      <c r="K436" s="247"/>
      <c r="L436" s="247"/>
      <c r="M436" s="247"/>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row>
    <row r="437" spans="1:48" ht="41.4" x14ac:dyDescent="0.25">
      <c r="A437" s="4"/>
      <c r="B437" s="493" t="s">
        <v>400</v>
      </c>
      <c r="C437" s="393" t="s">
        <v>292</v>
      </c>
      <c r="D437" s="393" t="s">
        <v>445</v>
      </c>
      <c r="E437" s="582" t="s">
        <v>446</v>
      </c>
      <c r="F437" s="583" t="s">
        <v>447</v>
      </c>
      <c r="G437" s="583" t="s">
        <v>448</v>
      </c>
      <c r="H437" s="393" t="s">
        <v>427</v>
      </c>
      <c r="I437" s="393" t="s">
        <v>434</v>
      </c>
      <c r="J437" s="584" t="s">
        <v>449</v>
      </c>
      <c r="K437" s="247"/>
      <c r="L437" s="247"/>
      <c r="M437" s="247"/>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row>
    <row r="438" spans="1:48" ht="41.4" x14ac:dyDescent="0.25">
      <c r="A438" s="4"/>
      <c r="B438" s="493" t="s">
        <v>400</v>
      </c>
      <c r="C438" s="393" t="s">
        <v>292</v>
      </c>
      <c r="D438" s="393" t="s">
        <v>445</v>
      </c>
      <c r="E438" s="582" t="s">
        <v>446</v>
      </c>
      <c r="F438" s="583" t="s">
        <v>447</v>
      </c>
      <c r="G438" s="583" t="s">
        <v>448</v>
      </c>
      <c r="H438" s="393" t="s">
        <v>427</v>
      </c>
      <c r="I438" s="393" t="s">
        <v>434</v>
      </c>
      <c r="J438" s="584" t="s">
        <v>449</v>
      </c>
      <c r="K438" s="247"/>
      <c r="L438" s="247"/>
      <c r="M438" s="247"/>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row>
    <row r="439" spans="1:48" ht="41.4" x14ac:dyDescent="0.25">
      <c r="A439" s="4"/>
      <c r="B439" s="493" t="s">
        <v>400</v>
      </c>
      <c r="C439" s="393" t="s">
        <v>292</v>
      </c>
      <c r="D439" s="393" t="s">
        <v>445</v>
      </c>
      <c r="E439" s="582" t="s">
        <v>446</v>
      </c>
      <c r="F439" s="583" t="s">
        <v>447</v>
      </c>
      <c r="G439" s="583" t="s">
        <v>448</v>
      </c>
      <c r="H439" s="393" t="s">
        <v>427</v>
      </c>
      <c r="I439" s="393" t="s">
        <v>434</v>
      </c>
      <c r="J439" s="584" t="s">
        <v>449</v>
      </c>
      <c r="K439" s="247"/>
      <c r="L439" s="247"/>
      <c r="M439" s="247"/>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row>
    <row r="440" spans="1:48" ht="41.4" x14ac:dyDescent="0.25">
      <c r="A440" s="4"/>
      <c r="B440" s="493" t="s">
        <v>400</v>
      </c>
      <c r="C440" s="393" t="s">
        <v>292</v>
      </c>
      <c r="D440" s="393" t="s">
        <v>445</v>
      </c>
      <c r="E440" s="582" t="s">
        <v>446</v>
      </c>
      <c r="F440" s="583" t="s">
        <v>447</v>
      </c>
      <c r="G440" s="583" t="s">
        <v>448</v>
      </c>
      <c r="H440" s="393" t="s">
        <v>427</v>
      </c>
      <c r="I440" s="393" t="s">
        <v>434</v>
      </c>
      <c r="J440" s="584" t="s">
        <v>449</v>
      </c>
      <c r="K440" s="247"/>
      <c r="L440" s="247"/>
      <c r="M440" s="247"/>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row>
    <row r="441" spans="1:48" ht="41.4" x14ac:dyDescent="0.25">
      <c r="A441" s="4"/>
      <c r="B441" s="493" t="s">
        <v>400</v>
      </c>
      <c r="C441" s="393" t="s">
        <v>292</v>
      </c>
      <c r="D441" s="393" t="s">
        <v>445</v>
      </c>
      <c r="E441" s="582" t="s">
        <v>446</v>
      </c>
      <c r="F441" s="583" t="s">
        <v>447</v>
      </c>
      <c r="G441" s="583" t="s">
        <v>448</v>
      </c>
      <c r="H441" s="393" t="s">
        <v>427</v>
      </c>
      <c r="I441" s="393" t="s">
        <v>434</v>
      </c>
      <c r="J441" s="584" t="s">
        <v>449</v>
      </c>
      <c r="K441" s="247"/>
      <c r="L441" s="247"/>
      <c r="M441" s="247"/>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row>
    <row r="442" spans="1:48" ht="41.4" x14ac:dyDescent="0.25">
      <c r="A442" s="4"/>
      <c r="B442" s="493" t="s">
        <v>400</v>
      </c>
      <c r="C442" s="393" t="s">
        <v>292</v>
      </c>
      <c r="D442" s="393" t="s">
        <v>445</v>
      </c>
      <c r="E442" s="582" t="s">
        <v>446</v>
      </c>
      <c r="F442" s="583" t="s">
        <v>447</v>
      </c>
      <c r="G442" s="583" t="s">
        <v>448</v>
      </c>
      <c r="H442" s="393" t="s">
        <v>427</v>
      </c>
      <c r="I442" s="393" t="s">
        <v>434</v>
      </c>
      <c r="J442" s="584" t="s">
        <v>449</v>
      </c>
      <c r="K442" s="247"/>
      <c r="L442" s="247"/>
      <c r="M442" s="247"/>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row>
    <row r="443" spans="1:48" ht="41.4" x14ac:dyDescent="0.25">
      <c r="A443" s="4"/>
      <c r="B443" s="493" t="s">
        <v>400</v>
      </c>
      <c r="C443" s="393" t="s">
        <v>292</v>
      </c>
      <c r="D443" s="393" t="s">
        <v>445</v>
      </c>
      <c r="E443" s="582" t="s">
        <v>446</v>
      </c>
      <c r="F443" s="583" t="s">
        <v>447</v>
      </c>
      <c r="G443" s="583" t="s">
        <v>448</v>
      </c>
      <c r="H443" s="393" t="s">
        <v>427</v>
      </c>
      <c r="I443" s="393" t="s">
        <v>434</v>
      </c>
      <c r="J443" s="584" t="s">
        <v>449</v>
      </c>
      <c r="K443" s="247"/>
      <c r="L443" s="247"/>
      <c r="M443" s="247"/>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row>
    <row r="444" spans="1:48" ht="41.4" x14ac:dyDescent="0.25">
      <c r="A444" s="4"/>
      <c r="B444" s="493" t="s">
        <v>400</v>
      </c>
      <c r="C444" s="393" t="s">
        <v>292</v>
      </c>
      <c r="D444" s="393" t="s">
        <v>445</v>
      </c>
      <c r="E444" s="582" t="s">
        <v>446</v>
      </c>
      <c r="F444" s="583" t="s">
        <v>447</v>
      </c>
      <c r="G444" s="583" t="s">
        <v>448</v>
      </c>
      <c r="H444" s="393" t="s">
        <v>427</v>
      </c>
      <c r="I444" s="393" t="s">
        <v>434</v>
      </c>
      <c r="J444" s="584" t="s">
        <v>449</v>
      </c>
      <c r="K444" s="247"/>
      <c r="L444" s="247"/>
      <c r="M444" s="247"/>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row>
    <row r="445" spans="1:48" ht="41.4" x14ac:dyDescent="0.25">
      <c r="A445" s="4"/>
      <c r="B445" s="493" t="s">
        <v>400</v>
      </c>
      <c r="C445" s="393" t="s">
        <v>292</v>
      </c>
      <c r="D445" s="393" t="s">
        <v>445</v>
      </c>
      <c r="E445" s="582" t="s">
        <v>446</v>
      </c>
      <c r="F445" s="583" t="s">
        <v>447</v>
      </c>
      <c r="G445" s="583" t="s">
        <v>448</v>
      </c>
      <c r="H445" s="393" t="s">
        <v>427</v>
      </c>
      <c r="I445" s="393" t="s">
        <v>434</v>
      </c>
      <c r="J445" s="584" t="s">
        <v>449</v>
      </c>
      <c r="K445" s="247"/>
      <c r="L445" s="247"/>
      <c r="M445" s="247"/>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row>
    <row r="446" spans="1:48" ht="41.4" x14ac:dyDescent="0.25">
      <c r="A446" s="4"/>
      <c r="B446" s="493" t="s">
        <v>400</v>
      </c>
      <c r="C446" s="393" t="s">
        <v>292</v>
      </c>
      <c r="D446" s="393" t="s">
        <v>445</v>
      </c>
      <c r="E446" s="582" t="s">
        <v>446</v>
      </c>
      <c r="F446" s="583" t="s">
        <v>447</v>
      </c>
      <c r="G446" s="583" t="s">
        <v>448</v>
      </c>
      <c r="H446" s="393" t="s">
        <v>427</v>
      </c>
      <c r="I446" s="393" t="s">
        <v>434</v>
      </c>
      <c r="J446" s="584" t="s">
        <v>449</v>
      </c>
      <c r="K446" s="247"/>
      <c r="L446" s="247"/>
      <c r="M446" s="247"/>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row>
    <row r="447" spans="1:48" ht="41.4" x14ac:dyDescent="0.25">
      <c r="A447" s="4"/>
      <c r="B447" s="493" t="s">
        <v>400</v>
      </c>
      <c r="C447" s="393" t="s">
        <v>292</v>
      </c>
      <c r="D447" s="393" t="s">
        <v>445</v>
      </c>
      <c r="E447" s="582" t="s">
        <v>446</v>
      </c>
      <c r="F447" s="583" t="s">
        <v>447</v>
      </c>
      <c r="G447" s="583" t="s">
        <v>448</v>
      </c>
      <c r="H447" s="393" t="s">
        <v>427</v>
      </c>
      <c r="I447" s="393" t="s">
        <v>434</v>
      </c>
      <c r="J447" s="584" t="s">
        <v>449</v>
      </c>
      <c r="K447" s="247"/>
      <c r="L447" s="247"/>
      <c r="M447" s="247"/>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row>
    <row r="448" spans="1:48" ht="41.4" x14ac:dyDescent="0.25">
      <c r="A448" s="4"/>
      <c r="B448" s="493" t="s">
        <v>400</v>
      </c>
      <c r="C448" s="393" t="s">
        <v>292</v>
      </c>
      <c r="D448" s="393" t="s">
        <v>445</v>
      </c>
      <c r="E448" s="582" t="s">
        <v>446</v>
      </c>
      <c r="F448" s="583" t="s">
        <v>447</v>
      </c>
      <c r="G448" s="583" t="s">
        <v>448</v>
      </c>
      <c r="H448" s="393" t="s">
        <v>427</v>
      </c>
      <c r="I448" s="393" t="s">
        <v>434</v>
      </c>
      <c r="J448" s="584" t="s">
        <v>449</v>
      </c>
      <c r="K448" s="247"/>
      <c r="L448" s="247"/>
      <c r="M448" s="247"/>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row>
    <row r="449" spans="1:48" ht="41.4" x14ac:dyDescent="0.25">
      <c r="A449" s="4"/>
      <c r="B449" s="493" t="s">
        <v>400</v>
      </c>
      <c r="C449" s="393" t="s">
        <v>292</v>
      </c>
      <c r="D449" s="393" t="s">
        <v>445</v>
      </c>
      <c r="E449" s="582" t="s">
        <v>446</v>
      </c>
      <c r="F449" s="583" t="s">
        <v>447</v>
      </c>
      <c r="G449" s="583" t="s">
        <v>448</v>
      </c>
      <c r="H449" s="393" t="s">
        <v>427</v>
      </c>
      <c r="I449" s="393" t="s">
        <v>434</v>
      </c>
      <c r="J449" s="584" t="s">
        <v>449</v>
      </c>
      <c r="K449" s="247"/>
      <c r="L449" s="247"/>
      <c r="M449" s="247"/>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row>
    <row r="450" spans="1:48" ht="41.4" x14ac:dyDescent="0.25">
      <c r="A450" s="4"/>
      <c r="B450" s="493" t="s">
        <v>400</v>
      </c>
      <c r="C450" s="393" t="s">
        <v>292</v>
      </c>
      <c r="D450" s="393" t="s">
        <v>445</v>
      </c>
      <c r="E450" s="582" t="s">
        <v>446</v>
      </c>
      <c r="F450" s="583" t="s">
        <v>447</v>
      </c>
      <c r="G450" s="583" t="s">
        <v>448</v>
      </c>
      <c r="H450" s="393" t="s">
        <v>427</v>
      </c>
      <c r="I450" s="393" t="s">
        <v>434</v>
      </c>
      <c r="J450" s="584" t="s">
        <v>449</v>
      </c>
      <c r="K450" s="247"/>
      <c r="L450" s="247"/>
      <c r="M450" s="247"/>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row>
    <row r="451" spans="1:48" ht="41.4" x14ac:dyDescent="0.25">
      <c r="A451" s="4"/>
      <c r="B451" s="493" t="s">
        <v>400</v>
      </c>
      <c r="C451" s="393" t="s">
        <v>292</v>
      </c>
      <c r="D451" s="393" t="s">
        <v>445</v>
      </c>
      <c r="E451" s="582" t="s">
        <v>446</v>
      </c>
      <c r="F451" s="583" t="s">
        <v>447</v>
      </c>
      <c r="G451" s="583" t="s">
        <v>448</v>
      </c>
      <c r="H451" s="393" t="s">
        <v>427</v>
      </c>
      <c r="I451" s="393" t="s">
        <v>434</v>
      </c>
      <c r="J451" s="584" t="s">
        <v>449</v>
      </c>
      <c r="K451" s="247"/>
      <c r="L451" s="247"/>
      <c r="M451" s="247"/>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row>
    <row r="452" spans="1:48" ht="41.4" x14ac:dyDescent="0.25">
      <c r="A452" s="4"/>
      <c r="B452" s="493" t="s">
        <v>400</v>
      </c>
      <c r="C452" s="393" t="s">
        <v>292</v>
      </c>
      <c r="D452" s="393" t="s">
        <v>445</v>
      </c>
      <c r="E452" s="582" t="s">
        <v>446</v>
      </c>
      <c r="F452" s="583" t="s">
        <v>447</v>
      </c>
      <c r="G452" s="583" t="s">
        <v>448</v>
      </c>
      <c r="H452" s="393" t="s">
        <v>427</v>
      </c>
      <c r="I452" s="393" t="s">
        <v>434</v>
      </c>
      <c r="J452" s="584" t="s">
        <v>449</v>
      </c>
      <c r="K452" s="247"/>
      <c r="L452" s="247"/>
      <c r="M452" s="247"/>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row>
    <row r="453" spans="1:48" ht="41.4" x14ac:dyDescent="0.25">
      <c r="A453" s="4"/>
      <c r="B453" s="493" t="s">
        <v>400</v>
      </c>
      <c r="C453" s="393" t="s">
        <v>292</v>
      </c>
      <c r="D453" s="393" t="s">
        <v>445</v>
      </c>
      <c r="E453" s="582" t="s">
        <v>446</v>
      </c>
      <c r="F453" s="583" t="s">
        <v>447</v>
      </c>
      <c r="G453" s="583" t="s">
        <v>448</v>
      </c>
      <c r="H453" s="393" t="s">
        <v>427</v>
      </c>
      <c r="I453" s="393" t="s">
        <v>434</v>
      </c>
      <c r="J453" s="584" t="s">
        <v>449</v>
      </c>
      <c r="K453" s="247"/>
      <c r="L453" s="247"/>
      <c r="M453" s="247"/>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row>
    <row r="454" spans="1:48" ht="41.4" x14ac:dyDescent="0.25">
      <c r="A454" s="4"/>
      <c r="B454" s="493" t="s">
        <v>400</v>
      </c>
      <c r="C454" s="393" t="s">
        <v>292</v>
      </c>
      <c r="D454" s="393" t="s">
        <v>445</v>
      </c>
      <c r="E454" s="582" t="s">
        <v>446</v>
      </c>
      <c r="F454" s="583" t="s">
        <v>447</v>
      </c>
      <c r="G454" s="583" t="s">
        <v>448</v>
      </c>
      <c r="H454" s="393" t="s">
        <v>427</v>
      </c>
      <c r="I454" s="393" t="s">
        <v>434</v>
      </c>
      <c r="J454" s="584" t="s">
        <v>449</v>
      </c>
      <c r="K454" s="247"/>
      <c r="L454" s="247"/>
      <c r="M454" s="247"/>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row>
    <row r="455" spans="1:48" ht="41.4" x14ac:dyDescent="0.25">
      <c r="A455" s="4"/>
      <c r="B455" s="493" t="s">
        <v>400</v>
      </c>
      <c r="C455" s="393" t="s">
        <v>292</v>
      </c>
      <c r="D455" s="393" t="s">
        <v>445</v>
      </c>
      <c r="E455" s="582" t="s">
        <v>446</v>
      </c>
      <c r="F455" s="583" t="s">
        <v>447</v>
      </c>
      <c r="G455" s="583" t="s">
        <v>448</v>
      </c>
      <c r="H455" s="393" t="s">
        <v>427</v>
      </c>
      <c r="I455" s="393" t="s">
        <v>434</v>
      </c>
      <c r="J455" s="584" t="s">
        <v>449</v>
      </c>
      <c r="K455" s="247"/>
      <c r="L455" s="247"/>
      <c r="M455" s="247"/>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row>
    <row r="456" spans="1:48" ht="41.4" x14ac:dyDescent="0.25">
      <c r="A456" s="4"/>
      <c r="B456" s="493" t="s">
        <v>400</v>
      </c>
      <c r="C456" s="393" t="s">
        <v>292</v>
      </c>
      <c r="D456" s="393" t="s">
        <v>445</v>
      </c>
      <c r="E456" s="582" t="s">
        <v>446</v>
      </c>
      <c r="F456" s="583" t="s">
        <v>447</v>
      </c>
      <c r="G456" s="583" t="s">
        <v>448</v>
      </c>
      <c r="H456" s="393" t="s">
        <v>427</v>
      </c>
      <c r="I456" s="393" t="s">
        <v>434</v>
      </c>
      <c r="J456" s="584" t="s">
        <v>449</v>
      </c>
      <c r="K456" s="247"/>
      <c r="L456" s="247"/>
      <c r="M456" s="247"/>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row>
    <row r="457" spans="1:48" ht="41.4" x14ac:dyDescent="0.25">
      <c r="A457" s="4"/>
      <c r="B457" s="493" t="s">
        <v>400</v>
      </c>
      <c r="C457" s="393" t="s">
        <v>292</v>
      </c>
      <c r="D457" s="393" t="s">
        <v>445</v>
      </c>
      <c r="E457" s="582" t="s">
        <v>446</v>
      </c>
      <c r="F457" s="583" t="s">
        <v>447</v>
      </c>
      <c r="G457" s="583" t="s">
        <v>448</v>
      </c>
      <c r="H457" s="393" t="s">
        <v>427</v>
      </c>
      <c r="I457" s="393" t="s">
        <v>434</v>
      </c>
      <c r="J457" s="584" t="s">
        <v>449</v>
      </c>
      <c r="K457" s="247"/>
      <c r="L457" s="247"/>
      <c r="M457" s="247"/>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row>
    <row r="458" spans="1:48" ht="41.4" x14ac:dyDescent="0.25">
      <c r="A458" s="4"/>
      <c r="B458" s="493" t="s">
        <v>400</v>
      </c>
      <c r="C458" s="393" t="s">
        <v>292</v>
      </c>
      <c r="D458" s="393" t="s">
        <v>445</v>
      </c>
      <c r="E458" s="582" t="s">
        <v>446</v>
      </c>
      <c r="F458" s="583" t="s">
        <v>447</v>
      </c>
      <c r="G458" s="583" t="s">
        <v>448</v>
      </c>
      <c r="H458" s="393" t="s">
        <v>427</v>
      </c>
      <c r="I458" s="393" t="s">
        <v>434</v>
      </c>
      <c r="J458" s="584" t="s">
        <v>449</v>
      </c>
      <c r="K458" s="247"/>
      <c r="L458" s="247"/>
      <c r="M458" s="247"/>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row>
    <row r="459" spans="1:48" ht="41.4" x14ac:dyDescent="0.25">
      <c r="A459" s="4"/>
      <c r="B459" s="493" t="s">
        <v>400</v>
      </c>
      <c r="C459" s="393" t="s">
        <v>292</v>
      </c>
      <c r="D459" s="393" t="s">
        <v>445</v>
      </c>
      <c r="E459" s="582" t="s">
        <v>446</v>
      </c>
      <c r="F459" s="583" t="s">
        <v>447</v>
      </c>
      <c r="G459" s="583" t="s">
        <v>448</v>
      </c>
      <c r="H459" s="393" t="s">
        <v>427</v>
      </c>
      <c r="I459" s="393" t="s">
        <v>434</v>
      </c>
      <c r="J459" s="584" t="s">
        <v>449</v>
      </c>
      <c r="K459" s="247"/>
      <c r="L459" s="247"/>
      <c r="M459" s="247"/>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row>
    <row r="460" spans="1:48" ht="41.4" x14ac:dyDescent="0.25">
      <c r="A460" s="4"/>
      <c r="B460" s="493" t="s">
        <v>400</v>
      </c>
      <c r="C460" s="393" t="s">
        <v>292</v>
      </c>
      <c r="D460" s="393" t="s">
        <v>445</v>
      </c>
      <c r="E460" s="582" t="s">
        <v>446</v>
      </c>
      <c r="F460" s="583" t="s">
        <v>447</v>
      </c>
      <c r="G460" s="583" t="s">
        <v>448</v>
      </c>
      <c r="H460" s="393" t="s">
        <v>427</v>
      </c>
      <c r="I460" s="393" t="s">
        <v>434</v>
      </c>
      <c r="J460" s="584" t="s">
        <v>449</v>
      </c>
      <c r="K460" s="247"/>
      <c r="L460" s="247"/>
      <c r="M460" s="247"/>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row>
    <row r="461" spans="1:48" ht="41.4" x14ac:dyDescent="0.25">
      <c r="A461" s="4"/>
      <c r="B461" s="493" t="s">
        <v>400</v>
      </c>
      <c r="C461" s="393" t="s">
        <v>292</v>
      </c>
      <c r="D461" s="393" t="s">
        <v>445</v>
      </c>
      <c r="E461" s="582" t="s">
        <v>446</v>
      </c>
      <c r="F461" s="583" t="s">
        <v>447</v>
      </c>
      <c r="G461" s="583" t="s">
        <v>448</v>
      </c>
      <c r="H461" s="393" t="s">
        <v>427</v>
      </c>
      <c r="I461" s="393" t="s">
        <v>434</v>
      </c>
      <c r="J461" s="584" t="s">
        <v>449</v>
      </c>
      <c r="K461" s="247"/>
      <c r="L461" s="247"/>
      <c r="M461" s="247"/>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row>
    <row r="462" spans="1:48" ht="41.4" x14ac:dyDescent="0.25">
      <c r="A462" s="4"/>
      <c r="B462" s="493" t="s">
        <v>400</v>
      </c>
      <c r="C462" s="393" t="s">
        <v>292</v>
      </c>
      <c r="D462" s="393" t="s">
        <v>445</v>
      </c>
      <c r="E462" s="582" t="s">
        <v>446</v>
      </c>
      <c r="F462" s="583" t="s">
        <v>447</v>
      </c>
      <c r="G462" s="583" t="s">
        <v>448</v>
      </c>
      <c r="H462" s="393" t="s">
        <v>427</v>
      </c>
      <c r="I462" s="393" t="s">
        <v>434</v>
      </c>
      <c r="J462" s="584" t="s">
        <v>449</v>
      </c>
      <c r="K462" s="247"/>
      <c r="L462" s="247"/>
      <c r="M462" s="247"/>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row>
    <row r="463" spans="1:48" ht="41.4" x14ac:dyDescent="0.25">
      <c r="A463" s="4"/>
      <c r="B463" s="493" t="s">
        <v>400</v>
      </c>
      <c r="C463" s="393" t="s">
        <v>292</v>
      </c>
      <c r="D463" s="393" t="s">
        <v>445</v>
      </c>
      <c r="E463" s="582" t="s">
        <v>446</v>
      </c>
      <c r="F463" s="583" t="s">
        <v>447</v>
      </c>
      <c r="G463" s="583" t="s">
        <v>448</v>
      </c>
      <c r="H463" s="393" t="s">
        <v>427</v>
      </c>
      <c r="I463" s="393" t="s">
        <v>434</v>
      </c>
      <c r="J463" s="584" t="s">
        <v>449</v>
      </c>
      <c r="K463" s="247"/>
      <c r="L463" s="247"/>
      <c r="M463" s="247"/>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row>
    <row r="464" spans="1:48" ht="41.4" x14ac:dyDescent="0.25">
      <c r="A464" s="4"/>
      <c r="B464" s="493" t="s">
        <v>400</v>
      </c>
      <c r="C464" s="393" t="s">
        <v>292</v>
      </c>
      <c r="D464" s="393" t="s">
        <v>445</v>
      </c>
      <c r="E464" s="582" t="s">
        <v>446</v>
      </c>
      <c r="F464" s="583" t="s">
        <v>447</v>
      </c>
      <c r="G464" s="583" t="s">
        <v>448</v>
      </c>
      <c r="H464" s="393" t="s">
        <v>427</v>
      </c>
      <c r="I464" s="393" t="s">
        <v>434</v>
      </c>
      <c r="J464" s="584" t="s">
        <v>449</v>
      </c>
      <c r="K464" s="247"/>
      <c r="L464" s="247"/>
      <c r="M464" s="247"/>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row>
    <row r="465" spans="1:48" ht="41.4" x14ac:dyDescent="0.25">
      <c r="A465" s="4"/>
      <c r="B465" s="493" t="s">
        <v>400</v>
      </c>
      <c r="C465" s="393" t="s">
        <v>292</v>
      </c>
      <c r="D465" s="393" t="s">
        <v>445</v>
      </c>
      <c r="E465" s="582" t="s">
        <v>446</v>
      </c>
      <c r="F465" s="583" t="s">
        <v>447</v>
      </c>
      <c r="G465" s="583" t="s">
        <v>448</v>
      </c>
      <c r="H465" s="393" t="s">
        <v>427</v>
      </c>
      <c r="I465" s="393" t="s">
        <v>434</v>
      </c>
      <c r="J465" s="584" t="s">
        <v>449</v>
      </c>
      <c r="K465" s="247"/>
      <c r="L465" s="247"/>
      <c r="M465" s="247"/>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row>
    <row r="466" spans="1:48" ht="41.4" x14ac:dyDescent="0.25">
      <c r="A466" s="4"/>
      <c r="B466" s="493" t="s">
        <v>400</v>
      </c>
      <c r="C466" s="393" t="s">
        <v>292</v>
      </c>
      <c r="D466" s="393" t="s">
        <v>445</v>
      </c>
      <c r="E466" s="582" t="s">
        <v>446</v>
      </c>
      <c r="F466" s="583" t="s">
        <v>447</v>
      </c>
      <c r="G466" s="583" t="s">
        <v>448</v>
      </c>
      <c r="H466" s="393" t="s">
        <v>427</v>
      </c>
      <c r="I466" s="393" t="s">
        <v>434</v>
      </c>
      <c r="J466" s="584" t="s">
        <v>449</v>
      </c>
      <c r="K466" s="247"/>
      <c r="L466" s="247"/>
      <c r="M466" s="247"/>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row>
    <row r="467" spans="1:48" ht="41.4" x14ac:dyDescent="0.25">
      <c r="A467" s="4"/>
      <c r="B467" s="493" t="s">
        <v>400</v>
      </c>
      <c r="C467" s="393" t="s">
        <v>292</v>
      </c>
      <c r="D467" s="393" t="s">
        <v>445</v>
      </c>
      <c r="E467" s="582" t="s">
        <v>446</v>
      </c>
      <c r="F467" s="583" t="s">
        <v>447</v>
      </c>
      <c r="G467" s="583" t="s">
        <v>448</v>
      </c>
      <c r="H467" s="393" t="s">
        <v>427</v>
      </c>
      <c r="I467" s="393" t="s">
        <v>434</v>
      </c>
      <c r="J467" s="584" t="s">
        <v>449</v>
      </c>
      <c r="K467" s="247"/>
      <c r="L467" s="247"/>
      <c r="M467" s="247"/>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row>
    <row r="468" spans="1:48" ht="41.4" x14ac:dyDescent="0.25">
      <c r="A468" s="4"/>
      <c r="B468" s="493" t="s">
        <v>400</v>
      </c>
      <c r="C468" s="393" t="s">
        <v>292</v>
      </c>
      <c r="D468" s="393" t="s">
        <v>445</v>
      </c>
      <c r="E468" s="582" t="s">
        <v>446</v>
      </c>
      <c r="F468" s="583" t="s">
        <v>447</v>
      </c>
      <c r="G468" s="583" t="s">
        <v>448</v>
      </c>
      <c r="H468" s="393" t="s">
        <v>427</v>
      </c>
      <c r="I468" s="393" t="s">
        <v>434</v>
      </c>
      <c r="J468" s="584" t="s">
        <v>449</v>
      </c>
      <c r="K468" s="247"/>
      <c r="L468" s="247"/>
      <c r="M468" s="247"/>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row>
    <row r="469" spans="1:48" ht="41.4" x14ac:dyDescent="0.25">
      <c r="A469" s="4"/>
      <c r="B469" s="493" t="s">
        <v>400</v>
      </c>
      <c r="C469" s="393" t="s">
        <v>292</v>
      </c>
      <c r="D469" s="393" t="s">
        <v>445</v>
      </c>
      <c r="E469" s="582" t="s">
        <v>446</v>
      </c>
      <c r="F469" s="583" t="s">
        <v>447</v>
      </c>
      <c r="G469" s="583" t="s">
        <v>448</v>
      </c>
      <c r="H469" s="393" t="s">
        <v>427</v>
      </c>
      <c r="I469" s="393" t="s">
        <v>434</v>
      </c>
      <c r="J469" s="584" t="s">
        <v>449</v>
      </c>
      <c r="K469" s="247"/>
      <c r="L469" s="247"/>
      <c r="M469" s="247"/>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row>
    <row r="470" spans="1:48" ht="41.4" x14ac:dyDescent="0.25">
      <c r="A470" s="4"/>
      <c r="B470" s="493" t="s">
        <v>400</v>
      </c>
      <c r="C470" s="393" t="s">
        <v>292</v>
      </c>
      <c r="D470" s="393" t="s">
        <v>445</v>
      </c>
      <c r="E470" s="582" t="s">
        <v>446</v>
      </c>
      <c r="F470" s="583" t="s">
        <v>447</v>
      </c>
      <c r="G470" s="583" t="s">
        <v>448</v>
      </c>
      <c r="H470" s="393" t="s">
        <v>427</v>
      </c>
      <c r="I470" s="393" t="s">
        <v>434</v>
      </c>
      <c r="J470" s="584" t="s">
        <v>449</v>
      </c>
      <c r="K470" s="247"/>
      <c r="L470" s="247"/>
      <c r="M470" s="247"/>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row>
    <row r="471" spans="1:48" ht="41.4" x14ac:dyDescent="0.25">
      <c r="A471" s="4"/>
      <c r="B471" s="493" t="s">
        <v>400</v>
      </c>
      <c r="C471" s="393" t="s">
        <v>292</v>
      </c>
      <c r="D471" s="393" t="s">
        <v>445</v>
      </c>
      <c r="E471" s="582" t="s">
        <v>446</v>
      </c>
      <c r="F471" s="583" t="s">
        <v>447</v>
      </c>
      <c r="G471" s="583" t="s">
        <v>448</v>
      </c>
      <c r="H471" s="393" t="s">
        <v>427</v>
      </c>
      <c r="I471" s="393" t="s">
        <v>434</v>
      </c>
      <c r="J471" s="584" t="s">
        <v>449</v>
      </c>
      <c r="K471" s="247"/>
      <c r="L471" s="247"/>
      <c r="M471" s="247"/>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row>
    <row r="472" spans="1:48" ht="41.4" x14ac:dyDescent="0.25">
      <c r="A472" s="4"/>
      <c r="B472" s="493" t="s">
        <v>400</v>
      </c>
      <c r="C472" s="393" t="s">
        <v>292</v>
      </c>
      <c r="D472" s="393" t="s">
        <v>445</v>
      </c>
      <c r="E472" s="582" t="s">
        <v>446</v>
      </c>
      <c r="F472" s="583" t="s">
        <v>447</v>
      </c>
      <c r="G472" s="583" t="s">
        <v>448</v>
      </c>
      <c r="H472" s="393" t="s">
        <v>427</v>
      </c>
      <c r="I472" s="393" t="s">
        <v>434</v>
      </c>
      <c r="J472" s="584" t="s">
        <v>449</v>
      </c>
      <c r="K472" s="247"/>
      <c r="L472" s="247"/>
      <c r="M472" s="247"/>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row>
    <row r="473" spans="1:48" ht="41.4" x14ac:dyDescent="0.25">
      <c r="A473" s="4"/>
      <c r="B473" s="493" t="s">
        <v>400</v>
      </c>
      <c r="C473" s="393" t="s">
        <v>292</v>
      </c>
      <c r="D473" s="393" t="s">
        <v>445</v>
      </c>
      <c r="E473" s="582" t="s">
        <v>446</v>
      </c>
      <c r="F473" s="583" t="s">
        <v>447</v>
      </c>
      <c r="G473" s="583" t="s">
        <v>448</v>
      </c>
      <c r="H473" s="393" t="s">
        <v>427</v>
      </c>
      <c r="I473" s="393" t="s">
        <v>434</v>
      </c>
      <c r="J473" s="584" t="s">
        <v>449</v>
      </c>
      <c r="K473" s="247"/>
      <c r="L473" s="247"/>
      <c r="M473" s="247"/>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row>
    <row r="474" spans="1:48" ht="41.4" x14ac:dyDescent="0.25">
      <c r="A474" s="4"/>
      <c r="B474" s="493" t="s">
        <v>400</v>
      </c>
      <c r="C474" s="393" t="s">
        <v>292</v>
      </c>
      <c r="D474" s="393" t="s">
        <v>445</v>
      </c>
      <c r="E474" s="582" t="s">
        <v>446</v>
      </c>
      <c r="F474" s="583" t="s">
        <v>447</v>
      </c>
      <c r="G474" s="583" t="s">
        <v>448</v>
      </c>
      <c r="H474" s="393" t="s">
        <v>427</v>
      </c>
      <c r="I474" s="393" t="s">
        <v>434</v>
      </c>
      <c r="J474" s="584" t="s">
        <v>449</v>
      </c>
      <c r="K474" s="247"/>
      <c r="L474" s="247"/>
      <c r="M474" s="247"/>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row>
    <row r="475" spans="1:48" ht="41.4" x14ac:dyDescent="0.25">
      <c r="A475" s="4"/>
      <c r="B475" s="493" t="s">
        <v>400</v>
      </c>
      <c r="C475" s="393" t="s">
        <v>292</v>
      </c>
      <c r="D475" s="393" t="s">
        <v>445</v>
      </c>
      <c r="E475" s="582" t="s">
        <v>446</v>
      </c>
      <c r="F475" s="583" t="s">
        <v>447</v>
      </c>
      <c r="G475" s="583" t="s">
        <v>448</v>
      </c>
      <c r="H475" s="393" t="s">
        <v>427</v>
      </c>
      <c r="I475" s="393" t="s">
        <v>434</v>
      </c>
      <c r="J475" s="584" t="s">
        <v>449</v>
      </c>
      <c r="K475" s="247"/>
      <c r="L475" s="247"/>
      <c r="M475" s="247"/>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row>
    <row r="476" spans="1:48" ht="41.4" x14ac:dyDescent="0.25">
      <c r="A476" s="4"/>
      <c r="B476" s="493" t="s">
        <v>400</v>
      </c>
      <c r="C476" s="393" t="s">
        <v>292</v>
      </c>
      <c r="D476" s="393" t="s">
        <v>445</v>
      </c>
      <c r="E476" s="582" t="s">
        <v>446</v>
      </c>
      <c r="F476" s="583" t="s">
        <v>447</v>
      </c>
      <c r="G476" s="583" t="s">
        <v>448</v>
      </c>
      <c r="H476" s="393" t="s">
        <v>427</v>
      </c>
      <c r="I476" s="393" t="s">
        <v>434</v>
      </c>
      <c r="J476" s="584" t="s">
        <v>449</v>
      </c>
      <c r="K476" s="247"/>
      <c r="L476" s="247"/>
      <c r="M476" s="247"/>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row>
    <row r="477" spans="1:48" ht="41.4" x14ac:dyDescent="0.25">
      <c r="A477" s="4"/>
      <c r="B477" s="493" t="s">
        <v>400</v>
      </c>
      <c r="C477" s="393" t="s">
        <v>292</v>
      </c>
      <c r="D477" s="393" t="s">
        <v>445</v>
      </c>
      <c r="E477" s="582" t="s">
        <v>446</v>
      </c>
      <c r="F477" s="583" t="s">
        <v>447</v>
      </c>
      <c r="G477" s="583" t="s">
        <v>448</v>
      </c>
      <c r="H477" s="393" t="s">
        <v>427</v>
      </c>
      <c r="I477" s="393" t="s">
        <v>434</v>
      </c>
      <c r="J477" s="584" t="s">
        <v>449</v>
      </c>
      <c r="K477" s="247"/>
      <c r="L477" s="247"/>
      <c r="M477" s="247"/>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row>
    <row r="478" spans="1:48" ht="41.4" x14ac:dyDescent="0.25">
      <c r="A478" s="4"/>
      <c r="B478" s="493" t="s">
        <v>400</v>
      </c>
      <c r="C478" s="393" t="s">
        <v>292</v>
      </c>
      <c r="D478" s="393" t="s">
        <v>445</v>
      </c>
      <c r="E478" s="582" t="s">
        <v>446</v>
      </c>
      <c r="F478" s="583" t="s">
        <v>447</v>
      </c>
      <c r="G478" s="583" t="s">
        <v>448</v>
      </c>
      <c r="H478" s="393" t="s">
        <v>427</v>
      </c>
      <c r="I478" s="393" t="s">
        <v>434</v>
      </c>
      <c r="J478" s="584" t="s">
        <v>449</v>
      </c>
      <c r="K478" s="247"/>
      <c r="L478" s="247"/>
      <c r="M478" s="247"/>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row>
    <row r="479" spans="1:48" ht="41.4" x14ac:dyDescent="0.25">
      <c r="A479" s="4"/>
      <c r="B479" s="493" t="s">
        <v>400</v>
      </c>
      <c r="C479" s="393" t="s">
        <v>292</v>
      </c>
      <c r="D479" s="393" t="s">
        <v>445</v>
      </c>
      <c r="E479" s="582" t="s">
        <v>446</v>
      </c>
      <c r="F479" s="583" t="s">
        <v>447</v>
      </c>
      <c r="G479" s="583" t="s">
        <v>448</v>
      </c>
      <c r="H479" s="393" t="s">
        <v>427</v>
      </c>
      <c r="I479" s="393" t="s">
        <v>434</v>
      </c>
      <c r="J479" s="584" t="s">
        <v>449</v>
      </c>
      <c r="K479" s="247"/>
      <c r="L479" s="247"/>
      <c r="M479" s="247"/>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row>
    <row r="480" spans="1:48" ht="41.4" x14ac:dyDescent="0.25">
      <c r="A480" s="4"/>
      <c r="B480" s="493" t="s">
        <v>400</v>
      </c>
      <c r="C480" s="393" t="s">
        <v>292</v>
      </c>
      <c r="D480" s="393" t="s">
        <v>445</v>
      </c>
      <c r="E480" s="582" t="s">
        <v>446</v>
      </c>
      <c r="F480" s="583" t="s">
        <v>447</v>
      </c>
      <c r="G480" s="583" t="s">
        <v>448</v>
      </c>
      <c r="H480" s="393" t="s">
        <v>427</v>
      </c>
      <c r="I480" s="393" t="s">
        <v>434</v>
      </c>
      <c r="J480" s="584" t="s">
        <v>449</v>
      </c>
      <c r="K480" s="247"/>
      <c r="L480" s="247"/>
      <c r="M480" s="247"/>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row>
    <row r="481" spans="1:48" ht="41.4" x14ac:dyDescent="0.25">
      <c r="A481" s="4"/>
      <c r="B481" s="493" t="s">
        <v>400</v>
      </c>
      <c r="C481" s="393" t="s">
        <v>292</v>
      </c>
      <c r="D481" s="393" t="s">
        <v>445</v>
      </c>
      <c r="E481" s="582" t="s">
        <v>446</v>
      </c>
      <c r="F481" s="583" t="s">
        <v>447</v>
      </c>
      <c r="G481" s="583" t="s">
        <v>448</v>
      </c>
      <c r="H481" s="393" t="s">
        <v>427</v>
      </c>
      <c r="I481" s="393" t="s">
        <v>434</v>
      </c>
      <c r="J481" s="584" t="s">
        <v>449</v>
      </c>
      <c r="K481" s="247"/>
      <c r="L481" s="247"/>
      <c r="M481" s="247"/>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row>
    <row r="482" spans="1:48" ht="41.4" x14ac:dyDescent="0.25">
      <c r="A482" s="4"/>
      <c r="B482" s="493" t="s">
        <v>400</v>
      </c>
      <c r="C482" s="393" t="s">
        <v>292</v>
      </c>
      <c r="D482" s="393" t="s">
        <v>445</v>
      </c>
      <c r="E482" s="582" t="s">
        <v>446</v>
      </c>
      <c r="F482" s="583" t="s">
        <v>447</v>
      </c>
      <c r="G482" s="583" t="s">
        <v>448</v>
      </c>
      <c r="H482" s="393" t="s">
        <v>427</v>
      </c>
      <c r="I482" s="393" t="s">
        <v>434</v>
      </c>
      <c r="J482" s="584" t="s">
        <v>449</v>
      </c>
      <c r="K482" s="247"/>
      <c r="L482" s="247"/>
      <c r="M482" s="247"/>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row>
    <row r="483" spans="1:48" ht="41.4" x14ac:dyDescent="0.25">
      <c r="A483" s="4"/>
      <c r="B483" s="493" t="s">
        <v>400</v>
      </c>
      <c r="C483" s="393" t="s">
        <v>292</v>
      </c>
      <c r="D483" s="393" t="s">
        <v>445</v>
      </c>
      <c r="E483" s="582" t="s">
        <v>446</v>
      </c>
      <c r="F483" s="583" t="s">
        <v>447</v>
      </c>
      <c r="G483" s="583" t="s">
        <v>448</v>
      </c>
      <c r="H483" s="393" t="s">
        <v>427</v>
      </c>
      <c r="I483" s="393" t="s">
        <v>434</v>
      </c>
      <c r="J483" s="584" t="s">
        <v>449</v>
      </c>
      <c r="K483" s="247"/>
      <c r="L483" s="247"/>
      <c r="M483" s="247"/>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row>
    <row r="484" spans="1:48" ht="41.4" x14ac:dyDescent="0.25">
      <c r="A484" s="4"/>
      <c r="B484" s="493" t="s">
        <v>400</v>
      </c>
      <c r="C484" s="393" t="s">
        <v>292</v>
      </c>
      <c r="D484" s="393" t="s">
        <v>445</v>
      </c>
      <c r="E484" s="582" t="s">
        <v>446</v>
      </c>
      <c r="F484" s="583" t="s">
        <v>447</v>
      </c>
      <c r="G484" s="583" t="s">
        <v>448</v>
      </c>
      <c r="H484" s="393" t="s">
        <v>427</v>
      </c>
      <c r="I484" s="393" t="s">
        <v>434</v>
      </c>
      <c r="J484" s="584" t="s">
        <v>449</v>
      </c>
      <c r="K484" s="247"/>
      <c r="L484" s="247"/>
      <c r="M484" s="247"/>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row>
    <row r="485" spans="1:48" ht="41.4" x14ac:dyDescent="0.25">
      <c r="A485" s="4"/>
      <c r="B485" s="493" t="s">
        <v>400</v>
      </c>
      <c r="C485" s="393" t="s">
        <v>292</v>
      </c>
      <c r="D485" s="393" t="s">
        <v>445</v>
      </c>
      <c r="E485" s="582" t="s">
        <v>446</v>
      </c>
      <c r="F485" s="583" t="s">
        <v>447</v>
      </c>
      <c r="G485" s="583" t="s">
        <v>448</v>
      </c>
      <c r="H485" s="393" t="s">
        <v>427</v>
      </c>
      <c r="I485" s="393" t="s">
        <v>434</v>
      </c>
      <c r="J485" s="584" t="s">
        <v>449</v>
      </c>
      <c r="K485" s="247"/>
      <c r="L485" s="247"/>
      <c r="M485" s="247"/>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row>
    <row r="486" spans="1:48" ht="41.4" x14ac:dyDescent="0.25">
      <c r="A486" s="4"/>
      <c r="B486" s="493" t="s">
        <v>400</v>
      </c>
      <c r="C486" s="393" t="s">
        <v>292</v>
      </c>
      <c r="D486" s="393" t="s">
        <v>445</v>
      </c>
      <c r="E486" s="582" t="s">
        <v>446</v>
      </c>
      <c r="F486" s="583" t="s">
        <v>447</v>
      </c>
      <c r="G486" s="583" t="s">
        <v>448</v>
      </c>
      <c r="H486" s="393" t="s">
        <v>427</v>
      </c>
      <c r="I486" s="393" t="s">
        <v>434</v>
      </c>
      <c r="J486" s="584" t="s">
        <v>449</v>
      </c>
      <c r="K486" s="247"/>
      <c r="L486" s="247"/>
      <c r="M486" s="247"/>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row>
    <row r="487" spans="1:48" ht="41.4" x14ac:dyDescent="0.25">
      <c r="A487" s="4"/>
      <c r="B487" s="493" t="s">
        <v>400</v>
      </c>
      <c r="C487" s="393" t="s">
        <v>292</v>
      </c>
      <c r="D487" s="393" t="s">
        <v>445</v>
      </c>
      <c r="E487" s="582" t="s">
        <v>446</v>
      </c>
      <c r="F487" s="583" t="s">
        <v>447</v>
      </c>
      <c r="G487" s="583" t="s">
        <v>448</v>
      </c>
      <c r="H487" s="393" t="s">
        <v>427</v>
      </c>
      <c r="I487" s="393" t="s">
        <v>434</v>
      </c>
      <c r="J487" s="584" t="s">
        <v>449</v>
      </c>
      <c r="K487" s="247"/>
      <c r="L487" s="247"/>
      <c r="M487" s="247"/>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row>
    <row r="488" spans="1:48" ht="41.4" x14ac:dyDescent="0.25">
      <c r="A488" s="4"/>
      <c r="B488" s="493" t="s">
        <v>400</v>
      </c>
      <c r="C488" s="393" t="s">
        <v>292</v>
      </c>
      <c r="D488" s="393" t="s">
        <v>445</v>
      </c>
      <c r="E488" s="582" t="s">
        <v>446</v>
      </c>
      <c r="F488" s="583" t="s">
        <v>447</v>
      </c>
      <c r="G488" s="583" t="s">
        <v>448</v>
      </c>
      <c r="H488" s="393" t="s">
        <v>427</v>
      </c>
      <c r="I488" s="393" t="s">
        <v>434</v>
      </c>
      <c r="J488" s="584" t="s">
        <v>449</v>
      </c>
      <c r="K488" s="247"/>
      <c r="L488" s="247"/>
      <c r="M488" s="247"/>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row>
    <row r="489" spans="1:48" ht="41.4" x14ac:dyDescent="0.25">
      <c r="A489" s="4"/>
      <c r="B489" s="493" t="s">
        <v>400</v>
      </c>
      <c r="C489" s="393" t="s">
        <v>292</v>
      </c>
      <c r="D489" s="393" t="s">
        <v>445</v>
      </c>
      <c r="E489" s="582" t="s">
        <v>446</v>
      </c>
      <c r="F489" s="583" t="s">
        <v>447</v>
      </c>
      <c r="G489" s="583" t="s">
        <v>448</v>
      </c>
      <c r="H489" s="393" t="s">
        <v>427</v>
      </c>
      <c r="I489" s="393" t="s">
        <v>434</v>
      </c>
      <c r="J489" s="584" t="s">
        <v>449</v>
      </c>
      <c r="K489" s="247"/>
      <c r="L489" s="247"/>
      <c r="M489" s="247"/>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row>
    <row r="490" spans="1:48" ht="41.4" x14ac:dyDescent="0.25">
      <c r="A490" s="4"/>
      <c r="B490" s="493" t="s">
        <v>400</v>
      </c>
      <c r="C490" s="393" t="s">
        <v>292</v>
      </c>
      <c r="D490" s="393" t="s">
        <v>445</v>
      </c>
      <c r="E490" s="582" t="s">
        <v>446</v>
      </c>
      <c r="F490" s="583" t="s">
        <v>447</v>
      </c>
      <c r="G490" s="583" t="s">
        <v>448</v>
      </c>
      <c r="H490" s="393" t="s">
        <v>427</v>
      </c>
      <c r="I490" s="393" t="s">
        <v>434</v>
      </c>
      <c r="J490" s="584" t="s">
        <v>449</v>
      </c>
      <c r="K490" s="247"/>
      <c r="L490" s="247"/>
      <c r="M490" s="247"/>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row>
    <row r="491" spans="1:48" ht="41.4" x14ac:dyDescent="0.25">
      <c r="A491" s="4"/>
      <c r="B491" s="493" t="s">
        <v>400</v>
      </c>
      <c r="C491" s="393" t="s">
        <v>292</v>
      </c>
      <c r="D491" s="393" t="s">
        <v>445</v>
      </c>
      <c r="E491" s="582" t="s">
        <v>446</v>
      </c>
      <c r="F491" s="583" t="s">
        <v>447</v>
      </c>
      <c r="G491" s="583" t="s">
        <v>448</v>
      </c>
      <c r="H491" s="393" t="s">
        <v>427</v>
      </c>
      <c r="I491" s="393" t="s">
        <v>434</v>
      </c>
      <c r="J491" s="584" t="s">
        <v>449</v>
      </c>
      <c r="K491" s="247"/>
      <c r="L491" s="247"/>
      <c r="M491" s="247"/>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row>
    <row r="492" spans="1:48" ht="41.4" x14ac:dyDescent="0.25">
      <c r="A492" s="4"/>
      <c r="B492" s="493" t="s">
        <v>400</v>
      </c>
      <c r="C492" s="393" t="s">
        <v>292</v>
      </c>
      <c r="D492" s="393" t="s">
        <v>445</v>
      </c>
      <c r="E492" s="582" t="s">
        <v>446</v>
      </c>
      <c r="F492" s="583" t="s">
        <v>447</v>
      </c>
      <c r="G492" s="583" t="s">
        <v>448</v>
      </c>
      <c r="H492" s="393" t="s">
        <v>427</v>
      </c>
      <c r="I492" s="393" t="s">
        <v>434</v>
      </c>
      <c r="J492" s="584" t="s">
        <v>449</v>
      </c>
      <c r="K492" s="247"/>
      <c r="L492" s="247"/>
      <c r="M492" s="247"/>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row>
    <row r="493" spans="1:48" ht="41.4" x14ac:dyDescent="0.25">
      <c r="A493" s="4"/>
      <c r="B493" s="493" t="s">
        <v>400</v>
      </c>
      <c r="C493" s="393" t="s">
        <v>292</v>
      </c>
      <c r="D493" s="393" t="s">
        <v>445</v>
      </c>
      <c r="E493" s="582" t="s">
        <v>446</v>
      </c>
      <c r="F493" s="583" t="s">
        <v>447</v>
      </c>
      <c r="G493" s="583" t="s">
        <v>448</v>
      </c>
      <c r="H493" s="393" t="s">
        <v>427</v>
      </c>
      <c r="I493" s="393" t="s">
        <v>434</v>
      </c>
      <c r="J493" s="584" t="s">
        <v>449</v>
      </c>
      <c r="K493" s="247"/>
      <c r="L493" s="247"/>
      <c r="M493" s="247"/>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row>
    <row r="494" spans="1:48" ht="41.4" x14ac:dyDescent="0.25">
      <c r="A494" s="4"/>
      <c r="B494" s="493" t="s">
        <v>400</v>
      </c>
      <c r="C494" s="393" t="s">
        <v>292</v>
      </c>
      <c r="D494" s="393" t="s">
        <v>445</v>
      </c>
      <c r="E494" s="582" t="s">
        <v>446</v>
      </c>
      <c r="F494" s="583" t="s">
        <v>447</v>
      </c>
      <c r="G494" s="583" t="s">
        <v>448</v>
      </c>
      <c r="H494" s="393" t="s">
        <v>427</v>
      </c>
      <c r="I494" s="393" t="s">
        <v>434</v>
      </c>
      <c r="J494" s="584" t="s">
        <v>449</v>
      </c>
      <c r="K494" s="247"/>
      <c r="L494" s="247"/>
      <c r="M494" s="247"/>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row>
    <row r="495" spans="1:48" ht="41.4" x14ac:dyDescent="0.25">
      <c r="A495" s="4"/>
      <c r="B495" s="493" t="s">
        <v>400</v>
      </c>
      <c r="C495" s="393" t="s">
        <v>292</v>
      </c>
      <c r="D495" s="393" t="s">
        <v>445</v>
      </c>
      <c r="E495" s="582" t="s">
        <v>446</v>
      </c>
      <c r="F495" s="583" t="s">
        <v>447</v>
      </c>
      <c r="G495" s="583" t="s">
        <v>448</v>
      </c>
      <c r="H495" s="393" t="s">
        <v>427</v>
      </c>
      <c r="I495" s="393" t="s">
        <v>434</v>
      </c>
      <c r="J495" s="584" t="s">
        <v>449</v>
      </c>
      <c r="K495" s="247"/>
      <c r="L495" s="247"/>
      <c r="M495" s="247"/>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row>
    <row r="496" spans="1:48" ht="41.4" x14ac:dyDescent="0.25">
      <c r="A496" s="4"/>
      <c r="B496" s="493" t="s">
        <v>400</v>
      </c>
      <c r="C496" s="393" t="s">
        <v>292</v>
      </c>
      <c r="D496" s="393" t="s">
        <v>445</v>
      </c>
      <c r="E496" s="582" t="s">
        <v>446</v>
      </c>
      <c r="F496" s="583" t="s">
        <v>447</v>
      </c>
      <c r="G496" s="583" t="s">
        <v>448</v>
      </c>
      <c r="H496" s="393" t="s">
        <v>427</v>
      </c>
      <c r="I496" s="393" t="s">
        <v>434</v>
      </c>
      <c r="J496" s="584" t="s">
        <v>449</v>
      </c>
      <c r="K496" s="247"/>
      <c r="L496" s="247"/>
      <c r="M496" s="247"/>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row>
    <row r="497" spans="1:48" ht="41.4" x14ac:dyDescent="0.25">
      <c r="A497" s="4"/>
      <c r="B497" s="493" t="s">
        <v>400</v>
      </c>
      <c r="C497" s="393" t="s">
        <v>292</v>
      </c>
      <c r="D497" s="393" t="s">
        <v>445</v>
      </c>
      <c r="E497" s="582" t="s">
        <v>446</v>
      </c>
      <c r="F497" s="583" t="s">
        <v>447</v>
      </c>
      <c r="G497" s="583" t="s">
        <v>448</v>
      </c>
      <c r="H497" s="393" t="s">
        <v>427</v>
      </c>
      <c r="I497" s="393" t="s">
        <v>434</v>
      </c>
      <c r="J497" s="584" t="s">
        <v>449</v>
      </c>
      <c r="K497" s="247"/>
      <c r="L497" s="247"/>
      <c r="M497" s="247"/>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row>
    <row r="498" spans="1:48" ht="41.4" x14ac:dyDescent="0.25">
      <c r="A498" s="4"/>
      <c r="B498" s="493" t="s">
        <v>400</v>
      </c>
      <c r="C498" s="393" t="s">
        <v>292</v>
      </c>
      <c r="D498" s="393" t="s">
        <v>445</v>
      </c>
      <c r="E498" s="582" t="s">
        <v>446</v>
      </c>
      <c r="F498" s="583" t="s">
        <v>447</v>
      </c>
      <c r="G498" s="583" t="s">
        <v>448</v>
      </c>
      <c r="H498" s="393" t="s">
        <v>427</v>
      </c>
      <c r="I498" s="393" t="s">
        <v>434</v>
      </c>
      <c r="J498" s="584" t="s">
        <v>449</v>
      </c>
      <c r="K498" s="247"/>
      <c r="L498" s="247"/>
      <c r="M498" s="247"/>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row>
    <row r="499" spans="1:48" ht="41.4" x14ac:dyDescent="0.25">
      <c r="A499" s="4"/>
      <c r="B499" s="493" t="s">
        <v>400</v>
      </c>
      <c r="C499" s="393" t="s">
        <v>292</v>
      </c>
      <c r="D499" s="393" t="s">
        <v>445</v>
      </c>
      <c r="E499" s="582" t="s">
        <v>446</v>
      </c>
      <c r="F499" s="583" t="s">
        <v>447</v>
      </c>
      <c r="G499" s="583" t="s">
        <v>448</v>
      </c>
      <c r="H499" s="393" t="s">
        <v>427</v>
      </c>
      <c r="I499" s="393" t="s">
        <v>434</v>
      </c>
      <c r="J499" s="584" t="s">
        <v>449</v>
      </c>
      <c r="K499" s="247"/>
      <c r="L499" s="247"/>
      <c r="M499" s="247"/>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row>
    <row r="500" spans="1:48" ht="41.4" x14ac:dyDescent="0.25">
      <c r="A500" s="4"/>
      <c r="B500" s="493" t="s">
        <v>400</v>
      </c>
      <c r="C500" s="393" t="s">
        <v>292</v>
      </c>
      <c r="D500" s="393" t="s">
        <v>445</v>
      </c>
      <c r="E500" s="582" t="s">
        <v>446</v>
      </c>
      <c r="F500" s="583" t="s">
        <v>447</v>
      </c>
      <c r="G500" s="583" t="s">
        <v>448</v>
      </c>
      <c r="H500" s="393" t="s">
        <v>427</v>
      </c>
      <c r="I500" s="393" t="s">
        <v>434</v>
      </c>
      <c r="J500" s="584" t="s">
        <v>449</v>
      </c>
      <c r="K500" s="247"/>
      <c r="L500" s="247"/>
      <c r="M500" s="247"/>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row>
    <row r="501" spans="1:48" ht="41.4" x14ac:dyDescent="0.25">
      <c r="A501" s="4"/>
      <c r="B501" s="493" t="s">
        <v>400</v>
      </c>
      <c r="C501" s="393" t="s">
        <v>292</v>
      </c>
      <c r="D501" s="393" t="s">
        <v>445</v>
      </c>
      <c r="E501" s="582" t="s">
        <v>446</v>
      </c>
      <c r="F501" s="583" t="s">
        <v>447</v>
      </c>
      <c r="G501" s="583" t="s">
        <v>448</v>
      </c>
      <c r="H501" s="393" t="s">
        <v>427</v>
      </c>
      <c r="I501" s="393" t="s">
        <v>434</v>
      </c>
      <c r="J501" s="584" t="s">
        <v>449</v>
      </c>
      <c r="K501" s="247"/>
      <c r="L501" s="247"/>
      <c r="M501" s="247"/>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row>
    <row r="502" spans="1:48" ht="41.4" x14ac:dyDescent="0.25">
      <c r="A502" s="4"/>
      <c r="B502" s="493" t="s">
        <v>400</v>
      </c>
      <c r="C502" s="393" t="s">
        <v>292</v>
      </c>
      <c r="D502" s="393" t="s">
        <v>445</v>
      </c>
      <c r="E502" s="582" t="s">
        <v>446</v>
      </c>
      <c r="F502" s="583" t="s">
        <v>447</v>
      </c>
      <c r="G502" s="583" t="s">
        <v>448</v>
      </c>
      <c r="H502" s="393" t="s">
        <v>427</v>
      </c>
      <c r="I502" s="393" t="s">
        <v>434</v>
      </c>
      <c r="J502" s="584" t="s">
        <v>449</v>
      </c>
      <c r="K502" s="247"/>
      <c r="L502" s="247"/>
      <c r="M502" s="247"/>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row>
    <row r="503" spans="1:48" ht="41.4" x14ac:dyDescent="0.25">
      <c r="A503" s="4"/>
      <c r="B503" s="493" t="s">
        <v>400</v>
      </c>
      <c r="C503" s="393" t="s">
        <v>292</v>
      </c>
      <c r="D503" s="393" t="s">
        <v>445</v>
      </c>
      <c r="E503" s="582" t="s">
        <v>446</v>
      </c>
      <c r="F503" s="583" t="s">
        <v>447</v>
      </c>
      <c r="G503" s="583" t="s">
        <v>448</v>
      </c>
      <c r="H503" s="393" t="s">
        <v>427</v>
      </c>
      <c r="I503" s="393" t="s">
        <v>434</v>
      </c>
      <c r="J503" s="584" t="s">
        <v>449</v>
      </c>
      <c r="K503" s="247"/>
      <c r="L503" s="247"/>
      <c r="M503" s="247"/>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row>
    <row r="504" spans="1:48" ht="42" thickBot="1" x14ac:dyDescent="0.3">
      <c r="A504" s="4"/>
      <c r="B504" s="585" t="s">
        <v>400</v>
      </c>
      <c r="C504" s="394" t="s">
        <v>292</v>
      </c>
      <c r="D504" s="394" t="s">
        <v>445</v>
      </c>
      <c r="E504" s="586" t="s">
        <v>446</v>
      </c>
      <c r="F504" s="587" t="s">
        <v>447</v>
      </c>
      <c r="G504" s="587" t="s">
        <v>448</v>
      </c>
      <c r="H504" s="394" t="s">
        <v>427</v>
      </c>
      <c r="I504" s="394" t="s">
        <v>434</v>
      </c>
      <c r="J504" s="588" t="s">
        <v>449</v>
      </c>
      <c r="K504" s="247"/>
      <c r="L504" s="247"/>
      <c r="M504" s="247"/>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row>
    <row r="505" spans="1:48" x14ac:dyDescent="0.25">
      <c r="A505" s="4"/>
      <c r="B505" s="200"/>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row>
    <row r="506" spans="1:48" x14ac:dyDescent="0.25">
      <c r="A506" s="4"/>
      <c r="B506" s="200"/>
      <c r="C506" s="4"/>
      <c r="D506" s="4"/>
      <c r="E506" s="4"/>
      <c r="F506" s="249">
        <f>SUBTOTAL(109,F29:F504)</f>
        <v>0</v>
      </c>
      <c r="G506" s="249">
        <f>SUBTOTAL(109,G29:G504)</f>
        <v>0</v>
      </c>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row>
    <row r="507" spans="1:48" x14ac:dyDescent="0.25">
      <c r="A507" s="4"/>
      <c r="B507" s="200"/>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row>
    <row r="508" spans="1:48" x14ac:dyDescent="0.25">
      <c r="A508" s="4"/>
      <c r="B508" s="200"/>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row>
    <row r="509" spans="1:48" x14ac:dyDescent="0.25">
      <c r="A509" s="4"/>
      <c r="B509" s="200"/>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row>
    <row r="510" spans="1:48" x14ac:dyDescent="0.25">
      <c r="A510" s="4"/>
      <c r="B510" s="200"/>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row>
    <row r="511" spans="1:48" x14ac:dyDescent="0.25">
      <c r="A511" s="4"/>
      <c r="B511" s="200"/>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row>
    <row r="512" spans="1:48" x14ac:dyDescent="0.25">
      <c r="A512" s="4"/>
      <c r="B512" s="200"/>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row>
    <row r="513" spans="1:48" x14ac:dyDescent="0.25">
      <c r="A513" s="4"/>
      <c r="B513" s="200"/>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row>
    <row r="514" spans="1:48" x14ac:dyDescent="0.25">
      <c r="A514" s="4"/>
      <c r="B514" s="200"/>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row>
    <row r="515" spans="1:48" x14ac:dyDescent="0.25">
      <c r="A515" s="4"/>
      <c r="B515" s="200"/>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row>
    <row r="516" spans="1:48" x14ac:dyDescent="0.25">
      <c r="A516" s="4"/>
      <c r="B516" s="200"/>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row>
    <row r="517" spans="1:48" x14ac:dyDescent="0.25">
      <c r="A517" s="4"/>
      <c r="B517" s="200"/>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row>
    <row r="518" spans="1:48" x14ac:dyDescent="0.25">
      <c r="A518" s="4"/>
      <c r="B518" s="200"/>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row>
    <row r="519" spans="1:48" x14ac:dyDescent="0.25">
      <c r="A519" s="4"/>
      <c r="B519" s="200"/>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row>
    <row r="520" spans="1:48" x14ac:dyDescent="0.25">
      <c r="A520" s="4"/>
      <c r="B520" s="200"/>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row>
    <row r="521" spans="1:48" x14ac:dyDescent="0.25">
      <c r="A521" s="4"/>
      <c r="B521" s="200"/>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row>
    <row r="522" spans="1:48" x14ac:dyDescent="0.25">
      <c r="A522" s="4"/>
      <c r="B522" s="200"/>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row>
    <row r="523" spans="1:48" x14ac:dyDescent="0.25">
      <c r="A523" s="4"/>
      <c r="B523" s="200"/>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row>
    <row r="524" spans="1:48" x14ac:dyDescent="0.25">
      <c r="A524" s="4"/>
      <c r="B524" s="200"/>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row>
    <row r="525" spans="1:48" x14ac:dyDescent="0.25">
      <c r="A525" s="4"/>
      <c r="B525" s="200"/>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row>
    <row r="526" spans="1:48" x14ac:dyDescent="0.25">
      <c r="A526" s="4"/>
      <c r="B526" s="200"/>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row>
    <row r="527" spans="1:48" x14ac:dyDescent="0.25">
      <c r="A527" s="4"/>
      <c r="B527" s="200"/>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row>
    <row r="528" spans="1:48" x14ac:dyDescent="0.25">
      <c r="A528" s="4"/>
      <c r="B528" s="200"/>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row>
    <row r="529" spans="1:48" x14ac:dyDescent="0.25">
      <c r="A529" s="4"/>
      <c r="B529" s="200"/>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row>
    <row r="530" spans="1:48" x14ac:dyDescent="0.25">
      <c r="A530" s="4"/>
      <c r="B530" s="200"/>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row>
    <row r="531" spans="1:48" x14ac:dyDescent="0.25">
      <c r="A531" s="4"/>
      <c r="B531" s="200"/>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row>
    <row r="532" spans="1:48" x14ac:dyDescent="0.25">
      <c r="A532" s="4"/>
      <c r="B532" s="200"/>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row>
    <row r="533" spans="1:48" x14ac:dyDescent="0.25">
      <c r="A533" s="4"/>
      <c r="B533" s="200"/>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row>
    <row r="534" spans="1:48" x14ac:dyDescent="0.25">
      <c r="A534" s="4"/>
      <c r="B534" s="200"/>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row>
    <row r="535" spans="1:48" x14ac:dyDescent="0.25">
      <c r="A535" s="4"/>
      <c r="B535" s="200"/>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row>
    <row r="536" spans="1:48" x14ac:dyDescent="0.25">
      <c r="A536" s="4"/>
      <c r="B536" s="200"/>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row>
    <row r="537" spans="1:48" x14ac:dyDescent="0.25">
      <c r="A537" s="4"/>
      <c r="B537" s="200"/>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row>
    <row r="538" spans="1:48" x14ac:dyDescent="0.25">
      <c r="A538" s="4"/>
      <c r="B538" s="200"/>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row>
    <row r="539" spans="1:48" x14ac:dyDescent="0.25">
      <c r="A539" s="4"/>
      <c r="B539" s="200"/>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row>
    <row r="540" spans="1:48" x14ac:dyDescent="0.25">
      <c r="A540" s="4"/>
      <c r="B540" s="200"/>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row>
    <row r="541" spans="1:48" x14ac:dyDescent="0.25">
      <c r="A541" s="4"/>
      <c r="B541" s="200"/>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row>
    <row r="542" spans="1:48" x14ac:dyDescent="0.25">
      <c r="A542" s="4"/>
      <c r="B542" s="200"/>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row>
    <row r="543" spans="1:48" x14ac:dyDescent="0.25">
      <c r="A543" s="4"/>
      <c r="B543" s="200"/>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row>
    <row r="544" spans="1:48" x14ac:dyDescent="0.25">
      <c r="A544" s="4"/>
      <c r="B544" s="200"/>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row>
    <row r="545" spans="1:48" x14ac:dyDescent="0.25">
      <c r="A545" s="4"/>
      <c r="B545" s="200"/>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row>
    <row r="546" spans="1:48" x14ac:dyDescent="0.25">
      <c r="A546" s="4"/>
      <c r="B546" s="200"/>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row>
    <row r="547" spans="1:48" x14ac:dyDescent="0.25">
      <c r="A547" s="4"/>
      <c r="B547" s="200"/>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row>
    <row r="548" spans="1:48" x14ac:dyDescent="0.25">
      <c r="A548" s="4"/>
      <c r="B548" s="200"/>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row>
    <row r="549" spans="1:48" x14ac:dyDescent="0.25">
      <c r="A549" s="4"/>
      <c r="B549" s="200"/>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row>
    <row r="550" spans="1:48" x14ac:dyDescent="0.25">
      <c r="A550" s="4"/>
      <c r="B550" s="200"/>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row>
    <row r="551" spans="1:48" x14ac:dyDescent="0.25">
      <c r="A551" s="4"/>
      <c r="B551" s="200"/>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row>
    <row r="552" spans="1:48" x14ac:dyDescent="0.25">
      <c r="A552" s="4"/>
      <c r="B552" s="200"/>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row>
    <row r="553" spans="1:48" x14ac:dyDescent="0.25">
      <c r="A553" s="4"/>
      <c r="B553" s="200"/>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row>
    <row r="554" spans="1:48" x14ac:dyDescent="0.25">
      <c r="A554" s="4"/>
      <c r="B554" s="200"/>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row>
    <row r="555" spans="1:48" x14ac:dyDescent="0.25">
      <c r="A555" s="4"/>
      <c r="B555" s="200"/>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row>
    <row r="556" spans="1:48" x14ac:dyDescent="0.25">
      <c r="A556" s="4"/>
      <c r="B556" s="200"/>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row>
    <row r="557" spans="1:48" x14ac:dyDescent="0.25">
      <c r="A557" s="4"/>
      <c r="B557" s="200"/>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row>
    <row r="558" spans="1:48" x14ac:dyDescent="0.25">
      <c r="A558" s="4"/>
      <c r="B558" s="200"/>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row>
    <row r="559" spans="1:48" x14ac:dyDescent="0.25">
      <c r="A559" s="4"/>
      <c r="B559" s="200"/>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row>
    <row r="560" spans="1:48" x14ac:dyDescent="0.25">
      <c r="A560" s="4"/>
      <c r="B560" s="200"/>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row>
    <row r="561" spans="1:48" x14ac:dyDescent="0.25">
      <c r="A561" s="4"/>
      <c r="B561" s="200"/>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row>
    <row r="562" spans="1:48" x14ac:dyDescent="0.25">
      <c r="A562" s="4"/>
      <c r="B562" s="200"/>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row>
    <row r="563" spans="1:48" x14ac:dyDescent="0.25">
      <c r="A563" s="4"/>
      <c r="B563" s="200"/>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row>
    <row r="564" spans="1:48" x14ac:dyDescent="0.25">
      <c r="A564" s="4"/>
      <c r="B564" s="200"/>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row>
    <row r="565" spans="1:48" x14ac:dyDescent="0.25">
      <c r="A565" s="4"/>
      <c r="B565" s="200"/>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row>
    <row r="566" spans="1:48" x14ac:dyDescent="0.25">
      <c r="A566" s="4"/>
      <c r="B566" s="200"/>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row>
    <row r="567" spans="1:48" x14ac:dyDescent="0.25">
      <c r="A567" s="4"/>
      <c r="B567" s="200"/>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row>
    <row r="568" spans="1:48" x14ac:dyDescent="0.25">
      <c r="A568" s="4"/>
      <c r="B568" s="200"/>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row>
    <row r="569" spans="1:48" x14ac:dyDescent="0.25">
      <c r="A569" s="4"/>
      <c r="B569" s="200"/>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row>
    <row r="570" spans="1:48" x14ac:dyDescent="0.25">
      <c r="A570" s="4"/>
      <c r="B570" s="200"/>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row>
    <row r="571" spans="1:48" x14ac:dyDescent="0.25">
      <c r="A571" s="4"/>
      <c r="B571" s="200"/>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row>
    <row r="572" spans="1:48" x14ac:dyDescent="0.25">
      <c r="A572" s="4"/>
      <c r="B572" s="200"/>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row>
    <row r="573" spans="1:48" x14ac:dyDescent="0.25">
      <c r="B573" s="248"/>
    </row>
    <row r="574" spans="1:48" x14ac:dyDescent="0.25">
      <c r="B574" s="248"/>
    </row>
    <row r="575" spans="1:48" x14ac:dyDescent="0.25">
      <c r="B575" s="248"/>
    </row>
    <row r="576" spans="1:48" x14ac:dyDescent="0.25">
      <c r="B576" s="248"/>
    </row>
    <row r="577" spans="2:2" x14ac:dyDescent="0.25">
      <c r="B577" s="248"/>
    </row>
    <row r="578" spans="2:2" x14ac:dyDescent="0.25">
      <c r="B578" s="248"/>
    </row>
    <row r="579" spans="2:2" x14ac:dyDescent="0.25">
      <c r="B579" s="248"/>
    </row>
    <row r="580" spans="2:2" x14ac:dyDescent="0.25">
      <c r="B580" s="248"/>
    </row>
    <row r="581" spans="2:2" x14ac:dyDescent="0.25">
      <c r="B581" s="248"/>
    </row>
    <row r="582" spans="2:2" x14ac:dyDescent="0.25">
      <c r="B582" s="248"/>
    </row>
    <row r="583" spans="2:2" x14ac:dyDescent="0.25">
      <c r="B583" s="248"/>
    </row>
    <row r="584" spans="2:2" x14ac:dyDescent="0.25">
      <c r="B584" s="248"/>
    </row>
    <row r="585" spans="2:2" x14ac:dyDescent="0.25">
      <c r="B585" s="248"/>
    </row>
    <row r="586" spans="2:2" x14ac:dyDescent="0.25">
      <c r="B586" s="248"/>
    </row>
    <row r="587" spans="2:2" x14ac:dyDescent="0.25">
      <c r="B587" s="248"/>
    </row>
    <row r="588" spans="2:2" x14ac:dyDescent="0.25">
      <c r="B588" s="248"/>
    </row>
    <row r="589" spans="2:2" x14ac:dyDescent="0.25">
      <c r="B589" s="248"/>
    </row>
    <row r="590" spans="2:2" x14ac:dyDescent="0.25">
      <c r="B590" s="248"/>
    </row>
    <row r="591" spans="2:2" x14ac:dyDescent="0.25">
      <c r="B591" s="248"/>
    </row>
    <row r="592" spans="2:2" x14ac:dyDescent="0.25">
      <c r="B592" s="248"/>
    </row>
    <row r="593" spans="2:2" x14ac:dyDescent="0.25">
      <c r="B593" s="248"/>
    </row>
    <row r="594" spans="2:2" x14ac:dyDescent="0.25">
      <c r="B594" s="248"/>
    </row>
    <row r="595" spans="2:2" x14ac:dyDescent="0.25">
      <c r="B595" s="248"/>
    </row>
    <row r="596" spans="2:2" x14ac:dyDescent="0.25">
      <c r="B596" s="248"/>
    </row>
    <row r="597" spans="2:2" x14ac:dyDescent="0.25">
      <c r="B597" s="248"/>
    </row>
    <row r="598" spans="2:2" x14ac:dyDescent="0.25">
      <c r="B598" s="248"/>
    </row>
    <row r="599" spans="2:2" x14ac:dyDescent="0.25">
      <c r="B599" s="248"/>
    </row>
    <row r="600" spans="2:2" x14ac:dyDescent="0.25">
      <c r="B600" s="248"/>
    </row>
    <row r="601" spans="2:2" x14ac:dyDescent="0.25">
      <c r="B601" s="248"/>
    </row>
    <row r="602" spans="2:2" x14ac:dyDescent="0.25">
      <c r="B602" s="248"/>
    </row>
    <row r="603" spans="2:2" x14ac:dyDescent="0.25">
      <c r="B603" s="248"/>
    </row>
    <row r="604" spans="2:2" x14ac:dyDescent="0.25">
      <c r="B604" s="248"/>
    </row>
    <row r="605" spans="2:2" x14ac:dyDescent="0.25">
      <c r="B605" s="248"/>
    </row>
    <row r="606" spans="2:2" x14ac:dyDescent="0.25">
      <c r="B606" s="248"/>
    </row>
    <row r="607" spans="2:2" x14ac:dyDescent="0.25">
      <c r="B607" s="248"/>
    </row>
    <row r="608" spans="2:2" x14ac:dyDescent="0.25">
      <c r="B608" s="248"/>
    </row>
    <row r="609" spans="2:2" x14ac:dyDescent="0.25">
      <c r="B609" s="248"/>
    </row>
    <row r="610" spans="2:2" x14ac:dyDescent="0.25">
      <c r="B610" s="248"/>
    </row>
    <row r="611" spans="2:2" x14ac:dyDescent="0.25">
      <c r="B611" s="248"/>
    </row>
    <row r="612" spans="2:2" x14ac:dyDescent="0.25">
      <c r="B612" s="248"/>
    </row>
    <row r="613" spans="2:2" x14ac:dyDescent="0.25">
      <c r="B613" s="248"/>
    </row>
    <row r="614" spans="2:2" x14ac:dyDescent="0.25">
      <c r="B614" s="248"/>
    </row>
    <row r="615" spans="2:2" x14ac:dyDescent="0.25">
      <c r="B615" s="248"/>
    </row>
    <row r="616" spans="2:2" x14ac:dyDescent="0.25">
      <c r="B616" s="248"/>
    </row>
    <row r="617" spans="2:2" x14ac:dyDescent="0.25">
      <c r="B617" s="248"/>
    </row>
    <row r="618" spans="2:2" x14ac:dyDescent="0.25">
      <c r="B618" s="248"/>
    </row>
    <row r="619" spans="2:2" x14ac:dyDescent="0.25">
      <c r="B619" s="248"/>
    </row>
    <row r="620" spans="2:2" x14ac:dyDescent="0.25">
      <c r="B620" s="248"/>
    </row>
    <row r="621" spans="2:2" x14ac:dyDescent="0.25">
      <c r="B621" s="248"/>
    </row>
    <row r="622" spans="2:2" x14ac:dyDescent="0.25">
      <c r="B622" s="248"/>
    </row>
    <row r="623" spans="2:2" x14ac:dyDescent="0.25">
      <c r="B623" s="248"/>
    </row>
    <row r="624" spans="2:2" x14ac:dyDescent="0.25">
      <c r="B624" s="248"/>
    </row>
    <row r="625" spans="2:2" x14ac:dyDescent="0.25">
      <c r="B625" s="248"/>
    </row>
    <row r="626" spans="2:2" x14ac:dyDescent="0.25">
      <c r="B626" s="248"/>
    </row>
    <row r="627" spans="2:2" x14ac:dyDescent="0.25">
      <c r="B627" s="248"/>
    </row>
    <row r="628" spans="2:2" x14ac:dyDescent="0.25">
      <c r="B628" s="248"/>
    </row>
    <row r="629" spans="2:2" x14ac:dyDescent="0.25">
      <c r="B629" s="248"/>
    </row>
    <row r="630" spans="2:2" x14ac:dyDescent="0.25">
      <c r="B630" s="248"/>
    </row>
    <row r="631" spans="2:2" x14ac:dyDescent="0.25">
      <c r="B631" s="248"/>
    </row>
    <row r="632" spans="2:2" x14ac:dyDescent="0.25">
      <c r="B632" s="248"/>
    </row>
    <row r="633" spans="2:2" x14ac:dyDescent="0.25">
      <c r="B633" s="248"/>
    </row>
    <row r="634" spans="2:2" x14ac:dyDescent="0.25">
      <c r="B634" s="248"/>
    </row>
    <row r="635" spans="2:2" x14ac:dyDescent="0.25">
      <c r="B635" s="248"/>
    </row>
    <row r="636" spans="2:2" x14ac:dyDescent="0.25">
      <c r="B636" s="248"/>
    </row>
    <row r="637" spans="2:2" x14ac:dyDescent="0.25">
      <c r="B637" s="248"/>
    </row>
    <row r="638" spans="2:2" x14ac:dyDescent="0.25">
      <c r="B638" s="248"/>
    </row>
    <row r="639" spans="2:2" x14ac:dyDescent="0.25">
      <c r="B639" s="248"/>
    </row>
    <row r="640" spans="2:2" x14ac:dyDescent="0.25">
      <c r="B640" s="248"/>
    </row>
    <row r="641" spans="2:2" x14ac:dyDescent="0.25">
      <c r="B641" s="248"/>
    </row>
    <row r="642" spans="2:2" x14ac:dyDescent="0.25">
      <c r="B642" s="248"/>
    </row>
    <row r="643" spans="2:2" x14ac:dyDescent="0.25">
      <c r="B643" s="248"/>
    </row>
    <row r="644" spans="2:2" x14ac:dyDescent="0.25">
      <c r="B644" s="248"/>
    </row>
    <row r="645" spans="2:2" x14ac:dyDescent="0.25">
      <c r="B645" s="248"/>
    </row>
    <row r="646" spans="2:2" x14ac:dyDescent="0.25">
      <c r="B646" s="248"/>
    </row>
    <row r="647" spans="2:2" x14ac:dyDescent="0.25">
      <c r="B647" s="248"/>
    </row>
    <row r="648" spans="2:2" x14ac:dyDescent="0.25">
      <c r="B648" s="248"/>
    </row>
    <row r="649" spans="2:2" x14ac:dyDescent="0.25">
      <c r="B649" s="248"/>
    </row>
    <row r="650" spans="2:2" x14ac:dyDescent="0.25">
      <c r="B650" s="248"/>
    </row>
    <row r="651" spans="2:2" x14ac:dyDescent="0.25">
      <c r="B651" s="248"/>
    </row>
    <row r="652" spans="2:2" x14ac:dyDescent="0.25">
      <c r="B652" s="248"/>
    </row>
    <row r="653" spans="2:2" x14ac:dyDescent="0.25">
      <c r="B653" s="248"/>
    </row>
    <row r="654" spans="2:2" x14ac:dyDescent="0.25">
      <c r="B654" s="248"/>
    </row>
    <row r="655" spans="2:2" x14ac:dyDescent="0.25">
      <c r="B655" s="248"/>
    </row>
    <row r="656" spans="2:2" x14ac:dyDescent="0.25">
      <c r="B656" s="248"/>
    </row>
    <row r="657" spans="2:2" x14ac:dyDescent="0.25">
      <c r="B657" s="248"/>
    </row>
    <row r="658" spans="2:2" x14ac:dyDescent="0.25">
      <c r="B658" s="248"/>
    </row>
    <row r="659" spans="2:2" x14ac:dyDescent="0.25">
      <c r="B659" s="248"/>
    </row>
    <row r="660" spans="2:2" x14ac:dyDescent="0.25">
      <c r="B660" s="248"/>
    </row>
    <row r="661" spans="2:2" x14ac:dyDescent="0.25">
      <c r="B661" s="248"/>
    </row>
    <row r="662" spans="2:2" x14ac:dyDescent="0.25">
      <c r="B662" s="248"/>
    </row>
    <row r="663" spans="2:2" x14ac:dyDescent="0.25">
      <c r="B663" s="248"/>
    </row>
    <row r="664" spans="2:2" x14ac:dyDescent="0.25">
      <c r="B664" s="248"/>
    </row>
    <row r="665" spans="2:2" x14ac:dyDescent="0.25">
      <c r="B665" s="248"/>
    </row>
    <row r="666" spans="2:2" x14ac:dyDescent="0.25">
      <c r="B666" s="248"/>
    </row>
    <row r="667" spans="2:2" x14ac:dyDescent="0.25">
      <c r="B667" s="248"/>
    </row>
    <row r="668" spans="2:2" x14ac:dyDescent="0.25">
      <c r="B668" s="248"/>
    </row>
    <row r="669" spans="2:2" x14ac:dyDescent="0.25">
      <c r="B669" s="248"/>
    </row>
    <row r="670" spans="2:2" x14ac:dyDescent="0.25">
      <c r="B670" s="248"/>
    </row>
    <row r="671" spans="2:2" x14ac:dyDescent="0.25">
      <c r="B671" s="248"/>
    </row>
    <row r="672" spans="2:2" x14ac:dyDescent="0.25">
      <c r="B672" s="248"/>
    </row>
    <row r="673" spans="2:2" x14ac:dyDescent="0.25">
      <c r="B673" s="248"/>
    </row>
    <row r="674" spans="2:2" x14ac:dyDescent="0.25">
      <c r="B674" s="248"/>
    </row>
    <row r="675" spans="2:2" x14ac:dyDescent="0.25">
      <c r="B675" s="248"/>
    </row>
    <row r="676" spans="2:2" x14ac:dyDescent="0.25">
      <c r="B676" s="248"/>
    </row>
    <row r="677" spans="2:2" x14ac:dyDescent="0.25">
      <c r="B677" s="248"/>
    </row>
    <row r="678" spans="2:2" x14ac:dyDescent="0.25">
      <c r="B678" s="248"/>
    </row>
    <row r="679" spans="2:2" x14ac:dyDescent="0.25">
      <c r="B679" s="248"/>
    </row>
    <row r="680" spans="2:2" x14ac:dyDescent="0.25">
      <c r="B680" s="248"/>
    </row>
    <row r="681" spans="2:2" x14ac:dyDescent="0.25">
      <c r="B681" s="248"/>
    </row>
    <row r="682" spans="2:2" x14ac:dyDescent="0.25">
      <c r="B682" s="248"/>
    </row>
    <row r="683" spans="2:2" x14ac:dyDescent="0.25">
      <c r="B683" s="248"/>
    </row>
    <row r="684" spans="2:2" x14ac:dyDescent="0.25">
      <c r="B684" s="248"/>
    </row>
    <row r="685" spans="2:2" x14ac:dyDescent="0.25">
      <c r="B685" s="248"/>
    </row>
    <row r="686" spans="2:2" x14ac:dyDescent="0.25">
      <c r="B686" s="248"/>
    </row>
    <row r="687" spans="2:2" x14ac:dyDescent="0.25">
      <c r="B687" s="248"/>
    </row>
    <row r="688" spans="2:2" x14ac:dyDescent="0.25">
      <c r="B688" s="248"/>
    </row>
    <row r="689" spans="2:2" x14ac:dyDescent="0.25">
      <c r="B689" s="248"/>
    </row>
    <row r="690" spans="2:2" x14ac:dyDescent="0.25">
      <c r="B690" s="248"/>
    </row>
    <row r="691" spans="2:2" x14ac:dyDescent="0.25">
      <c r="B691" s="248"/>
    </row>
    <row r="692" spans="2:2" x14ac:dyDescent="0.25">
      <c r="B692" s="248"/>
    </row>
    <row r="693" spans="2:2" x14ac:dyDescent="0.25">
      <c r="B693" s="248"/>
    </row>
    <row r="694" spans="2:2" x14ac:dyDescent="0.25">
      <c r="B694" s="248"/>
    </row>
    <row r="695" spans="2:2" x14ac:dyDescent="0.25">
      <c r="B695" s="248"/>
    </row>
    <row r="696" spans="2:2" x14ac:dyDescent="0.25">
      <c r="B696" s="248"/>
    </row>
    <row r="697" spans="2:2" x14ac:dyDescent="0.25">
      <c r="B697" s="248"/>
    </row>
    <row r="698" spans="2:2" x14ac:dyDescent="0.25">
      <c r="B698" s="248"/>
    </row>
    <row r="699" spans="2:2" x14ac:dyDescent="0.25">
      <c r="B699" s="248"/>
    </row>
    <row r="700" spans="2:2" x14ac:dyDescent="0.25">
      <c r="B700" s="248"/>
    </row>
    <row r="701" spans="2:2" x14ac:dyDescent="0.25">
      <c r="B701" s="248"/>
    </row>
    <row r="702" spans="2:2" x14ac:dyDescent="0.25">
      <c r="B702" s="248"/>
    </row>
    <row r="703" spans="2:2" x14ac:dyDescent="0.25">
      <c r="B703" s="248"/>
    </row>
    <row r="704" spans="2:2" x14ac:dyDescent="0.25">
      <c r="B704" s="248"/>
    </row>
    <row r="705" spans="2:2" x14ac:dyDescent="0.25">
      <c r="B705" s="248"/>
    </row>
    <row r="706" spans="2:2" x14ac:dyDescent="0.25">
      <c r="B706" s="248"/>
    </row>
    <row r="707" spans="2:2" x14ac:dyDescent="0.25">
      <c r="B707" s="248"/>
    </row>
    <row r="708" spans="2:2" x14ac:dyDescent="0.25">
      <c r="B708" s="248"/>
    </row>
    <row r="709" spans="2:2" x14ac:dyDescent="0.25">
      <c r="B709" s="248"/>
    </row>
    <row r="710" spans="2:2" x14ac:dyDescent="0.25">
      <c r="B710" s="248"/>
    </row>
    <row r="711" spans="2:2" x14ac:dyDescent="0.25">
      <c r="B711" s="248"/>
    </row>
    <row r="712" spans="2:2" x14ac:dyDescent="0.25">
      <c r="B712" s="248"/>
    </row>
    <row r="713" spans="2:2" x14ac:dyDescent="0.25">
      <c r="B713" s="248"/>
    </row>
    <row r="714" spans="2:2" x14ac:dyDescent="0.25">
      <c r="B714" s="248"/>
    </row>
    <row r="715" spans="2:2" x14ac:dyDescent="0.25">
      <c r="B715" s="248"/>
    </row>
    <row r="716" spans="2:2" x14ac:dyDescent="0.25">
      <c r="B716" s="248"/>
    </row>
    <row r="717" spans="2:2" x14ac:dyDescent="0.25">
      <c r="B717" s="248"/>
    </row>
    <row r="718" spans="2:2" x14ac:dyDescent="0.25">
      <c r="B718" s="248"/>
    </row>
    <row r="719" spans="2:2" x14ac:dyDescent="0.25">
      <c r="B719" s="248"/>
    </row>
    <row r="720" spans="2:2" x14ac:dyDescent="0.25">
      <c r="B720" s="248"/>
    </row>
    <row r="721" spans="2:2" x14ac:dyDescent="0.25">
      <c r="B721" s="248"/>
    </row>
    <row r="722" spans="2:2" x14ac:dyDescent="0.25">
      <c r="B722" s="248"/>
    </row>
    <row r="723" spans="2:2" x14ac:dyDescent="0.25">
      <c r="B723" s="248"/>
    </row>
    <row r="724" spans="2:2" x14ac:dyDescent="0.25">
      <c r="B724" s="248"/>
    </row>
    <row r="725" spans="2:2" x14ac:dyDescent="0.25">
      <c r="B725" s="248"/>
    </row>
    <row r="726" spans="2:2" x14ac:dyDescent="0.25">
      <c r="B726" s="248"/>
    </row>
    <row r="727" spans="2:2" x14ac:dyDescent="0.25">
      <c r="B727" s="248"/>
    </row>
    <row r="728" spans="2:2" x14ac:dyDescent="0.25">
      <c r="B728" s="248"/>
    </row>
    <row r="729" spans="2:2" x14ac:dyDescent="0.25">
      <c r="B729" s="248"/>
    </row>
    <row r="730" spans="2:2" x14ac:dyDescent="0.25">
      <c r="B730" s="248"/>
    </row>
  </sheetData>
  <mergeCells count="8">
    <mergeCell ref="B3:D3"/>
    <mergeCell ref="G9:J9"/>
    <mergeCell ref="C9:F9"/>
    <mergeCell ref="B27:E27"/>
    <mergeCell ref="F27:G27"/>
    <mergeCell ref="H27:J27"/>
    <mergeCell ref="C5:D5"/>
    <mergeCell ref="C4:D4"/>
  </mergeCells>
  <phoneticPr fontId="26" type="noConversion"/>
  <hyperlinks>
    <hyperlink ref="B1" location="Contents!A1" display="Back to Contents" xr:uid="{00000000-0004-0000-14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2CC"/>
  </sheetPr>
  <dimension ref="A1:Z62"/>
  <sheetViews>
    <sheetView zoomScale="90" zoomScaleNormal="90" workbookViewId="0">
      <selection activeCell="B17" sqref="B17"/>
    </sheetView>
  </sheetViews>
  <sheetFormatPr defaultColWidth="8.77734375" defaultRowHeight="13.8" x14ac:dyDescent="0.25"/>
  <cols>
    <col min="1" max="1" width="8.77734375" style="1" customWidth="1"/>
    <col min="2" max="6" width="20.77734375" style="1" customWidth="1"/>
    <col min="7" max="8" width="23.44140625" style="1" customWidth="1"/>
    <col min="9" max="9" width="16.77734375" style="1" customWidth="1"/>
    <col min="10" max="10" width="11" style="1" customWidth="1"/>
    <col min="11" max="11" width="11.21875" style="1" customWidth="1"/>
    <col min="12" max="12" width="18.44140625" style="1" customWidth="1"/>
    <col min="13" max="14" width="23.44140625" style="1" customWidth="1"/>
    <col min="15" max="15" width="24.44140625" style="1" customWidth="1"/>
    <col min="16" max="19" width="23.44140625" style="1" customWidth="1"/>
    <col min="20" max="16384" width="8.77734375" style="1"/>
  </cols>
  <sheetData>
    <row r="1" spans="1:26" s="4" customFormat="1" ht="15" customHeight="1" x14ac:dyDescent="0.25">
      <c r="B1" s="73" t="s">
        <v>57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648" t="s">
        <v>22</v>
      </c>
      <c r="C3" s="649"/>
      <c r="D3" s="650"/>
      <c r="E3" s="4"/>
      <c r="F3" s="4"/>
      <c r="G3" s="4"/>
      <c r="H3" s="4"/>
      <c r="I3" s="4"/>
      <c r="J3" s="4"/>
      <c r="K3" s="4"/>
      <c r="L3" s="4"/>
      <c r="M3" s="4"/>
      <c r="N3" s="4"/>
      <c r="O3" s="4"/>
      <c r="P3" s="4"/>
      <c r="Q3" s="4"/>
      <c r="R3" s="4"/>
      <c r="S3" s="4"/>
      <c r="T3" s="4"/>
      <c r="U3" s="4"/>
      <c r="V3" s="4"/>
      <c r="W3" s="4"/>
      <c r="X3" s="4"/>
      <c r="Y3" s="4"/>
      <c r="Z3" s="4"/>
    </row>
    <row r="4" spans="1:26" ht="14.25" customHeight="1" x14ac:dyDescent="0.25">
      <c r="A4" s="106"/>
      <c r="B4" s="47" t="s">
        <v>31</v>
      </c>
      <c r="C4" s="730" t="s">
        <v>32</v>
      </c>
      <c r="D4" s="731"/>
      <c r="E4" s="4"/>
      <c r="F4" s="4"/>
      <c r="G4" s="4"/>
      <c r="H4" s="4"/>
      <c r="I4" s="4"/>
      <c r="J4" s="4"/>
      <c r="K4" s="4"/>
      <c r="L4" s="4"/>
      <c r="M4" s="4"/>
      <c r="N4" s="4"/>
      <c r="O4" s="4"/>
      <c r="P4" s="4"/>
      <c r="Q4" s="4"/>
      <c r="R4" s="4"/>
      <c r="S4" s="4"/>
      <c r="T4" s="4"/>
      <c r="U4" s="4"/>
      <c r="V4" s="4"/>
      <c r="W4" s="4"/>
      <c r="X4" s="4"/>
      <c r="Y4" s="4"/>
      <c r="Z4" s="4"/>
    </row>
    <row r="5" spans="1:26" ht="14.25" customHeight="1" thickBot="1" x14ac:dyDescent="0.3">
      <c r="A5" s="4"/>
      <c r="B5" s="9" t="s">
        <v>33</v>
      </c>
      <c r="C5" s="726" t="str">
        <f>Guidance!C5</f>
        <v>Fasten Group Import and Export Hong Kong Limited</v>
      </c>
      <c r="D5" s="727"/>
      <c r="E5" s="4"/>
      <c r="F5" s="4"/>
      <c r="G5" s="4"/>
      <c r="H5" s="4"/>
      <c r="I5" s="4"/>
      <c r="J5" s="4"/>
      <c r="K5" s="4"/>
      <c r="L5" s="4"/>
      <c r="M5" s="4"/>
      <c r="N5" s="4"/>
      <c r="O5" s="4"/>
      <c r="P5" s="4"/>
      <c r="Q5" s="4"/>
      <c r="R5" s="4"/>
      <c r="S5" s="4"/>
      <c r="T5" s="4"/>
      <c r="U5" s="4"/>
      <c r="V5" s="4"/>
      <c r="W5" s="4"/>
      <c r="X5" s="4"/>
      <c r="Y5" s="4"/>
      <c r="Z5" s="4"/>
    </row>
    <row r="6" spans="1:26" ht="15.45" customHeight="1" x14ac:dyDescent="0.25">
      <c r="A6" s="4"/>
      <c r="B6" s="111"/>
      <c r="C6" s="111"/>
      <c r="D6" s="111"/>
      <c r="E6" s="4"/>
      <c r="F6" s="4"/>
      <c r="G6" s="4"/>
      <c r="H6" s="4"/>
      <c r="I6" s="4"/>
      <c r="J6" s="4"/>
      <c r="K6" s="4"/>
      <c r="L6" s="4"/>
      <c r="M6" s="4"/>
      <c r="N6" s="4"/>
      <c r="O6" s="4"/>
      <c r="P6" s="4"/>
      <c r="Q6" s="4"/>
      <c r="R6" s="4"/>
      <c r="S6" s="4"/>
      <c r="T6" s="4"/>
      <c r="U6" s="4"/>
      <c r="V6" s="4"/>
      <c r="W6" s="4"/>
      <c r="X6" s="4"/>
      <c r="Y6" s="4"/>
      <c r="Z6" s="4"/>
    </row>
    <row r="7" spans="1:26" ht="16.5" customHeight="1" x14ac:dyDescent="0.25">
      <c r="A7" s="4"/>
      <c r="B7" s="36" t="s">
        <v>241</v>
      </c>
      <c r="C7" s="111"/>
      <c r="D7" s="111"/>
      <c r="E7" s="4"/>
      <c r="F7" s="4"/>
      <c r="G7" s="4"/>
      <c r="H7" s="4"/>
      <c r="I7" s="4"/>
      <c r="J7" s="4"/>
      <c r="K7" s="4"/>
      <c r="L7" s="4"/>
      <c r="M7" s="4"/>
      <c r="N7" s="4"/>
      <c r="O7" s="4"/>
      <c r="P7" s="4"/>
      <c r="Q7" s="4"/>
      <c r="R7" s="4"/>
      <c r="S7" s="4"/>
      <c r="T7" s="4"/>
      <c r="U7" s="4"/>
      <c r="V7" s="4"/>
      <c r="W7" s="4"/>
      <c r="X7" s="4"/>
      <c r="Y7" s="4"/>
      <c r="Z7" s="4"/>
    </row>
    <row r="8" spans="1:26" ht="15" thickBot="1" x14ac:dyDescent="0.3">
      <c r="A8" s="4"/>
      <c r="B8" s="4"/>
      <c r="C8" s="109"/>
      <c r="D8" s="4"/>
      <c r="E8" s="4"/>
      <c r="F8" s="4"/>
      <c r="G8" s="4"/>
      <c r="H8" s="4"/>
      <c r="I8" s="4"/>
      <c r="J8" s="4"/>
      <c r="K8" s="4"/>
      <c r="L8" s="4"/>
      <c r="M8" s="4"/>
      <c r="N8" s="4"/>
      <c r="O8" s="4"/>
      <c r="P8" s="4"/>
      <c r="Q8" s="4"/>
      <c r="R8" s="4"/>
      <c r="S8" s="4"/>
      <c r="T8" s="4"/>
      <c r="U8" s="4"/>
      <c r="V8" s="4"/>
      <c r="W8" s="4"/>
      <c r="X8" s="4"/>
      <c r="Y8" s="4"/>
      <c r="Z8" s="4"/>
    </row>
    <row r="9" spans="1:26" ht="14.4" thickBot="1" x14ac:dyDescent="0.3">
      <c r="A9" s="4"/>
      <c r="B9" s="91" t="s">
        <v>242</v>
      </c>
      <c r="C9" s="292">
        <v>2016</v>
      </c>
      <c r="D9" s="293">
        <f>IF(ISNUMBER(C9),C9+1,"")</f>
        <v>2017</v>
      </c>
      <c r="E9" s="293">
        <f>IF(ISNUMBER(C9),D9+1,"")</f>
        <v>2018</v>
      </c>
      <c r="F9" s="294" t="s">
        <v>140</v>
      </c>
      <c r="G9" s="4"/>
      <c r="H9" s="4"/>
      <c r="I9" s="4"/>
      <c r="J9" s="4"/>
      <c r="K9" s="4"/>
      <c r="L9" s="4"/>
      <c r="M9" s="4"/>
      <c r="N9" s="4"/>
      <c r="O9" s="4"/>
      <c r="P9" s="4"/>
      <c r="Q9" s="4"/>
      <c r="R9" s="4"/>
      <c r="S9" s="4"/>
      <c r="T9" s="4"/>
      <c r="U9" s="4"/>
      <c r="V9" s="4"/>
      <c r="W9" s="4"/>
      <c r="X9" s="4"/>
      <c r="Y9" s="4"/>
      <c r="Z9" s="4"/>
    </row>
    <row r="10" spans="1:26" ht="42.45" customHeight="1" x14ac:dyDescent="0.25">
      <c r="A10" s="4"/>
      <c r="B10" s="58" t="s">
        <v>243</v>
      </c>
      <c r="C10" s="295">
        <f>'D2 - Income statement'!C36/'D2 - Income statement'!C12</f>
        <v>1</v>
      </c>
      <c r="D10" s="296">
        <f>'D2 - Income statement'!E36/'D2 - Income statement'!E12</f>
        <v>-0.22911782295069447</v>
      </c>
      <c r="E10" s="296">
        <f>'D2 - Income statement'!G36/'D2 - Income statement'!G12</f>
        <v>-1.1449753497996173</v>
      </c>
      <c r="F10" s="297">
        <f>'D2 - Income statement'!I36/'D2 - Income statement'!I12</f>
        <v>-5.4417607475511378</v>
      </c>
      <c r="G10" s="4"/>
      <c r="H10" s="4"/>
      <c r="I10" s="4"/>
      <c r="J10" s="4"/>
      <c r="K10" s="4"/>
      <c r="L10" s="4"/>
      <c r="M10" s="4"/>
      <c r="N10" s="4"/>
      <c r="O10" s="4"/>
      <c r="P10" s="4"/>
      <c r="Q10" s="4"/>
      <c r="R10" s="4"/>
      <c r="S10" s="4"/>
      <c r="T10" s="4"/>
      <c r="U10" s="4"/>
      <c r="V10" s="4"/>
      <c r="W10" s="4"/>
      <c r="X10" s="4"/>
      <c r="Y10" s="4"/>
      <c r="Z10" s="4"/>
    </row>
    <row r="11" spans="1:26" ht="42.45" customHeight="1" x14ac:dyDescent="0.25">
      <c r="A11" s="106"/>
      <c r="B11" s="107" t="s">
        <v>244</v>
      </c>
      <c r="C11" s="298" t="s">
        <v>300</v>
      </c>
      <c r="D11" s="291">
        <f>'D2 - Income statement'!F36/'D2 - Income statement'!F12</f>
        <v>1</v>
      </c>
      <c r="E11" s="291">
        <f>'D2 - Income statement'!H36/'D2 - Income statement'!H12</f>
        <v>12.314916292238555</v>
      </c>
      <c r="F11" s="299">
        <f>'D2 - Income statement'!J36/'D2 - Income statement'!J12</f>
        <v>1.4634479828511047</v>
      </c>
      <c r="G11" s="4"/>
      <c r="H11" s="4"/>
      <c r="I11" s="4"/>
      <c r="J11" s="4"/>
      <c r="K11" s="4"/>
      <c r="L11" s="4"/>
      <c r="M11" s="4"/>
      <c r="N11" s="4"/>
      <c r="O11" s="4"/>
      <c r="P11" s="4"/>
      <c r="Q11" s="4"/>
      <c r="R11" s="4"/>
      <c r="S11" s="4"/>
      <c r="T11" s="4"/>
      <c r="U11" s="4"/>
      <c r="V11" s="4"/>
      <c r="W11" s="4"/>
      <c r="X11" s="4"/>
      <c r="Y11" s="4"/>
      <c r="Z11" s="4"/>
    </row>
    <row r="12" spans="1:26" ht="42.45" customHeight="1" x14ac:dyDescent="0.25">
      <c r="A12" s="106"/>
      <c r="B12" s="107" t="s">
        <v>245</v>
      </c>
      <c r="C12" s="298" t="s">
        <v>300</v>
      </c>
      <c r="D12" s="290" t="s">
        <v>300</v>
      </c>
      <c r="E12" s="290" t="s">
        <v>300</v>
      </c>
      <c r="F12" s="300" t="s">
        <v>300</v>
      </c>
      <c r="G12" s="4"/>
      <c r="H12" s="4"/>
      <c r="I12" s="4"/>
      <c r="J12" s="4"/>
      <c r="K12" s="4"/>
      <c r="L12" s="4"/>
      <c r="M12" s="4"/>
      <c r="N12" s="4"/>
      <c r="O12" s="4"/>
      <c r="P12" s="4"/>
      <c r="Q12" s="4"/>
      <c r="R12" s="4"/>
      <c r="S12" s="4"/>
      <c r="T12" s="4"/>
      <c r="U12" s="4"/>
      <c r="V12" s="4"/>
      <c r="W12" s="4"/>
      <c r="X12" s="4"/>
      <c r="Y12" s="4"/>
      <c r="Z12" s="4"/>
    </row>
    <row r="13" spans="1:26" ht="42.45" customHeight="1" thickBot="1" x14ac:dyDescent="0.3">
      <c r="A13" s="106"/>
      <c r="B13" s="108" t="s">
        <v>246</v>
      </c>
      <c r="C13" s="301" t="str">
        <f>C11</f>
        <v>N/A</v>
      </c>
      <c r="D13" s="302">
        <f t="shared" ref="D13:F13" si="0">D11</f>
        <v>1</v>
      </c>
      <c r="E13" s="302">
        <f t="shared" si="0"/>
        <v>12.314916292238555</v>
      </c>
      <c r="F13" s="303">
        <f t="shared" si="0"/>
        <v>1.4634479828511047</v>
      </c>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35" t="s">
        <v>295</v>
      </c>
      <c r="C15" s="4"/>
      <c r="D15" s="4" t="s">
        <v>247</v>
      </c>
      <c r="E15" s="4"/>
      <c r="F15" s="4"/>
      <c r="G15" s="4"/>
      <c r="H15" s="4"/>
      <c r="I15" s="4"/>
      <c r="J15" s="4"/>
      <c r="K15" s="4"/>
      <c r="L15" s="4"/>
      <c r="M15" s="4"/>
      <c r="N15" s="4"/>
      <c r="O15" s="4"/>
      <c r="P15" s="4"/>
      <c r="Q15" s="4"/>
      <c r="R15" s="4"/>
      <c r="S15" s="4"/>
      <c r="T15" s="4"/>
      <c r="U15" s="4"/>
      <c r="V15" s="4"/>
      <c r="W15" s="4"/>
      <c r="X15" s="4"/>
      <c r="Y15" s="4"/>
      <c r="Z15" s="4"/>
    </row>
    <row r="16" spans="1:26" x14ac:dyDescent="0.25">
      <c r="A16" s="4"/>
      <c r="B16" s="35" t="s">
        <v>453</v>
      </c>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35" t="s">
        <v>453</v>
      </c>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59"/>
      <c r="N36" s="59"/>
      <c r="O36" s="59"/>
      <c r="P36" s="59"/>
      <c r="Q36" s="59"/>
      <c r="R36" s="59"/>
      <c r="S36" s="59"/>
      <c r="T36" s="4"/>
      <c r="U36" s="4"/>
      <c r="V36" s="4"/>
      <c r="W36" s="4"/>
      <c r="X36" s="4"/>
      <c r="Y36" s="4"/>
      <c r="Z36" s="4"/>
    </row>
    <row r="37" spans="1:26" x14ac:dyDescent="0.25">
      <c r="A37" s="4"/>
      <c r="B37" s="4"/>
      <c r="C37" s="4"/>
      <c r="D37" s="4"/>
      <c r="E37" s="4"/>
      <c r="F37" s="4"/>
      <c r="G37" s="4"/>
      <c r="H37" s="4"/>
      <c r="I37" s="4"/>
      <c r="J37" s="4"/>
      <c r="K37" s="4"/>
      <c r="L37" s="4"/>
      <c r="M37" s="59"/>
      <c r="N37" s="59"/>
      <c r="O37" s="59"/>
      <c r="P37" s="59"/>
      <c r="Q37" s="59"/>
      <c r="R37" s="59"/>
      <c r="S37" s="59"/>
      <c r="T37" s="4"/>
      <c r="U37" s="4"/>
      <c r="V37" s="4"/>
      <c r="W37" s="4"/>
      <c r="X37" s="4"/>
      <c r="Y37" s="4"/>
      <c r="Z37" s="4"/>
    </row>
    <row r="38" spans="1:26" x14ac:dyDescent="0.25">
      <c r="A38" s="4"/>
      <c r="B38" s="4"/>
      <c r="C38" s="4"/>
      <c r="D38" s="4"/>
      <c r="E38" s="4"/>
      <c r="F38" s="4"/>
      <c r="G38" s="4"/>
      <c r="H38" s="4"/>
      <c r="I38" s="4"/>
      <c r="J38" s="4"/>
      <c r="K38" s="4"/>
      <c r="L38" s="4"/>
      <c r="M38" s="59"/>
      <c r="N38" s="59"/>
      <c r="O38" s="59"/>
      <c r="P38" s="59"/>
      <c r="Q38" s="59"/>
      <c r="R38" s="59"/>
      <c r="S38" s="59"/>
      <c r="T38" s="4"/>
      <c r="U38" s="4"/>
      <c r="V38" s="4"/>
      <c r="W38" s="4"/>
      <c r="X38" s="4"/>
      <c r="Y38" s="4"/>
      <c r="Z38" s="4"/>
    </row>
    <row r="39" spans="1:26" x14ac:dyDescent="0.25">
      <c r="A39" s="4"/>
      <c r="B39" s="4"/>
      <c r="C39" s="4"/>
      <c r="D39" s="4"/>
      <c r="E39" s="4"/>
      <c r="F39" s="4"/>
      <c r="G39" s="4"/>
      <c r="H39" s="4"/>
      <c r="I39" s="4"/>
      <c r="J39" s="4"/>
      <c r="K39" s="4"/>
      <c r="L39" s="4"/>
      <c r="M39" s="59"/>
      <c r="N39" s="59"/>
      <c r="O39" s="59"/>
      <c r="P39" s="59"/>
      <c r="Q39" s="59"/>
      <c r="R39" s="59"/>
      <c r="S39" s="59"/>
      <c r="T39" s="4"/>
      <c r="U39" s="4"/>
      <c r="V39" s="4"/>
      <c r="W39" s="4"/>
      <c r="X39" s="4"/>
      <c r="Y39" s="4"/>
      <c r="Z39" s="4"/>
    </row>
    <row r="40" spans="1:26" x14ac:dyDescent="0.25">
      <c r="A40" s="4"/>
      <c r="B40" s="4"/>
      <c r="C40" s="4"/>
      <c r="D40" s="4"/>
      <c r="E40" s="4"/>
      <c r="F40" s="4"/>
      <c r="G40" s="4"/>
      <c r="H40" s="4"/>
      <c r="I40" s="4"/>
      <c r="J40" s="4"/>
      <c r="K40" s="4"/>
      <c r="L40" s="4"/>
      <c r="M40" s="59"/>
      <c r="N40" s="59"/>
      <c r="O40" s="59"/>
      <c r="P40" s="59"/>
      <c r="Q40" s="59"/>
      <c r="R40" s="59"/>
      <c r="S40" s="59"/>
      <c r="T40" s="4"/>
      <c r="U40" s="4"/>
      <c r="V40" s="4"/>
      <c r="W40" s="4"/>
      <c r="X40" s="4"/>
      <c r="Y40" s="4"/>
      <c r="Z40" s="4"/>
    </row>
    <row r="41" spans="1:26" x14ac:dyDescent="0.25">
      <c r="A41" s="4"/>
      <c r="B41" s="4"/>
      <c r="C41" s="4"/>
      <c r="D41" s="4"/>
      <c r="E41" s="4"/>
      <c r="F41" s="4"/>
      <c r="G41" s="4"/>
      <c r="H41" s="4"/>
      <c r="I41" s="4"/>
      <c r="J41" s="4"/>
      <c r="K41" s="4"/>
      <c r="L41" s="4"/>
      <c r="M41" s="59"/>
      <c r="N41" s="59"/>
      <c r="O41" s="59"/>
      <c r="P41" s="59"/>
      <c r="Q41" s="59"/>
      <c r="R41" s="59"/>
      <c r="S41" s="59"/>
      <c r="T41" s="4"/>
      <c r="U41" s="4"/>
      <c r="V41" s="4"/>
      <c r="W41" s="4"/>
      <c r="X41" s="4"/>
      <c r="Y41" s="4"/>
      <c r="Z41" s="4"/>
    </row>
    <row r="42" spans="1:26" x14ac:dyDescent="0.25">
      <c r="A42" s="4"/>
      <c r="B42" s="4"/>
      <c r="C42" s="4"/>
      <c r="D42" s="4"/>
      <c r="E42" s="4"/>
      <c r="F42" s="4"/>
      <c r="G42" s="4"/>
      <c r="H42" s="4"/>
      <c r="I42" s="4"/>
      <c r="J42" s="4"/>
      <c r="K42" s="4"/>
      <c r="L42" s="4"/>
      <c r="M42" s="59"/>
      <c r="N42" s="59"/>
      <c r="O42" s="59"/>
      <c r="P42" s="59"/>
      <c r="Q42" s="59"/>
      <c r="R42" s="59"/>
      <c r="S42" s="59"/>
      <c r="T42" s="4"/>
      <c r="U42" s="4"/>
      <c r="V42" s="4"/>
      <c r="W42" s="4"/>
      <c r="X42" s="4"/>
      <c r="Y42" s="4"/>
      <c r="Z42" s="4"/>
    </row>
    <row r="43" spans="1:26" x14ac:dyDescent="0.25">
      <c r="A43" s="4"/>
      <c r="B43" s="4"/>
      <c r="C43" s="4"/>
      <c r="D43" s="4"/>
      <c r="E43" s="4"/>
      <c r="F43" s="4"/>
      <c r="G43" s="4"/>
      <c r="H43" s="4"/>
      <c r="I43" s="4"/>
      <c r="J43" s="4"/>
      <c r="K43" s="4"/>
      <c r="L43" s="4"/>
      <c r="M43" s="59"/>
      <c r="N43" s="59"/>
      <c r="O43" s="59"/>
      <c r="P43" s="59"/>
      <c r="Q43" s="59"/>
      <c r="R43" s="59"/>
      <c r="S43" s="59"/>
      <c r="T43" s="4"/>
      <c r="U43" s="4"/>
      <c r="V43" s="4"/>
      <c r="W43" s="4"/>
      <c r="X43" s="4"/>
      <c r="Y43" s="4"/>
      <c r="Z43" s="4"/>
    </row>
    <row r="44" spans="1:26" x14ac:dyDescent="0.25">
      <c r="A44" s="4"/>
      <c r="B44" s="4"/>
      <c r="C44" s="4"/>
      <c r="D44" s="4"/>
      <c r="E44" s="4"/>
      <c r="F44" s="4"/>
      <c r="G44" s="4"/>
      <c r="H44" s="4"/>
      <c r="I44" s="4"/>
      <c r="J44" s="4"/>
      <c r="K44" s="4"/>
      <c r="L44" s="4"/>
      <c r="M44" s="59"/>
      <c r="N44" s="59"/>
      <c r="O44" s="59"/>
      <c r="P44" s="59"/>
      <c r="Q44" s="59"/>
      <c r="R44" s="59"/>
      <c r="S44" s="59"/>
      <c r="T44" s="4"/>
      <c r="U44" s="4"/>
      <c r="V44" s="4"/>
      <c r="W44" s="4"/>
      <c r="X44" s="4"/>
      <c r="Y44" s="4"/>
      <c r="Z44" s="4"/>
    </row>
    <row r="45" spans="1:26" x14ac:dyDescent="0.25">
      <c r="A45" s="4"/>
      <c r="B45" s="4"/>
      <c r="C45" s="4"/>
      <c r="D45" s="4"/>
      <c r="E45" s="4"/>
      <c r="F45" s="4"/>
      <c r="G45" s="4"/>
      <c r="H45" s="4"/>
      <c r="I45" s="4"/>
      <c r="J45" s="4"/>
      <c r="K45" s="4"/>
      <c r="L45" s="4"/>
      <c r="M45" s="59"/>
      <c r="N45" s="59"/>
      <c r="O45" s="59"/>
      <c r="P45" s="59"/>
      <c r="Q45" s="59"/>
      <c r="R45" s="59"/>
      <c r="S45" s="59"/>
      <c r="T45" s="4"/>
      <c r="U45" s="4"/>
      <c r="V45" s="4"/>
      <c r="W45" s="4"/>
      <c r="X45" s="4"/>
      <c r="Y45" s="4"/>
      <c r="Z45" s="4"/>
    </row>
    <row r="46" spans="1:26" x14ac:dyDescent="0.25">
      <c r="A46" s="4"/>
      <c r="B46" s="4"/>
      <c r="C46" s="4"/>
      <c r="D46" s="4"/>
      <c r="E46" s="4"/>
      <c r="F46" s="4"/>
      <c r="G46" s="4"/>
      <c r="H46" s="4"/>
      <c r="I46" s="4"/>
      <c r="J46" s="4"/>
      <c r="K46" s="4"/>
      <c r="L46" s="4"/>
      <c r="M46" s="59"/>
      <c r="N46" s="59"/>
      <c r="O46" s="59"/>
      <c r="P46" s="59"/>
      <c r="Q46" s="59"/>
      <c r="R46" s="59"/>
      <c r="S46" s="59"/>
      <c r="T46" s="4"/>
      <c r="U46" s="4"/>
      <c r="V46" s="4"/>
      <c r="W46" s="4"/>
      <c r="X46" s="4"/>
      <c r="Y46" s="4"/>
      <c r="Z46" s="4"/>
    </row>
    <row r="47" spans="1:26" x14ac:dyDescent="0.25">
      <c r="A47" s="4"/>
      <c r="B47" s="4"/>
      <c r="C47" s="4"/>
      <c r="D47" s="4"/>
      <c r="E47" s="4"/>
      <c r="F47" s="4"/>
      <c r="G47" s="4"/>
      <c r="H47" s="4"/>
      <c r="I47" s="4"/>
      <c r="J47" s="4"/>
      <c r="K47" s="4"/>
      <c r="L47" s="4"/>
      <c r="M47" s="59"/>
      <c r="N47" s="59"/>
      <c r="O47" s="59"/>
      <c r="P47" s="59"/>
      <c r="Q47" s="59"/>
      <c r="R47" s="59"/>
      <c r="S47" s="59"/>
      <c r="T47" s="4"/>
      <c r="U47" s="4"/>
      <c r="V47" s="4"/>
      <c r="W47" s="4"/>
      <c r="X47" s="4"/>
      <c r="Y47" s="4"/>
      <c r="Z47" s="4"/>
    </row>
    <row r="48" spans="1:26" x14ac:dyDescent="0.25">
      <c r="A48" s="4"/>
      <c r="B48" s="4"/>
      <c r="C48" s="4"/>
      <c r="D48" s="4"/>
      <c r="E48" s="4"/>
      <c r="F48" s="4"/>
      <c r="G48" s="4"/>
      <c r="H48" s="4"/>
      <c r="I48" s="4"/>
      <c r="J48" s="4"/>
      <c r="K48" s="4"/>
      <c r="L48" s="4"/>
      <c r="M48" s="59"/>
      <c r="N48" s="59"/>
      <c r="O48" s="59"/>
      <c r="P48" s="59"/>
      <c r="Q48" s="59"/>
      <c r="R48" s="59"/>
      <c r="S48" s="59"/>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B62" s="4"/>
      <c r="C62" s="4"/>
      <c r="D62" s="4"/>
      <c r="E62" s="4"/>
      <c r="F62" s="4"/>
    </row>
  </sheetData>
  <mergeCells count="3">
    <mergeCell ref="C4:D4"/>
    <mergeCell ref="C5:D5"/>
    <mergeCell ref="B3:D3"/>
  </mergeCells>
  <phoneticPr fontId="26" type="noConversion"/>
  <hyperlinks>
    <hyperlink ref="B1" location="Contents!A1" display="Back to Contents" xr:uid="{00000000-0004-0000-15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59999389629810485"/>
  </sheetPr>
  <dimension ref="A1:X349"/>
  <sheetViews>
    <sheetView topLeftCell="A25" zoomScale="90" zoomScaleNormal="90" workbookViewId="0">
      <selection activeCell="B42" sqref="B42:B43"/>
    </sheetView>
  </sheetViews>
  <sheetFormatPr defaultColWidth="8.88671875" defaultRowHeight="13.8" x14ac:dyDescent="0.25"/>
  <cols>
    <col min="1" max="1" width="8.77734375" style="261" customWidth="1"/>
    <col min="2" max="2" width="33.77734375" style="261" customWidth="1"/>
    <col min="3" max="8" width="10.77734375" style="261" customWidth="1"/>
    <col min="9" max="9" width="12.109375" style="261" bestFit="1" customWidth="1"/>
    <col min="10" max="10" width="20.109375" style="261" bestFit="1" customWidth="1"/>
    <col min="11" max="11" width="13.44140625" style="261" bestFit="1" customWidth="1"/>
    <col min="12" max="12" width="14.88671875" style="261" bestFit="1" customWidth="1"/>
    <col min="13" max="13" width="10.88671875" style="261" customWidth="1"/>
    <col min="14" max="15" width="8.88671875" style="261"/>
    <col min="16" max="24" width="8.88671875" style="238"/>
    <col min="25" max="16384" width="8.88671875" style="261"/>
  </cols>
  <sheetData>
    <row r="1" spans="1:18" x14ac:dyDescent="0.25">
      <c r="A1" s="4"/>
      <c r="B1" s="73" t="s">
        <v>57</v>
      </c>
      <c r="C1" s="4"/>
      <c r="D1" s="4"/>
      <c r="E1" s="4"/>
      <c r="F1" s="4"/>
      <c r="G1" s="4"/>
      <c r="H1" s="4"/>
      <c r="I1" s="4"/>
      <c r="J1" s="4"/>
      <c r="K1" s="4"/>
      <c r="L1" s="4"/>
      <c r="M1" s="4"/>
      <c r="N1" s="4"/>
      <c r="O1" s="4"/>
    </row>
    <row r="2" spans="1:18" ht="14.4" thickBot="1" x14ac:dyDescent="0.3">
      <c r="A2" s="4"/>
      <c r="B2" s="4"/>
      <c r="C2" s="4"/>
      <c r="D2" s="4"/>
      <c r="E2" s="4"/>
      <c r="F2" s="4"/>
      <c r="G2" s="4"/>
      <c r="H2" s="4"/>
      <c r="I2" s="4"/>
      <c r="J2" s="4"/>
      <c r="K2" s="4"/>
      <c r="L2" s="4"/>
      <c r="M2" s="4"/>
      <c r="N2" s="4"/>
      <c r="O2" s="4"/>
    </row>
    <row r="3" spans="1:18" ht="18" thickBot="1" x14ac:dyDescent="0.3">
      <c r="A3" s="4"/>
      <c r="B3" s="733" t="s">
        <v>255</v>
      </c>
      <c r="C3" s="734"/>
      <c r="D3" s="734"/>
      <c r="E3" s="734"/>
      <c r="F3" s="735"/>
      <c r="G3" s="4"/>
      <c r="H3" s="737" t="s">
        <v>184</v>
      </c>
      <c r="I3" s="738"/>
      <c r="J3" s="4"/>
      <c r="K3" s="4"/>
      <c r="L3" s="4"/>
      <c r="M3" s="4"/>
      <c r="N3" s="4"/>
      <c r="O3" s="4"/>
    </row>
    <row r="4" spans="1:18" ht="15" thickBot="1" x14ac:dyDescent="0.3">
      <c r="A4" s="106"/>
      <c r="B4" s="14" t="s">
        <v>31</v>
      </c>
      <c r="C4" s="657" t="s">
        <v>32</v>
      </c>
      <c r="D4" s="736"/>
      <c r="E4" s="736"/>
      <c r="F4" s="658"/>
      <c r="G4" s="4"/>
      <c r="H4" s="739" t="s">
        <v>290</v>
      </c>
      <c r="I4" s="740"/>
      <c r="J4" s="4"/>
      <c r="K4" s="4"/>
      <c r="L4" s="4"/>
      <c r="M4" s="4"/>
      <c r="N4" s="4"/>
      <c r="O4" s="4"/>
    </row>
    <row r="5" spans="1:18" ht="15" thickBot="1" x14ac:dyDescent="0.3">
      <c r="A5" s="4"/>
      <c r="B5" s="9" t="s">
        <v>33</v>
      </c>
      <c r="C5" s="673" t="str">
        <f>Guidance!C5</f>
        <v>Fasten Group Import and Export Hong Kong Limited</v>
      </c>
      <c r="D5" s="681"/>
      <c r="E5" s="681">
        <f>Guidance!E5</f>
        <v>0</v>
      </c>
      <c r="F5" s="674"/>
      <c r="G5" s="4"/>
      <c r="H5" s="4"/>
      <c r="I5" s="4"/>
      <c r="J5" s="4"/>
      <c r="K5" s="4"/>
      <c r="L5" s="4"/>
      <c r="M5" s="4"/>
      <c r="N5" s="4"/>
      <c r="O5" s="4"/>
    </row>
    <row r="6" spans="1:18" x14ac:dyDescent="0.25">
      <c r="A6" s="4"/>
      <c r="B6" s="277"/>
      <c r="C6" s="277"/>
      <c r="D6" s="277"/>
      <c r="E6" s="277"/>
      <c r="F6" s="277"/>
      <c r="G6" s="4"/>
      <c r="H6" s="4"/>
      <c r="I6" s="4"/>
      <c r="J6" s="4"/>
      <c r="K6" s="4"/>
      <c r="L6" s="4"/>
      <c r="M6" s="4"/>
      <c r="N6" s="4"/>
      <c r="O6" s="4"/>
    </row>
    <row r="7" spans="1:18" x14ac:dyDescent="0.25">
      <c r="A7" s="4"/>
      <c r="B7" s="36" t="s">
        <v>248</v>
      </c>
      <c r="C7" s="277"/>
      <c r="D7" s="277"/>
      <c r="E7" s="277"/>
      <c r="F7" s="4"/>
      <c r="H7" s="4"/>
      <c r="I7" s="4"/>
      <c r="J7" s="4"/>
      <c r="K7" s="4"/>
      <c r="L7" s="4"/>
      <c r="M7" s="4"/>
      <c r="N7" s="4"/>
      <c r="O7" s="4"/>
    </row>
    <row r="8" spans="1:18" ht="14.4" thickBot="1" x14ac:dyDescent="0.3">
      <c r="A8" s="4"/>
      <c r="B8" s="36"/>
      <c r="C8" s="413"/>
      <c r="D8" s="413"/>
      <c r="E8" s="413"/>
      <c r="F8" s="4"/>
      <c r="H8" s="4"/>
      <c r="I8" s="4"/>
      <c r="J8" s="4"/>
      <c r="K8" s="4"/>
      <c r="L8" s="4"/>
      <c r="M8" s="4"/>
      <c r="N8" s="4"/>
      <c r="O8" s="4"/>
    </row>
    <row r="9" spans="1:18" ht="14.4" thickBot="1" x14ac:dyDescent="0.3">
      <c r="A9" s="4"/>
      <c r="B9" s="262"/>
      <c r="C9" s="92" t="s">
        <v>196</v>
      </c>
      <c r="D9" s="93" t="s">
        <v>249</v>
      </c>
      <c r="E9" s="93" t="s">
        <v>250</v>
      </c>
      <c r="F9" s="93" t="s">
        <v>251</v>
      </c>
      <c r="G9" s="94" t="s">
        <v>252</v>
      </c>
      <c r="H9" s="4"/>
      <c r="I9" s="4"/>
      <c r="J9" s="4"/>
      <c r="K9" s="4"/>
      <c r="L9" s="4"/>
      <c r="M9" s="4"/>
      <c r="N9" s="4"/>
      <c r="O9" s="4"/>
    </row>
    <row r="10" spans="1:18" ht="14.4" thickBot="1" x14ac:dyDescent="0.3">
      <c r="A10" s="4"/>
      <c r="B10" s="741" t="s">
        <v>276</v>
      </c>
      <c r="C10" s="742"/>
      <c r="D10" s="742"/>
      <c r="E10" s="742"/>
      <c r="F10" s="742"/>
      <c r="G10" s="743"/>
      <c r="H10" s="4"/>
      <c r="I10" s="4"/>
      <c r="J10" s="4"/>
      <c r="K10" s="4"/>
      <c r="L10" s="4"/>
      <c r="M10" s="4"/>
      <c r="N10" s="4"/>
      <c r="O10" s="4"/>
    </row>
    <row r="11" spans="1:18" ht="14.4" thickBot="1" x14ac:dyDescent="0.3">
      <c r="A11" s="4"/>
      <c r="B11" s="744" t="s">
        <v>256</v>
      </c>
      <c r="C11" s="745"/>
      <c r="D11" s="745"/>
      <c r="E11" s="745"/>
      <c r="F11" s="745"/>
      <c r="G11" s="746"/>
      <c r="H11" s="4"/>
      <c r="I11" s="4"/>
      <c r="J11" s="4"/>
      <c r="K11" s="4"/>
      <c r="L11" s="4"/>
      <c r="M11" s="4"/>
      <c r="N11" s="4"/>
      <c r="O11" s="4"/>
    </row>
    <row r="12" spans="1:18" ht="16.2" x14ac:dyDescent="0.25">
      <c r="A12" s="4"/>
      <c r="B12" s="263" t="s">
        <v>257</v>
      </c>
      <c r="C12" s="252">
        <v>0</v>
      </c>
      <c r="D12" s="253">
        <v>0</v>
      </c>
      <c r="E12" s="253">
        <v>0</v>
      </c>
      <c r="F12" s="253">
        <v>0</v>
      </c>
      <c r="G12" s="254">
        <v>0</v>
      </c>
      <c r="H12" s="270"/>
      <c r="I12" s="4"/>
      <c r="J12" s="4"/>
      <c r="K12" s="4"/>
      <c r="L12" s="4"/>
      <c r="M12" s="4"/>
      <c r="N12" s="4"/>
      <c r="O12" s="4"/>
    </row>
    <row r="13" spans="1:18" ht="14.4" thickBot="1" x14ac:dyDescent="0.3">
      <c r="A13" s="4"/>
      <c r="B13" s="264" t="s">
        <v>258</v>
      </c>
      <c r="C13" s="143">
        <v>0</v>
      </c>
      <c r="D13" s="144">
        <v>0</v>
      </c>
      <c r="E13" s="144">
        <v>0</v>
      </c>
      <c r="F13" s="144">
        <v>0</v>
      </c>
      <c r="G13" s="145">
        <v>0</v>
      </c>
      <c r="H13" s="4"/>
      <c r="I13" s="4"/>
      <c r="J13" s="4"/>
      <c r="K13" s="4"/>
      <c r="L13" s="4"/>
      <c r="M13" s="4"/>
      <c r="N13" s="4"/>
      <c r="O13" s="4"/>
    </row>
    <row r="14" spans="1:18" x14ac:dyDescent="0.25">
      <c r="A14" s="4"/>
      <c r="B14" s="264" t="s">
        <v>227</v>
      </c>
      <c r="C14" s="143">
        <v>0</v>
      </c>
      <c r="D14" s="144">
        <v>0</v>
      </c>
      <c r="E14" s="144">
        <v>0</v>
      </c>
      <c r="F14" s="144">
        <v>0</v>
      </c>
      <c r="G14" s="145">
        <v>0</v>
      </c>
      <c r="H14" s="4"/>
      <c r="I14" s="462"/>
      <c r="J14" s="457" t="s">
        <v>371</v>
      </c>
      <c r="K14" s="732" t="s">
        <v>372</v>
      </c>
      <c r="L14" s="732"/>
      <c r="M14" s="458" t="s">
        <v>373</v>
      </c>
      <c r="N14" s="4"/>
      <c r="O14" s="4"/>
    </row>
    <row r="15" spans="1:18" ht="15" customHeight="1" thickBot="1" x14ac:dyDescent="0.3">
      <c r="A15" s="4"/>
      <c r="B15" s="265" t="s">
        <v>304</v>
      </c>
      <c r="C15" s="172">
        <v>100</v>
      </c>
      <c r="D15" s="170">
        <v>0</v>
      </c>
      <c r="E15" s="170">
        <v>0</v>
      </c>
      <c r="F15" s="170">
        <v>0</v>
      </c>
      <c r="G15" s="171">
        <v>0</v>
      </c>
      <c r="H15" s="4"/>
      <c r="I15" s="464"/>
      <c r="J15" s="459" t="s">
        <v>357</v>
      </c>
      <c r="K15" s="460" t="s">
        <v>357</v>
      </c>
      <c r="L15" s="460" t="s">
        <v>358</v>
      </c>
      <c r="M15" s="461" t="s">
        <v>357</v>
      </c>
      <c r="N15" s="4"/>
      <c r="O15" s="4"/>
    </row>
    <row r="16" spans="1:18" ht="14.4" thickBot="1" x14ac:dyDescent="0.3">
      <c r="A16" s="4"/>
      <c r="B16" s="266" t="s">
        <v>253</v>
      </c>
      <c r="C16" s="255">
        <v>100</v>
      </c>
      <c r="D16" s="256">
        <f>SUM(D12:D15)</f>
        <v>0</v>
      </c>
      <c r="E16" s="256">
        <f>SUM(E12:E15)</f>
        <v>0</v>
      </c>
      <c r="F16" s="256">
        <f>SUM(F12:F15)</f>
        <v>0</v>
      </c>
      <c r="G16" s="257">
        <f>SUM(G12:G15)</f>
        <v>0</v>
      </c>
      <c r="H16" s="4"/>
      <c r="I16" s="463" t="s">
        <v>359</v>
      </c>
      <c r="J16" s="466">
        <v>100</v>
      </c>
      <c r="K16" s="467">
        <v>5214.4175599529081</v>
      </c>
      <c r="L16" s="467">
        <v>74.044326976066188</v>
      </c>
      <c r="M16" s="468">
        <v>8.5895091590440789</v>
      </c>
      <c r="N16" s="220"/>
      <c r="O16" s="4"/>
      <c r="P16" s="4"/>
      <c r="Q16" s="4"/>
      <c r="R16" s="4"/>
    </row>
    <row r="17" spans="1:18" ht="14.4" thickBot="1" x14ac:dyDescent="0.3">
      <c r="A17" s="4"/>
      <c r="B17" s="592" t="s">
        <v>259</v>
      </c>
      <c r="C17" s="593"/>
      <c r="D17" s="593"/>
      <c r="E17" s="593"/>
      <c r="F17" s="593"/>
      <c r="G17" s="594"/>
      <c r="H17" s="4"/>
      <c r="I17" s="463" t="s">
        <v>360</v>
      </c>
      <c r="J17" s="469">
        <v>100</v>
      </c>
      <c r="K17" s="470">
        <v>1560.5233240003756</v>
      </c>
      <c r="L17" s="470">
        <v>119.31440006985446</v>
      </c>
      <c r="M17" s="471">
        <v>13.84106215911892</v>
      </c>
      <c r="N17" s="220"/>
      <c r="O17" s="4"/>
      <c r="P17" s="4"/>
      <c r="Q17" s="4"/>
      <c r="R17" s="4"/>
    </row>
    <row r="18" spans="1:18" x14ac:dyDescent="0.25">
      <c r="A18" s="4"/>
      <c r="B18" s="263" t="s">
        <v>260</v>
      </c>
      <c r="C18" s="252">
        <v>0</v>
      </c>
      <c r="D18" s="253">
        <v>0</v>
      </c>
      <c r="E18" s="253">
        <v>0</v>
      </c>
      <c r="F18" s="253">
        <v>0</v>
      </c>
      <c r="G18" s="254">
        <v>0</v>
      </c>
      <c r="H18" s="4"/>
      <c r="I18" s="463" t="s">
        <v>361</v>
      </c>
      <c r="J18" s="469">
        <v>100.00000000000001</v>
      </c>
      <c r="K18" s="470">
        <v>968.432135504283</v>
      </c>
      <c r="L18" s="470">
        <v>74.044326976066202</v>
      </c>
      <c r="M18" s="471">
        <v>8.589509159043935</v>
      </c>
      <c r="N18" s="220"/>
      <c r="O18" s="4"/>
      <c r="P18" s="4"/>
      <c r="Q18" s="4"/>
      <c r="R18" s="4"/>
    </row>
    <row r="19" spans="1:18" ht="14.4" thickBot="1" x14ac:dyDescent="0.3">
      <c r="A19" s="4"/>
      <c r="B19" s="264" t="s">
        <v>261</v>
      </c>
      <c r="C19" s="143">
        <v>0</v>
      </c>
      <c r="D19" s="144">
        <v>0</v>
      </c>
      <c r="E19" s="144">
        <v>0</v>
      </c>
      <c r="F19" s="144">
        <v>0</v>
      </c>
      <c r="G19" s="145">
        <v>0</v>
      </c>
      <c r="H19" s="4"/>
      <c r="I19" s="465" t="s">
        <v>362</v>
      </c>
      <c r="J19" s="472">
        <v>100</v>
      </c>
      <c r="K19" s="473">
        <v>1059.1985319179128</v>
      </c>
      <c r="L19" s="473">
        <v>75.984592441597087</v>
      </c>
      <c r="M19" s="474">
        <v>8.8145895759750239</v>
      </c>
      <c r="N19" s="220"/>
      <c r="O19" s="4"/>
      <c r="P19" s="4"/>
      <c r="Q19" s="4"/>
      <c r="R19" s="4"/>
    </row>
    <row r="20" spans="1:18" x14ac:dyDescent="0.25">
      <c r="A20" s="4"/>
      <c r="B20" s="264" t="s">
        <v>227</v>
      </c>
      <c r="C20" s="143">
        <v>0</v>
      </c>
      <c r="D20" s="144">
        <v>0</v>
      </c>
      <c r="E20" s="144">
        <v>0</v>
      </c>
      <c r="F20" s="144">
        <v>0</v>
      </c>
      <c r="G20" s="145">
        <v>0</v>
      </c>
      <c r="H20" s="4"/>
      <c r="I20" s="106"/>
      <c r="J20" s="106"/>
      <c r="K20" s="106"/>
      <c r="L20" s="106"/>
      <c r="M20" s="106"/>
      <c r="N20" s="106"/>
      <c r="O20" s="4"/>
    </row>
    <row r="21" spans="1:18" ht="16.2" x14ac:dyDescent="0.25">
      <c r="A21" s="4"/>
      <c r="B21" s="265" t="s">
        <v>302</v>
      </c>
      <c r="C21" s="172">
        <v>0.9912193482431696</v>
      </c>
      <c r="D21" s="170">
        <v>0</v>
      </c>
      <c r="E21" s="170">
        <v>0</v>
      </c>
      <c r="F21" s="170">
        <v>0</v>
      </c>
      <c r="G21" s="171">
        <v>0</v>
      </c>
      <c r="H21" s="4"/>
      <c r="I21" s="238"/>
      <c r="J21" s="238"/>
      <c r="K21" s="475" t="s">
        <v>363</v>
      </c>
      <c r="L21" s="269" t="s">
        <v>364</v>
      </c>
      <c r="M21" s="476" t="s">
        <v>365</v>
      </c>
      <c r="N21" s="106"/>
      <c r="O21" s="4"/>
    </row>
    <row r="22" spans="1:18" ht="69" x14ac:dyDescent="0.25">
      <c r="A22" s="4"/>
      <c r="B22" s="265" t="s">
        <v>304</v>
      </c>
      <c r="C22" s="172">
        <v>106.96682398084222</v>
      </c>
      <c r="D22" s="170">
        <v>0</v>
      </c>
      <c r="E22" s="170">
        <v>0</v>
      </c>
      <c r="F22" s="170">
        <v>0</v>
      </c>
      <c r="G22" s="171">
        <v>0</v>
      </c>
      <c r="H22" s="4"/>
      <c r="I22" s="196"/>
      <c r="J22" s="239" t="s">
        <v>366</v>
      </c>
      <c r="K22" s="589" t="s">
        <v>450</v>
      </c>
      <c r="L22" s="590" t="s">
        <v>451</v>
      </c>
      <c r="M22" s="591" t="s">
        <v>452</v>
      </c>
      <c r="N22" s="4"/>
      <c r="O22" s="4"/>
    </row>
    <row r="23" spans="1:18" ht="69" x14ac:dyDescent="0.25">
      <c r="A23" s="4"/>
      <c r="B23" s="265" t="s">
        <v>306</v>
      </c>
      <c r="C23" s="172">
        <v>7.7373366756760547</v>
      </c>
      <c r="D23" s="170">
        <v>0</v>
      </c>
      <c r="E23" s="170">
        <v>0</v>
      </c>
      <c r="F23" s="170">
        <v>0</v>
      </c>
      <c r="G23" s="171">
        <v>0</v>
      </c>
      <c r="H23" s="4"/>
      <c r="I23" s="196"/>
      <c r="J23" s="4" t="s">
        <v>367</v>
      </c>
      <c r="K23" s="589" t="s">
        <v>450</v>
      </c>
      <c r="L23" s="590" t="s">
        <v>451</v>
      </c>
      <c r="M23" s="591" t="s">
        <v>452</v>
      </c>
      <c r="N23" s="4"/>
      <c r="O23" s="4"/>
    </row>
    <row r="24" spans="1:18" ht="69.599999999999994" thickBot="1" x14ac:dyDescent="0.3">
      <c r="A24" s="4"/>
      <c r="B24" s="265" t="s">
        <v>308</v>
      </c>
      <c r="C24" s="172">
        <v>162.60926799893568</v>
      </c>
      <c r="D24" s="170">
        <v>0</v>
      </c>
      <c r="E24" s="170">
        <v>0</v>
      </c>
      <c r="F24" s="170">
        <v>0</v>
      </c>
      <c r="G24" s="171">
        <v>0</v>
      </c>
      <c r="H24" s="4"/>
      <c r="I24" s="4"/>
      <c r="J24" s="4" t="s">
        <v>368</v>
      </c>
      <c r="K24" s="589" t="s">
        <v>450</v>
      </c>
      <c r="L24" s="590" t="s">
        <v>451</v>
      </c>
      <c r="M24" s="591" t="s">
        <v>452</v>
      </c>
      <c r="N24" s="4"/>
      <c r="O24" s="4"/>
    </row>
    <row r="25" spans="1:18" ht="69.599999999999994" thickBot="1" x14ac:dyDescent="0.3">
      <c r="A25" s="4"/>
      <c r="B25" s="266" t="s">
        <v>254</v>
      </c>
      <c r="C25" s="255">
        <v>278.30464800369714</v>
      </c>
      <c r="D25" s="256">
        <f>SUM(D18:D24)</f>
        <v>0</v>
      </c>
      <c r="E25" s="256">
        <f>SUM(E18:E24)</f>
        <v>0</v>
      </c>
      <c r="F25" s="256">
        <f>SUM(F18:F24)</f>
        <v>0</v>
      </c>
      <c r="G25" s="257">
        <f>SUM(G18:G24)</f>
        <v>0</v>
      </c>
      <c r="H25" s="4"/>
      <c r="I25" s="4"/>
      <c r="J25" s="4" t="s">
        <v>369</v>
      </c>
      <c r="K25" s="589" t="s">
        <v>450</v>
      </c>
      <c r="L25" s="590" t="s">
        <v>451</v>
      </c>
      <c r="M25" s="591" t="s">
        <v>452</v>
      </c>
      <c r="N25" s="4"/>
      <c r="O25" s="4"/>
    </row>
    <row r="26" spans="1:18" ht="69.599999999999994" thickBot="1" x14ac:dyDescent="0.3">
      <c r="A26" s="4"/>
      <c r="B26" s="592" t="s">
        <v>262</v>
      </c>
      <c r="C26" s="593"/>
      <c r="D26" s="593"/>
      <c r="E26" s="593"/>
      <c r="F26" s="593"/>
      <c r="G26" s="594"/>
      <c r="H26" s="4"/>
      <c r="I26" s="4"/>
      <c r="J26" s="239" t="s">
        <v>370</v>
      </c>
      <c r="K26" s="589" t="s">
        <v>450</v>
      </c>
      <c r="L26" s="590" t="s">
        <v>451</v>
      </c>
      <c r="M26" s="591" t="s">
        <v>452</v>
      </c>
      <c r="N26" s="4"/>
      <c r="O26" s="4"/>
    </row>
    <row r="27" spans="1:18" ht="69" x14ac:dyDescent="0.25">
      <c r="A27" s="4"/>
      <c r="B27" s="263" t="s">
        <v>263</v>
      </c>
      <c r="C27" s="252">
        <v>0</v>
      </c>
      <c r="D27" s="253">
        <v>0</v>
      </c>
      <c r="E27" s="253">
        <v>0</v>
      </c>
      <c r="F27" s="253">
        <v>0</v>
      </c>
      <c r="G27" s="254">
        <v>0</v>
      </c>
      <c r="H27" s="4"/>
      <c r="I27" s="4"/>
      <c r="J27" s="4" t="s">
        <v>367</v>
      </c>
      <c r="K27" s="589" t="s">
        <v>450</v>
      </c>
      <c r="L27" s="590" t="s">
        <v>451</v>
      </c>
      <c r="M27" s="591" t="s">
        <v>452</v>
      </c>
      <c r="N27" s="4"/>
      <c r="O27" s="4"/>
    </row>
    <row r="28" spans="1:18" ht="69" x14ac:dyDescent="0.25">
      <c r="A28" s="4"/>
      <c r="B28" s="264" t="s">
        <v>264</v>
      </c>
      <c r="C28" s="143">
        <v>0</v>
      </c>
      <c r="D28" s="144">
        <v>0</v>
      </c>
      <c r="E28" s="144">
        <v>0</v>
      </c>
      <c r="F28" s="144">
        <v>0</v>
      </c>
      <c r="G28" s="145">
        <v>0</v>
      </c>
      <c r="H28" s="4"/>
      <c r="I28" s="4"/>
      <c r="J28" s="4" t="s">
        <v>368</v>
      </c>
      <c r="K28" s="589" t="s">
        <v>450</v>
      </c>
      <c r="L28" s="590" t="s">
        <v>451</v>
      </c>
      <c r="M28" s="591" t="s">
        <v>452</v>
      </c>
      <c r="N28" s="4"/>
      <c r="O28" s="4"/>
    </row>
    <row r="29" spans="1:18" ht="69" x14ac:dyDescent="0.25">
      <c r="A29" s="4"/>
      <c r="B29" s="264" t="s">
        <v>227</v>
      </c>
      <c r="C29" s="143">
        <v>0</v>
      </c>
      <c r="D29" s="144">
        <v>0</v>
      </c>
      <c r="E29" s="144">
        <v>0</v>
      </c>
      <c r="F29" s="144">
        <v>0</v>
      </c>
      <c r="G29" s="145">
        <v>0</v>
      </c>
      <c r="H29" s="4"/>
      <c r="I29" s="4"/>
      <c r="J29" s="4" t="s">
        <v>369</v>
      </c>
      <c r="K29" s="589" t="s">
        <v>450</v>
      </c>
      <c r="L29" s="590" t="s">
        <v>451</v>
      </c>
      <c r="M29" s="591" t="s">
        <v>452</v>
      </c>
      <c r="N29" s="4"/>
      <c r="O29" s="4"/>
    </row>
    <row r="30" spans="1:18" x14ac:dyDescent="0.25">
      <c r="A30" s="4"/>
      <c r="B30" s="264" t="s">
        <v>309</v>
      </c>
      <c r="C30" s="143">
        <v>-18.118298392781288</v>
      </c>
      <c r="D30" s="144">
        <v>0</v>
      </c>
      <c r="E30" s="144">
        <v>0</v>
      </c>
      <c r="F30" s="144">
        <v>0</v>
      </c>
      <c r="G30" s="145">
        <v>0</v>
      </c>
      <c r="H30" s="4"/>
      <c r="I30" s="4"/>
      <c r="J30" s="4"/>
      <c r="K30" s="4"/>
      <c r="L30" s="4"/>
      <c r="M30" s="4"/>
      <c r="N30" s="4"/>
      <c r="O30" s="4"/>
    </row>
    <row r="31" spans="1:18" x14ac:dyDescent="0.25">
      <c r="A31" s="4"/>
      <c r="B31" s="264" t="s">
        <v>311</v>
      </c>
      <c r="C31" s="143">
        <v>5758.4694311015264</v>
      </c>
      <c r="D31" s="144">
        <v>0</v>
      </c>
      <c r="E31" s="144">
        <v>0</v>
      </c>
      <c r="F31" s="144">
        <v>0</v>
      </c>
      <c r="G31" s="145">
        <v>0</v>
      </c>
      <c r="H31" s="4"/>
      <c r="I31" s="4"/>
      <c r="J31" s="4"/>
      <c r="K31" s="4"/>
      <c r="L31" s="4"/>
      <c r="M31" s="4"/>
      <c r="N31" s="4"/>
      <c r="O31" s="4"/>
    </row>
    <row r="32" spans="1:18" x14ac:dyDescent="0.25">
      <c r="A32" s="4"/>
      <c r="B32" s="264" t="s">
        <v>318</v>
      </c>
      <c r="C32" s="143">
        <v>163.09661517778372</v>
      </c>
      <c r="D32" s="144">
        <v>0</v>
      </c>
      <c r="E32" s="144">
        <v>0</v>
      </c>
      <c r="F32" s="144">
        <v>0</v>
      </c>
      <c r="G32" s="145">
        <v>0</v>
      </c>
      <c r="H32" s="4"/>
      <c r="I32" s="4"/>
      <c r="J32" s="4"/>
      <c r="K32" s="4"/>
      <c r="L32" s="4"/>
      <c r="M32" s="4"/>
      <c r="N32" s="4"/>
      <c r="O32" s="4"/>
    </row>
    <row r="33" spans="1:15" ht="14.4" thickBot="1" x14ac:dyDescent="0.3">
      <c r="A33" s="4"/>
      <c r="B33" s="264" t="s">
        <v>313</v>
      </c>
      <c r="C33" s="143">
        <v>211.62285676941104</v>
      </c>
      <c r="D33" s="144">
        <v>0</v>
      </c>
      <c r="E33" s="144">
        <v>0</v>
      </c>
      <c r="F33" s="144">
        <v>0</v>
      </c>
      <c r="G33" s="145">
        <v>0</v>
      </c>
      <c r="H33" s="4"/>
      <c r="I33" s="4"/>
      <c r="J33" s="4"/>
      <c r="K33" s="4"/>
      <c r="L33" s="4"/>
      <c r="M33" s="4"/>
      <c r="N33" s="4"/>
      <c r="O33" s="4"/>
    </row>
    <row r="34" spans="1:15" ht="14.4" thickBot="1" x14ac:dyDescent="0.3">
      <c r="A34" s="4"/>
      <c r="B34" s="268" t="s">
        <v>265</v>
      </c>
      <c r="C34" s="342">
        <v>6115.0706046559399</v>
      </c>
      <c r="D34" s="343">
        <f>SUM(D27:D33)</f>
        <v>0</v>
      </c>
      <c r="E34" s="343">
        <f>SUM(E27:E33)</f>
        <v>0</v>
      </c>
      <c r="F34" s="343">
        <f>SUM(F27:F33)</f>
        <v>0</v>
      </c>
      <c r="G34" s="344">
        <f>SUM(G27:G33)</f>
        <v>0</v>
      </c>
      <c r="H34" s="4"/>
      <c r="I34" s="4"/>
      <c r="J34" s="4"/>
      <c r="K34" s="4"/>
      <c r="L34" s="4"/>
      <c r="M34" s="4"/>
      <c r="N34" s="4"/>
      <c r="O34" s="4"/>
    </row>
    <row r="35" spans="1:15" ht="14.4" thickBot="1" x14ac:dyDescent="0.3">
      <c r="A35" s="106"/>
      <c r="B35" s="95" t="s">
        <v>266</v>
      </c>
      <c r="C35" s="345">
        <v>279.41256976422903</v>
      </c>
      <c r="D35" s="346">
        <v>0</v>
      </c>
      <c r="E35" s="346">
        <v>0</v>
      </c>
      <c r="F35" s="346">
        <v>0</v>
      </c>
      <c r="G35" s="347">
        <v>0</v>
      </c>
      <c r="H35" s="4"/>
      <c r="I35" s="4"/>
      <c r="J35" s="4"/>
      <c r="K35" s="4"/>
      <c r="L35" s="4"/>
      <c r="M35" s="4"/>
      <c r="N35" s="4"/>
      <c r="O35" s="4"/>
    </row>
    <row r="36" spans="1:15" ht="14.4" thickBot="1" x14ac:dyDescent="0.3">
      <c r="A36" s="4"/>
      <c r="B36" s="268" t="s">
        <v>267</v>
      </c>
      <c r="C36" s="255">
        <v>6493.3752526596372</v>
      </c>
      <c r="D36" s="256">
        <f>SUM(D34+D25+D16)</f>
        <v>0</v>
      </c>
      <c r="E36" s="256">
        <f>SUM(E34+E25+E16)</f>
        <v>0</v>
      </c>
      <c r="F36" s="256">
        <f>SUM(F34+F25+F16)</f>
        <v>0</v>
      </c>
      <c r="G36" s="257">
        <f>SUM(G34+G25+G16)</f>
        <v>0</v>
      </c>
      <c r="H36" s="4"/>
      <c r="I36" s="4"/>
      <c r="J36" s="4"/>
      <c r="K36" s="4"/>
      <c r="L36" s="4"/>
      <c r="M36" s="4"/>
      <c r="N36" s="4"/>
      <c r="O36" s="4"/>
    </row>
    <row r="37" spans="1:15" ht="14.4" thickBot="1" x14ac:dyDescent="0.3">
      <c r="A37" s="4"/>
      <c r="B37" s="317" t="s">
        <v>268</v>
      </c>
      <c r="C37" s="348">
        <v>2.3367752632749492</v>
      </c>
      <c r="D37" s="349">
        <f t="shared" ref="D37:G37" si="0">IF(D35&gt;0, D36/D35, 0)</f>
        <v>0</v>
      </c>
      <c r="E37" s="349">
        <f t="shared" si="0"/>
        <v>0</v>
      </c>
      <c r="F37" s="349">
        <f t="shared" si="0"/>
        <v>0</v>
      </c>
      <c r="G37" s="350">
        <f t="shared" si="0"/>
        <v>0</v>
      </c>
      <c r="H37" s="106"/>
      <c r="I37" s="106"/>
      <c r="J37" s="106"/>
      <c r="K37" s="106"/>
      <c r="L37" s="106"/>
      <c r="M37" s="106"/>
      <c r="N37" s="106"/>
      <c r="O37" s="106"/>
    </row>
    <row r="38" spans="1:15" s="238" customFormat="1" ht="14.4" thickBot="1" x14ac:dyDescent="0.3">
      <c r="B38" s="321"/>
    </row>
    <row r="39" spans="1:15" ht="42" thickBot="1" x14ac:dyDescent="0.3">
      <c r="A39" s="238"/>
      <c r="B39" s="351" t="s">
        <v>269</v>
      </c>
      <c r="C39" s="318" t="s">
        <v>299</v>
      </c>
      <c r="D39" s="318" t="s">
        <v>299</v>
      </c>
      <c r="E39" s="318" t="s">
        <v>299</v>
      </c>
      <c r="F39" s="318" t="s">
        <v>299</v>
      </c>
      <c r="G39" s="319" t="s">
        <v>299</v>
      </c>
      <c r="H39" s="238"/>
      <c r="I39" s="238"/>
      <c r="J39" s="238"/>
      <c r="K39" s="238"/>
      <c r="L39" s="238"/>
      <c r="M39" s="238"/>
      <c r="N39" s="238"/>
      <c r="O39" s="238"/>
    </row>
    <row r="40" spans="1:15" x14ac:dyDescent="0.25">
      <c r="A40" s="238"/>
      <c r="B40" s="238"/>
      <c r="C40" s="238"/>
      <c r="D40" s="238"/>
      <c r="E40" s="238"/>
      <c r="F40" s="238"/>
      <c r="G40" s="238"/>
      <c r="H40" s="238"/>
      <c r="I40" s="238"/>
      <c r="J40" s="238"/>
      <c r="K40" s="238"/>
      <c r="L40" s="238"/>
      <c r="M40" s="238"/>
      <c r="N40" s="238"/>
      <c r="O40" s="238"/>
    </row>
    <row r="41" spans="1:15" x14ac:dyDescent="0.25">
      <c r="A41" s="238"/>
      <c r="B41" s="406" t="s">
        <v>334</v>
      </c>
      <c r="C41" s="238"/>
      <c r="D41" s="238"/>
      <c r="E41" s="238"/>
      <c r="F41" s="238"/>
      <c r="G41" s="238"/>
      <c r="H41" s="238"/>
      <c r="I41" s="238"/>
      <c r="J41" s="238"/>
      <c r="K41" s="238"/>
      <c r="L41" s="238"/>
      <c r="M41" s="238"/>
      <c r="N41" s="238"/>
      <c r="O41" s="238"/>
    </row>
    <row r="42" spans="1:15" x14ac:dyDescent="0.25">
      <c r="A42" s="238"/>
      <c r="B42" s="35" t="s">
        <v>453</v>
      </c>
      <c r="C42" s="238"/>
      <c r="D42" s="238"/>
      <c r="E42" s="238"/>
      <c r="F42" s="238"/>
      <c r="G42" s="238"/>
      <c r="H42" s="238"/>
      <c r="I42" s="238"/>
      <c r="J42" s="238"/>
      <c r="K42" s="238"/>
      <c r="L42" s="238"/>
      <c r="M42" s="238"/>
      <c r="N42" s="238"/>
      <c r="O42" s="238"/>
    </row>
    <row r="43" spans="1:15" x14ac:dyDescent="0.25">
      <c r="A43" s="238"/>
      <c r="B43" s="35" t="s">
        <v>453</v>
      </c>
      <c r="C43" s="238"/>
      <c r="D43" s="238"/>
      <c r="E43" s="238"/>
      <c r="F43" s="238"/>
      <c r="G43" s="238"/>
      <c r="H43" s="238"/>
      <c r="I43" s="238"/>
      <c r="J43" s="238"/>
      <c r="K43" s="238"/>
      <c r="L43" s="238"/>
      <c r="M43" s="238"/>
      <c r="N43" s="238"/>
      <c r="O43" s="238"/>
    </row>
    <row r="44" spans="1:15" x14ac:dyDescent="0.25">
      <c r="A44" s="238"/>
      <c r="B44" s="238"/>
      <c r="C44" s="238"/>
      <c r="D44" s="238"/>
      <c r="E44" s="238"/>
      <c r="F44" s="238"/>
      <c r="G44" s="238"/>
      <c r="H44" s="238"/>
      <c r="I44" s="238"/>
      <c r="J44" s="238"/>
      <c r="K44" s="238"/>
      <c r="L44" s="238"/>
      <c r="M44" s="238"/>
      <c r="N44" s="238"/>
      <c r="O44" s="238"/>
    </row>
    <row r="45" spans="1:15" x14ac:dyDescent="0.25">
      <c r="A45" s="238"/>
      <c r="B45" s="238"/>
      <c r="C45" s="238"/>
      <c r="D45" s="238"/>
      <c r="E45" s="238"/>
      <c r="F45" s="238"/>
      <c r="G45" s="238"/>
      <c r="H45" s="238"/>
      <c r="I45" s="238"/>
      <c r="J45" s="238"/>
      <c r="K45" s="238"/>
      <c r="L45" s="238"/>
      <c r="M45" s="238"/>
      <c r="N45" s="238"/>
      <c r="O45" s="238"/>
    </row>
    <row r="46" spans="1:15" x14ac:dyDescent="0.25">
      <c r="A46" s="238"/>
      <c r="B46" s="238"/>
      <c r="C46" s="238"/>
      <c r="D46" s="238"/>
      <c r="E46" s="238"/>
      <c r="F46" s="238"/>
      <c r="G46" s="238"/>
      <c r="H46" s="238"/>
      <c r="I46" s="238"/>
      <c r="J46" s="238"/>
      <c r="K46" s="238"/>
      <c r="L46" s="238"/>
      <c r="M46" s="238"/>
      <c r="N46" s="238"/>
      <c r="O46" s="238"/>
    </row>
    <row r="47" spans="1:15" x14ac:dyDescent="0.25">
      <c r="A47" s="238"/>
      <c r="B47" s="238"/>
      <c r="C47" s="238"/>
      <c r="D47" s="238"/>
      <c r="E47" s="238"/>
      <c r="F47" s="238"/>
      <c r="G47" s="238"/>
      <c r="H47" s="238"/>
      <c r="I47" s="238"/>
      <c r="J47" s="238"/>
      <c r="K47" s="238"/>
      <c r="L47" s="238"/>
      <c r="M47" s="238"/>
      <c r="N47" s="238"/>
      <c r="O47" s="238"/>
    </row>
    <row r="48" spans="1:15" x14ac:dyDescent="0.25">
      <c r="A48" s="238"/>
      <c r="B48" s="238"/>
      <c r="C48" s="238"/>
      <c r="D48" s="238"/>
      <c r="E48" s="238"/>
      <c r="F48" s="238"/>
      <c r="G48" s="238"/>
      <c r="H48" s="238"/>
      <c r="I48" s="238"/>
      <c r="J48" s="238"/>
      <c r="K48" s="238"/>
      <c r="L48" s="238"/>
      <c r="M48" s="238"/>
      <c r="N48" s="238"/>
      <c r="O48" s="238"/>
    </row>
    <row r="49" spans="1:15" x14ac:dyDescent="0.25">
      <c r="A49" s="238"/>
      <c r="B49" s="238"/>
      <c r="C49" s="238"/>
      <c r="D49" s="238"/>
      <c r="E49" s="238"/>
      <c r="F49" s="238"/>
      <c r="G49" s="238"/>
      <c r="H49" s="238"/>
      <c r="I49" s="238"/>
      <c r="J49" s="238"/>
      <c r="K49" s="238"/>
      <c r="L49" s="238"/>
      <c r="M49" s="238"/>
      <c r="N49" s="238"/>
      <c r="O49" s="238"/>
    </row>
    <row r="50" spans="1:15" x14ac:dyDescent="0.25">
      <c r="A50" s="238"/>
      <c r="B50" s="238"/>
      <c r="C50" s="238"/>
      <c r="D50" s="238"/>
      <c r="E50" s="238"/>
      <c r="F50" s="238"/>
      <c r="G50" s="238"/>
      <c r="H50" s="238"/>
      <c r="I50" s="238"/>
      <c r="J50" s="238"/>
      <c r="K50" s="238"/>
      <c r="L50" s="238"/>
      <c r="M50" s="238"/>
      <c r="N50" s="238"/>
      <c r="O50" s="238"/>
    </row>
    <row r="51" spans="1:15" x14ac:dyDescent="0.25">
      <c r="A51" s="238"/>
      <c r="B51" s="238"/>
      <c r="C51" s="238"/>
      <c r="D51" s="238"/>
      <c r="E51" s="238"/>
      <c r="F51" s="238"/>
      <c r="G51" s="238"/>
      <c r="H51" s="238"/>
      <c r="I51" s="238"/>
      <c r="J51" s="238"/>
      <c r="K51" s="238"/>
      <c r="L51" s="238"/>
      <c r="M51" s="238"/>
      <c r="N51" s="238"/>
      <c r="O51" s="238"/>
    </row>
    <row r="52" spans="1:15" x14ac:dyDescent="0.25">
      <c r="A52" s="238"/>
      <c r="B52" s="238"/>
      <c r="C52" s="238"/>
      <c r="D52" s="238"/>
      <c r="E52" s="238"/>
      <c r="F52" s="238"/>
      <c r="G52" s="238"/>
      <c r="H52" s="238"/>
      <c r="I52" s="238"/>
      <c r="J52" s="238"/>
      <c r="K52" s="238"/>
      <c r="L52" s="238"/>
      <c r="M52" s="238"/>
      <c r="N52" s="238"/>
      <c r="O52" s="238"/>
    </row>
    <row r="53" spans="1:15" x14ac:dyDescent="0.25">
      <c r="A53" s="238"/>
      <c r="B53" s="238"/>
      <c r="C53" s="238"/>
      <c r="D53" s="238"/>
      <c r="E53" s="238"/>
      <c r="F53" s="238"/>
      <c r="G53" s="238"/>
      <c r="H53" s="238"/>
      <c r="I53" s="238"/>
      <c r="J53" s="238"/>
      <c r="K53" s="238"/>
      <c r="L53" s="238"/>
      <c r="M53" s="238"/>
      <c r="N53" s="238"/>
      <c r="O53" s="238"/>
    </row>
    <row r="54" spans="1:15" x14ac:dyDescent="0.25">
      <c r="A54" s="238"/>
      <c r="B54" s="238"/>
      <c r="C54" s="238"/>
      <c r="D54" s="238"/>
      <c r="E54" s="238"/>
      <c r="F54" s="238"/>
      <c r="G54" s="238"/>
      <c r="H54" s="238"/>
      <c r="I54" s="238"/>
      <c r="J54" s="238"/>
      <c r="K54" s="238"/>
      <c r="L54" s="238"/>
      <c r="M54" s="238"/>
      <c r="N54" s="238"/>
      <c r="O54" s="238"/>
    </row>
    <row r="55" spans="1:15" x14ac:dyDescent="0.25">
      <c r="A55" s="238"/>
      <c r="B55" s="238"/>
      <c r="C55" s="238"/>
      <c r="D55" s="238"/>
      <c r="E55" s="238"/>
      <c r="F55" s="238"/>
      <c r="G55" s="238"/>
      <c r="H55" s="238"/>
      <c r="I55" s="238"/>
      <c r="J55" s="238"/>
      <c r="K55" s="238"/>
      <c r="L55" s="238"/>
      <c r="M55" s="238"/>
      <c r="N55" s="238"/>
      <c r="O55" s="238"/>
    </row>
    <row r="56" spans="1:15" x14ac:dyDescent="0.25">
      <c r="A56" s="238"/>
      <c r="B56" s="238"/>
      <c r="C56" s="238"/>
      <c r="D56" s="238"/>
      <c r="E56" s="238"/>
      <c r="F56" s="238"/>
      <c r="G56" s="238"/>
      <c r="H56" s="238"/>
      <c r="I56" s="238"/>
      <c r="J56" s="238"/>
      <c r="K56" s="238"/>
      <c r="L56" s="238"/>
      <c r="M56" s="238"/>
      <c r="N56" s="238"/>
      <c r="O56" s="238"/>
    </row>
    <row r="57" spans="1:15" x14ac:dyDescent="0.25">
      <c r="A57" s="238"/>
      <c r="B57" s="238"/>
      <c r="C57" s="238"/>
      <c r="D57" s="238"/>
      <c r="E57" s="238"/>
      <c r="F57" s="238"/>
      <c r="G57" s="238"/>
      <c r="H57" s="238"/>
      <c r="I57" s="238"/>
      <c r="J57" s="238"/>
      <c r="K57" s="238"/>
      <c r="L57" s="238"/>
      <c r="M57" s="238"/>
      <c r="N57" s="238"/>
      <c r="O57" s="238"/>
    </row>
    <row r="58" spans="1:15" x14ac:dyDescent="0.25">
      <c r="A58" s="238"/>
      <c r="B58" s="238"/>
      <c r="C58" s="238"/>
      <c r="D58" s="238"/>
      <c r="E58" s="238"/>
      <c r="F58" s="238"/>
      <c r="G58" s="238"/>
      <c r="H58" s="238"/>
      <c r="I58" s="238"/>
      <c r="J58" s="238"/>
      <c r="K58" s="238"/>
      <c r="L58" s="238"/>
      <c r="M58" s="238"/>
      <c r="N58" s="238"/>
      <c r="O58" s="238"/>
    </row>
    <row r="59" spans="1:15" x14ac:dyDescent="0.25">
      <c r="A59" s="238"/>
      <c r="B59" s="238"/>
      <c r="C59" s="238"/>
      <c r="D59" s="238"/>
      <c r="E59" s="238"/>
      <c r="F59" s="238"/>
      <c r="G59" s="238"/>
      <c r="H59" s="238"/>
      <c r="I59" s="238"/>
      <c r="J59" s="238"/>
      <c r="K59" s="238"/>
      <c r="L59" s="238"/>
      <c r="M59" s="238"/>
      <c r="N59" s="238"/>
      <c r="O59" s="238"/>
    </row>
    <row r="60" spans="1:15" x14ac:dyDescent="0.25">
      <c r="A60" s="238"/>
      <c r="B60" s="238"/>
      <c r="C60" s="238"/>
      <c r="D60" s="238"/>
      <c r="E60" s="238"/>
      <c r="F60" s="238"/>
      <c r="G60" s="238"/>
      <c r="H60" s="238"/>
      <c r="I60" s="238"/>
      <c r="J60" s="238"/>
      <c r="K60" s="238"/>
      <c r="L60" s="238"/>
      <c r="M60" s="238"/>
      <c r="N60" s="238"/>
      <c r="O60" s="238"/>
    </row>
    <row r="61" spans="1:15" x14ac:dyDescent="0.25">
      <c r="A61" s="238"/>
      <c r="B61" s="238"/>
      <c r="C61" s="238"/>
      <c r="D61" s="238"/>
      <c r="E61" s="238"/>
      <c r="F61" s="238"/>
      <c r="G61" s="238"/>
      <c r="H61" s="238"/>
      <c r="I61" s="238"/>
      <c r="J61" s="238"/>
      <c r="K61" s="238"/>
      <c r="L61" s="238"/>
      <c r="M61" s="238"/>
      <c r="N61" s="238"/>
      <c r="O61" s="238"/>
    </row>
    <row r="62" spans="1:15" x14ac:dyDescent="0.25">
      <c r="A62" s="238"/>
      <c r="B62" s="238"/>
      <c r="C62" s="238"/>
      <c r="D62" s="238"/>
      <c r="E62" s="238"/>
      <c r="F62" s="238"/>
      <c r="G62" s="238"/>
      <c r="H62" s="238"/>
      <c r="I62" s="238"/>
      <c r="J62" s="238"/>
      <c r="K62" s="238"/>
      <c r="L62" s="238"/>
      <c r="M62" s="238"/>
      <c r="N62" s="238"/>
      <c r="O62" s="238"/>
    </row>
    <row r="63" spans="1:15" x14ac:dyDescent="0.25">
      <c r="A63" s="238"/>
      <c r="B63" s="238"/>
      <c r="C63" s="238"/>
      <c r="D63" s="238"/>
      <c r="E63" s="238"/>
      <c r="F63" s="238"/>
      <c r="G63" s="238"/>
      <c r="H63" s="238"/>
      <c r="I63" s="238"/>
      <c r="J63" s="238"/>
      <c r="K63" s="238"/>
      <c r="L63" s="238"/>
      <c r="M63" s="238"/>
      <c r="N63" s="238"/>
      <c r="O63" s="238"/>
    </row>
    <row r="64" spans="1:15" x14ac:dyDescent="0.25">
      <c r="A64" s="238"/>
      <c r="B64" s="238"/>
      <c r="C64" s="238"/>
      <c r="D64" s="238"/>
      <c r="E64" s="238"/>
      <c r="F64" s="238"/>
      <c r="G64" s="238"/>
      <c r="H64" s="238"/>
      <c r="I64" s="238"/>
      <c r="J64" s="238"/>
      <c r="K64" s="238"/>
      <c r="L64" s="238"/>
      <c r="M64" s="238"/>
      <c r="N64" s="238"/>
      <c r="O64" s="238"/>
    </row>
    <row r="65" spans="1:15" x14ac:dyDescent="0.25">
      <c r="A65" s="238"/>
      <c r="B65" s="238"/>
      <c r="C65" s="238"/>
      <c r="D65" s="238"/>
      <c r="E65" s="238"/>
      <c r="F65" s="238"/>
      <c r="G65" s="238"/>
      <c r="H65" s="238"/>
      <c r="I65" s="238"/>
      <c r="J65" s="238"/>
      <c r="K65" s="238"/>
      <c r="L65" s="238"/>
      <c r="M65" s="238"/>
      <c r="N65" s="238"/>
      <c r="O65" s="238"/>
    </row>
    <row r="66" spans="1:15" x14ac:dyDescent="0.25">
      <c r="A66" s="238"/>
      <c r="B66" s="238"/>
      <c r="C66" s="238"/>
      <c r="D66" s="238"/>
      <c r="E66" s="238"/>
      <c r="F66" s="238"/>
      <c r="G66" s="238"/>
      <c r="H66" s="238"/>
      <c r="I66" s="238"/>
      <c r="J66" s="238"/>
      <c r="K66" s="238"/>
      <c r="L66" s="238"/>
      <c r="M66" s="238"/>
      <c r="N66" s="238"/>
      <c r="O66" s="238"/>
    </row>
    <row r="67" spans="1:15" x14ac:dyDescent="0.25">
      <c r="A67" s="238"/>
      <c r="B67" s="238"/>
      <c r="C67" s="238"/>
      <c r="D67" s="238"/>
      <c r="E67" s="238"/>
      <c r="F67" s="238"/>
      <c r="G67" s="238"/>
      <c r="H67" s="238"/>
      <c r="I67" s="238"/>
      <c r="J67" s="238"/>
      <c r="K67" s="238"/>
      <c r="L67" s="238"/>
      <c r="M67" s="238"/>
      <c r="N67" s="238"/>
      <c r="O67" s="238"/>
    </row>
    <row r="68" spans="1:15" x14ac:dyDescent="0.25">
      <c r="A68" s="238"/>
      <c r="B68" s="238"/>
      <c r="C68" s="238"/>
      <c r="D68" s="238"/>
      <c r="E68" s="238"/>
      <c r="F68" s="238"/>
      <c r="G68" s="238"/>
      <c r="H68" s="238"/>
      <c r="I68" s="238"/>
      <c r="J68" s="238"/>
      <c r="K68" s="238"/>
      <c r="L68" s="238"/>
      <c r="M68" s="238"/>
      <c r="N68" s="238"/>
      <c r="O68" s="238"/>
    </row>
    <row r="69" spans="1:15" x14ac:dyDescent="0.25">
      <c r="A69" s="238"/>
      <c r="B69" s="238"/>
      <c r="C69" s="238"/>
      <c r="D69" s="238"/>
      <c r="E69" s="238"/>
      <c r="F69" s="238"/>
      <c r="G69" s="238"/>
      <c r="H69" s="238"/>
      <c r="I69" s="238"/>
      <c r="J69" s="238"/>
      <c r="K69" s="238"/>
      <c r="L69" s="238"/>
      <c r="M69" s="238"/>
      <c r="N69" s="238"/>
      <c r="O69" s="238"/>
    </row>
    <row r="70" spans="1:15" x14ac:dyDescent="0.25">
      <c r="A70" s="238"/>
      <c r="B70" s="238"/>
      <c r="C70" s="238"/>
      <c r="D70" s="238"/>
      <c r="E70" s="238"/>
      <c r="F70" s="238"/>
      <c r="G70" s="238"/>
      <c r="H70" s="238"/>
      <c r="I70" s="238"/>
      <c r="J70" s="238"/>
      <c r="K70" s="238"/>
      <c r="L70" s="238"/>
      <c r="M70" s="238"/>
      <c r="N70" s="238"/>
      <c r="O70" s="238"/>
    </row>
    <row r="71" spans="1:15" x14ac:dyDescent="0.25">
      <c r="A71" s="238"/>
      <c r="B71" s="238"/>
      <c r="C71" s="238"/>
      <c r="D71" s="238"/>
      <c r="E71" s="238"/>
      <c r="F71" s="238"/>
      <c r="G71" s="238"/>
      <c r="H71" s="238"/>
      <c r="I71" s="238"/>
      <c r="J71" s="238"/>
      <c r="K71" s="238"/>
      <c r="L71" s="238"/>
      <c r="M71" s="238"/>
      <c r="N71" s="238"/>
      <c r="O71" s="238"/>
    </row>
    <row r="72" spans="1:15" x14ac:dyDescent="0.25">
      <c r="A72" s="238"/>
      <c r="B72" s="238"/>
      <c r="C72" s="238"/>
      <c r="D72" s="238"/>
      <c r="E72" s="238"/>
      <c r="F72" s="238"/>
      <c r="G72" s="238"/>
      <c r="H72" s="238"/>
      <c r="I72" s="238"/>
      <c r="J72" s="238"/>
      <c r="K72" s="238"/>
      <c r="L72" s="238"/>
      <c r="M72" s="238"/>
      <c r="N72" s="238"/>
      <c r="O72" s="238"/>
    </row>
    <row r="73" spans="1:15" x14ac:dyDescent="0.25">
      <c r="A73" s="238"/>
      <c r="B73" s="238"/>
      <c r="C73" s="238"/>
      <c r="D73" s="238"/>
      <c r="E73" s="238"/>
      <c r="F73" s="238"/>
      <c r="G73" s="238"/>
      <c r="H73" s="238"/>
      <c r="I73" s="238"/>
      <c r="J73" s="238"/>
      <c r="K73" s="238"/>
      <c r="L73" s="238"/>
      <c r="M73" s="238"/>
      <c r="N73" s="238"/>
      <c r="O73" s="238"/>
    </row>
    <row r="74" spans="1:15" x14ac:dyDescent="0.25">
      <c r="A74" s="238"/>
      <c r="B74" s="238"/>
      <c r="C74" s="238"/>
      <c r="D74" s="238"/>
      <c r="E74" s="238"/>
      <c r="F74" s="238"/>
      <c r="G74" s="238"/>
      <c r="H74" s="238"/>
      <c r="I74" s="238"/>
      <c r="J74" s="238"/>
      <c r="K74" s="238"/>
      <c r="L74" s="238"/>
      <c r="M74" s="238"/>
      <c r="N74" s="238"/>
      <c r="O74" s="238"/>
    </row>
    <row r="75" spans="1:15" x14ac:dyDescent="0.25">
      <c r="A75" s="238"/>
      <c r="B75" s="238"/>
      <c r="C75" s="238"/>
      <c r="D75" s="238"/>
      <c r="E75" s="238"/>
      <c r="F75" s="238"/>
      <c r="G75" s="238"/>
      <c r="H75" s="238"/>
      <c r="I75" s="238"/>
      <c r="J75" s="238"/>
      <c r="K75" s="238"/>
      <c r="L75" s="238"/>
      <c r="M75" s="238"/>
      <c r="N75" s="238"/>
      <c r="O75" s="238"/>
    </row>
    <row r="76" spans="1:15" x14ac:dyDescent="0.25">
      <c r="A76" s="238"/>
      <c r="B76" s="238"/>
      <c r="C76" s="238"/>
      <c r="D76" s="238"/>
      <c r="E76" s="238"/>
      <c r="F76" s="238"/>
      <c r="G76" s="238"/>
      <c r="H76" s="238"/>
      <c r="I76" s="238"/>
      <c r="J76" s="238"/>
      <c r="K76" s="238"/>
      <c r="L76" s="238"/>
      <c r="M76" s="238"/>
      <c r="N76" s="238"/>
      <c r="O76" s="238"/>
    </row>
    <row r="77" spans="1:15" x14ac:dyDescent="0.25">
      <c r="A77" s="238"/>
      <c r="B77" s="238"/>
      <c r="C77" s="238"/>
      <c r="D77" s="238"/>
      <c r="E77" s="238"/>
      <c r="F77" s="238"/>
      <c r="G77" s="238"/>
      <c r="H77" s="238"/>
      <c r="I77" s="238"/>
      <c r="J77" s="238"/>
      <c r="K77" s="238"/>
      <c r="L77" s="238"/>
      <c r="M77" s="238"/>
      <c r="N77" s="238"/>
      <c r="O77" s="238"/>
    </row>
    <row r="78" spans="1:15" x14ac:dyDescent="0.25">
      <c r="A78" s="238"/>
      <c r="B78" s="238"/>
      <c r="C78" s="238"/>
      <c r="D78" s="238"/>
      <c r="E78" s="238"/>
      <c r="F78" s="238"/>
      <c r="G78" s="238"/>
      <c r="H78" s="238"/>
      <c r="I78" s="238"/>
      <c r="J78" s="238"/>
      <c r="K78" s="238"/>
      <c r="L78" s="238"/>
      <c r="M78" s="238"/>
      <c r="N78" s="238"/>
      <c r="O78" s="238"/>
    </row>
    <row r="79" spans="1:15" x14ac:dyDescent="0.25">
      <c r="A79" s="238"/>
      <c r="B79" s="238"/>
      <c r="C79" s="238"/>
      <c r="D79" s="238"/>
      <c r="E79" s="238"/>
      <c r="F79" s="238"/>
      <c r="G79" s="238"/>
      <c r="H79" s="238"/>
      <c r="I79" s="238"/>
      <c r="J79" s="238"/>
      <c r="K79" s="238"/>
      <c r="L79" s="238"/>
      <c r="M79" s="238"/>
      <c r="N79" s="238"/>
      <c r="O79" s="238"/>
    </row>
    <row r="80" spans="1:15" x14ac:dyDescent="0.25">
      <c r="A80" s="238"/>
      <c r="B80" s="238"/>
      <c r="C80" s="238"/>
      <c r="D80" s="238"/>
      <c r="E80" s="238"/>
      <c r="F80" s="238"/>
      <c r="G80" s="238"/>
      <c r="H80" s="238"/>
      <c r="I80" s="238"/>
      <c r="J80" s="238"/>
      <c r="K80" s="238"/>
      <c r="L80" s="238"/>
      <c r="M80" s="238"/>
      <c r="N80" s="238"/>
      <c r="O80" s="238"/>
    </row>
    <row r="81" spans="1:15" x14ac:dyDescent="0.25">
      <c r="A81" s="238"/>
      <c r="B81" s="238"/>
      <c r="C81" s="238"/>
      <c r="D81" s="238"/>
      <c r="E81" s="238"/>
      <c r="F81" s="238"/>
      <c r="G81" s="238"/>
      <c r="H81" s="238"/>
      <c r="I81" s="238"/>
      <c r="J81" s="238"/>
      <c r="K81" s="238"/>
      <c r="L81" s="238"/>
      <c r="M81" s="238"/>
      <c r="N81" s="238"/>
      <c r="O81" s="238"/>
    </row>
    <row r="82" spans="1:15" x14ac:dyDescent="0.25">
      <c r="A82" s="238"/>
      <c r="B82" s="238"/>
      <c r="C82" s="238"/>
      <c r="D82" s="238"/>
      <c r="E82" s="238"/>
      <c r="F82" s="238"/>
      <c r="G82" s="238"/>
      <c r="H82" s="238"/>
      <c r="I82" s="238"/>
      <c r="J82" s="238"/>
      <c r="K82" s="238"/>
      <c r="L82" s="238"/>
      <c r="M82" s="238"/>
      <c r="N82" s="238"/>
      <c r="O82" s="238"/>
    </row>
    <row r="83" spans="1:15" x14ac:dyDescent="0.25">
      <c r="A83" s="238"/>
      <c r="B83" s="238"/>
      <c r="C83" s="238"/>
      <c r="D83" s="238"/>
      <c r="E83" s="238"/>
      <c r="F83" s="238"/>
      <c r="G83" s="238"/>
      <c r="H83" s="238"/>
      <c r="I83" s="238"/>
      <c r="J83" s="238"/>
      <c r="K83" s="238"/>
      <c r="L83" s="238"/>
      <c r="M83" s="238"/>
      <c r="N83" s="238"/>
      <c r="O83" s="238"/>
    </row>
    <row r="84" spans="1:15" x14ac:dyDescent="0.25">
      <c r="A84" s="238"/>
      <c r="B84" s="238"/>
      <c r="C84" s="238"/>
      <c r="D84" s="238"/>
      <c r="E84" s="238"/>
      <c r="F84" s="238"/>
      <c r="G84" s="238"/>
      <c r="H84" s="238"/>
      <c r="I84" s="238"/>
      <c r="J84" s="238"/>
      <c r="K84" s="238"/>
      <c r="L84" s="238"/>
      <c r="M84" s="238"/>
      <c r="N84" s="238"/>
      <c r="O84" s="238"/>
    </row>
    <row r="85" spans="1:15" x14ac:dyDescent="0.25">
      <c r="A85" s="238"/>
      <c r="B85" s="238"/>
      <c r="C85" s="238"/>
      <c r="D85" s="238"/>
      <c r="E85" s="238"/>
      <c r="F85" s="238"/>
      <c r="G85" s="238"/>
      <c r="H85" s="238"/>
      <c r="I85" s="238"/>
      <c r="J85" s="238"/>
      <c r="K85" s="238"/>
      <c r="L85" s="238"/>
      <c r="M85" s="238"/>
      <c r="N85" s="238"/>
      <c r="O85" s="238"/>
    </row>
    <row r="86" spans="1:15" x14ac:dyDescent="0.25">
      <c r="A86" s="238"/>
      <c r="B86" s="238"/>
      <c r="C86" s="238"/>
      <c r="D86" s="238"/>
      <c r="E86" s="238"/>
      <c r="F86" s="238"/>
      <c r="G86" s="238"/>
      <c r="H86" s="238"/>
      <c r="I86" s="238"/>
      <c r="J86" s="238"/>
      <c r="K86" s="238"/>
      <c r="L86" s="238"/>
      <c r="M86" s="238"/>
      <c r="N86" s="238"/>
      <c r="O86" s="238"/>
    </row>
    <row r="87" spans="1:15" x14ac:dyDescent="0.25">
      <c r="A87" s="238"/>
      <c r="B87" s="238"/>
      <c r="C87" s="238"/>
      <c r="D87" s="238"/>
      <c r="E87" s="238"/>
      <c r="F87" s="238"/>
      <c r="G87" s="238"/>
      <c r="H87" s="238"/>
      <c r="I87" s="238"/>
      <c r="J87" s="238"/>
      <c r="K87" s="238"/>
      <c r="L87" s="238"/>
      <c r="M87" s="238"/>
      <c r="N87" s="238"/>
      <c r="O87" s="238"/>
    </row>
    <row r="88" spans="1:15" x14ac:dyDescent="0.25">
      <c r="A88" s="238"/>
      <c r="B88" s="238"/>
      <c r="C88" s="238"/>
      <c r="D88" s="238"/>
      <c r="E88" s="238"/>
      <c r="F88" s="238"/>
      <c r="G88" s="238"/>
      <c r="H88" s="238"/>
      <c r="I88" s="238"/>
      <c r="J88" s="238"/>
      <c r="K88" s="238"/>
      <c r="L88" s="238"/>
      <c r="M88" s="238"/>
      <c r="N88" s="238"/>
      <c r="O88" s="238"/>
    </row>
    <row r="89" spans="1:15" x14ac:dyDescent="0.25">
      <c r="A89" s="238"/>
      <c r="B89" s="238"/>
      <c r="C89" s="238"/>
      <c r="D89" s="238"/>
      <c r="E89" s="238"/>
      <c r="F89" s="238"/>
      <c r="G89" s="238"/>
      <c r="H89" s="238"/>
      <c r="I89" s="238"/>
      <c r="J89" s="238"/>
      <c r="K89" s="238"/>
      <c r="L89" s="238"/>
      <c r="M89" s="238"/>
      <c r="N89" s="238"/>
      <c r="O89" s="238"/>
    </row>
    <row r="90" spans="1:15" x14ac:dyDescent="0.25">
      <c r="A90" s="238"/>
      <c r="B90" s="238"/>
      <c r="C90" s="238"/>
      <c r="D90" s="238"/>
      <c r="E90" s="238"/>
      <c r="F90" s="238"/>
      <c r="G90" s="238"/>
      <c r="H90" s="238"/>
      <c r="I90" s="238"/>
      <c r="J90" s="238"/>
      <c r="K90" s="238"/>
      <c r="L90" s="238"/>
      <c r="M90" s="238"/>
      <c r="N90" s="238"/>
      <c r="O90" s="238"/>
    </row>
    <row r="91" spans="1:15" x14ac:dyDescent="0.25">
      <c r="A91" s="238"/>
      <c r="B91" s="238"/>
      <c r="C91" s="238"/>
      <c r="D91" s="238"/>
      <c r="E91" s="238"/>
      <c r="F91" s="238"/>
      <c r="G91" s="238"/>
      <c r="H91" s="238"/>
      <c r="I91" s="238"/>
      <c r="J91" s="238"/>
      <c r="K91" s="238"/>
      <c r="L91" s="238"/>
      <c r="M91" s="238"/>
      <c r="N91" s="238"/>
      <c r="O91" s="238"/>
    </row>
    <row r="92" spans="1:15" x14ac:dyDescent="0.25">
      <c r="A92" s="238"/>
      <c r="B92" s="238"/>
      <c r="C92" s="238"/>
      <c r="D92" s="238"/>
      <c r="E92" s="238"/>
      <c r="F92" s="238"/>
      <c r="G92" s="238"/>
      <c r="H92" s="238"/>
      <c r="I92" s="238"/>
      <c r="J92" s="238"/>
      <c r="K92" s="238"/>
      <c r="L92" s="238"/>
      <c r="M92" s="238"/>
      <c r="N92" s="238"/>
      <c r="O92" s="238"/>
    </row>
    <row r="93" spans="1:15" x14ac:dyDescent="0.25">
      <c r="A93" s="238"/>
      <c r="B93" s="238"/>
      <c r="C93" s="238"/>
      <c r="D93" s="238"/>
      <c r="E93" s="238"/>
      <c r="F93" s="238"/>
      <c r="G93" s="238"/>
      <c r="H93" s="238"/>
      <c r="I93" s="238"/>
      <c r="J93" s="238"/>
      <c r="K93" s="238"/>
      <c r="L93" s="238"/>
      <c r="M93" s="238"/>
      <c r="N93" s="238"/>
      <c r="O93" s="238"/>
    </row>
    <row r="94" spans="1:15" x14ac:dyDescent="0.25">
      <c r="A94" s="238"/>
      <c r="B94" s="238"/>
      <c r="C94" s="238"/>
      <c r="D94" s="238"/>
      <c r="E94" s="238"/>
      <c r="F94" s="238"/>
      <c r="G94" s="238"/>
      <c r="H94" s="238"/>
      <c r="I94" s="238"/>
      <c r="J94" s="238"/>
      <c r="K94" s="238"/>
      <c r="L94" s="238"/>
      <c r="M94" s="238"/>
      <c r="N94" s="238"/>
      <c r="O94" s="238"/>
    </row>
    <row r="95" spans="1:15" x14ac:dyDescent="0.25">
      <c r="A95" s="238"/>
      <c r="B95" s="238"/>
      <c r="C95" s="238"/>
      <c r="D95" s="238"/>
      <c r="E95" s="238"/>
      <c r="F95" s="238"/>
      <c r="G95" s="238"/>
      <c r="H95" s="238"/>
      <c r="I95" s="238"/>
      <c r="J95" s="238"/>
      <c r="K95" s="238"/>
      <c r="L95" s="238"/>
      <c r="M95" s="238"/>
      <c r="N95" s="238"/>
      <c r="O95" s="238"/>
    </row>
    <row r="96" spans="1:15" x14ac:dyDescent="0.25">
      <c r="A96" s="238"/>
      <c r="B96" s="238"/>
      <c r="C96" s="238"/>
      <c r="D96" s="238"/>
      <c r="E96" s="238"/>
      <c r="F96" s="238"/>
      <c r="G96" s="238"/>
      <c r="H96" s="238"/>
      <c r="I96" s="238"/>
      <c r="J96" s="238"/>
      <c r="K96" s="238"/>
      <c r="L96" s="238"/>
      <c r="M96" s="238"/>
      <c r="N96" s="238"/>
      <c r="O96" s="238"/>
    </row>
    <row r="97" spans="1:15" x14ac:dyDescent="0.25">
      <c r="A97" s="238"/>
      <c r="B97" s="238"/>
      <c r="C97" s="238"/>
      <c r="D97" s="238"/>
      <c r="E97" s="238"/>
      <c r="F97" s="238"/>
      <c r="G97" s="238"/>
      <c r="H97" s="238"/>
      <c r="I97" s="238"/>
      <c r="J97" s="238"/>
      <c r="K97" s="238"/>
      <c r="L97" s="238"/>
      <c r="M97" s="238"/>
      <c r="N97" s="238"/>
      <c r="O97" s="238"/>
    </row>
    <row r="98" spans="1:15" x14ac:dyDescent="0.25">
      <c r="A98" s="238"/>
      <c r="B98" s="238"/>
      <c r="C98" s="238"/>
      <c r="D98" s="238"/>
      <c r="E98" s="238"/>
      <c r="F98" s="238"/>
      <c r="G98" s="238"/>
      <c r="H98" s="238"/>
      <c r="I98" s="238"/>
      <c r="J98" s="238"/>
      <c r="K98" s="238"/>
      <c r="L98" s="238"/>
      <c r="M98" s="238"/>
      <c r="N98" s="238"/>
      <c r="O98" s="238"/>
    </row>
    <row r="99" spans="1:15" x14ac:dyDescent="0.25">
      <c r="A99" s="238"/>
      <c r="B99" s="238"/>
      <c r="C99" s="238"/>
      <c r="D99" s="238"/>
      <c r="E99" s="238"/>
      <c r="F99" s="238"/>
      <c r="G99" s="238"/>
      <c r="H99" s="238"/>
      <c r="I99" s="238"/>
      <c r="J99" s="238"/>
      <c r="K99" s="238"/>
      <c r="L99" s="238"/>
      <c r="M99" s="238"/>
      <c r="N99" s="238"/>
      <c r="O99" s="238"/>
    </row>
    <row r="100" spans="1:15" x14ac:dyDescent="0.25">
      <c r="A100" s="238"/>
      <c r="B100" s="238"/>
      <c r="C100" s="238"/>
      <c r="D100" s="238"/>
      <c r="E100" s="238"/>
      <c r="F100" s="238"/>
      <c r="G100" s="238"/>
      <c r="H100" s="238"/>
      <c r="I100" s="238"/>
      <c r="J100" s="238"/>
      <c r="K100" s="238"/>
      <c r="L100" s="238"/>
      <c r="M100" s="238"/>
      <c r="N100" s="238"/>
      <c r="O100" s="238"/>
    </row>
    <row r="101" spans="1:15" x14ac:dyDescent="0.25">
      <c r="A101" s="238"/>
      <c r="B101" s="238"/>
      <c r="C101" s="238"/>
      <c r="D101" s="238"/>
      <c r="E101" s="238"/>
      <c r="F101" s="238"/>
      <c r="G101" s="238"/>
      <c r="H101" s="238"/>
      <c r="I101" s="238"/>
      <c r="J101" s="238"/>
      <c r="K101" s="238"/>
      <c r="L101" s="238"/>
      <c r="M101" s="238"/>
      <c r="N101" s="238"/>
      <c r="O101" s="238"/>
    </row>
    <row r="102" spans="1:15" x14ac:dyDescent="0.25">
      <c r="A102" s="238"/>
      <c r="B102" s="238"/>
      <c r="C102" s="238"/>
      <c r="D102" s="238"/>
      <c r="E102" s="238"/>
      <c r="F102" s="238"/>
      <c r="G102" s="238"/>
      <c r="H102" s="238"/>
      <c r="I102" s="238"/>
      <c r="J102" s="238"/>
      <c r="K102" s="238"/>
      <c r="L102" s="238"/>
      <c r="M102" s="238"/>
      <c r="N102" s="238"/>
      <c r="O102" s="238"/>
    </row>
    <row r="103" spans="1:15" x14ac:dyDescent="0.25">
      <c r="A103" s="238"/>
      <c r="B103" s="238"/>
      <c r="C103" s="238"/>
      <c r="D103" s="238"/>
      <c r="E103" s="238"/>
      <c r="F103" s="238"/>
      <c r="G103" s="238"/>
      <c r="H103" s="238"/>
      <c r="I103" s="238"/>
      <c r="J103" s="238"/>
      <c r="K103" s="238"/>
      <c r="L103" s="238"/>
      <c r="M103" s="238"/>
      <c r="N103" s="238"/>
      <c r="O103" s="238"/>
    </row>
    <row r="104" spans="1:15" x14ac:dyDescent="0.25">
      <c r="A104" s="238"/>
      <c r="B104" s="238"/>
      <c r="C104" s="238"/>
      <c r="D104" s="238"/>
      <c r="E104" s="238"/>
      <c r="F104" s="238"/>
      <c r="G104" s="238"/>
      <c r="H104" s="238"/>
      <c r="I104" s="238"/>
      <c r="J104" s="238"/>
      <c r="K104" s="238"/>
      <c r="L104" s="238"/>
      <c r="M104" s="238"/>
      <c r="N104" s="238"/>
      <c r="O104" s="238"/>
    </row>
    <row r="105" spans="1:15" x14ac:dyDescent="0.25">
      <c r="A105" s="238"/>
      <c r="B105" s="238"/>
      <c r="C105" s="238"/>
      <c r="D105" s="238"/>
      <c r="E105" s="238"/>
      <c r="F105" s="238"/>
      <c r="G105" s="238"/>
      <c r="H105" s="238"/>
      <c r="I105" s="238"/>
      <c r="J105" s="238"/>
      <c r="K105" s="238"/>
      <c r="L105" s="238"/>
      <c r="M105" s="238"/>
      <c r="N105" s="238"/>
      <c r="O105" s="238"/>
    </row>
    <row r="106" spans="1:15" x14ac:dyDescent="0.25">
      <c r="A106" s="238"/>
      <c r="B106" s="238"/>
      <c r="C106" s="238"/>
      <c r="D106" s="238"/>
      <c r="E106" s="238"/>
      <c r="F106" s="238"/>
      <c r="G106" s="238"/>
      <c r="H106" s="238"/>
      <c r="I106" s="238"/>
      <c r="J106" s="238"/>
      <c r="K106" s="238"/>
      <c r="L106" s="238"/>
      <c r="M106" s="238"/>
      <c r="N106" s="238"/>
      <c r="O106" s="238"/>
    </row>
    <row r="107" spans="1:15" x14ac:dyDescent="0.25">
      <c r="A107" s="238"/>
      <c r="B107" s="238"/>
      <c r="C107" s="238"/>
      <c r="D107" s="238"/>
      <c r="E107" s="238"/>
      <c r="F107" s="238"/>
      <c r="G107" s="238"/>
      <c r="H107" s="238"/>
      <c r="I107" s="238"/>
      <c r="J107" s="238"/>
      <c r="K107" s="238"/>
      <c r="L107" s="238"/>
      <c r="M107" s="238"/>
      <c r="N107" s="238"/>
      <c r="O107" s="238"/>
    </row>
    <row r="108" spans="1:15" x14ac:dyDescent="0.25">
      <c r="A108" s="238"/>
      <c r="B108" s="238"/>
      <c r="C108" s="238"/>
      <c r="D108" s="238"/>
      <c r="E108" s="238"/>
      <c r="F108" s="238"/>
      <c r="G108" s="238"/>
      <c r="H108" s="238"/>
      <c r="I108" s="238"/>
      <c r="J108" s="238"/>
      <c r="K108" s="238"/>
      <c r="L108" s="238"/>
      <c r="M108" s="238"/>
      <c r="N108" s="238"/>
      <c r="O108" s="238"/>
    </row>
    <row r="109" spans="1:15" x14ac:dyDescent="0.25">
      <c r="A109" s="238"/>
      <c r="B109" s="238"/>
      <c r="C109" s="238"/>
      <c r="D109" s="238"/>
      <c r="E109" s="238"/>
      <c r="F109" s="238"/>
      <c r="G109" s="238"/>
      <c r="H109" s="238"/>
      <c r="I109" s="238"/>
      <c r="J109" s="238"/>
      <c r="K109" s="238"/>
      <c r="L109" s="238"/>
      <c r="M109" s="238"/>
      <c r="N109" s="238"/>
      <c r="O109" s="238"/>
    </row>
    <row r="110" spans="1:15" x14ac:dyDescent="0.25">
      <c r="A110" s="238"/>
      <c r="B110" s="238"/>
      <c r="C110" s="238"/>
      <c r="D110" s="238"/>
      <c r="E110" s="238"/>
      <c r="F110" s="238"/>
      <c r="G110" s="238"/>
      <c r="H110" s="238"/>
      <c r="I110" s="238"/>
      <c r="J110" s="238"/>
      <c r="K110" s="238"/>
      <c r="L110" s="238"/>
      <c r="M110" s="238"/>
      <c r="N110" s="238"/>
      <c r="O110" s="238"/>
    </row>
    <row r="111" spans="1:15" x14ac:dyDescent="0.25">
      <c r="A111" s="238"/>
      <c r="B111" s="238"/>
      <c r="C111" s="238"/>
      <c r="D111" s="238"/>
      <c r="E111" s="238"/>
      <c r="F111" s="238"/>
      <c r="G111" s="238"/>
      <c r="H111" s="238"/>
      <c r="I111" s="238"/>
      <c r="J111" s="238"/>
      <c r="K111" s="238"/>
      <c r="L111" s="238"/>
      <c r="M111" s="238"/>
      <c r="N111" s="238"/>
      <c r="O111" s="238"/>
    </row>
    <row r="112" spans="1:15" x14ac:dyDescent="0.25">
      <c r="A112" s="238"/>
      <c r="B112" s="238"/>
      <c r="C112" s="238"/>
      <c r="D112" s="238"/>
      <c r="E112" s="238"/>
      <c r="F112" s="238"/>
      <c r="G112" s="238"/>
      <c r="H112" s="238"/>
      <c r="I112" s="238"/>
      <c r="J112" s="238"/>
      <c r="K112" s="238"/>
      <c r="L112" s="238"/>
      <c r="M112" s="238"/>
      <c r="N112" s="238"/>
      <c r="O112" s="238"/>
    </row>
    <row r="113" spans="1:15" x14ac:dyDescent="0.25">
      <c r="A113" s="238"/>
      <c r="B113" s="238"/>
      <c r="C113" s="238"/>
      <c r="D113" s="238"/>
      <c r="E113" s="238"/>
      <c r="F113" s="238"/>
      <c r="G113" s="238"/>
      <c r="H113" s="238"/>
      <c r="I113" s="238"/>
      <c r="J113" s="238"/>
      <c r="K113" s="238"/>
      <c r="L113" s="238"/>
      <c r="M113" s="238"/>
      <c r="N113" s="238"/>
      <c r="O113" s="238"/>
    </row>
    <row r="114" spans="1:15" x14ac:dyDescent="0.25">
      <c r="A114" s="238"/>
      <c r="B114" s="238"/>
      <c r="C114" s="238"/>
      <c r="D114" s="238"/>
      <c r="E114" s="238"/>
      <c r="F114" s="238"/>
      <c r="G114" s="238"/>
      <c r="H114" s="238"/>
      <c r="I114" s="238"/>
      <c r="J114" s="238"/>
      <c r="K114" s="238"/>
      <c r="L114" s="238"/>
      <c r="M114" s="238"/>
      <c r="N114" s="238"/>
      <c r="O114" s="238"/>
    </row>
    <row r="115" spans="1:15" x14ac:dyDescent="0.25">
      <c r="A115" s="238"/>
      <c r="B115" s="238"/>
      <c r="C115" s="238"/>
      <c r="D115" s="238"/>
      <c r="E115" s="238"/>
      <c r="F115" s="238"/>
      <c r="G115" s="238"/>
      <c r="H115" s="238"/>
      <c r="I115" s="238"/>
      <c r="J115" s="238"/>
      <c r="K115" s="238"/>
      <c r="L115" s="238"/>
      <c r="M115" s="238"/>
      <c r="N115" s="238"/>
      <c r="O115" s="238"/>
    </row>
    <row r="116" spans="1:15" x14ac:dyDescent="0.25">
      <c r="A116" s="238"/>
      <c r="B116" s="238"/>
      <c r="C116" s="238"/>
      <c r="D116" s="238"/>
      <c r="E116" s="238"/>
      <c r="F116" s="238"/>
      <c r="G116" s="238"/>
      <c r="H116" s="238"/>
      <c r="I116" s="238"/>
      <c r="J116" s="238"/>
      <c r="K116" s="238"/>
      <c r="L116" s="238"/>
      <c r="M116" s="238"/>
      <c r="N116" s="238"/>
      <c r="O116" s="238"/>
    </row>
    <row r="117" spans="1:15" x14ac:dyDescent="0.25">
      <c r="A117" s="238"/>
      <c r="B117" s="238"/>
      <c r="C117" s="238"/>
      <c r="D117" s="238"/>
      <c r="E117" s="238"/>
      <c r="F117" s="238"/>
      <c r="G117" s="238"/>
      <c r="H117" s="238"/>
      <c r="I117" s="238"/>
      <c r="J117" s="238"/>
      <c r="K117" s="238"/>
      <c r="L117" s="238"/>
      <c r="M117" s="238"/>
      <c r="N117" s="238"/>
      <c r="O117" s="238"/>
    </row>
    <row r="118" spans="1:15" x14ac:dyDescent="0.25">
      <c r="A118" s="238"/>
      <c r="B118" s="238"/>
      <c r="C118" s="238"/>
      <c r="D118" s="238"/>
      <c r="E118" s="238"/>
      <c r="F118" s="238"/>
      <c r="G118" s="238"/>
      <c r="H118" s="238"/>
      <c r="I118" s="238"/>
      <c r="J118" s="238"/>
      <c r="K118" s="238"/>
      <c r="L118" s="238"/>
      <c r="M118" s="238"/>
      <c r="N118" s="238"/>
      <c r="O118" s="238"/>
    </row>
    <row r="119" spans="1:15" x14ac:dyDescent="0.25">
      <c r="A119" s="238"/>
      <c r="B119" s="238"/>
      <c r="C119" s="238"/>
      <c r="D119" s="238"/>
      <c r="E119" s="238"/>
      <c r="F119" s="238"/>
      <c r="G119" s="238"/>
      <c r="H119" s="238"/>
      <c r="I119" s="238"/>
      <c r="J119" s="238"/>
      <c r="K119" s="238"/>
      <c r="L119" s="238"/>
      <c r="M119" s="238"/>
      <c r="N119" s="238"/>
      <c r="O119" s="238"/>
    </row>
    <row r="120" spans="1:15" x14ac:dyDescent="0.25">
      <c r="A120" s="238"/>
      <c r="B120" s="238"/>
      <c r="C120" s="238"/>
      <c r="D120" s="238"/>
      <c r="E120" s="238"/>
      <c r="F120" s="238"/>
      <c r="G120" s="238"/>
      <c r="H120" s="238"/>
      <c r="I120" s="238"/>
      <c r="J120" s="238"/>
      <c r="K120" s="238"/>
      <c r="L120" s="238"/>
      <c r="M120" s="238"/>
      <c r="N120" s="238"/>
      <c r="O120" s="238"/>
    </row>
    <row r="121" spans="1:15" x14ac:dyDescent="0.25">
      <c r="A121" s="238"/>
      <c r="B121" s="238"/>
      <c r="C121" s="238"/>
      <c r="D121" s="238"/>
      <c r="E121" s="238"/>
      <c r="F121" s="238"/>
      <c r="G121" s="238"/>
      <c r="H121" s="238"/>
      <c r="I121" s="238"/>
      <c r="J121" s="238"/>
      <c r="K121" s="238"/>
      <c r="L121" s="238"/>
      <c r="M121" s="238"/>
      <c r="N121" s="238"/>
      <c r="O121" s="238"/>
    </row>
    <row r="122" spans="1:15" x14ac:dyDescent="0.25">
      <c r="A122" s="238"/>
      <c r="B122" s="238"/>
      <c r="C122" s="238"/>
      <c r="D122" s="238"/>
      <c r="E122" s="238"/>
      <c r="F122" s="238"/>
      <c r="G122" s="238"/>
      <c r="H122" s="238"/>
      <c r="I122" s="238"/>
      <c r="J122" s="238"/>
      <c r="K122" s="238"/>
      <c r="L122" s="238"/>
      <c r="M122" s="238"/>
      <c r="N122" s="238"/>
      <c r="O122" s="238"/>
    </row>
    <row r="123" spans="1:15" x14ac:dyDescent="0.25">
      <c r="A123" s="238"/>
      <c r="B123" s="238"/>
      <c r="C123" s="238"/>
      <c r="D123" s="238"/>
      <c r="E123" s="238"/>
      <c r="F123" s="238"/>
      <c r="G123" s="238"/>
      <c r="H123" s="238"/>
      <c r="I123" s="238"/>
      <c r="J123" s="238"/>
      <c r="K123" s="238"/>
      <c r="L123" s="238"/>
      <c r="M123" s="238"/>
      <c r="N123" s="238"/>
      <c r="O123" s="238"/>
    </row>
    <row r="124" spans="1:15" x14ac:dyDescent="0.25">
      <c r="A124" s="238"/>
      <c r="B124" s="238"/>
      <c r="C124" s="238"/>
      <c r="D124" s="238"/>
      <c r="E124" s="238"/>
      <c r="F124" s="238"/>
      <c r="G124" s="238"/>
      <c r="H124" s="238"/>
      <c r="I124" s="238"/>
      <c r="J124" s="238"/>
      <c r="K124" s="238"/>
      <c r="L124" s="238"/>
      <c r="M124" s="238"/>
      <c r="N124" s="238"/>
      <c r="O124" s="238"/>
    </row>
    <row r="125" spans="1:15" x14ac:dyDescent="0.25">
      <c r="A125" s="238"/>
      <c r="B125" s="238"/>
      <c r="C125" s="238"/>
      <c r="D125" s="238"/>
      <c r="E125" s="238"/>
      <c r="F125" s="238"/>
      <c r="G125" s="238"/>
      <c r="H125" s="238"/>
      <c r="I125" s="238"/>
      <c r="J125" s="238"/>
      <c r="K125" s="238"/>
      <c r="L125" s="238"/>
      <c r="M125" s="238"/>
      <c r="N125" s="238"/>
      <c r="O125" s="238"/>
    </row>
    <row r="126" spans="1:15" x14ac:dyDescent="0.25">
      <c r="A126" s="238"/>
      <c r="B126" s="238"/>
      <c r="C126" s="238"/>
      <c r="D126" s="238"/>
      <c r="E126" s="238"/>
      <c r="F126" s="238"/>
      <c r="G126" s="238"/>
      <c r="H126" s="238"/>
      <c r="I126" s="238"/>
      <c r="J126" s="238"/>
      <c r="K126" s="238"/>
      <c r="L126" s="238"/>
      <c r="M126" s="238"/>
      <c r="N126" s="238"/>
      <c r="O126" s="238"/>
    </row>
    <row r="127" spans="1:15" x14ac:dyDescent="0.25">
      <c r="A127" s="238"/>
      <c r="B127" s="238"/>
      <c r="C127" s="238"/>
      <c r="D127" s="238"/>
      <c r="E127" s="238"/>
      <c r="F127" s="238"/>
      <c r="G127" s="238"/>
      <c r="H127" s="238"/>
      <c r="I127" s="238"/>
      <c r="J127" s="238"/>
      <c r="K127" s="238"/>
      <c r="L127" s="238"/>
      <c r="M127" s="238"/>
      <c r="N127" s="238"/>
      <c r="O127" s="238"/>
    </row>
    <row r="128" spans="1:15" x14ac:dyDescent="0.25">
      <c r="A128" s="238"/>
      <c r="B128" s="238"/>
      <c r="C128" s="238"/>
      <c r="D128" s="238"/>
      <c r="E128" s="238"/>
      <c r="F128" s="238"/>
      <c r="G128" s="238"/>
      <c r="H128" s="238"/>
      <c r="I128" s="238"/>
      <c r="J128" s="238"/>
      <c r="K128" s="238"/>
      <c r="L128" s="238"/>
      <c r="M128" s="238"/>
      <c r="N128" s="238"/>
      <c r="O128" s="238"/>
    </row>
    <row r="129" spans="1:15" x14ac:dyDescent="0.25">
      <c r="A129" s="238"/>
      <c r="B129" s="238"/>
      <c r="C129" s="238"/>
      <c r="D129" s="238"/>
      <c r="E129" s="238"/>
      <c r="F129" s="238"/>
      <c r="G129" s="238"/>
      <c r="H129" s="238"/>
      <c r="I129" s="238"/>
      <c r="J129" s="238"/>
      <c r="K129" s="238"/>
      <c r="L129" s="238"/>
      <c r="M129" s="238"/>
      <c r="N129" s="238"/>
      <c r="O129" s="238"/>
    </row>
    <row r="130" spans="1:15" x14ac:dyDescent="0.25">
      <c r="A130" s="238"/>
      <c r="B130" s="238"/>
      <c r="C130" s="238"/>
      <c r="D130" s="238"/>
      <c r="E130" s="238"/>
      <c r="F130" s="238"/>
      <c r="G130" s="238"/>
      <c r="H130" s="238"/>
      <c r="I130" s="238"/>
      <c r="J130" s="238"/>
      <c r="K130" s="238"/>
      <c r="L130" s="238"/>
      <c r="M130" s="238"/>
      <c r="N130" s="238"/>
      <c r="O130" s="238"/>
    </row>
    <row r="131" spans="1:15" x14ac:dyDescent="0.25">
      <c r="A131" s="238"/>
      <c r="B131" s="238"/>
      <c r="C131" s="238"/>
      <c r="D131" s="238"/>
      <c r="E131" s="238"/>
      <c r="F131" s="238"/>
      <c r="G131" s="238"/>
      <c r="H131" s="238"/>
      <c r="I131" s="238"/>
      <c r="J131" s="238"/>
      <c r="K131" s="238"/>
      <c r="L131" s="238"/>
      <c r="M131" s="238"/>
      <c r="N131" s="238"/>
      <c r="O131" s="238"/>
    </row>
    <row r="132" spans="1:15" x14ac:dyDescent="0.25">
      <c r="A132" s="238"/>
      <c r="B132" s="238"/>
      <c r="C132" s="238"/>
      <c r="D132" s="238"/>
      <c r="E132" s="238"/>
      <c r="F132" s="238"/>
      <c r="G132" s="238"/>
      <c r="H132" s="238"/>
      <c r="I132" s="238"/>
      <c r="J132" s="238"/>
      <c r="K132" s="238"/>
      <c r="L132" s="238"/>
      <c r="M132" s="238"/>
      <c r="N132" s="238"/>
      <c r="O132" s="238"/>
    </row>
    <row r="133" spans="1:15" x14ac:dyDescent="0.25">
      <c r="A133" s="238"/>
      <c r="B133" s="238"/>
      <c r="C133" s="238"/>
      <c r="D133" s="238"/>
      <c r="E133" s="238"/>
      <c r="F133" s="238"/>
      <c r="G133" s="238"/>
      <c r="H133" s="238"/>
      <c r="I133" s="238"/>
      <c r="J133" s="238"/>
      <c r="K133" s="238"/>
      <c r="L133" s="238"/>
      <c r="M133" s="238"/>
      <c r="N133" s="238"/>
      <c r="O133" s="238"/>
    </row>
    <row r="134" spans="1:15" x14ac:dyDescent="0.25">
      <c r="A134" s="238"/>
      <c r="B134" s="238"/>
      <c r="C134" s="238"/>
      <c r="D134" s="238"/>
      <c r="E134" s="238"/>
      <c r="F134" s="238"/>
      <c r="G134" s="238"/>
      <c r="H134" s="238"/>
      <c r="I134" s="238"/>
      <c r="J134" s="238"/>
      <c r="K134" s="238"/>
      <c r="L134" s="238"/>
      <c r="M134" s="238"/>
      <c r="N134" s="238"/>
      <c r="O134" s="238"/>
    </row>
    <row r="135" spans="1:15" x14ac:dyDescent="0.25">
      <c r="A135" s="238"/>
      <c r="B135" s="238"/>
      <c r="C135" s="238"/>
      <c r="D135" s="238"/>
      <c r="E135" s="238"/>
      <c r="F135" s="238"/>
      <c r="G135" s="238"/>
      <c r="H135" s="238"/>
      <c r="I135" s="238"/>
      <c r="J135" s="238"/>
      <c r="K135" s="238"/>
      <c r="L135" s="238"/>
      <c r="M135" s="238"/>
      <c r="N135" s="238"/>
      <c r="O135" s="238"/>
    </row>
    <row r="136" spans="1:15" x14ac:dyDescent="0.25">
      <c r="A136" s="238"/>
      <c r="B136" s="238"/>
      <c r="C136" s="238"/>
      <c r="D136" s="238"/>
      <c r="E136" s="238"/>
      <c r="F136" s="238"/>
      <c r="G136" s="238"/>
      <c r="H136" s="238"/>
      <c r="I136" s="238"/>
      <c r="J136" s="238"/>
      <c r="K136" s="238"/>
      <c r="L136" s="238"/>
      <c r="M136" s="238"/>
      <c r="N136" s="238"/>
      <c r="O136" s="238"/>
    </row>
    <row r="137" spans="1:15" x14ac:dyDescent="0.25">
      <c r="A137" s="238"/>
      <c r="B137" s="238"/>
      <c r="C137" s="238"/>
      <c r="D137" s="238"/>
      <c r="E137" s="238"/>
      <c r="F137" s="238"/>
      <c r="G137" s="238"/>
      <c r="H137" s="238"/>
      <c r="I137" s="238"/>
      <c r="J137" s="238"/>
      <c r="K137" s="238"/>
      <c r="L137" s="238"/>
      <c r="M137" s="238"/>
      <c r="N137" s="238"/>
      <c r="O137" s="238"/>
    </row>
    <row r="138" spans="1:15" x14ac:dyDescent="0.25">
      <c r="A138" s="238"/>
      <c r="B138" s="238"/>
      <c r="C138" s="238"/>
      <c r="D138" s="238"/>
      <c r="E138" s="238"/>
      <c r="F138" s="238"/>
      <c r="G138" s="238"/>
      <c r="H138" s="238"/>
      <c r="I138" s="238"/>
      <c r="J138" s="238"/>
      <c r="K138" s="238"/>
      <c r="L138" s="238"/>
      <c r="M138" s="238"/>
      <c r="N138" s="238"/>
      <c r="O138" s="238"/>
    </row>
    <row r="139" spans="1:15" x14ac:dyDescent="0.25">
      <c r="A139" s="238"/>
      <c r="B139" s="238"/>
      <c r="C139" s="238"/>
      <c r="D139" s="238"/>
      <c r="E139" s="238"/>
      <c r="F139" s="238"/>
      <c r="G139" s="238"/>
      <c r="H139" s="238"/>
      <c r="I139" s="238"/>
      <c r="J139" s="238"/>
      <c r="K139" s="238"/>
      <c r="L139" s="238"/>
      <c r="M139" s="238"/>
      <c r="N139" s="238"/>
      <c r="O139" s="238"/>
    </row>
    <row r="140" spans="1:15" x14ac:dyDescent="0.25">
      <c r="A140" s="238"/>
      <c r="B140" s="238"/>
      <c r="C140" s="238"/>
      <c r="D140" s="238"/>
      <c r="E140" s="238"/>
      <c r="F140" s="238"/>
      <c r="G140" s="238"/>
      <c r="H140" s="238"/>
      <c r="I140" s="238"/>
      <c r="J140" s="238"/>
      <c r="K140" s="238"/>
      <c r="L140" s="238"/>
      <c r="M140" s="238"/>
      <c r="N140" s="238"/>
      <c r="O140" s="238"/>
    </row>
    <row r="141" spans="1:15" x14ac:dyDescent="0.25">
      <c r="A141" s="238"/>
      <c r="B141" s="238"/>
      <c r="C141" s="238"/>
      <c r="D141" s="238"/>
      <c r="E141" s="238"/>
      <c r="F141" s="238"/>
      <c r="G141" s="238"/>
      <c r="H141" s="238"/>
      <c r="I141" s="238"/>
      <c r="J141" s="238"/>
      <c r="K141" s="238"/>
      <c r="L141" s="238"/>
      <c r="M141" s="238"/>
      <c r="N141" s="238"/>
      <c r="O141" s="238"/>
    </row>
    <row r="142" spans="1:15" x14ac:dyDescent="0.25">
      <c r="A142" s="238"/>
      <c r="B142" s="238"/>
      <c r="C142" s="238"/>
      <c r="D142" s="238"/>
      <c r="E142" s="238"/>
      <c r="F142" s="238"/>
      <c r="G142" s="238"/>
      <c r="H142" s="238"/>
      <c r="I142" s="238"/>
      <c r="J142" s="238"/>
      <c r="K142" s="238"/>
      <c r="L142" s="238"/>
      <c r="M142" s="238"/>
      <c r="N142" s="238"/>
      <c r="O142" s="238"/>
    </row>
    <row r="143" spans="1:15" x14ac:dyDescent="0.25">
      <c r="A143" s="238"/>
      <c r="B143" s="238"/>
      <c r="C143" s="238"/>
      <c r="D143" s="238"/>
      <c r="E143" s="238"/>
      <c r="F143" s="238"/>
      <c r="G143" s="238"/>
      <c r="H143" s="238"/>
      <c r="I143" s="238"/>
      <c r="J143" s="238"/>
      <c r="K143" s="238"/>
      <c r="L143" s="238"/>
      <c r="M143" s="238"/>
      <c r="N143" s="238"/>
      <c r="O143" s="238"/>
    </row>
    <row r="144" spans="1:15" x14ac:dyDescent="0.25">
      <c r="A144" s="238"/>
      <c r="B144" s="238"/>
      <c r="C144" s="238"/>
      <c r="D144" s="238"/>
      <c r="E144" s="238"/>
      <c r="F144" s="238"/>
      <c r="G144" s="238"/>
      <c r="H144" s="238"/>
      <c r="I144" s="238"/>
      <c r="J144" s="238"/>
      <c r="K144" s="238"/>
      <c r="L144" s="238"/>
      <c r="M144" s="238"/>
      <c r="N144" s="238"/>
      <c r="O144" s="238"/>
    </row>
    <row r="145" spans="1:15" x14ac:dyDescent="0.25">
      <c r="A145" s="238"/>
      <c r="B145" s="238"/>
      <c r="C145" s="238"/>
      <c r="D145" s="238"/>
      <c r="E145" s="238"/>
      <c r="F145" s="238"/>
      <c r="G145" s="238"/>
      <c r="H145" s="238"/>
      <c r="I145" s="238"/>
      <c r="J145" s="238"/>
      <c r="K145" s="238"/>
      <c r="L145" s="238"/>
      <c r="M145" s="238"/>
      <c r="N145" s="238"/>
      <c r="O145" s="238"/>
    </row>
    <row r="146" spans="1:15" x14ac:dyDescent="0.25">
      <c r="A146" s="238"/>
      <c r="B146" s="238"/>
      <c r="C146" s="238"/>
      <c r="D146" s="238"/>
      <c r="E146" s="238"/>
      <c r="F146" s="238"/>
      <c r="G146" s="238"/>
      <c r="H146" s="238"/>
      <c r="I146" s="238"/>
      <c r="J146" s="238"/>
      <c r="K146" s="238"/>
      <c r="L146" s="238"/>
      <c r="M146" s="238"/>
      <c r="N146" s="238"/>
      <c r="O146" s="238"/>
    </row>
    <row r="147" spans="1:15" x14ac:dyDescent="0.25">
      <c r="A147" s="238"/>
      <c r="B147" s="238"/>
      <c r="C147" s="238"/>
      <c r="D147" s="238"/>
      <c r="E147" s="238"/>
      <c r="F147" s="238"/>
      <c r="G147" s="238"/>
      <c r="H147" s="238"/>
      <c r="I147" s="238"/>
      <c r="J147" s="238"/>
      <c r="K147" s="238"/>
      <c r="L147" s="238"/>
      <c r="M147" s="238"/>
      <c r="N147" s="238"/>
      <c r="O147" s="238"/>
    </row>
    <row r="148" spans="1:15" x14ac:dyDescent="0.25">
      <c r="A148" s="238"/>
      <c r="B148" s="238"/>
      <c r="C148" s="238"/>
      <c r="D148" s="238"/>
      <c r="E148" s="238"/>
      <c r="F148" s="238"/>
      <c r="G148" s="238"/>
      <c r="H148" s="238"/>
      <c r="I148" s="238"/>
      <c r="J148" s="238"/>
      <c r="K148" s="238"/>
      <c r="L148" s="238"/>
      <c r="M148" s="238"/>
      <c r="N148" s="238"/>
      <c r="O148" s="238"/>
    </row>
    <row r="149" spans="1:15" x14ac:dyDescent="0.25">
      <c r="A149" s="238"/>
      <c r="B149" s="238"/>
      <c r="C149" s="238"/>
      <c r="D149" s="238"/>
      <c r="E149" s="238"/>
      <c r="F149" s="238"/>
      <c r="G149" s="238"/>
      <c r="H149" s="238"/>
      <c r="I149" s="238"/>
      <c r="J149" s="238"/>
      <c r="K149" s="238"/>
      <c r="L149" s="238"/>
      <c r="M149" s="238"/>
      <c r="N149" s="238"/>
      <c r="O149" s="238"/>
    </row>
    <row r="150" spans="1:15" x14ac:dyDescent="0.25">
      <c r="A150" s="238"/>
      <c r="B150" s="238"/>
      <c r="C150" s="238"/>
      <c r="D150" s="238"/>
      <c r="E150" s="238"/>
      <c r="F150" s="238"/>
      <c r="G150" s="238"/>
      <c r="H150" s="238"/>
      <c r="I150" s="238"/>
      <c r="J150" s="238"/>
      <c r="K150" s="238"/>
      <c r="L150" s="238"/>
      <c r="M150" s="238"/>
      <c r="N150" s="238"/>
      <c r="O150" s="238"/>
    </row>
    <row r="151" spans="1:15" x14ac:dyDescent="0.25">
      <c r="A151" s="238"/>
      <c r="B151" s="238"/>
      <c r="C151" s="238"/>
      <c r="D151" s="238"/>
      <c r="E151" s="238"/>
      <c r="F151" s="238"/>
      <c r="G151" s="238"/>
      <c r="H151" s="238"/>
      <c r="I151" s="238"/>
      <c r="J151" s="238"/>
      <c r="K151" s="238"/>
      <c r="L151" s="238"/>
      <c r="M151" s="238"/>
      <c r="N151" s="238"/>
      <c r="O151" s="238"/>
    </row>
    <row r="152" spans="1:15" x14ac:dyDescent="0.25">
      <c r="A152" s="238"/>
      <c r="B152" s="238"/>
      <c r="C152" s="238"/>
      <c r="D152" s="238"/>
      <c r="E152" s="238"/>
      <c r="F152" s="238"/>
      <c r="G152" s="238"/>
      <c r="H152" s="238"/>
      <c r="I152" s="238"/>
      <c r="J152" s="238"/>
      <c r="K152" s="238"/>
      <c r="L152" s="238"/>
      <c r="M152" s="238"/>
      <c r="N152" s="238"/>
      <c r="O152" s="238"/>
    </row>
    <row r="153" spans="1:15" x14ac:dyDescent="0.25">
      <c r="A153" s="238"/>
      <c r="B153" s="238"/>
      <c r="C153" s="238"/>
      <c r="D153" s="238"/>
      <c r="E153" s="238"/>
      <c r="F153" s="238"/>
      <c r="G153" s="238"/>
      <c r="H153" s="238"/>
      <c r="I153" s="238"/>
      <c r="J153" s="238"/>
      <c r="K153" s="238"/>
      <c r="L153" s="238"/>
      <c r="M153" s="238"/>
      <c r="N153" s="238"/>
      <c r="O153" s="238"/>
    </row>
    <row r="154" spans="1:15" x14ac:dyDescent="0.25">
      <c r="A154" s="238"/>
      <c r="B154" s="238"/>
      <c r="C154" s="238"/>
      <c r="D154" s="238"/>
      <c r="E154" s="238"/>
      <c r="F154" s="238"/>
      <c r="G154" s="238"/>
      <c r="H154" s="238"/>
      <c r="I154" s="238"/>
      <c r="J154" s="238"/>
      <c r="K154" s="238"/>
      <c r="L154" s="238"/>
      <c r="M154" s="238"/>
      <c r="N154" s="238"/>
      <c r="O154" s="238"/>
    </row>
    <row r="155" spans="1:15" x14ac:dyDescent="0.25">
      <c r="A155" s="238"/>
      <c r="B155" s="238"/>
      <c r="C155" s="238"/>
      <c r="D155" s="238"/>
      <c r="E155" s="238"/>
      <c r="F155" s="238"/>
      <c r="G155" s="238"/>
      <c r="H155" s="238"/>
      <c r="I155" s="238"/>
      <c r="J155" s="238"/>
      <c r="K155" s="238"/>
      <c r="L155" s="238"/>
      <c r="M155" s="238"/>
      <c r="N155" s="238"/>
      <c r="O155" s="238"/>
    </row>
    <row r="156" spans="1:15" x14ac:dyDescent="0.25">
      <c r="A156" s="238"/>
      <c r="B156" s="238"/>
      <c r="C156" s="238"/>
      <c r="D156" s="238"/>
      <c r="E156" s="238"/>
      <c r="F156" s="238"/>
      <c r="G156" s="238"/>
      <c r="H156" s="238"/>
      <c r="I156" s="238"/>
      <c r="J156" s="238"/>
      <c r="K156" s="238"/>
      <c r="L156" s="238"/>
      <c r="M156" s="238"/>
      <c r="N156" s="238"/>
      <c r="O156" s="238"/>
    </row>
    <row r="157" spans="1:15" x14ac:dyDescent="0.25">
      <c r="A157" s="238"/>
      <c r="B157" s="238"/>
      <c r="C157" s="238"/>
      <c r="D157" s="238"/>
      <c r="E157" s="238"/>
      <c r="F157" s="238"/>
      <c r="G157" s="238"/>
      <c r="H157" s="238"/>
      <c r="I157" s="238"/>
      <c r="J157" s="238"/>
      <c r="K157" s="238"/>
      <c r="L157" s="238"/>
      <c r="M157" s="238"/>
      <c r="N157" s="238"/>
      <c r="O157" s="238"/>
    </row>
    <row r="158" spans="1:15" x14ac:dyDescent="0.25">
      <c r="A158" s="238"/>
      <c r="B158" s="238"/>
      <c r="C158" s="238"/>
      <c r="D158" s="238"/>
      <c r="E158" s="238"/>
      <c r="F158" s="238"/>
      <c r="G158" s="238"/>
      <c r="H158" s="238"/>
      <c r="I158" s="238"/>
      <c r="J158" s="238"/>
      <c r="K158" s="238"/>
      <c r="L158" s="238"/>
      <c r="M158" s="238"/>
      <c r="N158" s="238"/>
      <c r="O158" s="238"/>
    </row>
    <row r="159" spans="1:15" x14ac:dyDescent="0.25">
      <c r="A159" s="238"/>
      <c r="B159" s="238"/>
      <c r="C159" s="238"/>
      <c r="D159" s="238"/>
      <c r="E159" s="238"/>
      <c r="F159" s="238"/>
      <c r="G159" s="238"/>
      <c r="H159" s="238"/>
      <c r="I159" s="238"/>
      <c r="J159" s="238"/>
      <c r="K159" s="238"/>
      <c r="L159" s="238"/>
      <c r="M159" s="238"/>
      <c r="N159" s="238"/>
      <c r="O159" s="238"/>
    </row>
    <row r="160" spans="1:15" x14ac:dyDescent="0.25">
      <c r="A160" s="238"/>
      <c r="B160" s="238"/>
      <c r="C160" s="238"/>
      <c r="D160" s="238"/>
      <c r="E160" s="238"/>
      <c r="F160" s="238"/>
      <c r="G160" s="238"/>
      <c r="H160" s="238"/>
      <c r="I160" s="238"/>
      <c r="J160" s="238"/>
      <c r="K160" s="238"/>
      <c r="L160" s="238"/>
      <c r="M160" s="238"/>
      <c r="N160" s="238"/>
      <c r="O160" s="238"/>
    </row>
    <row r="161" spans="1:15" x14ac:dyDescent="0.25">
      <c r="A161" s="238"/>
      <c r="B161" s="238"/>
      <c r="C161" s="238"/>
      <c r="D161" s="238"/>
      <c r="E161" s="238"/>
      <c r="F161" s="238"/>
      <c r="G161" s="238"/>
      <c r="H161" s="238"/>
      <c r="I161" s="238"/>
      <c r="J161" s="238"/>
      <c r="K161" s="238"/>
      <c r="L161" s="238"/>
      <c r="M161" s="238"/>
      <c r="N161" s="238"/>
      <c r="O161" s="238"/>
    </row>
    <row r="162" spans="1:15" x14ac:dyDescent="0.25">
      <c r="A162" s="238"/>
      <c r="B162" s="238"/>
      <c r="C162" s="238"/>
      <c r="D162" s="238"/>
      <c r="E162" s="238"/>
      <c r="F162" s="238"/>
      <c r="G162" s="238"/>
      <c r="H162" s="238"/>
      <c r="I162" s="238"/>
      <c r="J162" s="238"/>
      <c r="K162" s="238"/>
      <c r="L162" s="238"/>
      <c r="M162" s="238"/>
      <c r="N162" s="238"/>
      <c r="O162" s="238"/>
    </row>
    <row r="163" spans="1:15" x14ac:dyDescent="0.25">
      <c r="A163" s="238"/>
      <c r="B163" s="238"/>
      <c r="C163" s="238"/>
      <c r="D163" s="238"/>
      <c r="E163" s="238"/>
      <c r="F163" s="238"/>
      <c r="G163" s="238"/>
      <c r="H163" s="238"/>
      <c r="I163" s="238"/>
      <c r="J163" s="238"/>
      <c r="K163" s="238"/>
      <c r="L163" s="238"/>
      <c r="M163" s="238"/>
      <c r="N163" s="238"/>
      <c r="O163" s="238"/>
    </row>
    <row r="164" spans="1:15" x14ac:dyDescent="0.25">
      <c r="A164" s="238"/>
      <c r="B164" s="238"/>
      <c r="C164" s="238"/>
      <c r="D164" s="238"/>
      <c r="E164" s="238"/>
      <c r="F164" s="238"/>
      <c r="G164" s="238"/>
      <c r="H164" s="238"/>
      <c r="I164" s="238"/>
      <c r="J164" s="238"/>
      <c r="K164" s="238"/>
      <c r="L164" s="238"/>
      <c r="M164" s="238"/>
      <c r="N164" s="238"/>
      <c r="O164" s="238"/>
    </row>
    <row r="165" spans="1:15" x14ac:dyDescent="0.25">
      <c r="A165" s="238"/>
      <c r="B165" s="238"/>
      <c r="C165" s="238"/>
      <c r="D165" s="238"/>
      <c r="E165" s="238"/>
      <c r="F165" s="238"/>
      <c r="G165" s="238"/>
      <c r="H165" s="238"/>
      <c r="I165" s="238"/>
      <c r="J165" s="238"/>
      <c r="K165" s="238"/>
      <c r="L165" s="238"/>
      <c r="M165" s="238"/>
      <c r="N165" s="238"/>
      <c r="O165" s="238"/>
    </row>
    <row r="166" spans="1:15" x14ac:dyDescent="0.25">
      <c r="A166" s="238"/>
      <c r="B166" s="238"/>
      <c r="C166" s="238"/>
      <c r="D166" s="238"/>
      <c r="E166" s="238"/>
      <c r="F166" s="238"/>
      <c r="G166" s="238"/>
      <c r="H166" s="238"/>
      <c r="I166" s="238"/>
      <c r="J166" s="238"/>
      <c r="K166" s="238"/>
      <c r="L166" s="238"/>
      <c r="M166" s="238"/>
      <c r="N166" s="238"/>
      <c r="O166" s="238"/>
    </row>
    <row r="167" spans="1:15" x14ac:dyDescent="0.25">
      <c r="A167" s="238"/>
      <c r="B167" s="238"/>
      <c r="C167" s="238"/>
      <c r="D167" s="238"/>
      <c r="E167" s="238"/>
      <c r="F167" s="238"/>
      <c r="G167" s="238"/>
      <c r="H167" s="238"/>
      <c r="I167" s="238"/>
      <c r="J167" s="238"/>
      <c r="K167" s="238"/>
      <c r="L167" s="238"/>
      <c r="M167" s="238"/>
      <c r="N167" s="238"/>
      <c r="O167" s="238"/>
    </row>
    <row r="168" spans="1:15" x14ac:dyDescent="0.25">
      <c r="A168" s="238"/>
      <c r="B168" s="238"/>
      <c r="C168" s="238"/>
      <c r="D168" s="238"/>
      <c r="E168" s="238"/>
      <c r="F168" s="238"/>
      <c r="G168" s="238"/>
      <c r="H168" s="238"/>
      <c r="I168" s="238"/>
      <c r="J168" s="238"/>
      <c r="K168" s="238"/>
      <c r="L168" s="238"/>
      <c r="M168" s="238"/>
      <c r="N168" s="238"/>
      <c r="O168" s="238"/>
    </row>
    <row r="169" spans="1:15" x14ac:dyDescent="0.25">
      <c r="A169" s="238"/>
      <c r="B169" s="238"/>
      <c r="C169" s="238"/>
      <c r="D169" s="238"/>
      <c r="E169" s="238"/>
      <c r="F169" s="238"/>
      <c r="G169" s="238"/>
      <c r="H169" s="238"/>
      <c r="I169" s="238"/>
      <c r="J169" s="238"/>
      <c r="K169" s="238"/>
      <c r="L169" s="238"/>
      <c r="M169" s="238"/>
      <c r="N169" s="238"/>
      <c r="O169" s="238"/>
    </row>
    <row r="170" spans="1:15" x14ac:dyDescent="0.25">
      <c r="A170" s="238"/>
      <c r="B170" s="238"/>
      <c r="C170" s="238"/>
      <c r="D170" s="238"/>
      <c r="E170" s="238"/>
      <c r="F170" s="238"/>
      <c r="G170" s="238"/>
      <c r="H170" s="238"/>
      <c r="I170" s="238"/>
      <c r="J170" s="238"/>
      <c r="K170" s="238"/>
      <c r="L170" s="238"/>
      <c r="M170" s="238"/>
      <c r="N170" s="238"/>
      <c r="O170" s="238"/>
    </row>
    <row r="171" spans="1:15" x14ac:dyDescent="0.25">
      <c r="A171" s="238"/>
      <c r="B171" s="238"/>
      <c r="C171" s="238"/>
      <c r="D171" s="238"/>
      <c r="E171" s="238"/>
      <c r="F171" s="238"/>
      <c r="G171" s="238"/>
      <c r="H171" s="238"/>
      <c r="I171" s="238"/>
      <c r="J171" s="238"/>
      <c r="K171" s="238"/>
      <c r="L171" s="238"/>
      <c r="M171" s="238"/>
      <c r="N171" s="238"/>
      <c r="O171" s="238"/>
    </row>
    <row r="172" spans="1:15" x14ac:dyDescent="0.25">
      <c r="A172" s="238"/>
      <c r="B172" s="238"/>
      <c r="C172" s="238"/>
      <c r="D172" s="238"/>
      <c r="E172" s="238"/>
      <c r="F172" s="238"/>
      <c r="G172" s="238"/>
      <c r="H172" s="238"/>
      <c r="I172" s="238"/>
      <c r="J172" s="238"/>
      <c r="K172" s="238"/>
      <c r="L172" s="238"/>
      <c r="M172" s="238"/>
      <c r="N172" s="238"/>
      <c r="O172" s="238"/>
    </row>
    <row r="173" spans="1:15" x14ac:dyDescent="0.25">
      <c r="A173" s="238"/>
      <c r="B173" s="238"/>
      <c r="C173" s="238"/>
      <c r="D173" s="238"/>
      <c r="E173" s="238"/>
      <c r="F173" s="238"/>
      <c r="G173" s="238"/>
      <c r="H173" s="238"/>
      <c r="I173" s="238"/>
      <c r="J173" s="238"/>
      <c r="K173" s="238"/>
      <c r="L173" s="238"/>
      <c r="M173" s="238"/>
      <c r="N173" s="238"/>
      <c r="O173" s="238"/>
    </row>
    <row r="174" spans="1:15" x14ac:dyDescent="0.25">
      <c r="A174" s="238"/>
      <c r="B174" s="238"/>
      <c r="C174" s="238"/>
      <c r="D174" s="238"/>
      <c r="E174" s="238"/>
      <c r="F174" s="238"/>
      <c r="G174" s="238"/>
      <c r="H174" s="238"/>
      <c r="I174" s="238"/>
      <c r="J174" s="238"/>
      <c r="K174" s="238"/>
      <c r="L174" s="238"/>
      <c r="M174" s="238"/>
      <c r="N174" s="238"/>
      <c r="O174" s="238"/>
    </row>
    <row r="175" spans="1:15" x14ac:dyDescent="0.25">
      <c r="A175" s="238"/>
      <c r="B175" s="238"/>
      <c r="C175" s="238"/>
      <c r="D175" s="238"/>
      <c r="E175" s="238"/>
      <c r="F175" s="238"/>
      <c r="G175" s="238"/>
      <c r="H175" s="238"/>
      <c r="I175" s="238"/>
      <c r="J175" s="238"/>
      <c r="K175" s="238"/>
      <c r="L175" s="238"/>
      <c r="M175" s="238"/>
      <c r="N175" s="238"/>
      <c r="O175" s="238"/>
    </row>
    <row r="176" spans="1:15" x14ac:dyDescent="0.25">
      <c r="A176" s="238"/>
      <c r="B176" s="238"/>
      <c r="C176" s="238"/>
      <c r="D176" s="238"/>
      <c r="E176" s="238"/>
      <c r="F176" s="238"/>
      <c r="G176" s="238"/>
      <c r="H176" s="238"/>
      <c r="I176" s="238"/>
      <c r="J176" s="238"/>
      <c r="K176" s="238"/>
      <c r="L176" s="238"/>
      <c r="M176" s="238"/>
      <c r="N176" s="238"/>
      <c r="O176" s="238"/>
    </row>
    <row r="177" spans="1:15" x14ac:dyDescent="0.25">
      <c r="A177" s="238"/>
      <c r="B177" s="238"/>
      <c r="C177" s="238"/>
      <c r="D177" s="238"/>
      <c r="E177" s="238"/>
      <c r="F177" s="238"/>
      <c r="G177" s="238"/>
      <c r="H177" s="238"/>
      <c r="I177" s="238"/>
      <c r="J177" s="238"/>
      <c r="K177" s="238"/>
      <c r="L177" s="238"/>
      <c r="M177" s="238"/>
      <c r="N177" s="238"/>
      <c r="O177" s="238"/>
    </row>
    <row r="178" spans="1:15" x14ac:dyDescent="0.25">
      <c r="A178" s="238"/>
      <c r="B178" s="238"/>
      <c r="C178" s="238"/>
      <c r="D178" s="238"/>
      <c r="E178" s="238"/>
      <c r="F178" s="238"/>
      <c r="G178" s="238"/>
      <c r="H178" s="238"/>
      <c r="I178" s="238"/>
      <c r="J178" s="238"/>
      <c r="K178" s="238"/>
      <c r="L178" s="238"/>
      <c r="M178" s="238"/>
      <c r="N178" s="238"/>
      <c r="O178" s="238"/>
    </row>
    <row r="179" spans="1:15" x14ac:dyDescent="0.25">
      <c r="A179" s="238"/>
      <c r="B179" s="238"/>
      <c r="C179" s="238"/>
      <c r="D179" s="238"/>
      <c r="E179" s="238"/>
      <c r="F179" s="238"/>
      <c r="G179" s="238"/>
      <c r="H179" s="238"/>
      <c r="I179" s="238"/>
      <c r="J179" s="238"/>
      <c r="K179" s="238"/>
      <c r="L179" s="238"/>
      <c r="M179" s="238"/>
      <c r="N179" s="238"/>
      <c r="O179" s="238"/>
    </row>
    <row r="180" spans="1:15" x14ac:dyDescent="0.25">
      <c r="A180" s="238"/>
      <c r="B180" s="238"/>
      <c r="C180" s="238"/>
      <c r="D180" s="238"/>
      <c r="E180" s="238"/>
      <c r="F180" s="238"/>
      <c r="G180" s="238"/>
      <c r="H180" s="238"/>
      <c r="I180" s="238"/>
      <c r="J180" s="238"/>
      <c r="K180" s="238"/>
      <c r="L180" s="238"/>
      <c r="M180" s="238"/>
      <c r="N180" s="238"/>
      <c r="O180" s="238"/>
    </row>
    <row r="181" spans="1:15" x14ac:dyDescent="0.25">
      <c r="A181" s="238"/>
      <c r="B181" s="238"/>
      <c r="C181" s="238"/>
      <c r="D181" s="238"/>
      <c r="E181" s="238"/>
      <c r="F181" s="238"/>
      <c r="G181" s="238"/>
      <c r="H181" s="238"/>
      <c r="I181" s="238"/>
      <c r="J181" s="238"/>
      <c r="K181" s="238"/>
      <c r="L181" s="238"/>
      <c r="M181" s="238"/>
      <c r="N181" s="238"/>
      <c r="O181" s="238"/>
    </row>
    <row r="182" spans="1:15" x14ac:dyDescent="0.25">
      <c r="A182" s="238"/>
      <c r="B182" s="238"/>
      <c r="C182" s="238"/>
      <c r="D182" s="238"/>
      <c r="E182" s="238"/>
      <c r="F182" s="238"/>
      <c r="G182" s="238"/>
      <c r="H182" s="238"/>
      <c r="I182" s="238"/>
      <c r="J182" s="238"/>
      <c r="K182" s="238"/>
      <c r="L182" s="238"/>
      <c r="M182" s="238"/>
      <c r="N182" s="238"/>
      <c r="O182" s="238"/>
    </row>
    <row r="183" spans="1:15" x14ac:dyDescent="0.25">
      <c r="A183" s="238"/>
      <c r="B183" s="238"/>
      <c r="C183" s="238"/>
      <c r="D183" s="238"/>
      <c r="E183" s="238"/>
      <c r="F183" s="238"/>
      <c r="G183" s="238"/>
      <c r="H183" s="238"/>
      <c r="I183" s="238"/>
      <c r="J183" s="238"/>
      <c r="K183" s="238"/>
      <c r="L183" s="238"/>
      <c r="M183" s="238"/>
      <c r="N183" s="238"/>
      <c r="O183" s="238"/>
    </row>
    <row r="184" spans="1:15" x14ac:dyDescent="0.25">
      <c r="A184" s="238"/>
      <c r="B184" s="238"/>
      <c r="C184" s="238"/>
      <c r="D184" s="238"/>
      <c r="E184" s="238"/>
      <c r="F184" s="238"/>
      <c r="G184" s="238"/>
      <c r="H184" s="238"/>
      <c r="I184" s="238"/>
      <c r="J184" s="238"/>
      <c r="K184" s="238"/>
      <c r="L184" s="238"/>
      <c r="M184" s="238"/>
      <c r="N184" s="238"/>
      <c r="O184" s="238"/>
    </row>
    <row r="185" spans="1:15" x14ac:dyDescent="0.25">
      <c r="A185" s="238"/>
      <c r="B185" s="238"/>
      <c r="C185" s="238"/>
      <c r="D185" s="238"/>
      <c r="E185" s="238"/>
      <c r="F185" s="238"/>
      <c r="G185" s="238"/>
      <c r="H185" s="238"/>
      <c r="I185" s="238"/>
      <c r="J185" s="238"/>
      <c r="K185" s="238"/>
      <c r="L185" s="238"/>
      <c r="M185" s="238"/>
      <c r="N185" s="238"/>
      <c r="O185" s="238"/>
    </row>
    <row r="186" spans="1:15" x14ac:dyDescent="0.25">
      <c r="A186" s="238"/>
      <c r="B186" s="238"/>
      <c r="C186" s="238"/>
      <c r="D186" s="238"/>
      <c r="E186" s="238"/>
      <c r="F186" s="238"/>
      <c r="G186" s="238"/>
      <c r="H186" s="238"/>
      <c r="I186" s="238"/>
      <c r="J186" s="238"/>
      <c r="K186" s="238"/>
      <c r="L186" s="238"/>
      <c r="M186" s="238"/>
      <c r="N186" s="238"/>
      <c r="O186" s="238"/>
    </row>
    <row r="187" spans="1:15" x14ac:dyDescent="0.25">
      <c r="A187" s="238"/>
      <c r="B187" s="238"/>
      <c r="C187" s="238"/>
      <c r="D187" s="238"/>
      <c r="E187" s="238"/>
      <c r="F187" s="238"/>
      <c r="G187" s="238"/>
      <c r="H187" s="238"/>
      <c r="I187" s="238"/>
      <c r="J187" s="238"/>
      <c r="K187" s="238"/>
      <c r="L187" s="238"/>
      <c r="M187" s="238"/>
      <c r="N187" s="238"/>
      <c r="O187" s="238"/>
    </row>
    <row r="188" spans="1:15" x14ac:dyDescent="0.25">
      <c r="A188" s="238"/>
      <c r="B188" s="238"/>
      <c r="C188" s="238"/>
      <c r="D188" s="238"/>
      <c r="E188" s="238"/>
      <c r="F188" s="238"/>
      <c r="G188" s="238"/>
      <c r="H188" s="238"/>
      <c r="I188" s="238"/>
      <c r="J188" s="238"/>
      <c r="K188" s="238"/>
      <c r="L188" s="238"/>
      <c r="M188" s="238"/>
      <c r="N188" s="238"/>
      <c r="O188" s="238"/>
    </row>
    <row r="189" spans="1:15" x14ac:dyDescent="0.25">
      <c r="A189" s="238"/>
      <c r="B189" s="238"/>
      <c r="C189" s="238"/>
      <c r="D189" s="238"/>
      <c r="E189" s="238"/>
      <c r="F189" s="238"/>
      <c r="G189" s="238"/>
      <c r="H189" s="238"/>
      <c r="I189" s="238"/>
      <c r="J189" s="238"/>
      <c r="K189" s="238"/>
      <c r="L189" s="238"/>
      <c r="M189" s="238"/>
      <c r="N189" s="238"/>
      <c r="O189" s="238"/>
    </row>
    <row r="190" spans="1:15" x14ac:dyDescent="0.25">
      <c r="A190" s="238"/>
      <c r="B190" s="238"/>
      <c r="C190" s="238"/>
      <c r="D190" s="238"/>
      <c r="E190" s="238"/>
      <c r="F190" s="238"/>
      <c r="G190" s="238"/>
      <c r="H190" s="238"/>
      <c r="I190" s="238"/>
      <c r="J190" s="238"/>
      <c r="K190" s="238"/>
      <c r="L190" s="238"/>
      <c r="M190" s="238"/>
      <c r="N190" s="238"/>
      <c r="O190" s="238"/>
    </row>
    <row r="191" spans="1:15" x14ac:dyDescent="0.25">
      <c r="A191" s="238"/>
      <c r="B191" s="238"/>
      <c r="C191" s="238"/>
      <c r="D191" s="238"/>
      <c r="E191" s="238"/>
      <c r="F191" s="238"/>
      <c r="G191" s="238"/>
      <c r="H191" s="238"/>
      <c r="I191" s="238"/>
      <c r="J191" s="238"/>
      <c r="K191" s="238"/>
      <c r="L191" s="238"/>
      <c r="M191" s="238"/>
      <c r="N191" s="238"/>
      <c r="O191" s="238"/>
    </row>
    <row r="192" spans="1:15" x14ac:dyDescent="0.25">
      <c r="A192" s="238"/>
      <c r="B192" s="238"/>
      <c r="C192" s="238"/>
      <c r="D192" s="238"/>
      <c r="E192" s="238"/>
      <c r="F192" s="238"/>
      <c r="G192" s="238"/>
      <c r="H192" s="238"/>
      <c r="I192" s="238"/>
      <c r="J192" s="238"/>
      <c r="K192" s="238"/>
      <c r="L192" s="238"/>
      <c r="M192" s="238"/>
      <c r="N192" s="238"/>
      <c r="O192" s="238"/>
    </row>
    <row r="193" spans="1:15" x14ac:dyDescent="0.25">
      <c r="A193" s="238"/>
      <c r="B193" s="238"/>
      <c r="C193" s="238"/>
      <c r="D193" s="238"/>
      <c r="E193" s="238"/>
      <c r="F193" s="238"/>
      <c r="G193" s="238"/>
      <c r="H193" s="238"/>
      <c r="I193" s="238"/>
      <c r="J193" s="238"/>
      <c r="K193" s="238"/>
      <c r="L193" s="238"/>
      <c r="M193" s="238"/>
      <c r="N193" s="238"/>
      <c r="O193" s="238"/>
    </row>
    <row r="194" spans="1:15" x14ac:dyDescent="0.25">
      <c r="A194" s="238"/>
      <c r="B194" s="238"/>
      <c r="C194" s="238"/>
      <c r="D194" s="238"/>
      <c r="E194" s="238"/>
      <c r="F194" s="238"/>
      <c r="G194" s="238"/>
      <c r="H194" s="238"/>
      <c r="I194" s="238"/>
      <c r="J194" s="238"/>
      <c r="K194" s="238"/>
      <c r="L194" s="238"/>
      <c r="M194" s="238"/>
      <c r="N194" s="238"/>
      <c r="O194" s="238"/>
    </row>
    <row r="195" spans="1:15" x14ac:dyDescent="0.25">
      <c r="A195" s="238"/>
      <c r="B195" s="238"/>
      <c r="C195" s="238"/>
      <c r="D195" s="238"/>
      <c r="E195" s="238"/>
      <c r="F195" s="238"/>
      <c r="G195" s="238"/>
      <c r="H195" s="238"/>
      <c r="I195" s="238"/>
      <c r="J195" s="238"/>
      <c r="K195" s="238"/>
      <c r="L195" s="238"/>
      <c r="M195" s="238"/>
      <c r="N195" s="238"/>
      <c r="O195" s="238"/>
    </row>
    <row r="196" spans="1:15" x14ac:dyDescent="0.25">
      <c r="A196" s="238"/>
      <c r="B196" s="238"/>
      <c r="C196" s="238"/>
      <c r="D196" s="238"/>
      <c r="E196" s="238"/>
      <c r="F196" s="238"/>
      <c r="G196" s="238"/>
      <c r="H196" s="238"/>
      <c r="I196" s="238"/>
      <c r="J196" s="238"/>
      <c r="K196" s="238"/>
      <c r="L196" s="238"/>
      <c r="M196" s="238"/>
      <c r="N196" s="238"/>
      <c r="O196" s="238"/>
    </row>
    <row r="197" spans="1:15" x14ac:dyDescent="0.25">
      <c r="A197" s="238"/>
      <c r="B197" s="238"/>
      <c r="C197" s="238"/>
      <c r="D197" s="238"/>
      <c r="E197" s="238"/>
      <c r="F197" s="238"/>
      <c r="G197" s="238"/>
      <c r="H197" s="238"/>
      <c r="I197" s="238"/>
      <c r="J197" s="238"/>
      <c r="K197" s="238"/>
      <c r="L197" s="238"/>
      <c r="M197" s="238"/>
      <c r="N197" s="238"/>
      <c r="O197" s="238"/>
    </row>
    <row r="198" spans="1:15" x14ac:dyDescent="0.25">
      <c r="A198" s="238"/>
      <c r="B198" s="238"/>
      <c r="C198" s="238"/>
      <c r="D198" s="238"/>
      <c r="E198" s="238"/>
      <c r="F198" s="238"/>
      <c r="G198" s="238"/>
      <c r="H198" s="238"/>
      <c r="I198" s="238"/>
      <c r="J198" s="238"/>
      <c r="K198" s="238"/>
      <c r="L198" s="238"/>
      <c r="M198" s="238"/>
      <c r="N198" s="238"/>
      <c r="O198" s="238"/>
    </row>
    <row r="199" spans="1:15" x14ac:dyDescent="0.25">
      <c r="A199" s="238"/>
      <c r="B199" s="238"/>
      <c r="C199" s="238"/>
      <c r="D199" s="238"/>
      <c r="E199" s="238"/>
      <c r="F199" s="238"/>
      <c r="G199" s="238"/>
      <c r="H199" s="238"/>
      <c r="I199" s="238"/>
      <c r="J199" s="238"/>
      <c r="K199" s="238"/>
      <c r="L199" s="238"/>
      <c r="M199" s="238"/>
      <c r="N199" s="238"/>
      <c r="O199" s="238"/>
    </row>
    <row r="200" spans="1:15" x14ac:dyDescent="0.25">
      <c r="A200" s="238"/>
      <c r="B200" s="238"/>
      <c r="C200" s="238"/>
      <c r="D200" s="238"/>
      <c r="E200" s="238"/>
      <c r="F200" s="238"/>
      <c r="G200" s="238"/>
      <c r="H200" s="238"/>
      <c r="I200" s="238"/>
      <c r="J200" s="238"/>
      <c r="K200" s="238"/>
      <c r="L200" s="238"/>
      <c r="M200" s="238"/>
      <c r="N200" s="238"/>
      <c r="O200" s="238"/>
    </row>
    <row r="201" spans="1:15" x14ac:dyDescent="0.25">
      <c r="A201" s="238"/>
      <c r="B201" s="238"/>
      <c r="C201" s="238"/>
      <c r="D201" s="238"/>
      <c r="E201" s="238"/>
      <c r="F201" s="238"/>
      <c r="G201" s="238"/>
      <c r="H201" s="238"/>
      <c r="I201" s="238"/>
      <c r="J201" s="238"/>
      <c r="K201" s="238"/>
      <c r="L201" s="238"/>
      <c r="M201" s="238"/>
      <c r="N201" s="238"/>
      <c r="O201" s="238"/>
    </row>
    <row r="202" spans="1:15" x14ac:dyDescent="0.25">
      <c r="A202" s="238"/>
      <c r="B202" s="238"/>
      <c r="C202" s="238"/>
      <c r="D202" s="238"/>
      <c r="E202" s="238"/>
      <c r="F202" s="238"/>
      <c r="G202" s="238"/>
      <c r="H202" s="238"/>
      <c r="I202" s="238"/>
      <c r="J202" s="238"/>
      <c r="K202" s="238"/>
      <c r="L202" s="238"/>
      <c r="M202" s="238"/>
      <c r="N202" s="238"/>
      <c r="O202" s="238"/>
    </row>
    <row r="203" spans="1:15" x14ac:dyDescent="0.25">
      <c r="A203" s="238"/>
      <c r="B203" s="238"/>
      <c r="C203" s="238"/>
      <c r="D203" s="238"/>
      <c r="E203" s="238"/>
      <c r="F203" s="238"/>
      <c r="G203" s="238"/>
      <c r="H203" s="238"/>
      <c r="I203" s="238"/>
      <c r="J203" s="238"/>
      <c r="K203" s="238"/>
      <c r="L203" s="238"/>
      <c r="M203" s="238"/>
      <c r="N203" s="238"/>
      <c r="O203" s="238"/>
    </row>
    <row r="204" spans="1:15" x14ac:dyDescent="0.25">
      <c r="A204" s="238"/>
      <c r="B204" s="238"/>
      <c r="C204" s="238"/>
      <c r="D204" s="238"/>
      <c r="E204" s="238"/>
      <c r="F204" s="238"/>
      <c r="G204" s="238"/>
      <c r="H204" s="238"/>
      <c r="I204" s="238"/>
      <c r="J204" s="238"/>
      <c r="K204" s="238"/>
      <c r="L204" s="238"/>
      <c r="M204" s="238"/>
      <c r="N204" s="238"/>
      <c r="O204" s="238"/>
    </row>
    <row r="205" spans="1:15" x14ac:dyDescent="0.25">
      <c r="A205" s="238"/>
      <c r="B205" s="238"/>
      <c r="C205" s="238"/>
      <c r="D205" s="238"/>
      <c r="E205" s="238"/>
      <c r="F205" s="238"/>
      <c r="G205" s="238"/>
      <c r="H205" s="238"/>
      <c r="I205" s="238"/>
      <c r="J205" s="238"/>
      <c r="K205" s="238"/>
      <c r="L205" s="238"/>
      <c r="M205" s="238"/>
      <c r="N205" s="238"/>
      <c r="O205" s="238"/>
    </row>
    <row r="206" spans="1:15" x14ac:dyDescent="0.25">
      <c r="A206" s="238"/>
      <c r="B206" s="238"/>
      <c r="C206" s="238"/>
      <c r="D206" s="238"/>
      <c r="E206" s="238"/>
      <c r="F206" s="238"/>
      <c r="G206" s="238"/>
      <c r="H206" s="238"/>
      <c r="I206" s="238"/>
      <c r="J206" s="238"/>
      <c r="K206" s="238"/>
      <c r="L206" s="238"/>
      <c r="M206" s="238"/>
      <c r="N206" s="238"/>
      <c r="O206" s="238"/>
    </row>
    <row r="207" spans="1:15" x14ac:dyDescent="0.25">
      <c r="A207" s="238"/>
      <c r="B207" s="238"/>
      <c r="C207" s="238"/>
      <c r="D207" s="238"/>
      <c r="E207" s="238"/>
      <c r="F207" s="238"/>
      <c r="G207" s="238"/>
      <c r="H207" s="238"/>
      <c r="I207" s="238"/>
      <c r="J207" s="238"/>
      <c r="K207" s="238"/>
      <c r="L207" s="238"/>
      <c r="M207" s="238"/>
      <c r="N207" s="238"/>
      <c r="O207" s="238"/>
    </row>
    <row r="208" spans="1:15" x14ac:dyDescent="0.25">
      <c r="A208" s="238"/>
      <c r="B208" s="238"/>
      <c r="C208" s="238"/>
      <c r="D208" s="238"/>
      <c r="E208" s="238"/>
      <c r="F208" s="238"/>
      <c r="G208" s="238"/>
      <c r="H208" s="238"/>
      <c r="I208" s="238"/>
      <c r="J208" s="238"/>
      <c r="K208" s="238"/>
      <c r="L208" s="238"/>
      <c r="M208" s="238"/>
      <c r="N208" s="238"/>
      <c r="O208" s="238"/>
    </row>
    <row r="209" spans="1:15" x14ac:dyDescent="0.25">
      <c r="A209" s="238"/>
      <c r="B209" s="238"/>
      <c r="C209" s="238"/>
      <c r="D209" s="238"/>
      <c r="E209" s="238"/>
      <c r="F209" s="238"/>
      <c r="G209" s="238"/>
      <c r="H209" s="238"/>
      <c r="I209" s="238"/>
      <c r="J209" s="238"/>
      <c r="K209" s="238"/>
      <c r="L209" s="238"/>
      <c r="M209" s="238"/>
      <c r="N209" s="238"/>
      <c r="O209" s="238"/>
    </row>
    <row r="210" spans="1:15" x14ac:dyDescent="0.25">
      <c r="A210" s="238"/>
      <c r="B210" s="238"/>
      <c r="C210" s="238"/>
      <c r="D210" s="238"/>
      <c r="E210" s="238"/>
      <c r="F210" s="238"/>
      <c r="G210" s="238"/>
      <c r="H210" s="238"/>
      <c r="I210" s="238"/>
      <c r="J210" s="238"/>
      <c r="K210" s="238"/>
      <c r="L210" s="238"/>
      <c r="M210" s="238"/>
      <c r="N210" s="238"/>
      <c r="O210" s="238"/>
    </row>
    <row r="211" spans="1:15" x14ac:dyDescent="0.25">
      <c r="A211" s="238"/>
      <c r="B211" s="238"/>
      <c r="C211" s="238"/>
      <c r="D211" s="238"/>
      <c r="E211" s="238"/>
      <c r="F211" s="238"/>
      <c r="G211" s="238"/>
      <c r="H211" s="238"/>
      <c r="I211" s="238"/>
      <c r="J211" s="238"/>
      <c r="K211" s="238"/>
      <c r="L211" s="238"/>
      <c r="M211" s="238"/>
      <c r="N211" s="238"/>
      <c r="O211" s="238"/>
    </row>
    <row r="212" spans="1:15" x14ac:dyDescent="0.25">
      <c r="A212" s="238"/>
      <c r="B212" s="238"/>
      <c r="C212" s="238"/>
      <c r="D212" s="238"/>
      <c r="E212" s="238"/>
      <c r="F212" s="238"/>
      <c r="G212" s="238"/>
      <c r="H212" s="238"/>
      <c r="I212" s="238"/>
      <c r="J212" s="238"/>
      <c r="K212" s="238"/>
      <c r="L212" s="238"/>
      <c r="M212" s="238"/>
      <c r="N212" s="238"/>
      <c r="O212" s="238"/>
    </row>
    <row r="213" spans="1:15" x14ac:dyDescent="0.25">
      <c r="A213" s="238"/>
      <c r="B213" s="238"/>
      <c r="C213" s="238"/>
      <c r="D213" s="238"/>
      <c r="E213" s="238"/>
      <c r="F213" s="238"/>
      <c r="G213" s="238"/>
      <c r="H213" s="238"/>
      <c r="I213" s="238"/>
      <c r="J213" s="238"/>
      <c r="K213" s="238"/>
      <c r="L213" s="238"/>
      <c r="M213" s="238"/>
      <c r="N213" s="238"/>
      <c r="O213" s="238"/>
    </row>
    <row r="214" spans="1:15" x14ac:dyDescent="0.25">
      <c r="A214" s="238"/>
      <c r="B214" s="238"/>
      <c r="C214" s="238"/>
      <c r="D214" s="238"/>
      <c r="E214" s="238"/>
      <c r="F214" s="238"/>
      <c r="G214" s="238"/>
      <c r="H214" s="238"/>
      <c r="I214" s="238"/>
      <c r="J214" s="238"/>
      <c r="K214" s="238"/>
      <c r="L214" s="238"/>
      <c r="M214" s="238"/>
      <c r="N214" s="238"/>
      <c r="O214" s="238"/>
    </row>
    <row r="215" spans="1:15" x14ac:dyDescent="0.25">
      <c r="A215" s="238"/>
      <c r="B215" s="238"/>
      <c r="C215" s="238"/>
      <c r="D215" s="238"/>
      <c r="E215" s="238"/>
      <c r="F215" s="238"/>
      <c r="G215" s="238"/>
      <c r="H215" s="238"/>
      <c r="I215" s="238"/>
      <c r="J215" s="238"/>
      <c r="K215" s="238"/>
      <c r="L215" s="238"/>
      <c r="M215" s="238"/>
      <c r="N215" s="238"/>
      <c r="O215" s="238"/>
    </row>
    <row r="216" spans="1:15" x14ac:dyDescent="0.25">
      <c r="A216" s="238"/>
      <c r="B216" s="238"/>
      <c r="C216" s="238"/>
      <c r="D216" s="238"/>
      <c r="E216" s="238"/>
      <c r="F216" s="238"/>
      <c r="G216" s="238"/>
      <c r="H216" s="238"/>
      <c r="I216" s="238"/>
      <c r="J216" s="238"/>
      <c r="K216" s="238"/>
      <c r="L216" s="238"/>
      <c r="M216" s="238"/>
      <c r="N216" s="238"/>
      <c r="O216" s="238"/>
    </row>
    <row r="217" spans="1:15" x14ac:dyDescent="0.25">
      <c r="A217" s="238"/>
      <c r="B217" s="238"/>
      <c r="C217" s="238"/>
      <c r="D217" s="238"/>
      <c r="E217" s="238"/>
      <c r="F217" s="238"/>
      <c r="G217" s="238"/>
      <c r="H217" s="238"/>
      <c r="I217" s="238"/>
      <c r="J217" s="238"/>
      <c r="K217" s="238"/>
      <c r="L217" s="238"/>
      <c r="M217" s="238"/>
      <c r="N217" s="238"/>
      <c r="O217" s="238"/>
    </row>
    <row r="218" spans="1:15" x14ac:dyDescent="0.25">
      <c r="A218" s="238"/>
      <c r="B218" s="238"/>
      <c r="C218" s="238"/>
      <c r="D218" s="238"/>
      <c r="E218" s="238"/>
      <c r="F218" s="238"/>
      <c r="G218" s="238"/>
      <c r="H218" s="238"/>
      <c r="I218" s="238"/>
      <c r="J218" s="238"/>
      <c r="K218" s="238"/>
      <c r="L218" s="238"/>
      <c r="M218" s="238"/>
      <c r="N218" s="238"/>
      <c r="O218" s="238"/>
    </row>
    <row r="219" spans="1:15" x14ac:dyDescent="0.25">
      <c r="A219" s="238"/>
      <c r="B219" s="238"/>
      <c r="C219" s="238"/>
      <c r="D219" s="238"/>
      <c r="E219" s="238"/>
      <c r="F219" s="238"/>
      <c r="G219" s="238"/>
      <c r="H219" s="238"/>
      <c r="I219" s="238"/>
      <c r="J219" s="238"/>
      <c r="K219" s="238"/>
      <c r="L219" s="238"/>
      <c r="M219" s="238"/>
      <c r="N219" s="238"/>
      <c r="O219" s="238"/>
    </row>
    <row r="220" spans="1:15" x14ac:dyDescent="0.25">
      <c r="A220" s="238"/>
      <c r="B220" s="238"/>
      <c r="C220" s="238"/>
      <c r="D220" s="238"/>
      <c r="E220" s="238"/>
      <c r="F220" s="238"/>
      <c r="G220" s="238"/>
      <c r="H220" s="238"/>
      <c r="I220" s="238"/>
      <c r="J220" s="238"/>
      <c r="K220" s="238"/>
      <c r="L220" s="238"/>
      <c r="M220" s="238"/>
      <c r="N220" s="238"/>
      <c r="O220" s="238"/>
    </row>
    <row r="221" spans="1:15" x14ac:dyDescent="0.25">
      <c r="A221" s="238"/>
      <c r="B221" s="238"/>
      <c r="C221" s="238"/>
      <c r="D221" s="238"/>
      <c r="E221" s="238"/>
      <c r="F221" s="238"/>
      <c r="G221" s="238"/>
      <c r="H221" s="238"/>
      <c r="I221" s="238"/>
      <c r="J221" s="238"/>
      <c r="K221" s="238"/>
      <c r="L221" s="238"/>
      <c r="M221" s="238"/>
      <c r="N221" s="238"/>
      <c r="O221" s="238"/>
    </row>
    <row r="222" spans="1:15" x14ac:dyDescent="0.25">
      <c r="A222" s="238"/>
      <c r="B222" s="238"/>
      <c r="C222" s="238"/>
      <c r="D222" s="238"/>
      <c r="E222" s="238"/>
      <c r="F222" s="238"/>
      <c r="G222" s="238"/>
      <c r="H222" s="238"/>
      <c r="I222" s="238"/>
      <c r="J222" s="238"/>
      <c r="K222" s="238"/>
      <c r="L222" s="238"/>
      <c r="M222" s="238"/>
      <c r="N222" s="238"/>
      <c r="O222" s="238"/>
    </row>
    <row r="223" spans="1:15" x14ac:dyDescent="0.25">
      <c r="A223" s="238"/>
      <c r="B223" s="238"/>
      <c r="C223" s="238"/>
      <c r="D223" s="238"/>
      <c r="E223" s="238"/>
      <c r="F223" s="238"/>
      <c r="G223" s="238"/>
      <c r="H223" s="238"/>
      <c r="I223" s="238"/>
      <c r="J223" s="238"/>
      <c r="K223" s="238"/>
      <c r="L223" s="238"/>
      <c r="M223" s="238"/>
      <c r="N223" s="238"/>
      <c r="O223" s="238"/>
    </row>
    <row r="224" spans="1:15" x14ac:dyDescent="0.25">
      <c r="A224" s="238"/>
      <c r="B224" s="238"/>
      <c r="C224" s="238"/>
      <c r="D224" s="238"/>
      <c r="E224" s="238"/>
      <c r="F224" s="238"/>
      <c r="G224" s="238"/>
      <c r="H224" s="238"/>
      <c r="I224" s="238"/>
      <c r="J224" s="238"/>
      <c r="K224" s="238"/>
      <c r="L224" s="238"/>
      <c r="M224" s="238"/>
      <c r="N224" s="238"/>
      <c r="O224" s="238"/>
    </row>
    <row r="225" spans="1:15" x14ac:dyDescent="0.25">
      <c r="A225" s="238"/>
      <c r="B225" s="238"/>
      <c r="C225" s="238"/>
      <c r="D225" s="238"/>
      <c r="E225" s="238"/>
      <c r="F225" s="238"/>
      <c r="G225" s="238"/>
      <c r="H225" s="238"/>
      <c r="I225" s="238"/>
      <c r="J225" s="238"/>
      <c r="K225" s="238"/>
      <c r="L225" s="238"/>
      <c r="M225" s="238"/>
      <c r="N225" s="238"/>
      <c r="O225" s="238"/>
    </row>
    <row r="226" spans="1:15" x14ac:dyDescent="0.25">
      <c r="A226" s="238"/>
      <c r="B226" s="238"/>
      <c r="C226" s="238"/>
      <c r="D226" s="238"/>
      <c r="E226" s="238"/>
      <c r="F226" s="238"/>
      <c r="G226" s="238"/>
      <c r="H226" s="238"/>
      <c r="I226" s="238"/>
      <c r="J226" s="238"/>
      <c r="K226" s="238"/>
      <c r="L226" s="238"/>
      <c r="M226" s="238"/>
      <c r="N226" s="238"/>
      <c r="O226" s="238"/>
    </row>
    <row r="227" spans="1:15" x14ac:dyDescent="0.25">
      <c r="A227" s="238"/>
      <c r="B227" s="238"/>
      <c r="C227" s="238"/>
      <c r="D227" s="238"/>
      <c r="E227" s="238"/>
      <c r="F227" s="238"/>
      <c r="G227" s="238"/>
      <c r="H227" s="238"/>
      <c r="I227" s="238"/>
      <c r="J227" s="238"/>
      <c r="K227" s="238"/>
      <c r="L227" s="238"/>
      <c r="M227" s="238"/>
      <c r="N227" s="238"/>
      <c r="O227" s="238"/>
    </row>
    <row r="228" spans="1:15" x14ac:dyDescent="0.25">
      <c r="A228" s="238"/>
      <c r="B228" s="238"/>
      <c r="C228" s="238"/>
      <c r="D228" s="238"/>
      <c r="E228" s="238"/>
      <c r="F228" s="238"/>
      <c r="G228" s="238"/>
      <c r="H228" s="238"/>
      <c r="I228" s="238"/>
      <c r="J228" s="238"/>
      <c r="K228" s="238"/>
      <c r="L228" s="238"/>
      <c r="M228" s="238"/>
      <c r="N228" s="238"/>
      <c r="O228" s="238"/>
    </row>
    <row r="229" spans="1:15" x14ac:dyDescent="0.25">
      <c r="A229" s="238"/>
      <c r="B229" s="238"/>
      <c r="C229" s="238"/>
      <c r="D229" s="238"/>
      <c r="E229" s="238"/>
      <c r="F229" s="238"/>
      <c r="G229" s="238"/>
      <c r="H229" s="238"/>
      <c r="I229" s="238"/>
      <c r="J229" s="238"/>
      <c r="K229" s="238"/>
      <c r="L229" s="238"/>
      <c r="M229" s="238"/>
      <c r="N229" s="238"/>
      <c r="O229" s="238"/>
    </row>
    <row r="230" spans="1:15" x14ac:dyDescent="0.25">
      <c r="A230" s="238"/>
      <c r="B230" s="238"/>
      <c r="C230" s="238"/>
      <c r="D230" s="238"/>
      <c r="E230" s="238"/>
      <c r="F230" s="238"/>
      <c r="G230" s="238"/>
      <c r="H230" s="238"/>
      <c r="I230" s="238"/>
      <c r="J230" s="238"/>
      <c r="K230" s="238"/>
      <c r="L230" s="238"/>
      <c r="M230" s="238"/>
      <c r="N230" s="238"/>
      <c r="O230" s="238"/>
    </row>
    <row r="231" spans="1:15" x14ac:dyDescent="0.25">
      <c r="A231" s="238"/>
      <c r="B231" s="238"/>
      <c r="C231" s="238"/>
      <c r="D231" s="238"/>
      <c r="E231" s="238"/>
      <c r="F231" s="238"/>
      <c r="G231" s="238"/>
      <c r="H231" s="238"/>
      <c r="I231" s="238"/>
      <c r="J231" s="238"/>
      <c r="K231" s="238"/>
      <c r="L231" s="238"/>
      <c r="M231" s="238"/>
      <c r="N231" s="238"/>
      <c r="O231" s="238"/>
    </row>
    <row r="232" spans="1:15" x14ac:dyDescent="0.25">
      <c r="A232" s="238"/>
      <c r="B232" s="238"/>
      <c r="C232" s="238"/>
      <c r="D232" s="238"/>
      <c r="E232" s="238"/>
      <c r="F232" s="238"/>
      <c r="G232" s="238"/>
      <c r="H232" s="238"/>
      <c r="I232" s="238"/>
      <c r="J232" s="238"/>
      <c r="K232" s="238"/>
      <c r="L232" s="238"/>
      <c r="M232" s="238"/>
      <c r="N232" s="238"/>
      <c r="O232" s="238"/>
    </row>
    <row r="233" spans="1:15" x14ac:dyDescent="0.25">
      <c r="A233" s="238"/>
      <c r="B233" s="238"/>
      <c r="C233" s="238"/>
      <c r="D233" s="238"/>
      <c r="E233" s="238"/>
      <c r="F233" s="238"/>
      <c r="G233" s="238"/>
      <c r="H233" s="238"/>
      <c r="I233" s="238"/>
      <c r="J233" s="238"/>
      <c r="K233" s="238"/>
      <c r="L233" s="238"/>
      <c r="M233" s="238"/>
      <c r="N233" s="238"/>
      <c r="O233" s="238"/>
    </row>
    <row r="234" spans="1:15" x14ac:dyDescent="0.25">
      <c r="A234" s="238"/>
      <c r="B234" s="238"/>
      <c r="C234" s="238"/>
      <c r="D234" s="238"/>
      <c r="E234" s="238"/>
      <c r="F234" s="238"/>
      <c r="G234" s="238"/>
      <c r="H234" s="238"/>
      <c r="I234" s="238"/>
      <c r="J234" s="238"/>
      <c r="K234" s="238"/>
      <c r="L234" s="238"/>
      <c r="M234" s="238"/>
      <c r="N234" s="238"/>
      <c r="O234" s="238"/>
    </row>
    <row r="235" spans="1:15" x14ac:dyDescent="0.25">
      <c r="A235" s="238"/>
      <c r="B235" s="238"/>
      <c r="C235" s="238"/>
      <c r="D235" s="238"/>
      <c r="E235" s="238"/>
      <c r="F235" s="238"/>
      <c r="G235" s="238"/>
      <c r="H235" s="238"/>
      <c r="I235" s="238"/>
      <c r="J235" s="238"/>
      <c r="K235" s="238"/>
      <c r="L235" s="238"/>
      <c r="M235" s="238"/>
      <c r="N235" s="238"/>
      <c r="O235" s="238"/>
    </row>
    <row r="236" spans="1:15" x14ac:dyDescent="0.25">
      <c r="A236" s="238"/>
      <c r="B236" s="238"/>
      <c r="C236" s="238"/>
      <c r="D236" s="238"/>
      <c r="E236" s="238"/>
      <c r="F236" s="238"/>
      <c r="G236" s="238"/>
      <c r="H236" s="238"/>
      <c r="I236" s="238"/>
      <c r="J236" s="238"/>
      <c r="K236" s="238"/>
      <c r="L236" s="238"/>
      <c r="M236" s="238"/>
      <c r="N236" s="238"/>
      <c r="O236" s="238"/>
    </row>
    <row r="237" spans="1:15" x14ac:dyDescent="0.25">
      <c r="A237" s="238"/>
      <c r="B237" s="238"/>
      <c r="C237" s="238"/>
      <c r="D237" s="238"/>
      <c r="E237" s="238"/>
      <c r="F237" s="238"/>
      <c r="G237" s="238"/>
      <c r="H237" s="238"/>
      <c r="I237" s="238"/>
      <c r="J237" s="238"/>
      <c r="K237" s="238"/>
      <c r="L237" s="238"/>
      <c r="M237" s="238"/>
      <c r="N237" s="238"/>
      <c r="O237" s="238"/>
    </row>
    <row r="238" spans="1:15" x14ac:dyDescent="0.25">
      <c r="A238" s="238"/>
      <c r="B238" s="238"/>
      <c r="C238" s="238"/>
      <c r="D238" s="238"/>
      <c r="E238" s="238"/>
      <c r="F238" s="238"/>
      <c r="G238" s="238"/>
      <c r="H238" s="238"/>
      <c r="I238" s="238"/>
      <c r="J238" s="238"/>
      <c r="K238" s="238"/>
      <c r="L238" s="238"/>
      <c r="M238" s="238"/>
      <c r="N238" s="238"/>
      <c r="O238" s="238"/>
    </row>
    <row r="239" spans="1:15" x14ac:dyDescent="0.25">
      <c r="A239" s="238"/>
      <c r="B239" s="238"/>
      <c r="C239" s="238"/>
      <c r="D239" s="238"/>
      <c r="E239" s="238"/>
      <c r="F239" s="238"/>
      <c r="G239" s="238"/>
      <c r="H239" s="238"/>
      <c r="I239" s="238"/>
      <c r="J239" s="238"/>
      <c r="K239" s="238"/>
      <c r="L239" s="238"/>
      <c r="M239" s="238"/>
      <c r="N239" s="238"/>
      <c r="O239" s="238"/>
    </row>
    <row r="240" spans="1:15" x14ac:dyDescent="0.25">
      <c r="A240" s="238"/>
      <c r="B240" s="238"/>
      <c r="C240" s="238"/>
      <c r="D240" s="238"/>
      <c r="E240" s="238"/>
      <c r="F240" s="238"/>
      <c r="G240" s="238"/>
      <c r="H240" s="238"/>
      <c r="I240" s="238"/>
      <c r="J240" s="238"/>
      <c r="K240" s="238"/>
      <c r="L240" s="238"/>
      <c r="M240" s="238"/>
      <c r="N240" s="238"/>
      <c r="O240" s="238"/>
    </row>
    <row r="241" spans="1:15" x14ac:dyDescent="0.25">
      <c r="A241" s="238"/>
      <c r="B241" s="238"/>
      <c r="C241" s="238"/>
      <c r="D241" s="238"/>
      <c r="E241" s="238"/>
      <c r="F241" s="238"/>
      <c r="G241" s="238"/>
      <c r="H241" s="238"/>
      <c r="I241" s="238"/>
      <c r="J241" s="238"/>
      <c r="K241" s="238"/>
      <c r="L241" s="238"/>
      <c r="M241" s="238"/>
      <c r="N241" s="238"/>
      <c r="O241" s="238"/>
    </row>
    <row r="242" spans="1:15" x14ac:dyDescent="0.25">
      <c r="A242" s="238"/>
      <c r="B242" s="238"/>
      <c r="C242" s="238"/>
      <c r="D242" s="238"/>
      <c r="E242" s="238"/>
      <c r="F242" s="238"/>
      <c r="G242" s="238"/>
      <c r="H242" s="238"/>
      <c r="I242" s="238"/>
      <c r="J242" s="238"/>
      <c r="K242" s="238"/>
      <c r="L242" s="238"/>
      <c r="M242" s="238"/>
      <c r="N242" s="238"/>
      <c r="O242" s="238"/>
    </row>
    <row r="243" spans="1:15" x14ac:dyDescent="0.25">
      <c r="A243" s="238"/>
      <c r="B243" s="238"/>
      <c r="C243" s="238"/>
      <c r="D243" s="238"/>
      <c r="E243" s="238"/>
      <c r="F243" s="238"/>
      <c r="G243" s="238"/>
      <c r="H243" s="238"/>
      <c r="I243" s="238"/>
      <c r="J243" s="238"/>
      <c r="K243" s="238"/>
      <c r="L243" s="238"/>
      <c r="M243" s="238"/>
      <c r="N243" s="238"/>
      <c r="O243" s="238"/>
    </row>
    <row r="244" spans="1:15" x14ac:dyDescent="0.25">
      <c r="A244" s="238"/>
      <c r="B244" s="238"/>
      <c r="C244" s="238"/>
      <c r="D244" s="238"/>
      <c r="E244" s="238"/>
      <c r="F244" s="238"/>
      <c r="G244" s="238"/>
      <c r="H244" s="238"/>
      <c r="I244" s="238"/>
      <c r="J244" s="238"/>
      <c r="K244" s="238"/>
      <c r="L244" s="238"/>
      <c r="M244" s="238"/>
      <c r="N244" s="238"/>
      <c r="O244" s="238"/>
    </row>
    <row r="245" spans="1:15" x14ac:dyDescent="0.25">
      <c r="A245" s="238"/>
      <c r="B245" s="238"/>
      <c r="C245" s="238"/>
      <c r="D245" s="238"/>
      <c r="E245" s="238"/>
      <c r="F245" s="238"/>
      <c r="G245" s="238"/>
      <c r="H245" s="238"/>
      <c r="I245" s="238"/>
      <c r="J245" s="238"/>
      <c r="K245" s="238"/>
      <c r="L245" s="238"/>
      <c r="M245" s="238"/>
      <c r="N245" s="238"/>
      <c r="O245" s="238"/>
    </row>
    <row r="246" spans="1:15" x14ac:dyDescent="0.25">
      <c r="A246" s="238"/>
      <c r="B246" s="238"/>
      <c r="C246" s="238"/>
      <c r="D246" s="238"/>
      <c r="E246" s="238"/>
      <c r="F246" s="238"/>
      <c r="G246" s="238"/>
      <c r="H246" s="238"/>
      <c r="I246" s="238"/>
      <c r="J246" s="238"/>
      <c r="K246" s="238"/>
      <c r="L246" s="238"/>
      <c r="M246" s="238"/>
      <c r="N246" s="238"/>
      <c r="O246" s="238"/>
    </row>
    <row r="247" spans="1:15" x14ac:dyDescent="0.25">
      <c r="A247" s="238"/>
      <c r="B247" s="238"/>
      <c r="C247" s="238"/>
      <c r="D247" s="238"/>
      <c r="E247" s="238"/>
      <c r="F247" s="238"/>
      <c r="G247" s="238"/>
      <c r="H247" s="238"/>
      <c r="I247" s="238"/>
      <c r="J247" s="238"/>
      <c r="K247" s="238"/>
      <c r="L247" s="238"/>
      <c r="M247" s="238"/>
      <c r="N247" s="238"/>
      <c r="O247" s="238"/>
    </row>
    <row r="248" spans="1:15" x14ac:dyDescent="0.25">
      <c r="A248" s="238"/>
      <c r="B248" s="238"/>
      <c r="C248" s="238"/>
      <c r="D248" s="238"/>
      <c r="E248" s="238"/>
      <c r="F248" s="238"/>
      <c r="G248" s="238"/>
      <c r="H248" s="238"/>
      <c r="I248" s="238"/>
      <c r="J248" s="238"/>
      <c r="K248" s="238"/>
      <c r="L248" s="238"/>
      <c r="M248" s="238"/>
      <c r="N248" s="238"/>
      <c r="O248" s="238"/>
    </row>
    <row r="249" spans="1:15" x14ac:dyDescent="0.25">
      <c r="A249" s="238"/>
      <c r="B249" s="238"/>
      <c r="C249" s="238"/>
      <c r="D249" s="238"/>
      <c r="E249" s="238"/>
      <c r="F249" s="238"/>
      <c r="G249" s="238"/>
      <c r="H249" s="238"/>
      <c r="I249" s="238"/>
      <c r="J249" s="238"/>
      <c r="K249" s="238"/>
      <c r="L249" s="238"/>
      <c r="M249" s="238"/>
      <c r="N249" s="238"/>
      <c r="O249" s="238"/>
    </row>
    <row r="250" spans="1:15" x14ac:dyDescent="0.25">
      <c r="A250" s="238"/>
      <c r="B250" s="238"/>
      <c r="C250" s="238"/>
      <c r="D250" s="238"/>
      <c r="E250" s="238"/>
      <c r="F250" s="238"/>
      <c r="G250" s="238"/>
      <c r="H250" s="238"/>
      <c r="I250" s="238"/>
      <c r="J250" s="238"/>
      <c r="K250" s="238"/>
      <c r="L250" s="238"/>
      <c r="M250" s="238"/>
      <c r="N250" s="238"/>
      <c r="O250" s="238"/>
    </row>
    <row r="251" spans="1:15" x14ac:dyDescent="0.25">
      <c r="A251" s="238"/>
      <c r="B251" s="238"/>
      <c r="C251" s="238"/>
      <c r="D251" s="238"/>
      <c r="E251" s="238"/>
      <c r="F251" s="238"/>
      <c r="G251" s="238"/>
      <c r="H251" s="238"/>
      <c r="I251" s="238"/>
      <c r="J251" s="238"/>
      <c r="K251" s="238"/>
      <c r="L251" s="238"/>
      <c r="M251" s="238"/>
      <c r="N251" s="238"/>
      <c r="O251" s="238"/>
    </row>
    <row r="252" spans="1:15" x14ac:dyDescent="0.25">
      <c r="A252" s="238"/>
      <c r="B252" s="238"/>
      <c r="C252" s="238"/>
      <c r="D252" s="238"/>
      <c r="E252" s="238"/>
      <c r="F252" s="238"/>
      <c r="G252" s="238"/>
      <c r="H252" s="238"/>
      <c r="I252" s="238"/>
      <c r="J252" s="238"/>
      <c r="K252" s="238"/>
      <c r="L252" s="238"/>
      <c r="M252" s="238"/>
      <c r="N252" s="238"/>
      <c r="O252" s="238"/>
    </row>
    <row r="253" spans="1:15" x14ac:dyDescent="0.25">
      <c r="A253" s="238"/>
      <c r="B253" s="238"/>
      <c r="C253" s="238"/>
      <c r="D253" s="238"/>
      <c r="E253" s="238"/>
      <c r="F253" s="238"/>
      <c r="G253" s="238"/>
      <c r="H253" s="238"/>
      <c r="I253" s="238"/>
      <c r="J253" s="238"/>
      <c r="K253" s="238"/>
      <c r="L253" s="238"/>
      <c r="M253" s="238"/>
      <c r="N253" s="238"/>
      <c r="O253" s="238"/>
    </row>
    <row r="254" spans="1:15" x14ac:dyDescent="0.25">
      <c r="A254" s="238"/>
      <c r="B254" s="238"/>
      <c r="C254" s="238"/>
      <c r="D254" s="238"/>
      <c r="E254" s="238"/>
      <c r="F254" s="238"/>
      <c r="G254" s="238"/>
      <c r="H254" s="238"/>
      <c r="I254" s="238"/>
      <c r="J254" s="238"/>
      <c r="K254" s="238"/>
      <c r="L254" s="238"/>
      <c r="M254" s="238"/>
      <c r="N254" s="238"/>
      <c r="O254" s="238"/>
    </row>
    <row r="255" spans="1:15" x14ac:dyDescent="0.25">
      <c r="A255" s="238"/>
      <c r="B255" s="238"/>
      <c r="C255" s="238"/>
      <c r="D255" s="238"/>
      <c r="E255" s="238"/>
      <c r="F255" s="238"/>
      <c r="G255" s="238"/>
      <c r="H255" s="238"/>
      <c r="I255" s="238"/>
      <c r="J255" s="238"/>
      <c r="K255" s="238"/>
      <c r="L255" s="238"/>
      <c r="M255" s="238"/>
      <c r="N255" s="238"/>
      <c r="O255" s="238"/>
    </row>
    <row r="256" spans="1:15" x14ac:dyDescent="0.25">
      <c r="A256" s="238"/>
      <c r="B256" s="238"/>
      <c r="C256" s="238"/>
      <c r="D256" s="238"/>
      <c r="E256" s="238"/>
      <c r="F256" s="238"/>
      <c r="G256" s="238"/>
      <c r="H256" s="238"/>
      <c r="I256" s="238"/>
      <c r="J256" s="238"/>
      <c r="K256" s="238"/>
      <c r="L256" s="238"/>
      <c r="M256" s="238"/>
      <c r="N256" s="238"/>
      <c r="O256" s="238"/>
    </row>
    <row r="257" spans="1:15" x14ac:dyDescent="0.25">
      <c r="A257" s="238"/>
      <c r="B257" s="238"/>
      <c r="C257" s="238"/>
      <c r="D257" s="238"/>
      <c r="E257" s="238"/>
      <c r="F257" s="238"/>
      <c r="G257" s="238"/>
      <c r="H257" s="238"/>
      <c r="I257" s="238"/>
      <c r="J257" s="238"/>
      <c r="K257" s="238"/>
      <c r="L257" s="238"/>
      <c r="M257" s="238"/>
      <c r="N257" s="238"/>
      <c r="O257" s="238"/>
    </row>
    <row r="258" spans="1:15" x14ac:dyDescent="0.25">
      <c r="A258" s="238"/>
      <c r="B258" s="238"/>
      <c r="C258" s="238"/>
      <c r="D258" s="238"/>
      <c r="E258" s="238"/>
      <c r="F258" s="238"/>
      <c r="G258" s="238"/>
      <c r="H258" s="238"/>
      <c r="I258" s="238"/>
      <c r="J258" s="238"/>
      <c r="K258" s="238"/>
      <c r="L258" s="238"/>
      <c r="M258" s="238"/>
      <c r="N258" s="238"/>
      <c r="O258" s="238"/>
    </row>
    <row r="259" spans="1:15" x14ac:dyDescent="0.25">
      <c r="A259" s="238"/>
      <c r="B259" s="238"/>
      <c r="C259" s="238"/>
      <c r="D259" s="238"/>
      <c r="E259" s="238"/>
      <c r="F259" s="238"/>
      <c r="G259" s="238"/>
      <c r="H259" s="238"/>
      <c r="I259" s="238"/>
      <c r="J259" s="238"/>
      <c r="K259" s="238"/>
      <c r="L259" s="238"/>
      <c r="M259" s="238"/>
      <c r="N259" s="238"/>
      <c r="O259" s="238"/>
    </row>
    <row r="260" spans="1:15" x14ac:dyDescent="0.25">
      <c r="A260" s="238"/>
      <c r="B260" s="238"/>
      <c r="C260" s="238"/>
      <c r="D260" s="238"/>
      <c r="E260" s="238"/>
      <c r="F260" s="238"/>
      <c r="G260" s="238"/>
      <c r="H260" s="238"/>
      <c r="I260" s="238"/>
      <c r="J260" s="238"/>
      <c r="K260" s="238"/>
      <c r="L260" s="238"/>
      <c r="M260" s="238"/>
      <c r="N260" s="238"/>
      <c r="O260" s="238"/>
    </row>
    <row r="261" spans="1:15" x14ac:dyDescent="0.25">
      <c r="A261" s="238"/>
      <c r="B261" s="238"/>
      <c r="C261" s="238"/>
      <c r="D261" s="238"/>
      <c r="E261" s="238"/>
      <c r="F261" s="238"/>
      <c r="G261" s="238"/>
      <c r="H261" s="238"/>
      <c r="I261" s="238"/>
      <c r="J261" s="238"/>
      <c r="K261" s="238"/>
      <c r="L261" s="238"/>
      <c r="M261" s="238"/>
      <c r="N261" s="238"/>
      <c r="O261" s="238"/>
    </row>
    <row r="262" spans="1:15" x14ac:dyDescent="0.25">
      <c r="A262" s="238"/>
      <c r="B262" s="238"/>
      <c r="C262" s="238"/>
      <c r="D262" s="238"/>
      <c r="E262" s="238"/>
      <c r="F262" s="238"/>
      <c r="G262" s="238"/>
      <c r="H262" s="238"/>
      <c r="I262" s="238"/>
      <c r="J262" s="238"/>
      <c r="K262" s="238"/>
      <c r="L262" s="238"/>
      <c r="M262" s="238"/>
      <c r="N262" s="238"/>
      <c r="O262" s="238"/>
    </row>
    <row r="263" spans="1:15" x14ac:dyDescent="0.25">
      <c r="A263" s="238"/>
      <c r="B263" s="238"/>
      <c r="C263" s="238"/>
      <c r="D263" s="238"/>
      <c r="E263" s="238"/>
      <c r="F263" s="238"/>
      <c r="G263" s="238"/>
      <c r="H263" s="238"/>
      <c r="I263" s="238"/>
      <c r="J263" s="238"/>
      <c r="K263" s="238"/>
      <c r="L263" s="238"/>
      <c r="M263" s="238"/>
      <c r="N263" s="238"/>
      <c r="O263" s="238"/>
    </row>
    <row r="264" spans="1:15" x14ac:dyDescent="0.25">
      <c r="A264" s="238"/>
      <c r="B264" s="238"/>
      <c r="C264" s="238"/>
      <c r="D264" s="238"/>
      <c r="E264" s="238"/>
      <c r="F264" s="238"/>
      <c r="G264" s="238"/>
      <c r="H264" s="238"/>
      <c r="I264" s="238"/>
      <c r="J264" s="238"/>
      <c r="K264" s="238"/>
      <c r="L264" s="238"/>
      <c r="M264" s="238"/>
      <c r="N264" s="238"/>
      <c r="O264" s="238"/>
    </row>
    <row r="265" spans="1:15" x14ac:dyDescent="0.25">
      <c r="A265" s="238"/>
      <c r="B265" s="238"/>
      <c r="C265" s="238"/>
      <c r="D265" s="238"/>
      <c r="E265" s="238"/>
      <c r="F265" s="238"/>
      <c r="G265" s="238"/>
      <c r="H265" s="238"/>
      <c r="I265" s="238"/>
      <c r="J265" s="238"/>
      <c r="K265" s="238"/>
      <c r="L265" s="238"/>
      <c r="M265" s="238"/>
      <c r="N265" s="238"/>
      <c r="O265" s="238"/>
    </row>
    <row r="266" spans="1:15" x14ac:dyDescent="0.25">
      <c r="A266" s="238"/>
      <c r="B266" s="238"/>
      <c r="C266" s="238"/>
      <c r="D266" s="238"/>
      <c r="E266" s="238"/>
      <c r="F266" s="238"/>
      <c r="G266" s="238"/>
      <c r="H266" s="238"/>
      <c r="I266" s="238"/>
      <c r="J266" s="238"/>
      <c r="K266" s="238"/>
      <c r="L266" s="238"/>
      <c r="M266" s="238"/>
      <c r="N266" s="238"/>
      <c r="O266" s="238"/>
    </row>
    <row r="267" spans="1:15" x14ac:dyDescent="0.25">
      <c r="A267" s="238"/>
      <c r="B267" s="238"/>
      <c r="C267" s="238"/>
      <c r="D267" s="238"/>
      <c r="E267" s="238"/>
      <c r="F267" s="238"/>
      <c r="G267" s="238"/>
      <c r="H267" s="238"/>
      <c r="I267" s="238"/>
      <c r="J267" s="238"/>
      <c r="K267" s="238"/>
      <c r="L267" s="238"/>
      <c r="M267" s="238"/>
      <c r="N267" s="238"/>
      <c r="O267" s="238"/>
    </row>
    <row r="268" spans="1:15" x14ac:dyDescent="0.25">
      <c r="A268" s="238"/>
      <c r="B268" s="238"/>
      <c r="C268" s="238"/>
      <c r="D268" s="238"/>
      <c r="E268" s="238"/>
      <c r="F268" s="238"/>
      <c r="G268" s="238"/>
      <c r="H268" s="238"/>
      <c r="I268" s="238"/>
      <c r="J268" s="238"/>
      <c r="K268" s="238"/>
      <c r="L268" s="238"/>
      <c r="M268" s="238"/>
      <c r="N268" s="238"/>
      <c r="O268" s="238"/>
    </row>
    <row r="269" spans="1:15" x14ac:dyDescent="0.25">
      <c r="A269" s="238"/>
      <c r="B269" s="238"/>
      <c r="C269" s="238"/>
      <c r="D269" s="238"/>
      <c r="E269" s="238"/>
      <c r="F269" s="238"/>
      <c r="G269" s="238"/>
      <c r="H269" s="238"/>
      <c r="I269" s="238"/>
      <c r="J269" s="238"/>
      <c r="K269" s="238"/>
      <c r="L269" s="238"/>
      <c r="M269" s="238"/>
      <c r="N269" s="238"/>
      <c r="O269" s="238"/>
    </row>
    <row r="270" spans="1:15" x14ac:dyDescent="0.25">
      <c r="A270" s="238"/>
      <c r="B270" s="238"/>
      <c r="C270" s="238"/>
      <c r="D270" s="238"/>
      <c r="E270" s="238"/>
      <c r="F270" s="238"/>
      <c r="G270" s="238"/>
      <c r="H270" s="238"/>
      <c r="I270" s="238"/>
      <c r="J270" s="238"/>
      <c r="K270" s="238"/>
      <c r="L270" s="238"/>
      <c r="M270" s="238"/>
      <c r="N270" s="238"/>
      <c r="O270" s="238"/>
    </row>
    <row r="271" spans="1:15" x14ac:dyDescent="0.25">
      <c r="A271" s="238"/>
      <c r="B271" s="238"/>
      <c r="C271" s="238"/>
      <c r="D271" s="238"/>
      <c r="E271" s="238"/>
      <c r="F271" s="238"/>
      <c r="G271" s="238"/>
      <c r="H271" s="238"/>
      <c r="I271" s="238"/>
      <c r="J271" s="238"/>
      <c r="K271" s="238"/>
      <c r="L271" s="238"/>
      <c r="M271" s="238"/>
      <c r="N271" s="238"/>
      <c r="O271" s="238"/>
    </row>
    <row r="272" spans="1:15" x14ac:dyDescent="0.25">
      <c r="A272" s="238"/>
      <c r="B272" s="238"/>
      <c r="C272" s="238"/>
      <c r="D272" s="238"/>
      <c r="E272" s="238"/>
      <c r="F272" s="238"/>
      <c r="G272" s="238"/>
      <c r="H272" s="238"/>
      <c r="I272" s="238"/>
      <c r="J272" s="238"/>
      <c r="K272" s="238"/>
      <c r="L272" s="238"/>
      <c r="M272" s="238"/>
      <c r="N272" s="238"/>
      <c r="O272" s="238"/>
    </row>
    <row r="273" spans="1:15" x14ac:dyDescent="0.25">
      <c r="A273" s="238"/>
      <c r="B273" s="238"/>
      <c r="C273" s="238"/>
      <c r="D273" s="238"/>
      <c r="E273" s="238"/>
      <c r="F273" s="238"/>
      <c r="G273" s="238"/>
      <c r="H273" s="238"/>
      <c r="I273" s="238"/>
      <c r="J273" s="238"/>
      <c r="K273" s="238"/>
      <c r="L273" s="238"/>
      <c r="M273" s="238"/>
      <c r="N273" s="238"/>
      <c r="O273" s="238"/>
    </row>
    <row r="274" spans="1:15" x14ac:dyDescent="0.25">
      <c r="A274" s="238"/>
      <c r="B274" s="238"/>
      <c r="C274" s="238"/>
      <c r="D274" s="238"/>
      <c r="E274" s="238"/>
      <c r="F274" s="238"/>
      <c r="G274" s="238"/>
      <c r="H274" s="238"/>
      <c r="I274" s="238"/>
      <c r="J274" s="238"/>
      <c r="K274" s="238"/>
      <c r="L274" s="238"/>
      <c r="M274" s="238"/>
      <c r="N274" s="238"/>
      <c r="O274" s="238"/>
    </row>
    <row r="275" spans="1:15" x14ac:dyDescent="0.25">
      <c r="A275" s="238"/>
      <c r="B275" s="238"/>
      <c r="C275" s="238"/>
      <c r="D275" s="238"/>
      <c r="E275" s="238"/>
      <c r="F275" s="238"/>
      <c r="G275" s="238"/>
      <c r="H275" s="238"/>
      <c r="I275" s="238"/>
      <c r="J275" s="238"/>
      <c r="K275" s="238"/>
      <c r="L275" s="238"/>
      <c r="M275" s="238"/>
      <c r="N275" s="238"/>
      <c r="O275" s="238"/>
    </row>
    <row r="276" spans="1:15" x14ac:dyDescent="0.25">
      <c r="A276" s="238"/>
      <c r="B276" s="238"/>
      <c r="C276" s="238"/>
      <c r="D276" s="238"/>
      <c r="E276" s="238"/>
      <c r="F276" s="238"/>
      <c r="G276" s="238"/>
      <c r="H276" s="238"/>
      <c r="I276" s="238"/>
      <c r="J276" s="238"/>
      <c r="K276" s="238"/>
      <c r="L276" s="238"/>
      <c r="M276" s="238"/>
      <c r="N276" s="238"/>
      <c r="O276" s="238"/>
    </row>
    <row r="277" spans="1:15" x14ac:dyDescent="0.25">
      <c r="A277" s="238"/>
      <c r="B277" s="238"/>
      <c r="C277" s="238"/>
      <c r="D277" s="238"/>
      <c r="E277" s="238"/>
      <c r="F277" s="238"/>
      <c r="G277" s="238"/>
      <c r="H277" s="238"/>
      <c r="I277" s="238"/>
      <c r="J277" s="238"/>
      <c r="K277" s="238"/>
      <c r="L277" s="238"/>
      <c r="M277" s="238"/>
      <c r="N277" s="238"/>
      <c r="O277" s="238"/>
    </row>
    <row r="278" spans="1:15" x14ac:dyDescent="0.25">
      <c r="A278" s="238"/>
      <c r="B278" s="238"/>
      <c r="C278" s="238"/>
      <c r="D278" s="238"/>
      <c r="E278" s="238"/>
      <c r="F278" s="238"/>
      <c r="G278" s="238"/>
      <c r="H278" s="238"/>
      <c r="I278" s="238"/>
      <c r="J278" s="238"/>
      <c r="K278" s="238"/>
      <c r="L278" s="238"/>
      <c r="M278" s="238"/>
      <c r="N278" s="238"/>
      <c r="O278" s="238"/>
    </row>
    <row r="279" spans="1:15" x14ac:dyDescent="0.25">
      <c r="A279" s="238"/>
      <c r="B279" s="238"/>
      <c r="C279" s="238"/>
      <c r="D279" s="238"/>
      <c r="E279" s="238"/>
      <c r="F279" s="238"/>
      <c r="G279" s="238"/>
      <c r="H279" s="238"/>
      <c r="I279" s="238"/>
      <c r="J279" s="238"/>
      <c r="K279" s="238"/>
      <c r="L279" s="238"/>
      <c r="M279" s="238"/>
      <c r="N279" s="238"/>
      <c r="O279" s="238"/>
    </row>
    <row r="280" spans="1:15" x14ac:dyDescent="0.25">
      <c r="A280" s="238"/>
      <c r="B280" s="238"/>
      <c r="C280" s="238"/>
      <c r="D280" s="238"/>
      <c r="E280" s="238"/>
      <c r="F280" s="238"/>
      <c r="G280" s="238"/>
      <c r="H280" s="238"/>
      <c r="I280" s="238"/>
      <c r="J280" s="238"/>
      <c r="K280" s="238"/>
      <c r="L280" s="238"/>
      <c r="M280" s="238"/>
      <c r="N280" s="238"/>
      <c r="O280" s="238"/>
    </row>
    <row r="281" spans="1:15" x14ac:dyDescent="0.25">
      <c r="A281" s="238"/>
      <c r="B281" s="238"/>
      <c r="C281" s="238"/>
      <c r="D281" s="238"/>
      <c r="E281" s="238"/>
      <c r="F281" s="238"/>
      <c r="G281" s="238"/>
      <c r="H281" s="238"/>
      <c r="I281" s="238"/>
      <c r="J281" s="238"/>
      <c r="K281" s="238"/>
      <c r="L281" s="238"/>
      <c r="M281" s="238"/>
      <c r="N281" s="238"/>
      <c r="O281" s="238"/>
    </row>
    <row r="282" spans="1:15" x14ac:dyDescent="0.25">
      <c r="A282" s="238"/>
      <c r="B282" s="238"/>
      <c r="C282" s="238"/>
      <c r="D282" s="238"/>
      <c r="E282" s="238"/>
      <c r="F282" s="238"/>
      <c r="G282" s="238"/>
      <c r="H282" s="238"/>
      <c r="I282" s="238"/>
      <c r="J282" s="238"/>
      <c r="K282" s="238"/>
      <c r="L282" s="238"/>
      <c r="M282" s="238"/>
      <c r="N282" s="238"/>
      <c r="O282" s="238"/>
    </row>
    <row r="283" spans="1:15" x14ac:dyDescent="0.25">
      <c r="A283" s="238"/>
      <c r="B283" s="238"/>
      <c r="C283" s="238"/>
      <c r="D283" s="238"/>
      <c r="E283" s="238"/>
      <c r="F283" s="238"/>
      <c r="G283" s="238"/>
      <c r="H283" s="238"/>
      <c r="I283" s="238"/>
      <c r="J283" s="238"/>
      <c r="K283" s="238"/>
      <c r="L283" s="238"/>
      <c r="M283" s="238"/>
      <c r="N283" s="238"/>
      <c r="O283" s="238"/>
    </row>
    <row r="284" spans="1:15" x14ac:dyDescent="0.25">
      <c r="A284" s="238"/>
      <c r="B284" s="238"/>
      <c r="C284" s="238"/>
      <c r="D284" s="238"/>
      <c r="E284" s="238"/>
      <c r="F284" s="238"/>
      <c r="G284" s="238"/>
      <c r="H284" s="238"/>
      <c r="I284" s="238"/>
      <c r="J284" s="238"/>
      <c r="K284" s="238"/>
      <c r="L284" s="238"/>
      <c r="M284" s="238"/>
      <c r="N284" s="238"/>
      <c r="O284" s="238"/>
    </row>
    <row r="285" spans="1:15" x14ac:dyDescent="0.25">
      <c r="A285" s="238"/>
      <c r="B285" s="238"/>
      <c r="C285" s="238"/>
      <c r="D285" s="238"/>
      <c r="E285" s="238"/>
      <c r="F285" s="238"/>
      <c r="G285" s="238"/>
      <c r="H285" s="238"/>
      <c r="I285" s="238"/>
      <c r="J285" s="238"/>
      <c r="K285" s="238"/>
      <c r="L285" s="238"/>
      <c r="M285" s="238"/>
      <c r="N285" s="238"/>
      <c r="O285" s="238"/>
    </row>
    <row r="286" spans="1:15" x14ac:dyDescent="0.25">
      <c r="A286" s="238"/>
      <c r="B286" s="238"/>
      <c r="C286" s="238"/>
      <c r="D286" s="238"/>
      <c r="E286" s="238"/>
      <c r="F286" s="238"/>
      <c r="G286" s="238"/>
      <c r="H286" s="238"/>
      <c r="I286" s="238"/>
      <c r="J286" s="238"/>
      <c r="K286" s="238"/>
      <c r="L286" s="238"/>
      <c r="M286" s="238"/>
      <c r="N286" s="238"/>
      <c r="O286" s="238"/>
    </row>
    <row r="287" spans="1:15" x14ac:dyDescent="0.25">
      <c r="A287" s="238"/>
      <c r="B287" s="238"/>
      <c r="C287" s="238"/>
      <c r="D287" s="238"/>
      <c r="E287" s="238"/>
      <c r="F287" s="238"/>
      <c r="G287" s="238"/>
      <c r="H287" s="238"/>
      <c r="I287" s="238"/>
      <c r="J287" s="238"/>
      <c r="K287" s="238"/>
      <c r="L287" s="238"/>
      <c r="M287" s="238"/>
      <c r="N287" s="238"/>
      <c r="O287" s="238"/>
    </row>
    <row r="288" spans="1:15" x14ac:dyDescent="0.25">
      <c r="A288" s="238"/>
      <c r="B288" s="238"/>
      <c r="C288" s="238"/>
      <c r="D288" s="238"/>
      <c r="E288" s="238"/>
      <c r="F288" s="238"/>
      <c r="G288" s="238"/>
      <c r="H288" s="238"/>
      <c r="I288" s="238"/>
      <c r="J288" s="238"/>
      <c r="K288" s="238"/>
      <c r="L288" s="238"/>
      <c r="M288" s="238"/>
      <c r="N288" s="238"/>
      <c r="O288" s="238"/>
    </row>
    <row r="289" spans="1:15" x14ac:dyDescent="0.25">
      <c r="A289" s="238"/>
      <c r="B289" s="238"/>
      <c r="C289" s="238"/>
      <c r="D289" s="238"/>
      <c r="E289" s="238"/>
      <c r="F289" s="238"/>
      <c r="G289" s="238"/>
      <c r="H289" s="238"/>
      <c r="I289" s="238"/>
      <c r="J289" s="238"/>
      <c r="K289" s="238"/>
      <c r="L289" s="238"/>
      <c r="M289" s="238"/>
      <c r="N289" s="238"/>
      <c r="O289" s="238"/>
    </row>
    <row r="290" spans="1:15" x14ac:dyDescent="0.25">
      <c r="A290" s="238"/>
      <c r="B290" s="238"/>
      <c r="C290" s="238"/>
      <c r="D290" s="238"/>
      <c r="E290" s="238"/>
      <c r="F290" s="238"/>
      <c r="G290" s="238"/>
      <c r="H290" s="238"/>
      <c r="I290" s="238"/>
      <c r="J290" s="238"/>
      <c r="K290" s="238"/>
      <c r="L290" s="238"/>
      <c r="M290" s="238"/>
      <c r="N290" s="238"/>
      <c r="O290" s="238"/>
    </row>
    <row r="291" spans="1:15" x14ac:dyDescent="0.25">
      <c r="A291" s="238"/>
      <c r="B291" s="238"/>
      <c r="C291" s="238"/>
      <c r="D291" s="238"/>
      <c r="E291" s="238"/>
      <c r="F291" s="238"/>
      <c r="G291" s="238"/>
      <c r="H291" s="238"/>
      <c r="I291" s="238"/>
      <c r="J291" s="238"/>
      <c r="K291" s="238"/>
      <c r="L291" s="238"/>
      <c r="M291" s="238"/>
      <c r="N291" s="238"/>
      <c r="O291" s="238"/>
    </row>
    <row r="292" spans="1:15" x14ac:dyDescent="0.25">
      <c r="A292" s="238"/>
      <c r="B292" s="238"/>
      <c r="C292" s="238"/>
      <c r="D292" s="238"/>
      <c r="E292" s="238"/>
      <c r="F292" s="238"/>
      <c r="G292" s="238"/>
      <c r="H292" s="238"/>
      <c r="I292" s="238"/>
      <c r="J292" s="238"/>
      <c r="K292" s="238"/>
      <c r="L292" s="238"/>
      <c r="M292" s="238"/>
      <c r="N292" s="238"/>
      <c r="O292" s="238"/>
    </row>
    <row r="293" spans="1:15" x14ac:dyDescent="0.25">
      <c r="A293" s="238"/>
      <c r="B293" s="238"/>
      <c r="C293" s="238"/>
      <c r="D293" s="238"/>
      <c r="E293" s="238"/>
      <c r="F293" s="238"/>
      <c r="G293" s="238"/>
      <c r="H293" s="238"/>
      <c r="I293" s="238"/>
      <c r="J293" s="238"/>
      <c r="K293" s="238"/>
      <c r="L293" s="238"/>
      <c r="M293" s="238"/>
      <c r="N293" s="238"/>
      <c r="O293" s="238"/>
    </row>
    <row r="294" spans="1:15" x14ac:dyDescent="0.25">
      <c r="A294" s="238"/>
      <c r="B294" s="238"/>
      <c r="C294" s="238"/>
      <c r="D294" s="238"/>
      <c r="E294" s="238"/>
      <c r="F294" s="238"/>
      <c r="G294" s="238"/>
      <c r="H294" s="238"/>
      <c r="I294" s="238"/>
      <c r="J294" s="238"/>
      <c r="K294" s="238"/>
      <c r="L294" s="238"/>
      <c r="M294" s="238"/>
      <c r="N294" s="238"/>
      <c r="O294" s="238"/>
    </row>
    <row r="295" spans="1:15" x14ac:dyDescent="0.25">
      <c r="A295" s="238"/>
      <c r="B295" s="238"/>
      <c r="C295" s="238"/>
      <c r="D295" s="238"/>
      <c r="E295" s="238"/>
      <c r="F295" s="238"/>
      <c r="G295" s="238"/>
      <c r="H295" s="238"/>
      <c r="I295" s="238"/>
      <c r="J295" s="238"/>
      <c r="K295" s="238"/>
      <c r="L295" s="238"/>
      <c r="M295" s="238"/>
      <c r="N295" s="238"/>
      <c r="O295" s="238"/>
    </row>
    <row r="296" spans="1:15" x14ac:dyDescent="0.25">
      <c r="A296" s="238"/>
      <c r="B296" s="238"/>
      <c r="C296" s="238"/>
      <c r="D296" s="238"/>
      <c r="E296" s="238"/>
      <c r="F296" s="238"/>
      <c r="G296" s="238"/>
      <c r="H296" s="238"/>
      <c r="I296" s="238"/>
      <c r="J296" s="238"/>
      <c r="K296" s="238"/>
      <c r="L296" s="238"/>
      <c r="M296" s="238"/>
      <c r="N296" s="238"/>
      <c r="O296" s="238"/>
    </row>
    <row r="297" spans="1:15" x14ac:dyDescent="0.25">
      <c r="A297" s="238"/>
      <c r="B297" s="238"/>
      <c r="C297" s="238"/>
      <c r="D297" s="238"/>
      <c r="E297" s="238"/>
      <c r="F297" s="238"/>
      <c r="G297" s="238"/>
      <c r="H297" s="238"/>
      <c r="I297" s="238"/>
      <c r="J297" s="238"/>
      <c r="K297" s="238"/>
      <c r="L297" s="238"/>
      <c r="M297" s="238"/>
      <c r="N297" s="238"/>
      <c r="O297" s="238"/>
    </row>
    <row r="298" spans="1:15" x14ac:dyDescent="0.25">
      <c r="A298" s="238"/>
      <c r="B298" s="238"/>
      <c r="C298" s="238"/>
      <c r="D298" s="238"/>
      <c r="E298" s="238"/>
      <c r="F298" s="238"/>
      <c r="G298" s="238"/>
      <c r="H298" s="238"/>
      <c r="I298" s="238"/>
      <c r="J298" s="238"/>
      <c r="K298" s="238"/>
      <c r="L298" s="238"/>
      <c r="M298" s="238"/>
      <c r="N298" s="238"/>
      <c r="O298" s="238"/>
    </row>
    <row r="299" spans="1:15" x14ac:dyDescent="0.25">
      <c r="A299" s="238"/>
      <c r="B299" s="238"/>
      <c r="C299" s="238"/>
      <c r="D299" s="238"/>
      <c r="E299" s="238"/>
      <c r="F299" s="238"/>
      <c r="G299" s="238"/>
      <c r="H299" s="238"/>
      <c r="I299" s="238"/>
      <c r="J299" s="238"/>
      <c r="K299" s="238"/>
      <c r="L299" s="238"/>
      <c r="M299" s="238"/>
      <c r="N299" s="238"/>
      <c r="O299" s="238"/>
    </row>
    <row r="300" spans="1:15" x14ac:dyDescent="0.25">
      <c r="A300" s="238"/>
      <c r="B300" s="238"/>
      <c r="C300" s="238"/>
      <c r="D300" s="238"/>
      <c r="E300" s="238"/>
      <c r="F300" s="238"/>
      <c r="G300" s="238"/>
      <c r="H300" s="238"/>
      <c r="I300" s="238"/>
      <c r="J300" s="238"/>
      <c r="K300" s="238"/>
      <c r="L300" s="238"/>
      <c r="M300" s="238"/>
      <c r="N300" s="238"/>
      <c r="O300" s="238"/>
    </row>
    <row r="301" spans="1:15" x14ac:dyDescent="0.25">
      <c r="A301" s="238"/>
      <c r="B301" s="238"/>
      <c r="C301" s="238"/>
      <c r="D301" s="238"/>
      <c r="E301" s="238"/>
      <c r="F301" s="238"/>
      <c r="G301" s="238"/>
      <c r="H301" s="238"/>
      <c r="I301" s="238"/>
      <c r="J301" s="238"/>
      <c r="K301" s="238"/>
      <c r="L301" s="238"/>
      <c r="M301" s="238"/>
      <c r="N301" s="238"/>
      <c r="O301" s="238"/>
    </row>
    <row r="302" spans="1:15" x14ac:dyDescent="0.25">
      <c r="A302" s="238"/>
      <c r="B302" s="238"/>
      <c r="C302" s="238"/>
      <c r="D302" s="238"/>
      <c r="E302" s="238"/>
      <c r="F302" s="238"/>
      <c r="G302" s="238"/>
      <c r="H302" s="238"/>
      <c r="I302" s="238"/>
      <c r="J302" s="238"/>
      <c r="K302" s="238"/>
      <c r="L302" s="238"/>
      <c r="M302" s="238"/>
      <c r="N302" s="238"/>
      <c r="O302" s="238"/>
    </row>
    <row r="303" spans="1:15" x14ac:dyDescent="0.25">
      <c r="A303" s="238"/>
      <c r="B303" s="238"/>
      <c r="C303" s="238"/>
      <c r="D303" s="238"/>
      <c r="E303" s="238"/>
      <c r="F303" s="238"/>
      <c r="G303" s="238"/>
      <c r="H303" s="238"/>
      <c r="I303" s="238"/>
      <c r="J303" s="238"/>
      <c r="K303" s="238"/>
      <c r="L303" s="238"/>
      <c r="M303" s="238"/>
      <c r="N303" s="238"/>
      <c r="O303" s="238"/>
    </row>
    <row r="304" spans="1:15" x14ac:dyDescent="0.25">
      <c r="A304" s="238"/>
      <c r="B304" s="238"/>
      <c r="C304" s="238"/>
      <c r="D304" s="238"/>
      <c r="E304" s="238"/>
      <c r="F304" s="238"/>
      <c r="G304" s="238"/>
      <c r="H304" s="238"/>
      <c r="I304" s="238"/>
      <c r="J304" s="238"/>
      <c r="K304" s="238"/>
      <c r="L304" s="238"/>
      <c r="M304" s="238"/>
      <c r="N304" s="238"/>
      <c r="O304" s="238"/>
    </row>
    <row r="305" spans="1:15" x14ac:dyDescent="0.25">
      <c r="A305" s="238"/>
      <c r="B305" s="238"/>
      <c r="C305" s="238"/>
      <c r="D305" s="238"/>
      <c r="E305" s="238"/>
      <c r="F305" s="238"/>
      <c r="G305" s="238"/>
      <c r="H305" s="238"/>
      <c r="I305" s="238"/>
      <c r="J305" s="238"/>
      <c r="K305" s="238"/>
      <c r="L305" s="238"/>
      <c r="M305" s="238"/>
      <c r="N305" s="238"/>
      <c r="O305" s="238"/>
    </row>
    <row r="306" spans="1:15" x14ac:dyDescent="0.25">
      <c r="A306" s="238"/>
      <c r="B306" s="238"/>
      <c r="C306" s="238"/>
      <c r="D306" s="238"/>
      <c r="E306" s="238"/>
      <c r="F306" s="238"/>
      <c r="G306" s="238"/>
      <c r="H306" s="238"/>
      <c r="I306" s="238"/>
      <c r="J306" s="238"/>
      <c r="K306" s="238"/>
      <c r="L306" s="238"/>
      <c r="M306" s="238"/>
      <c r="N306" s="238"/>
      <c r="O306" s="238"/>
    </row>
    <row r="307" spans="1:15" x14ac:dyDescent="0.25">
      <c r="A307" s="238"/>
      <c r="B307" s="238"/>
      <c r="C307" s="238"/>
      <c r="D307" s="238"/>
      <c r="E307" s="238"/>
      <c r="F307" s="238"/>
      <c r="G307" s="238"/>
      <c r="H307" s="238"/>
      <c r="I307" s="238"/>
      <c r="J307" s="238"/>
      <c r="K307" s="238"/>
      <c r="L307" s="238"/>
      <c r="M307" s="238"/>
      <c r="N307" s="238"/>
      <c r="O307" s="238"/>
    </row>
    <row r="308" spans="1:15" x14ac:dyDescent="0.25">
      <c r="A308" s="238"/>
      <c r="B308" s="238"/>
      <c r="C308" s="238"/>
      <c r="D308" s="238"/>
      <c r="E308" s="238"/>
      <c r="F308" s="238"/>
      <c r="G308" s="238"/>
      <c r="H308" s="238"/>
      <c r="I308" s="238"/>
      <c r="J308" s="238"/>
      <c r="K308" s="238"/>
      <c r="L308" s="238"/>
      <c r="M308" s="238"/>
      <c r="N308" s="238"/>
      <c r="O308" s="238"/>
    </row>
    <row r="309" spans="1:15" x14ac:dyDescent="0.25">
      <c r="A309" s="238"/>
      <c r="B309" s="238"/>
      <c r="C309" s="238"/>
      <c r="D309" s="238"/>
      <c r="E309" s="238"/>
      <c r="F309" s="238"/>
      <c r="G309" s="238"/>
      <c r="H309" s="238"/>
      <c r="I309" s="238"/>
      <c r="J309" s="238"/>
      <c r="K309" s="238"/>
      <c r="L309" s="238"/>
      <c r="M309" s="238"/>
      <c r="N309" s="238"/>
      <c r="O309" s="238"/>
    </row>
    <row r="310" spans="1:15" x14ac:dyDescent="0.25">
      <c r="A310" s="238"/>
      <c r="B310" s="238"/>
      <c r="C310" s="238"/>
      <c r="D310" s="238"/>
      <c r="E310" s="238"/>
      <c r="F310" s="238"/>
      <c r="G310" s="238"/>
      <c r="H310" s="238"/>
      <c r="I310" s="238"/>
      <c r="J310" s="238"/>
      <c r="K310" s="238"/>
      <c r="L310" s="238"/>
      <c r="M310" s="238"/>
      <c r="N310" s="238"/>
      <c r="O310" s="238"/>
    </row>
    <row r="311" spans="1:15" x14ac:dyDescent="0.25">
      <c r="A311" s="238"/>
      <c r="B311" s="238"/>
      <c r="C311" s="238"/>
      <c r="D311" s="238"/>
      <c r="E311" s="238"/>
      <c r="F311" s="238"/>
      <c r="G311" s="238"/>
      <c r="H311" s="238"/>
      <c r="I311" s="238"/>
      <c r="J311" s="238"/>
      <c r="K311" s="238"/>
      <c r="L311" s="238"/>
      <c r="M311" s="238"/>
      <c r="N311" s="238"/>
      <c r="O311" s="238"/>
    </row>
    <row r="312" spans="1:15" x14ac:dyDescent="0.25">
      <c r="A312" s="238"/>
      <c r="B312" s="238"/>
      <c r="C312" s="238"/>
      <c r="D312" s="238"/>
      <c r="E312" s="238"/>
      <c r="F312" s="238"/>
      <c r="G312" s="238"/>
      <c r="H312" s="238"/>
      <c r="I312" s="238"/>
      <c r="J312" s="238"/>
      <c r="K312" s="238"/>
      <c r="L312" s="238"/>
      <c r="M312" s="238"/>
      <c r="N312" s="238"/>
      <c r="O312" s="238"/>
    </row>
    <row r="313" spans="1:15" x14ac:dyDescent="0.25">
      <c r="A313" s="238"/>
      <c r="B313" s="238"/>
      <c r="C313" s="238"/>
      <c r="D313" s="238"/>
      <c r="E313" s="238"/>
      <c r="F313" s="238"/>
      <c r="G313" s="238"/>
      <c r="H313" s="238"/>
      <c r="I313" s="238"/>
      <c r="J313" s="238"/>
      <c r="K313" s="238"/>
      <c r="L313" s="238"/>
      <c r="M313" s="238"/>
      <c r="N313" s="238"/>
      <c r="O313" s="238"/>
    </row>
    <row r="314" spans="1:15" x14ac:dyDescent="0.25">
      <c r="A314" s="238"/>
      <c r="B314" s="238"/>
      <c r="C314" s="238"/>
      <c r="D314" s="238"/>
      <c r="E314" s="238"/>
      <c r="F314" s="238"/>
      <c r="G314" s="238"/>
      <c r="H314" s="238"/>
      <c r="I314" s="238"/>
      <c r="J314" s="238"/>
      <c r="K314" s="238"/>
      <c r="L314" s="238"/>
      <c r="M314" s="238"/>
      <c r="N314" s="238"/>
      <c r="O314" s="238"/>
    </row>
    <row r="315" spans="1:15" x14ac:dyDescent="0.25">
      <c r="A315" s="238"/>
      <c r="B315" s="238"/>
      <c r="C315" s="238"/>
      <c r="D315" s="238"/>
      <c r="E315" s="238"/>
      <c r="F315" s="238"/>
      <c r="G315" s="238"/>
      <c r="H315" s="238"/>
      <c r="I315" s="238"/>
      <c r="J315" s="238"/>
      <c r="K315" s="238"/>
      <c r="L315" s="238"/>
      <c r="M315" s="238"/>
      <c r="N315" s="238"/>
      <c r="O315" s="238"/>
    </row>
    <row r="316" spans="1:15" x14ac:dyDescent="0.25">
      <c r="A316" s="238"/>
      <c r="B316" s="238"/>
      <c r="C316" s="238"/>
      <c r="D316" s="238"/>
      <c r="E316" s="238"/>
      <c r="F316" s="238"/>
      <c r="G316" s="238"/>
      <c r="H316" s="238"/>
      <c r="I316" s="238"/>
      <c r="J316" s="238"/>
      <c r="K316" s="238"/>
      <c r="L316" s="238"/>
      <c r="M316" s="238"/>
      <c r="N316" s="238"/>
      <c r="O316" s="238"/>
    </row>
    <row r="317" spans="1:15" x14ac:dyDescent="0.25">
      <c r="A317" s="238"/>
      <c r="B317" s="238"/>
      <c r="C317" s="238"/>
      <c r="D317" s="238"/>
      <c r="E317" s="238"/>
      <c r="F317" s="238"/>
      <c r="G317" s="238"/>
      <c r="H317" s="238"/>
      <c r="I317" s="238"/>
      <c r="J317" s="238"/>
      <c r="K317" s="238"/>
      <c r="L317" s="238"/>
      <c r="M317" s="238"/>
      <c r="N317" s="238"/>
      <c r="O317" s="238"/>
    </row>
    <row r="318" spans="1:15" x14ac:dyDescent="0.25">
      <c r="A318" s="238"/>
      <c r="B318" s="238"/>
      <c r="C318" s="238"/>
      <c r="D318" s="238"/>
      <c r="E318" s="238"/>
      <c r="F318" s="238"/>
      <c r="G318" s="238"/>
      <c r="H318" s="238"/>
      <c r="I318" s="238"/>
      <c r="J318" s="238"/>
      <c r="K318" s="238"/>
      <c r="L318" s="238"/>
      <c r="M318" s="238"/>
      <c r="N318" s="238"/>
      <c r="O318" s="238"/>
    </row>
    <row r="319" spans="1:15" x14ac:dyDescent="0.25">
      <c r="A319" s="238"/>
      <c r="B319" s="238"/>
      <c r="C319" s="238"/>
      <c r="D319" s="238"/>
      <c r="E319" s="238"/>
      <c r="F319" s="238"/>
      <c r="G319" s="238"/>
      <c r="H319" s="238"/>
      <c r="I319" s="238"/>
      <c r="J319" s="238"/>
      <c r="K319" s="238"/>
      <c r="L319" s="238"/>
      <c r="M319" s="238"/>
      <c r="N319" s="238"/>
      <c r="O319" s="238"/>
    </row>
    <row r="320" spans="1:15" x14ac:dyDescent="0.25">
      <c r="A320" s="238"/>
      <c r="B320" s="238"/>
      <c r="C320" s="238"/>
      <c r="D320" s="238"/>
      <c r="E320" s="238"/>
      <c r="F320" s="238"/>
      <c r="G320" s="238"/>
      <c r="H320" s="238"/>
      <c r="I320" s="238"/>
      <c r="J320" s="238"/>
      <c r="K320" s="238"/>
      <c r="L320" s="238"/>
      <c r="M320" s="238"/>
      <c r="N320" s="238"/>
      <c r="O320" s="238"/>
    </row>
    <row r="321" spans="1:15" x14ac:dyDescent="0.25">
      <c r="A321" s="238"/>
      <c r="B321" s="238"/>
      <c r="C321" s="238"/>
      <c r="D321" s="238"/>
      <c r="E321" s="238"/>
      <c r="F321" s="238"/>
      <c r="G321" s="238"/>
      <c r="H321" s="238"/>
      <c r="I321" s="238"/>
      <c r="J321" s="238"/>
      <c r="K321" s="238"/>
      <c r="L321" s="238"/>
      <c r="M321" s="238"/>
      <c r="N321" s="238"/>
      <c r="O321" s="238"/>
    </row>
    <row r="322" spans="1:15" x14ac:dyDescent="0.25">
      <c r="A322" s="238"/>
      <c r="B322" s="238"/>
      <c r="C322" s="238"/>
      <c r="D322" s="238"/>
      <c r="E322" s="238"/>
      <c r="F322" s="238"/>
      <c r="G322" s="238"/>
      <c r="H322" s="238"/>
      <c r="I322" s="238"/>
      <c r="J322" s="238"/>
      <c r="K322" s="238"/>
      <c r="L322" s="238"/>
      <c r="M322" s="238"/>
      <c r="N322" s="238"/>
      <c r="O322" s="238"/>
    </row>
    <row r="323" spans="1:15" x14ac:dyDescent="0.25">
      <c r="A323" s="238"/>
      <c r="B323" s="238"/>
      <c r="C323" s="238"/>
      <c r="D323" s="238"/>
      <c r="E323" s="238"/>
      <c r="F323" s="238"/>
      <c r="G323" s="238"/>
      <c r="H323" s="238"/>
      <c r="I323" s="238"/>
      <c r="J323" s="238"/>
      <c r="K323" s="238"/>
      <c r="L323" s="238"/>
      <c r="M323" s="238"/>
      <c r="N323" s="238"/>
      <c r="O323" s="238"/>
    </row>
    <row r="324" spans="1:15" x14ac:dyDescent="0.25">
      <c r="A324" s="238"/>
      <c r="B324" s="238"/>
      <c r="C324" s="238"/>
      <c r="D324" s="238"/>
      <c r="E324" s="238"/>
      <c r="F324" s="238"/>
      <c r="G324" s="238"/>
      <c r="H324" s="238"/>
      <c r="I324" s="238"/>
      <c r="J324" s="238"/>
      <c r="K324" s="238"/>
      <c r="L324" s="238"/>
      <c r="M324" s="238"/>
      <c r="N324" s="238"/>
      <c r="O324" s="238"/>
    </row>
    <row r="325" spans="1:15" x14ac:dyDescent="0.25">
      <c r="A325" s="238"/>
      <c r="B325" s="238"/>
      <c r="C325" s="238"/>
      <c r="D325" s="238"/>
      <c r="E325" s="238"/>
      <c r="F325" s="238"/>
      <c r="G325" s="238"/>
      <c r="H325" s="238"/>
      <c r="I325" s="238"/>
      <c r="J325" s="238"/>
      <c r="K325" s="238"/>
      <c r="L325" s="238"/>
      <c r="M325" s="238"/>
      <c r="N325" s="238"/>
      <c r="O325" s="238"/>
    </row>
    <row r="326" spans="1:15" x14ac:dyDescent="0.25">
      <c r="A326" s="238"/>
      <c r="B326" s="238"/>
      <c r="C326" s="238"/>
      <c r="D326" s="238"/>
      <c r="E326" s="238"/>
      <c r="F326" s="238"/>
      <c r="G326" s="238"/>
      <c r="H326" s="238"/>
      <c r="I326" s="238"/>
      <c r="J326" s="238"/>
      <c r="K326" s="238"/>
      <c r="L326" s="238"/>
      <c r="M326" s="238"/>
      <c r="N326" s="238"/>
      <c r="O326" s="238"/>
    </row>
    <row r="327" spans="1:15" x14ac:dyDescent="0.25">
      <c r="A327" s="238"/>
      <c r="B327" s="238"/>
      <c r="C327" s="238"/>
      <c r="D327" s="238"/>
      <c r="E327" s="238"/>
      <c r="F327" s="238"/>
      <c r="G327" s="238"/>
      <c r="H327" s="238"/>
      <c r="I327" s="238"/>
      <c r="J327" s="238"/>
      <c r="K327" s="238"/>
      <c r="L327" s="238"/>
      <c r="M327" s="238"/>
      <c r="N327" s="238"/>
      <c r="O327" s="238"/>
    </row>
    <row r="328" spans="1:15" x14ac:dyDescent="0.25">
      <c r="A328" s="238"/>
      <c r="B328" s="238"/>
      <c r="C328" s="238"/>
      <c r="D328" s="238"/>
      <c r="E328" s="238"/>
      <c r="F328" s="238"/>
      <c r="G328" s="238"/>
      <c r="H328" s="238"/>
      <c r="I328" s="238"/>
      <c r="J328" s="238"/>
      <c r="K328" s="238"/>
      <c r="L328" s="238"/>
      <c r="M328" s="238"/>
      <c r="N328" s="238"/>
      <c r="O328" s="238"/>
    </row>
    <row r="329" spans="1:15" x14ac:dyDescent="0.25">
      <c r="A329" s="238"/>
      <c r="B329" s="238"/>
      <c r="C329" s="238"/>
      <c r="D329" s="238"/>
      <c r="E329" s="238"/>
      <c r="F329" s="238"/>
      <c r="G329" s="238"/>
      <c r="H329" s="238"/>
      <c r="I329" s="238"/>
      <c r="J329" s="238"/>
      <c r="K329" s="238"/>
      <c r="L329" s="238"/>
      <c r="M329" s="238"/>
      <c r="N329" s="238"/>
      <c r="O329" s="238"/>
    </row>
    <row r="330" spans="1:15" x14ac:dyDescent="0.25">
      <c r="A330" s="238"/>
      <c r="B330" s="238"/>
      <c r="C330" s="238"/>
      <c r="D330" s="238"/>
      <c r="E330" s="238"/>
      <c r="F330" s="238"/>
      <c r="G330" s="238"/>
      <c r="H330" s="238"/>
      <c r="I330" s="238"/>
      <c r="J330" s="238"/>
      <c r="K330" s="238"/>
      <c r="L330" s="238"/>
      <c r="M330" s="238"/>
      <c r="N330" s="238"/>
      <c r="O330" s="238"/>
    </row>
    <row r="331" spans="1:15" x14ac:dyDescent="0.25">
      <c r="A331" s="238"/>
      <c r="B331" s="238"/>
      <c r="C331" s="238"/>
      <c r="D331" s="238"/>
      <c r="E331" s="238"/>
      <c r="F331" s="238"/>
      <c r="G331" s="238"/>
      <c r="H331" s="238"/>
      <c r="I331" s="238"/>
      <c r="J331" s="238"/>
      <c r="K331" s="238"/>
      <c r="L331" s="238"/>
      <c r="M331" s="238"/>
      <c r="N331" s="238"/>
      <c r="O331" s="238"/>
    </row>
    <row r="332" spans="1:15" x14ac:dyDescent="0.25">
      <c r="A332" s="238"/>
      <c r="B332" s="238"/>
      <c r="C332" s="238"/>
      <c r="D332" s="238"/>
      <c r="E332" s="238"/>
      <c r="F332" s="238"/>
      <c r="G332" s="238"/>
      <c r="H332" s="238"/>
      <c r="I332" s="238"/>
      <c r="J332" s="238"/>
      <c r="K332" s="238"/>
      <c r="L332" s="238"/>
      <c r="M332" s="238"/>
      <c r="N332" s="238"/>
      <c r="O332" s="238"/>
    </row>
    <row r="333" spans="1:15" x14ac:dyDescent="0.25">
      <c r="A333" s="238"/>
      <c r="B333" s="238"/>
      <c r="C333" s="238"/>
      <c r="D333" s="238"/>
      <c r="E333" s="238"/>
      <c r="F333" s="238"/>
      <c r="G333" s="238"/>
      <c r="H333" s="238"/>
      <c r="I333" s="238"/>
      <c r="J333" s="238"/>
      <c r="K333" s="238"/>
      <c r="L333" s="238"/>
      <c r="M333" s="238"/>
      <c r="N333" s="238"/>
      <c r="O333" s="238"/>
    </row>
    <row r="334" spans="1:15" x14ac:dyDescent="0.25">
      <c r="A334" s="238"/>
      <c r="B334" s="238"/>
      <c r="C334" s="238"/>
      <c r="D334" s="238"/>
      <c r="E334" s="238"/>
      <c r="F334" s="238"/>
      <c r="G334" s="238"/>
      <c r="H334" s="238"/>
      <c r="I334" s="238"/>
      <c r="J334" s="238"/>
      <c r="K334" s="238"/>
      <c r="L334" s="238"/>
      <c r="M334" s="238"/>
      <c r="N334" s="238"/>
      <c r="O334" s="238"/>
    </row>
    <row r="335" spans="1:15" x14ac:dyDescent="0.25">
      <c r="A335" s="238"/>
      <c r="B335" s="238"/>
      <c r="C335" s="238"/>
      <c r="D335" s="238"/>
      <c r="E335" s="238"/>
      <c r="F335" s="238"/>
      <c r="G335" s="238"/>
      <c r="H335" s="238"/>
      <c r="I335" s="238"/>
      <c r="J335" s="238"/>
      <c r="K335" s="238"/>
      <c r="L335" s="238"/>
      <c r="M335" s="238"/>
      <c r="N335" s="238"/>
      <c r="O335" s="238"/>
    </row>
    <row r="336" spans="1:15" x14ac:dyDescent="0.25">
      <c r="A336" s="238"/>
      <c r="B336" s="238"/>
      <c r="C336" s="238"/>
      <c r="D336" s="238"/>
      <c r="E336" s="238"/>
      <c r="F336" s="238"/>
      <c r="G336" s="238"/>
      <c r="H336" s="238"/>
      <c r="I336" s="238"/>
      <c r="J336" s="238"/>
      <c r="K336" s="238"/>
      <c r="L336" s="238"/>
      <c r="M336" s="238"/>
      <c r="N336" s="238"/>
      <c r="O336" s="238"/>
    </row>
    <row r="337" spans="1:15" x14ac:dyDescent="0.25">
      <c r="A337" s="238"/>
      <c r="B337" s="238"/>
      <c r="C337" s="238"/>
      <c r="D337" s="238"/>
      <c r="E337" s="238"/>
      <c r="F337" s="238"/>
      <c r="G337" s="238"/>
      <c r="H337" s="238"/>
      <c r="I337" s="238"/>
      <c r="J337" s="238"/>
      <c r="K337" s="238"/>
      <c r="L337" s="238"/>
      <c r="M337" s="238"/>
      <c r="N337" s="238"/>
      <c r="O337" s="238"/>
    </row>
    <row r="338" spans="1:15" x14ac:dyDescent="0.25">
      <c r="A338" s="238"/>
      <c r="B338" s="238"/>
      <c r="C338" s="238"/>
      <c r="D338" s="238"/>
      <c r="E338" s="238"/>
      <c r="F338" s="238"/>
      <c r="G338" s="238"/>
      <c r="H338" s="238"/>
      <c r="I338" s="238"/>
      <c r="J338" s="238"/>
      <c r="K338" s="238"/>
      <c r="L338" s="238"/>
      <c r="M338" s="238"/>
      <c r="N338" s="238"/>
      <c r="O338" s="238"/>
    </row>
    <row r="339" spans="1:15" x14ac:dyDescent="0.25">
      <c r="A339" s="238"/>
      <c r="B339" s="238"/>
      <c r="C339" s="238"/>
      <c r="D339" s="238"/>
      <c r="E339" s="238"/>
      <c r="F339" s="238"/>
      <c r="G339" s="238"/>
      <c r="H339" s="238"/>
      <c r="I339" s="238"/>
      <c r="J339" s="238"/>
      <c r="K339" s="238"/>
      <c r="L339" s="238"/>
      <c r="M339" s="238"/>
      <c r="N339" s="238"/>
      <c r="O339" s="238"/>
    </row>
    <row r="340" spans="1:15" x14ac:dyDescent="0.25">
      <c r="A340" s="238"/>
      <c r="B340" s="238"/>
      <c r="C340" s="238"/>
      <c r="D340" s="238"/>
      <c r="E340" s="238"/>
      <c r="F340" s="238"/>
      <c r="G340" s="238"/>
      <c r="H340" s="238"/>
      <c r="I340" s="238"/>
      <c r="J340" s="238"/>
      <c r="K340" s="238"/>
      <c r="L340" s="238"/>
      <c r="M340" s="238"/>
      <c r="N340" s="238"/>
      <c r="O340" s="238"/>
    </row>
    <row r="341" spans="1:15" x14ac:dyDescent="0.25">
      <c r="A341" s="238"/>
      <c r="B341" s="238"/>
      <c r="C341" s="238"/>
      <c r="D341" s="238"/>
      <c r="E341" s="238"/>
      <c r="F341" s="238"/>
      <c r="G341" s="238"/>
      <c r="H341" s="238"/>
      <c r="I341" s="238"/>
      <c r="J341" s="238"/>
      <c r="K341" s="238"/>
      <c r="L341" s="238"/>
      <c r="M341" s="238"/>
      <c r="N341" s="238"/>
      <c r="O341" s="238"/>
    </row>
    <row r="342" spans="1:15" x14ac:dyDescent="0.25">
      <c r="A342" s="238"/>
      <c r="B342" s="238"/>
      <c r="C342" s="238"/>
      <c r="D342" s="238"/>
      <c r="E342" s="238"/>
      <c r="F342" s="238"/>
      <c r="G342" s="238"/>
      <c r="H342" s="238"/>
      <c r="I342" s="238"/>
      <c r="J342" s="238"/>
      <c r="K342" s="238"/>
      <c r="L342" s="238"/>
      <c r="M342" s="238"/>
      <c r="N342" s="238"/>
      <c r="O342" s="238"/>
    </row>
    <row r="343" spans="1:15" x14ac:dyDescent="0.25">
      <c r="A343" s="238"/>
      <c r="B343" s="238"/>
      <c r="C343" s="238"/>
      <c r="D343" s="238"/>
      <c r="E343" s="238"/>
      <c r="F343" s="238"/>
      <c r="G343" s="238"/>
      <c r="H343" s="238"/>
      <c r="I343" s="238"/>
      <c r="J343" s="238"/>
      <c r="K343" s="238"/>
      <c r="L343" s="238"/>
      <c r="M343" s="238"/>
      <c r="N343" s="238"/>
      <c r="O343" s="238"/>
    </row>
    <row r="344" spans="1:15" x14ac:dyDescent="0.25">
      <c r="A344" s="238"/>
      <c r="B344" s="238"/>
      <c r="C344" s="238"/>
      <c r="D344" s="238"/>
      <c r="E344" s="238"/>
      <c r="F344" s="238"/>
      <c r="G344" s="238"/>
      <c r="H344" s="238"/>
      <c r="I344" s="238"/>
      <c r="J344" s="238"/>
      <c r="K344" s="238"/>
      <c r="L344" s="238"/>
      <c r="M344" s="238"/>
      <c r="N344" s="238"/>
      <c r="O344" s="238"/>
    </row>
    <row r="345" spans="1:15" x14ac:dyDescent="0.25">
      <c r="A345" s="238"/>
      <c r="B345" s="238"/>
      <c r="C345" s="238"/>
      <c r="D345" s="238"/>
      <c r="E345" s="238"/>
      <c r="F345" s="238"/>
      <c r="G345" s="238"/>
      <c r="H345" s="238"/>
      <c r="I345" s="238"/>
      <c r="J345" s="238"/>
      <c r="K345" s="238"/>
      <c r="L345" s="238"/>
      <c r="M345" s="238"/>
      <c r="N345" s="238"/>
      <c r="O345" s="238"/>
    </row>
    <row r="346" spans="1:15" x14ac:dyDescent="0.25">
      <c r="A346" s="238"/>
      <c r="B346" s="238"/>
      <c r="C346" s="238"/>
      <c r="D346" s="238"/>
      <c r="E346" s="238"/>
      <c r="F346" s="238"/>
      <c r="G346" s="238"/>
      <c r="H346" s="238"/>
      <c r="I346" s="238"/>
      <c r="J346" s="238"/>
      <c r="K346" s="238"/>
      <c r="L346" s="238"/>
      <c r="M346" s="238"/>
      <c r="N346" s="238"/>
      <c r="O346" s="238"/>
    </row>
    <row r="347" spans="1:15" x14ac:dyDescent="0.25">
      <c r="A347" s="238"/>
      <c r="B347" s="238"/>
      <c r="C347" s="238"/>
      <c r="D347" s="238"/>
      <c r="E347" s="238"/>
      <c r="F347" s="238"/>
      <c r="G347" s="238"/>
      <c r="H347" s="238"/>
      <c r="I347" s="238"/>
      <c r="J347" s="238"/>
      <c r="K347" s="238"/>
      <c r="L347" s="238"/>
      <c r="M347" s="238"/>
      <c r="N347" s="238"/>
      <c r="O347" s="238"/>
    </row>
    <row r="348" spans="1:15" x14ac:dyDescent="0.25">
      <c r="A348" s="238"/>
      <c r="B348" s="238"/>
      <c r="C348" s="238"/>
      <c r="D348" s="238"/>
      <c r="E348" s="238"/>
      <c r="F348" s="238"/>
      <c r="G348" s="238"/>
      <c r="H348" s="238"/>
      <c r="I348" s="238"/>
      <c r="J348" s="238"/>
      <c r="K348" s="238"/>
      <c r="L348" s="238"/>
      <c r="M348" s="238"/>
      <c r="N348" s="238"/>
      <c r="O348" s="238"/>
    </row>
    <row r="349" spans="1:15" x14ac:dyDescent="0.25">
      <c r="A349" s="238"/>
      <c r="B349" s="238"/>
      <c r="C349" s="238"/>
      <c r="D349" s="238"/>
      <c r="E349" s="238"/>
      <c r="F349" s="238"/>
      <c r="G349" s="238"/>
      <c r="H349" s="238"/>
      <c r="I349" s="238"/>
      <c r="J349" s="238"/>
      <c r="K349" s="238"/>
      <c r="L349" s="238"/>
      <c r="M349" s="238"/>
      <c r="N349" s="238"/>
      <c r="O349" s="238"/>
    </row>
  </sheetData>
  <mergeCells count="8">
    <mergeCell ref="K14:L14"/>
    <mergeCell ref="B3:F3"/>
    <mergeCell ref="C4:F4"/>
    <mergeCell ref="C5:F5"/>
    <mergeCell ref="H3:I3"/>
    <mergeCell ref="H4:I4"/>
    <mergeCell ref="B10:G10"/>
    <mergeCell ref="B11:G11"/>
  </mergeCells>
  <phoneticPr fontId="26" type="noConversion"/>
  <hyperlinks>
    <hyperlink ref="B1" location="Contents!A1" display="Back to Contents" xr:uid="{00000000-0004-0000-19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59999389629810485"/>
  </sheetPr>
  <dimension ref="A1:N90"/>
  <sheetViews>
    <sheetView topLeftCell="B1" zoomScale="70" zoomScaleNormal="70" workbookViewId="0">
      <selection activeCell="B46" sqref="B46"/>
    </sheetView>
  </sheetViews>
  <sheetFormatPr defaultColWidth="8.88671875" defaultRowHeight="13.8" x14ac:dyDescent="0.25"/>
  <cols>
    <col min="1" max="1" width="8.77734375" style="238" customWidth="1"/>
    <col min="2" max="2" width="33.77734375" style="238" customWidth="1"/>
    <col min="3" max="3" width="13.21875" style="238" customWidth="1"/>
    <col min="4" max="4" width="10.77734375" style="238" customWidth="1"/>
    <col min="5" max="7" width="17.6640625" style="238" customWidth="1"/>
    <col min="8" max="9" width="17.77734375" style="238" customWidth="1"/>
    <col min="10" max="14" width="17.77734375" style="238" bestFit="1" customWidth="1"/>
    <col min="15" max="16384" width="8.88671875" style="238"/>
  </cols>
  <sheetData>
    <row r="1" spans="1:14" s="261" customFormat="1" x14ac:dyDescent="0.25">
      <c r="A1" s="4"/>
      <c r="B1" s="73" t="s">
        <v>57</v>
      </c>
      <c r="C1" s="4"/>
      <c r="D1" s="4"/>
      <c r="E1" s="4"/>
      <c r="F1" s="4"/>
      <c r="G1" s="4"/>
      <c r="H1" s="4"/>
      <c r="I1" s="4"/>
      <c r="J1" s="4"/>
      <c r="K1" s="4"/>
      <c r="L1" s="4"/>
      <c r="M1" s="4"/>
      <c r="N1" s="4"/>
    </row>
    <row r="2" spans="1:14" s="261" customFormat="1" ht="14.4" thickBot="1" x14ac:dyDescent="0.3">
      <c r="A2" s="4"/>
      <c r="B2" s="4"/>
      <c r="C2" s="4"/>
      <c r="D2" s="4"/>
      <c r="E2" s="4"/>
      <c r="F2" s="208"/>
      <c r="G2" s="4"/>
      <c r="H2" s="4"/>
      <c r="I2" s="4"/>
      <c r="J2" s="4"/>
      <c r="K2" s="4"/>
      <c r="L2" s="4"/>
      <c r="M2" s="4"/>
      <c r="N2" s="4"/>
    </row>
    <row r="3" spans="1:14" s="261" customFormat="1" ht="18" thickBot="1" x14ac:dyDescent="0.3">
      <c r="A3" s="4"/>
      <c r="B3" s="749" t="s">
        <v>270</v>
      </c>
      <c r="C3" s="750"/>
      <c r="D3" s="750"/>
      <c r="E3" s="750"/>
      <c r="F3" s="751"/>
      <c r="G3" s="4"/>
      <c r="H3" s="737" t="s">
        <v>184</v>
      </c>
      <c r="I3" s="738"/>
      <c r="J3" s="4"/>
      <c r="K3" s="4"/>
      <c r="L3" s="4"/>
      <c r="M3" s="4"/>
      <c r="N3" s="4"/>
    </row>
    <row r="4" spans="1:14" s="261" customFormat="1" ht="15" thickBot="1" x14ac:dyDescent="0.3">
      <c r="A4" s="106"/>
      <c r="B4" s="339" t="s">
        <v>31</v>
      </c>
      <c r="C4" s="752" t="s">
        <v>32</v>
      </c>
      <c r="D4" s="753"/>
      <c r="E4" s="753"/>
      <c r="F4" s="754"/>
      <c r="G4" s="4"/>
      <c r="H4" s="747" t="s">
        <v>289</v>
      </c>
      <c r="I4" s="748"/>
      <c r="J4" s="4"/>
      <c r="K4" s="4"/>
      <c r="L4" s="4"/>
      <c r="M4" s="4"/>
      <c r="N4" s="4"/>
    </row>
    <row r="5" spans="1:14" s="261" customFormat="1" ht="15" thickBot="1" x14ac:dyDescent="0.3">
      <c r="A5" s="4"/>
      <c r="B5" s="340" t="s">
        <v>33</v>
      </c>
      <c r="C5" s="755" t="str">
        <f>Guidance!C5</f>
        <v>Fasten Group Import and Export Hong Kong Limited</v>
      </c>
      <c r="D5" s="756"/>
      <c r="E5" s="756"/>
      <c r="F5" s="757"/>
      <c r="G5" s="4"/>
      <c r="H5" s="4"/>
      <c r="I5" s="4"/>
      <c r="J5" s="4"/>
      <c r="K5" s="4"/>
      <c r="L5" s="4"/>
      <c r="M5" s="4"/>
      <c r="N5" s="4"/>
    </row>
    <row r="6" spans="1:14" s="261" customFormat="1" x14ac:dyDescent="0.25">
      <c r="A6" s="4"/>
      <c r="B6" s="277"/>
      <c r="C6" s="277"/>
      <c r="D6" s="277"/>
      <c r="E6" s="277"/>
      <c r="F6" s="208"/>
      <c r="H6" s="4"/>
      <c r="I6" s="4"/>
      <c r="J6" s="4"/>
      <c r="K6" s="4"/>
      <c r="L6" s="4"/>
      <c r="M6" s="4"/>
      <c r="N6" s="4"/>
    </row>
    <row r="7" spans="1:14" s="261" customFormat="1" x14ac:dyDescent="0.25">
      <c r="A7" s="4"/>
      <c r="B7" s="36" t="s">
        <v>248</v>
      </c>
      <c r="C7" s="277"/>
      <c r="D7" s="277"/>
      <c r="E7" s="277"/>
      <c r="F7" s="4"/>
      <c r="G7" s="36"/>
      <c r="H7" s="4"/>
      <c r="I7" s="4"/>
      <c r="J7" s="4"/>
      <c r="K7" s="4"/>
      <c r="L7" s="4"/>
      <c r="M7" s="4"/>
      <c r="N7" s="4"/>
    </row>
    <row r="8" spans="1:14" s="261" customFormat="1" ht="14.4" thickBot="1" x14ac:dyDescent="0.3">
      <c r="A8" s="4"/>
      <c r="B8" s="36"/>
      <c r="C8" s="277"/>
      <c r="D8" s="277"/>
      <c r="E8" s="357"/>
      <c r="F8" s="358"/>
      <c r="G8" s="357"/>
      <c r="H8" s="358"/>
      <c r="I8" s="358"/>
      <c r="J8" s="358"/>
      <c r="K8" s="358"/>
      <c r="L8" s="358"/>
      <c r="M8" s="358"/>
      <c r="N8" s="358"/>
    </row>
    <row r="9" spans="1:14" s="261" customFormat="1" ht="14.4" thickBot="1" x14ac:dyDescent="0.3">
      <c r="A9" s="4"/>
      <c r="B9" s="262"/>
      <c r="C9" s="328" t="s">
        <v>196</v>
      </c>
      <c r="D9" s="329" t="s">
        <v>249</v>
      </c>
      <c r="E9" s="329" t="s">
        <v>328</v>
      </c>
      <c r="F9" s="329" t="s">
        <v>327</v>
      </c>
      <c r="G9" s="329" t="s">
        <v>329</v>
      </c>
      <c r="H9" s="329" t="s">
        <v>321</v>
      </c>
      <c r="I9" s="329" t="s">
        <v>326</v>
      </c>
      <c r="J9" s="329" t="s">
        <v>324</v>
      </c>
      <c r="K9" s="329" t="s">
        <v>330</v>
      </c>
      <c r="L9" s="329" t="s">
        <v>323</v>
      </c>
      <c r="M9" s="329" t="s">
        <v>322</v>
      </c>
      <c r="N9" s="330" t="s">
        <v>325</v>
      </c>
    </row>
    <row r="10" spans="1:14" s="261" customFormat="1" ht="14.4" thickBot="1" x14ac:dyDescent="0.3">
      <c r="A10" s="4"/>
      <c r="B10" s="601" t="s">
        <v>276</v>
      </c>
      <c r="C10" s="599"/>
      <c r="D10" s="599"/>
      <c r="E10" s="599"/>
      <c r="F10" s="599"/>
      <c r="G10" s="602"/>
      <c r="H10" s="598"/>
      <c r="I10" s="599"/>
      <c r="J10" s="599"/>
      <c r="K10" s="599"/>
      <c r="L10" s="599"/>
      <c r="M10" s="599"/>
      <c r="N10" s="600"/>
    </row>
    <row r="11" spans="1:14" s="261" customFormat="1" ht="14.4" thickBot="1" x14ac:dyDescent="0.3">
      <c r="A11" s="4"/>
      <c r="B11" s="595" t="s">
        <v>256</v>
      </c>
      <c r="C11" s="596"/>
      <c r="D11" s="596"/>
      <c r="E11" s="596"/>
      <c r="F11" s="596"/>
      <c r="G11" s="596"/>
      <c r="H11" s="596"/>
      <c r="I11" s="596"/>
      <c r="J11" s="596"/>
      <c r="K11" s="596"/>
      <c r="L11" s="596"/>
      <c r="M11" s="596"/>
      <c r="N11" s="597"/>
    </row>
    <row r="12" spans="1:14" s="261" customFormat="1" x14ac:dyDescent="0.25">
      <c r="A12" s="4"/>
      <c r="B12" s="335" t="s">
        <v>257</v>
      </c>
      <c r="C12" s="272">
        <v>0</v>
      </c>
      <c r="D12" s="223">
        <v>0</v>
      </c>
      <c r="E12" s="223">
        <v>0</v>
      </c>
      <c r="F12" s="223">
        <v>0</v>
      </c>
      <c r="G12" s="223">
        <v>0</v>
      </c>
      <c r="H12" s="223">
        <v>0</v>
      </c>
      <c r="I12" s="223">
        <v>0</v>
      </c>
      <c r="J12" s="223">
        <v>0</v>
      </c>
      <c r="K12" s="223">
        <v>0</v>
      </c>
      <c r="L12" s="223">
        <v>0</v>
      </c>
      <c r="M12" s="223">
        <v>0</v>
      </c>
      <c r="N12" s="336">
        <v>0</v>
      </c>
    </row>
    <row r="13" spans="1:14" s="261" customFormat="1" x14ac:dyDescent="0.25">
      <c r="A13" s="4"/>
      <c r="B13" s="264" t="s">
        <v>258</v>
      </c>
      <c r="C13" s="331">
        <v>0</v>
      </c>
      <c r="D13" s="226">
        <v>0</v>
      </c>
      <c r="E13" s="226">
        <v>0</v>
      </c>
      <c r="F13" s="226">
        <v>0</v>
      </c>
      <c r="G13" s="226">
        <v>0</v>
      </c>
      <c r="H13" s="226">
        <v>0</v>
      </c>
      <c r="I13" s="226">
        <v>0</v>
      </c>
      <c r="J13" s="226">
        <v>0</v>
      </c>
      <c r="K13" s="226">
        <v>0</v>
      </c>
      <c r="L13" s="226">
        <v>0</v>
      </c>
      <c r="M13" s="226">
        <v>0</v>
      </c>
      <c r="N13" s="332">
        <v>0</v>
      </c>
    </row>
    <row r="14" spans="1:14" s="261" customFormat="1" x14ac:dyDescent="0.25">
      <c r="A14" s="4"/>
      <c r="B14" s="264" t="s">
        <v>227</v>
      </c>
      <c r="C14" s="331">
        <v>0</v>
      </c>
      <c r="D14" s="226">
        <v>0</v>
      </c>
      <c r="E14" s="226">
        <v>0</v>
      </c>
      <c r="F14" s="226">
        <v>0</v>
      </c>
      <c r="G14" s="226">
        <v>0</v>
      </c>
      <c r="H14" s="226">
        <v>0</v>
      </c>
      <c r="I14" s="226">
        <v>0</v>
      </c>
      <c r="J14" s="226">
        <v>0</v>
      </c>
      <c r="K14" s="226">
        <v>0</v>
      </c>
      <c r="L14" s="226">
        <v>0</v>
      </c>
      <c r="M14" s="226">
        <v>0</v>
      </c>
      <c r="N14" s="332">
        <v>0</v>
      </c>
    </row>
    <row r="15" spans="1:14" s="261" customFormat="1" x14ac:dyDescent="0.25">
      <c r="A15" s="4"/>
      <c r="B15" s="265" t="s">
        <v>315</v>
      </c>
      <c r="C15" s="333">
        <v>100</v>
      </c>
      <c r="D15" s="333">
        <v>0</v>
      </c>
      <c r="E15" s="333">
        <v>0</v>
      </c>
      <c r="F15" s="333">
        <v>0</v>
      </c>
      <c r="G15" s="333">
        <v>0</v>
      </c>
      <c r="H15" s="333">
        <v>0</v>
      </c>
      <c r="I15" s="333">
        <v>0</v>
      </c>
      <c r="J15" s="333">
        <v>0</v>
      </c>
      <c r="K15" s="333">
        <v>0</v>
      </c>
      <c r="L15" s="333">
        <v>0</v>
      </c>
      <c r="M15" s="333">
        <v>0</v>
      </c>
      <c r="N15" s="333">
        <v>0</v>
      </c>
    </row>
    <row r="16" spans="1:14" s="261" customFormat="1" x14ac:dyDescent="0.25">
      <c r="A16" s="4"/>
      <c r="B16" s="265" t="s">
        <v>303</v>
      </c>
      <c r="C16" s="333">
        <v>100</v>
      </c>
      <c r="D16" s="333">
        <v>7.6457940893823988</v>
      </c>
      <c r="E16" s="333">
        <v>0.35636182481173134</v>
      </c>
      <c r="F16" s="333">
        <v>0.25169839206960698</v>
      </c>
      <c r="G16" s="333">
        <v>0.17119628912354865</v>
      </c>
      <c r="H16" s="333">
        <v>2.4983978470195476</v>
      </c>
      <c r="I16" s="333">
        <v>1.8844114947321522</v>
      </c>
      <c r="J16" s="333">
        <v>0.45585405577530153</v>
      </c>
      <c r="K16" s="333">
        <v>1.0943127853018921</v>
      </c>
      <c r="L16" s="333">
        <v>0.77318893560414537</v>
      </c>
      <c r="M16" s="333">
        <v>0.10326422133009927</v>
      </c>
      <c r="N16" s="333">
        <v>5.710824361437309E-2</v>
      </c>
    </row>
    <row r="17" spans="1:14" s="261" customFormat="1" x14ac:dyDescent="0.25">
      <c r="A17" s="4"/>
      <c r="B17" s="265" t="s">
        <v>316</v>
      </c>
      <c r="C17" s="333">
        <v>100</v>
      </c>
      <c r="D17" s="333">
        <v>0</v>
      </c>
      <c r="E17" s="333">
        <v>0</v>
      </c>
      <c r="F17" s="333">
        <v>0</v>
      </c>
      <c r="G17" s="333">
        <v>0</v>
      </c>
      <c r="H17" s="333">
        <v>0</v>
      </c>
      <c r="I17" s="333">
        <v>0</v>
      </c>
      <c r="J17" s="333">
        <v>0</v>
      </c>
      <c r="K17" s="333">
        <v>0</v>
      </c>
      <c r="L17" s="333">
        <v>0</v>
      </c>
      <c r="M17" s="333">
        <v>0</v>
      </c>
      <c r="N17" s="333">
        <v>0</v>
      </c>
    </row>
    <row r="18" spans="1:14" s="261" customFormat="1" ht="14.4" thickBot="1" x14ac:dyDescent="0.3">
      <c r="A18" s="4"/>
      <c r="B18" s="265" t="s">
        <v>317</v>
      </c>
      <c r="C18" s="334">
        <v>100</v>
      </c>
      <c r="D18" s="334">
        <v>0</v>
      </c>
      <c r="E18" s="334">
        <v>0</v>
      </c>
      <c r="F18" s="334">
        <v>0</v>
      </c>
      <c r="G18" s="334">
        <v>0</v>
      </c>
      <c r="H18" s="334">
        <v>0</v>
      </c>
      <c r="I18" s="334">
        <v>0</v>
      </c>
      <c r="J18" s="334">
        <v>0</v>
      </c>
      <c r="K18" s="334">
        <v>0</v>
      </c>
      <c r="L18" s="334">
        <v>0</v>
      </c>
      <c r="M18" s="334">
        <v>0</v>
      </c>
      <c r="N18" s="334">
        <v>0</v>
      </c>
    </row>
    <row r="19" spans="1:14" s="261" customFormat="1" ht="14.4" thickBot="1" x14ac:dyDescent="0.3">
      <c r="A19" s="4"/>
      <c r="B19" s="267" t="s">
        <v>253</v>
      </c>
      <c r="C19" s="308">
        <v>100</v>
      </c>
      <c r="D19" s="308">
        <v>1.4199922834092116</v>
      </c>
      <c r="E19" s="308">
        <v>6.6184236119699022E-2</v>
      </c>
      <c r="F19" s="308">
        <v>4.6745932509702014E-2</v>
      </c>
      <c r="G19" s="308">
        <v>3.1794919750888558E-2</v>
      </c>
      <c r="H19" s="308">
        <v>0.46400748204566378</v>
      </c>
      <c r="I19" s="308">
        <v>0.34997669960837519</v>
      </c>
      <c r="J19" s="308">
        <v>8.466213371618643E-2</v>
      </c>
      <c r="K19" s="308">
        <v>0.20323797536251045</v>
      </c>
      <c r="L19" s="308">
        <v>0.14359820698021894</v>
      </c>
      <c r="M19" s="308">
        <v>1.9178439247354424E-2</v>
      </c>
      <c r="N19" s="308">
        <v>1.0606258068612675E-2</v>
      </c>
    </row>
    <row r="20" spans="1:14" s="261" customFormat="1" ht="14.4" thickBot="1" x14ac:dyDescent="0.3">
      <c r="A20" s="4"/>
      <c r="B20" s="595" t="s">
        <v>259</v>
      </c>
      <c r="C20" s="596"/>
      <c r="D20" s="596"/>
      <c r="E20" s="596"/>
      <c r="F20" s="596"/>
      <c r="G20" s="596"/>
      <c r="H20" s="596"/>
      <c r="I20" s="596"/>
      <c r="J20" s="596"/>
      <c r="K20" s="596"/>
      <c r="L20" s="596"/>
      <c r="M20" s="596"/>
      <c r="N20" s="596"/>
    </row>
    <row r="21" spans="1:14" s="261" customFormat="1" x14ac:dyDescent="0.25">
      <c r="A21" s="4"/>
      <c r="B21" s="335" t="s">
        <v>260</v>
      </c>
      <c r="C21" s="337">
        <v>0</v>
      </c>
      <c r="D21" s="337">
        <v>0</v>
      </c>
      <c r="E21" s="337">
        <v>0</v>
      </c>
      <c r="F21" s="337">
        <v>0</v>
      </c>
      <c r="G21" s="337">
        <v>0</v>
      </c>
      <c r="H21" s="337">
        <v>0</v>
      </c>
      <c r="I21" s="337">
        <v>0</v>
      </c>
      <c r="J21" s="337">
        <v>0</v>
      </c>
      <c r="K21" s="337">
        <v>0</v>
      </c>
      <c r="L21" s="337">
        <v>0</v>
      </c>
      <c r="M21" s="337">
        <v>0</v>
      </c>
      <c r="N21" s="337">
        <v>0</v>
      </c>
    </row>
    <row r="22" spans="1:14" s="261" customFormat="1" x14ac:dyDescent="0.25">
      <c r="A22" s="4"/>
      <c r="B22" s="264" t="s">
        <v>261</v>
      </c>
      <c r="C22" s="326">
        <v>0</v>
      </c>
      <c r="D22" s="326">
        <v>0</v>
      </c>
      <c r="E22" s="326">
        <v>0</v>
      </c>
      <c r="F22" s="326">
        <v>0</v>
      </c>
      <c r="G22" s="326">
        <v>0</v>
      </c>
      <c r="H22" s="326">
        <v>0</v>
      </c>
      <c r="I22" s="326">
        <v>0</v>
      </c>
      <c r="J22" s="326">
        <v>0</v>
      </c>
      <c r="K22" s="326">
        <v>0</v>
      </c>
      <c r="L22" s="326">
        <v>0</v>
      </c>
      <c r="M22" s="326">
        <v>0</v>
      </c>
      <c r="N22" s="326">
        <v>0</v>
      </c>
    </row>
    <row r="23" spans="1:14" s="261" customFormat="1" x14ac:dyDescent="0.25">
      <c r="A23" s="4"/>
      <c r="B23" s="264" t="s">
        <v>227</v>
      </c>
      <c r="C23" s="326">
        <v>0</v>
      </c>
      <c r="D23" s="326">
        <v>0</v>
      </c>
      <c r="E23" s="326">
        <v>0</v>
      </c>
      <c r="F23" s="326">
        <v>0</v>
      </c>
      <c r="G23" s="326">
        <v>0</v>
      </c>
      <c r="H23" s="326">
        <v>0</v>
      </c>
      <c r="I23" s="326">
        <v>0</v>
      </c>
      <c r="J23" s="326">
        <v>0</v>
      </c>
      <c r="K23" s="326">
        <v>0</v>
      </c>
      <c r="L23" s="326">
        <v>0</v>
      </c>
      <c r="M23" s="326">
        <v>0</v>
      </c>
      <c r="N23" s="326">
        <v>0</v>
      </c>
    </row>
    <row r="24" spans="1:14" s="261" customFormat="1" x14ac:dyDescent="0.25">
      <c r="A24" s="4"/>
      <c r="B24" s="265" t="s">
        <v>314</v>
      </c>
      <c r="C24" s="326">
        <v>100</v>
      </c>
      <c r="D24" s="326">
        <v>7.6457940893823988</v>
      </c>
      <c r="E24" s="326">
        <v>0.35636182481173129</v>
      </c>
      <c r="F24" s="326">
        <v>0.25169839206960698</v>
      </c>
      <c r="G24" s="326">
        <v>0.17119628912354865</v>
      </c>
      <c r="H24" s="326">
        <v>2.498397847019548</v>
      </c>
      <c r="I24" s="326">
        <v>1.8844114947321524</v>
      </c>
      <c r="J24" s="326">
        <v>0.45585405577530158</v>
      </c>
      <c r="K24" s="326">
        <v>1.0943127853018921</v>
      </c>
      <c r="L24" s="326">
        <v>0.77318893560414548</v>
      </c>
      <c r="M24" s="326">
        <v>0.10326422133009927</v>
      </c>
      <c r="N24" s="326">
        <v>5.7108243614373097E-2</v>
      </c>
    </row>
    <row r="25" spans="1:14" s="261" customFormat="1" x14ac:dyDescent="0.25">
      <c r="A25" s="4"/>
      <c r="B25" s="265" t="s">
        <v>301</v>
      </c>
      <c r="C25" s="326">
        <v>100</v>
      </c>
      <c r="D25" s="326">
        <v>7.6457940893823997</v>
      </c>
      <c r="E25" s="326">
        <v>0.35636182481173134</v>
      </c>
      <c r="F25" s="326">
        <v>0.25169839206960698</v>
      </c>
      <c r="G25" s="326">
        <v>0.17119628912354865</v>
      </c>
      <c r="H25" s="326">
        <v>2.498397847019548</v>
      </c>
      <c r="I25" s="326">
        <v>1.8844114947321524</v>
      </c>
      <c r="J25" s="326">
        <v>0.45585405577530158</v>
      </c>
      <c r="K25" s="326">
        <v>1.0943127853018921</v>
      </c>
      <c r="L25" s="326">
        <v>0.77318893560414548</v>
      </c>
      <c r="M25" s="326">
        <v>0.10326422133009928</v>
      </c>
      <c r="N25" s="326">
        <v>5.7108243614373097E-2</v>
      </c>
    </row>
    <row r="26" spans="1:14" s="261" customFormat="1" x14ac:dyDescent="0.25">
      <c r="A26" s="4"/>
      <c r="B26" s="265" t="s">
        <v>303</v>
      </c>
      <c r="C26" s="326">
        <v>100</v>
      </c>
      <c r="D26" s="326">
        <v>7.6457940893823988</v>
      </c>
      <c r="E26" s="326">
        <v>0.35636182481173134</v>
      </c>
      <c r="F26" s="326">
        <v>0.25169839206960698</v>
      </c>
      <c r="G26" s="326">
        <v>0.17119628912354865</v>
      </c>
      <c r="H26" s="326">
        <v>2.498397847019548</v>
      </c>
      <c r="I26" s="326">
        <v>1.8844114947321522</v>
      </c>
      <c r="J26" s="326">
        <v>0.45585405577530158</v>
      </c>
      <c r="K26" s="326">
        <v>1.0943127853018921</v>
      </c>
      <c r="L26" s="326">
        <v>0.77318893560414548</v>
      </c>
      <c r="M26" s="326">
        <v>0.10326422133009928</v>
      </c>
      <c r="N26" s="326">
        <v>5.7108243614373097E-2</v>
      </c>
    </row>
    <row r="27" spans="1:14" s="261" customFormat="1" x14ac:dyDescent="0.25">
      <c r="A27" s="4"/>
      <c r="B27" s="265" t="s">
        <v>305</v>
      </c>
      <c r="C27" s="326">
        <v>100</v>
      </c>
      <c r="D27" s="326">
        <v>7.6457940893823988</v>
      </c>
      <c r="E27" s="326">
        <v>0.35636182481173129</v>
      </c>
      <c r="F27" s="326">
        <v>0.25169839206960698</v>
      </c>
      <c r="G27" s="326">
        <v>0.17119628912354865</v>
      </c>
      <c r="H27" s="326">
        <v>2.4983978470195476</v>
      </c>
      <c r="I27" s="326">
        <v>1.8844114947321524</v>
      </c>
      <c r="J27" s="326">
        <v>0.45585405577530158</v>
      </c>
      <c r="K27" s="326">
        <v>1.0943127853018919</v>
      </c>
      <c r="L27" s="326">
        <v>0.77318893560414548</v>
      </c>
      <c r="M27" s="326">
        <v>0.10326422133009927</v>
      </c>
      <c r="N27" s="326">
        <v>5.710824361437309E-2</v>
      </c>
    </row>
    <row r="28" spans="1:14" s="261" customFormat="1" ht="14.4" thickBot="1" x14ac:dyDescent="0.3">
      <c r="A28" s="4"/>
      <c r="B28" s="265" t="s">
        <v>307</v>
      </c>
      <c r="C28" s="327">
        <v>100</v>
      </c>
      <c r="D28" s="327">
        <v>7.6457940893823988</v>
      </c>
      <c r="E28" s="327">
        <v>0.35636182481173129</v>
      </c>
      <c r="F28" s="327">
        <v>0.25169839206960698</v>
      </c>
      <c r="G28" s="327">
        <v>0.17119628912354862</v>
      </c>
      <c r="H28" s="327">
        <v>2.4983978470195476</v>
      </c>
      <c r="I28" s="327">
        <v>1.8844114947321522</v>
      </c>
      <c r="J28" s="327">
        <v>0.45585405577530153</v>
      </c>
      <c r="K28" s="327">
        <v>1.0943127853018921</v>
      </c>
      <c r="L28" s="327">
        <v>0.77318893560414548</v>
      </c>
      <c r="M28" s="327">
        <v>0.10326422133009927</v>
      </c>
      <c r="N28" s="327">
        <v>5.7108243614373097E-2</v>
      </c>
    </row>
    <row r="29" spans="1:14" s="261" customFormat="1" ht="14.4" thickBot="1" x14ac:dyDescent="0.3">
      <c r="A29" s="4"/>
      <c r="B29" s="267" t="s">
        <v>254</v>
      </c>
      <c r="C29" s="309">
        <v>100</v>
      </c>
      <c r="D29" s="309">
        <v>7.6457940893823988</v>
      </c>
      <c r="E29" s="309">
        <v>0.35636182481173134</v>
      </c>
      <c r="F29" s="309">
        <v>0.25169839206960692</v>
      </c>
      <c r="G29" s="309">
        <v>0.17119628912354859</v>
      </c>
      <c r="H29" s="309">
        <v>2.4983978470195476</v>
      </c>
      <c r="I29" s="309">
        <v>1.8844114947321522</v>
      </c>
      <c r="J29" s="309">
        <v>0.45585405577530153</v>
      </c>
      <c r="K29" s="309">
        <v>1.0943127853018921</v>
      </c>
      <c r="L29" s="309">
        <v>0.77318893560414537</v>
      </c>
      <c r="M29" s="309">
        <v>0.10326422133009927</v>
      </c>
      <c r="N29" s="309">
        <v>5.7108243614373083E-2</v>
      </c>
    </row>
    <row r="30" spans="1:14" s="261" customFormat="1" ht="14.4" thickBot="1" x14ac:dyDescent="0.3">
      <c r="A30" s="4"/>
      <c r="B30" s="595" t="s">
        <v>262</v>
      </c>
      <c r="C30" s="596"/>
      <c r="D30" s="596"/>
      <c r="E30" s="596"/>
      <c r="F30" s="596"/>
      <c r="G30" s="596"/>
      <c r="H30" s="596"/>
      <c r="I30" s="596"/>
      <c r="J30" s="596"/>
      <c r="K30" s="596"/>
      <c r="L30" s="596"/>
      <c r="M30" s="596"/>
      <c r="N30" s="596"/>
    </row>
    <row r="31" spans="1:14" s="261" customFormat="1" x14ac:dyDescent="0.25">
      <c r="A31" s="4"/>
      <c r="B31" s="335" t="s">
        <v>263</v>
      </c>
      <c r="C31" s="337">
        <v>0</v>
      </c>
      <c r="D31" s="337">
        <v>0</v>
      </c>
      <c r="E31" s="337">
        <v>0</v>
      </c>
      <c r="F31" s="337">
        <v>0</v>
      </c>
      <c r="G31" s="337">
        <v>0</v>
      </c>
      <c r="H31" s="337">
        <v>0</v>
      </c>
      <c r="I31" s="337">
        <v>0</v>
      </c>
      <c r="J31" s="337">
        <v>0</v>
      </c>
      <c r="K31" s="337">
        <v>0</v>
      </c>
      <c r="L31" s="337">
        <v>0</v>
      </c>
      <c r="M31" s="337">
        <v>0</v>
      </c>
      <c r="N31" s="337">
        <v>0</v>
      </c>
    </row>
    <row r="32" spans="1:14" s="261" customFormat="1" x14ac:dyDescent="0.25">
      <c r="A32" s="4"/>
      <c r="B32" s="264" t="s">
        <v>264</v>
      </c>
      <c r="C32" s="326">
        <v>0</v>
      </c>
      <c r="D32" s="326">
        <v>0</v>
      </c>
      <c r="E32" s="326">
        <v>0</v>
      </c>
      <c r="F32" s="326">
        <v>0</v>
      </c>
      <c r="G32" s="326">
        <v>0</v>
      </c>
      <c r="H32" s="326">
        <v>0</v>
      </c>
      <c r="I32" s="326">
        <v>0</v>
      </c>
      <c r="J32" s="326">
        <v>0</v>
      </c>
      <c r="K32" s="326">
        <v>0</v>
      </c>
      <c r="L32" s="326">
        <v>0</v>
      </c>
      <c r="M32" s="326">
        <v>0</v>
      </c>
      <c r="N32" s="326">
        <v>0</v>
      </c>
    </row>
    <row r="33" spans="1:14" s="261" customFormat="1" x14ac:dyDescent="0.25">
      <c r="A33" s="4"/>
      <c r="B33" s="264" t="s">
        <v>227</v>
      </c>
      <c r="C33" s="326">
        <v>0</v>
      </c>
      <c r="D33" s="326">
        <v>0</v>
      </c>
      <c r="E33" s="326">
        <v>0</v>
      </c>
      <c r="F33" s="326">
        <v>0</v>
      </c>
      <c r="G33" s="326">
        <v>0</v>
      </c>
      <c r="H33" s="326">
        <v>0</v>
      </c>
      <c r="I33" s="326">
        <v>0</v>
      </c>
      <c r="J33" s="326">
        <v>0</v>
      </c>
      <c r="K33" s="326">
        <v>0</v>
      </c>
      <c r="L33" s="326">
        <v>0</v>
      </c>
      <c r="M33" s="326">
        <v>0</v>
      </c>
      <c r="N33" s="326">
        <v>0</v>
      </c>
    </row>
    <row r="34" spans="1:14" s="261" customFormat="1" x14ac:dyDescent="0.25">
      <c r="A34" s="4"/>
      <c r="B34" s="264" t="s">
        <v>212</v>
      </c>
      <c r="C34" s="326">
        <v>100.00000000000001</v>
      </c>
      <c r="D34" s="326">
        <v>7.6457940893823997</v>
      </c>
      <c r="E34" s="326">
        <v>0.3563618248117314</v>
      </c>
      <c r="F34" s="326">
        <v>0.25169839206960698</v>
      </c>
      <c r="G34" s="326">
        <v>0.17119628912354867</v>
      </c>
      <c r="H34" s="326">
        <v>2.498397847019548</v>
      </c>
      <c r="I34" s="326">
        <v>1.8844114947321524</v>
      </c>
      <c r="J34" s="326">
        <v>0.45585405577530164</v>
      </c>
      <c r="K34" s="326">
        <v>1.0943127853018924</v>
      </c>
      <c r="L34" s="326">
        <v>0.77318893560414559</v>
      </c>
      <c r="M34" s="326">
        <v>0.1032642213300993</v>
      </c>
      <c r="N34" s="326">
        <v>5.7108243614373097E-2</v>
      </c>
    </row>
    <row r="35" spans="1:14" s="261" customFormat="1" x14ac:dyDescent="0.25">
      <c r="A35" s="4"/>
      <c r="B35" s="264" t="s">
        <v>310</v>
      </c>
      <c r="C35" s="326">
        <v>99.999999999999986</v>
      </c>
      <c r="D35" s="326">
        <v>7.6457940893823979</v>
      </c>
      <c r="E35" s="326">
        <v>0.35636182481173129</v>
      </c>
      <c r="F35" s="326">
        <v>0.25169839206960692</v>
      </c>
      <c r="G35" s="326">
        <v>0.17119628912354862</v>
      </c>
      <c r="H35" s="326">
        <v>2.4983978470195476</v>
      </c>
      <c r="I35" s="326">
        <v>1.8844114947321522</v>
      </c>
      <c r="J35" s="326">
        <v>0.45585405577530147</v>
      </c>
      <c r="K35" s="326">
        <v>1.0943127853018921</v>
      </c>
      <c r="L35" s="326">
        <v>0.77318893560414526</v>
      </c>
      <c r="M35" s="326">
        <v>0.10326422133009927</v>
      </c>
      <c r="N35" s="326">
        <v>5.710824361437309E-2</v>
      </c>
    </row>
    <row r="36" spans="1:14" s="261" customFormat="1" x14ac:dyDescent="0.25">
      <c r="A36" s="4"/>
      <c r="B36" s="264" t="s">
        <v>319</v>
      </c>
      <c r="C36" s="326">
        <v>100</v>
      </c>
      <c r="D36" s="326">
        <v>7.6457940893823997</v>
      </c>
      <c r="E36" s="326">
        <v>0.35636182481173134</v>
      </c>
      <c r="F36" s="326">
        <v>0.25169839206960698</v>
      </c>
      <c r="G36" s="326">
        <v>0.17119628912354865</v>
      </c>
      <c r="H36" s="326">
        <v>2.498397847019548</v>
      </c>
      <c r="I36" s="326">
        <v>1.8844114947321526</v>
      </c>
      <c r="J36" s="326">
        <v>0.45585405577530158</v>
      </c>
      <c r="K36" s="326">
        <v>1.0943127853018924</v>
      </c>
      <c r="L36" s="326">
        <v>0.77318893560414548</v>
      </c>
      <c r="M36" s="326">
        <v>0.1032642213300993</v>
      </c>
      <c r="N36" s="326">
        <v>5.7108243614373097E-2</v>
      </c>
    </row>
    <row r="37" spans="1:14" s="261" customFormat="1" ht="14.4" thickBot="1" x14ac:dyDescent="0.3">
      <c r="A37" s="4"/>
      <c r="B37" s="264" t="s">
        <v>312</v>
      </c>
      <c r="C37" s="327">
        <v>100</v>
      </c>
      <c r="D37" s="327">
        <v>7.6457940893823988</v>
      </c>
      <c r="E37" s="327">
        <v>0.35636182481173129</v>
      </c>
      <c r="F37" s="327">
        <v>0.25169839206960698</v>
      </c>
      <c r="G37" s="327">
        <v>0.17119628912354865</v>
      </c>
      <c r="H37" s="327">
        <v>2.4983978470195476</v>
      </c>
      <c r="I37" s="327">
        <v>1.8844114947321524</v>
      </c>
      <c r="J37" s="327">
        <v>0.45585405577530158</v>
      </c>
      <c r="K37" s="327">
        <v>1.0943127853018921</v>
      </c>
      <c r="L37" s="327">
        <v>0.77318893560414548</v>
      </c>
      <c r="M37" s="327">
        <v>0.10326422133009927</v>
      </c>
      <c r="N37" s="327">
        <v>5.710824361437309E-2</v>
      </c>
    </row>
    <row r="38" spans="1:14" s="261" customFormat="1" ht="14.4" thickBot="1" x14ac:dyDescent="0.3">
      <c r="A38" s="4"/>
      <c r="B38" s="267" t="s">
        <v>265</v>
      </c>
      <c r="C38" s="325">
        <v>100</v>
      </c>
      <c r="D38" s="325">
        <v>7.6457940893823979</v>
      </c>
      <c r="E38" s="325">
        <v>0.35636182481173134</v>
      </c>
      <c r="F38" s="325">
        <v>0.25169839206960692</v>
      </c>
      <c r="G38" s="325">
        <v>0.17119628912354862</v>
      </c>
      <c r="H38" s="325">
        <v>2.498397847019548</v>
      </c>
      <c r="I38" s="325">
        <v>1.8844114947321522</v>
      </c>
      <c r="J38" s="325">
        <v>0.45585405577530153</v>
      </c>
      <c r="K38" s="325">
        <v>1.0943127853018921</v>
      </c>
      <c r="L38" s="325">
        <v>0.77318893560414514</v>
      </c>
      <c r="M38" s="325">
        <v>0.10326422133009928</v>
      </c>
      <c r="N38" s="325">
        <v>5.710824361437309E-2</v>
      </c>
    </row>
    <row r="39" spans="1:14" s="261" customFormat="1" ht="14.4" thickBot="1" x14ac:dyDescent="0.3">
      <c r="A39" s="106"/>
      <c r="B39" s="95" t="s">
        <v>266</v>
      </c>
      <c r="C39" s="324">
        <v>100.00000000000001</v>
      </c>
      <c r="D39" s="324">
        <v>19.312244966931313</v>
      </c>
      <c r="E39" s="324">
        <v>0.71439316620703908</v>
      </c>
      <c r="F39" s="324">
        <v>0.58873811518839347</v>
      </c>
      <c r="G39" s="324">
        <v>0.41618699527570452</v>
      </c>
      <c r="H39" s="324">
        <v>6.2842219571249549</v>
      </c>
      <c r="I39" s="324">
        <v>4.7400961621055577</v>
      </c>
      <c r="J39" s="324">
        <v>1.1476300325280726</v>
      </c>
      <c r="K39" s="324">
        <v>2.8470310139236474</v>
      </c>
      <c r="L39" s="324">
        <v>2.1434412551898525</v>
      </c>
      <c r="M39" s="324">
        <v>0.28636168619607644</v>
      </c>
      <c r="N39" s="324">
        <v>0.14414458319201703</v>
      </c>
    </row>
    <row r="40" spans="1:14" s="261" customFormat="1" ht="14.4" thickBot="1" x14ac:dyDescent="0.3">
      <c r="A40" s="4"/>
      <c r="B40" s="268" t="s">
        <v>267</v>
      </c>
      <c r="C40" s="309">
        <v>100</v>
      </c>
      <c r="D40" s="309">
        <v>7.1737818880857214</v>
      </c>
      <c r="E40" s="309">
        <v>0.33436186935634282</v>
      </c>
      <c r="F40" s="309">
        <v>0.23615982135808447</v>
      </c>
      <c r="G40" s="309">
        <v>0.1606275062949287</v>
      </c>
      <c r="H40" s="309">
        <v>2.3441595489826943</v>
      </c>
      <c r="I40" s="309">
        <v>1.7680775721363984</v>
      </c>
      <c r="J40" s="309">
        <v>0.42771195911129123</v>
      </c>
      <c r="K40" s="309">
        <v>1.0267555138584015</v>
      </c>
      <c r="L40" s="309">
        <v>0.72545620735561001</v>
      </c>
      <c r="M40" s="309">
        <v>9.6889216738634446E-2</v>
      </c>
      <c r="N40" s="309">
        <v>5.358267289333573E-2</v>
      </c>
    </row>
    <row r="41" spans="1:14" s="261" customFormat="1" ht="14.4" thickBot="1" x14ac:dyDescent="0.3">
      <c r="A41" s="4"/>
      <c r="B41" s="310" t="s">
        <v>268</v>
      </c>
      <c r="C41" s="307">
        <v>100</v>
      </c>
      <c r="D41" s="307">
        <v>37.146286723110187</v>
      </c>
      <c r="E41" s="307">
        <v>46.803620915298765</v>
      </c>
      <c r="F41" s="307">
        <v>40.112881307593682</v>
      </c>
      <c r="G41" s="307">
        <v>38.595032549856697</v>
      </c>
      <c r="H41" s="307">
        <v>37.30230353058937</v>
      </c>
      <c r="I41" s="307">
        <v>37.300457874065906</v>
      </c>
      <c r="J41" s="307">
        <v>37.269150073486671</v>
      </c>
      <c r="K41" s="307">
        <v>36.064078994467096</v>
      </c>
      <c r="L41" s="307">
        <v>33.845397236760462</v>
      </c>
      <c r="M41" s="307">
        <v>33.834560071801242</v>
      </c>
      <c r="N41" s="307">
        <v>37.172866095118884</v>
      </c>
    </row>
    <row r="42" spans="1:14" s="261" customFormat="1" ht="14.4" thickBot="1" x14ac:dyDescent="0.3">
      <c r="A42" s="106"/>
      <c r="B42" s="320"/>
      <c r="C42" s="106"/>
      <c r="D42" s="106"/>
      <c r="E42" s="106"/>
      <c r="F42" s="106"/>
      <c r="G42" s="106"/>
      <c r="H42" s="106"/>
      <c r="I42" s="106"/>
      <c r="J42" s="106"/>
      <c r="K42" s="106"/>
      <c r="L42" s="106"/>
      <c r="M42" s="106"/>
      <c r="N42" s="106"/>
    </row>
    <row r="43" spans="1:14" s="261" customFormat="1" ht="42" thickBot="1" x14ac:dyDescent="0.3">
      <c r="B43" s="317" t="s">
        <v>271</v>
      </c>
      <c r="C43" s="318" t="s">
        <v>299</v>
      </c>
      <c r="D43" s="318" t="s">
        <v>299</v>
      </c>
      <c r="E43" s="318" t="s">
        <v>299</v>
      </c>
      <c r="F43" s="318" t="s">
        <v>299</v>
      </c>
      <c r="G43" s="318" t="s">
        <v>299</v>
      </c>
      <c r="H43" s="318" t="s">
        <v>299</v>
      </c>
      <c r="I43" s="318" t="s">
        <v>299</v>
      </c>
      <c r="J43" s="318" t="s">
        <v>299</v>
      </c>
      <c r="K43" s="318" t="s">
        <v>299</v>
      </c>
      <c r="L43" s="318" t="s">
        <v>299</v>
      </c>
      <c r="M43" s="318" t="s">
        <v>299</v>
      </c>
      <c r="N43" s="319" t="s">
        <v>299</v>
      </c>
    </row>
    <row r="44" spans="1:14" x14ac:dyDescent="0.25">
      <c r="J44" s="106"/>
      <c r="K44" s="106"/>
      <c r="L44" s="106"/>
      <c r="M44" s="106"/>
      <c r="N44" s="106"/>
    </row>
    <row r="45" spans="1:14" x14ac:dyDescent="0.25">
      <c r="B45" s="406" t="s">
        <v>334</v>
      </c>
      <c r="J45" s="106"/>
      <c r="K45" s="106"/>
      <c r="L45" s="106"/>
      <c r="M45" s="106"/>
      <c r="N45" s="106"/>
    </row>
    <row r="46" spans="1:14" x14ac:dyDescent="0.25">
      <c r="B46" s="35" t="s">
        <v>453</v>
      </c>
      <c r="J46" s="106"/>
      <c r="K46" s="106"/>
      <c r="L46" s="106"/>
      <c r="M46" s="106"/>
      <c r="N46" s="106"/>
    </row>
    <row r="47" spans="1:14" x14ac:dyDescent="0.25">
      <c r="J47" s="106"/>
      <c r="K47" s="106"/>
      <c r="L47" s="106"/>
      <c r="M47" s="106"/>
      <c r="N47" s="106"/>
    </row>
    <row r="48" spans="1:14" x14ac:dyDescent="0.25">
      <c r="J48" s="106"/>
      <c r="K48" s="106"/>
      <c r="L48" s="106"/>
      <c r="M48" s="106"/>
      <c r="N48" s="106"/>
    </row>
    <row r="49" spans="10:14" x14ac:dyDescent="0.25">
      <c r="J49" s="106"/>
      <c r="K49" s="106"/>
      <c r="L49" s="106"/>
      <c r="M49" s="106"/>
      <c r="N49" s="106"/>
    </row>
    <row r="50" spans="10:14" x14ac:dyDescent="0.25">
      <c r="J50" s="106"/>
      <c r="K50" s="106"/>
      <c r="L50" s="106"/>
      <c r="M50" s="106"/>
      <c r="N50" s="106"/>
    </row>
    <row r="51" spans="10:14" x14ac:dyDescent="0.25">
      <c r="J51" s="106"/>
      <c r="K51" s="106"/>
      <c r="L51" s="106"/>
      <c r="M51" s="106"/>
      <c r="N51" s="106"/>
    </row>
    <row r="52" spans="10:14" x14ac:dyDescent="0.25">
      <c r="J52" s="106"/>
      <c r="K52" s="106"/>
      <c r="L52" s="106"/>
      <c r="M52" s="106"/>
      <c r="N52" s="106"/>
    </row>
    <row r="53" spans="10:14" x14ac:dyDescent="0.25">
      <c r="J53" s="106"/>
      <c r="K53" s="106"/>
      <c r="L53" s="106"/>
      <c r="M53" s="106"/>
      <c r="N53" s="106"/>
    </row>
    <row r="54" spans="10:14" x14ac:dyDescent="0.25">
      <c r="J54" s="106"/>
      <c r="K54" s="106"/>
      <c r="L54" s="106"/>
      <c r="M54" s="106"/>
      <c r="N54" s="106"/>
    </row>
    <row r="55" spans="10:14" x14ac:dyDescent="0.25">
      <c r="J55" s="106"/>
      <c r="K55" s="106"/>
      <c r="L55" s="106"/>
      <c r="M55" s="106"/>
      <c r="N55" s="106"/>
    </row>
    <row r="56" spans="10:14" x14ac:dyDescent="0.25">
      <c r="J56" s="106"/>
      <c r="K56" s="106"/>
      <c r="L56" s="106"/>
      <c r="M56" s="106"/>
      <c r="N56" s="106"/>
    </row>
    <row r="57" spans="10:14" x14ac:dyDescent="0.25">
      <c r="J57" s="106"/>
      <c r="K57" s="106"/>
      <c r="L57" s="106"/>
      <c r="M57" s="106"/>
      <c r="N57" s="106"/>
    </row>
    <row r="58" spans="10:14" x14ac:dyDescent="0.25">
      <c r="J58" s="106"/>
      <c r="K58" s="106"/>
      <c r="L58" s="106"/>
      <c r="M58" s="106"/>
      <c r="N58" s="106"/>
    </row>
    <row r="59" spans="10:14" x14ac:dyDescent="0.25">
      <c r="J59" s="106"/>
      <c r="K59" s="106"/>
      <c r="L59" s="106"/>
      <c r="M59" s="106"/>
      <c r="N59" s="106"/>
    </row>
    <row r="60" spans="10:14" x14ac:dyDescent="0.25">
      <c r="J60" s="106"/>
      <c r="K60" s="106"/>
      <c r="L60" s="106"/>
      <c r="M60" s="106"/>
      <c r="N60" s="106"/>
    </row>
    <row r="61" spans="10:14" x14ac:dyDescent="0.25">
      <c r="J61" s="106"/>
      <c r="K61" s="106"/>
      <c r="L61" s="106"/>
      <c r="M61" s="106"/>
      <c r="N61" s="106"/>
    </row>
    <row r="62" spans="10:14" x14ac:dyDescent="0.25">
      <c r="J62" s="106"/>
      <c r="K62" s="106"/>
      <c r="L62" s="106"/>
      <c r="M62" s="106"/>
      <c r="N62" s="106"/>
    </row>
    <row r="63" spans="10:14" x14ac:dyDescent="0.25">
      <c r="J63" s="106"/>
      <c r="K63" s="106"/>
      <c r="L63" s="106"/>
      <c r="M63" s="106"/>
      <c r="N63" s="106"/>
    </row>
    <row r="64" spans="10:14" x14ac:dyDescent="0.25">
      <c r="J64" s="106"/>
      <c r="K64" s="106"/>
      <c r="L64" s="106"/>
      <c r="M64" s="106"/>
      <c r="N64" s="106"/>
    </row>
    <row r="65" spans="10:14" x14ac:dyDescent="0.25">
      <c r="J65" s="106"/>
      <c r="K65" s="106"/>
      <c r="L65" s="106"/>
      <c r="M65" s="106"/>
      <c r="N65" s="106"/>
    </row>
    <row r="66" spans="10:14" x14ac:dyDescent="0.25">
      <c r="J66" s="106"/>
      <c r="K66" s="106"/>
      <c r="L66" s="106"/>
      <c r="M66" s="106"/>
      <c r="N66" s="106"/>
    </row>
    <row r="67" spans="10:14" x14ac:dyDescent="0.25">
      <c r="J67" s="106"/>
      <c r="K67" s="106"/>
      <c r="L67" s="106"/>
      <c r="M67" s="106"/>
      <c r="N67" s="106"/>
    </row>
    <row r="68" spans="10:14" x14ac:dyDescent="0.25">
      <c r="J68" s="106"/>
      <c r="K68" s="106"/>
      <c r="L68" s="106"/>
      <c r="M68" s="106"/>
      <c r="N68" s="106"/>
    </row>
    <row r="69" spans="10:14" x14ac:dyDescent="0.25">
      <c r="J69" s="106"/>
      <c r="K69" s="106"/>
      <c r="L69" s="106"/>
      <c r="M69" s="106"/>
      <c r="N69" s="106"/>
    </row>
    <row r="70" spans="10:14" x14ac:dyDescent="0.25">
      <c r="J70" s="106"/>
      <c r="K70" s="106"/>
      <c r="L70" s="106"/>
      <c r="M70" s="106"/>
      <c r="N70" s="106"/>
    </row>
    <row r="71" spans="10:14" x14ac:dyDescent="0.25">
      <c r="J71" s="106"/>
      <c r="K71" s="106"/>
      <c r="L71" s="106"/>
      <c r="M71" s="106"/>
      <c r="N71" s="106"/>
    </row>
    <row r="72" spans="10:14" x14ac:dyDescent="0.25">
      <c r="J72" s="106"/>
      <c r="K72" s="106"/>
      <c r="L72" s="106"/>
      <c r="M72" s="106"/>
      <c r="N72" s="106"/>
    </row>
    <row r="73" spans="10:14" x14ac:dyDescent="0.25">
      <c r="J73" s="106"/>
      <c r="K73" s="106"/>
      <c r="L73" s="106"/>
      <c r="M73" s="106"/>
      <c r="N73" s="106"/>
    </row>
    <row r="74" spans="10:14" x14ac:dyDescent="0.25">
      <c r="J74" s="106"/>
      <c r="K74" s="106"/>
      <c r="L74" s="106"/>
      <c r="M74" s="106"/>
      <c r="N74" s="106"/>
    </row>
    <row r="75" spans="10:14" x14ac:dyDescent="0.25">
      <c r="J75" s="106"/>
      <c r="K75" s="106"/>
      <c r="L75" s="106"/>
      <c r="M75" s="106"/>
      <c r="N75" s="106"/>
    </row>
    <row r="76" spans="10:14" x14ac:dyDescent="0.25">
      <c r="J76" s="106"/>
      <c r="K76" s="106"/>
      <c r="L76" s="106"/>
      <c r="M76" s="106"/>
      <c r="N76" s="106"/>
    </row>
    <row r="77" spans="10:14" x14ac:dyDescent="0.25">
      <c r="J77" s="106"/>
      <c r="K77" s="106"/>
      <c r="L77" s="106"/>
      <c r="M77" s="106"/>
      <c r="N77" s="106"/>
    </row>
    <row r="78" spans="10:14" x14ac:dyDescent="0.25">
      <c r="J78" s="106"/>
      <c r="K78" s="106"/>
      <c r="L78" s="106"/>
      <c r="M78" s="106"/>
      <c r="N78" s="106"/>
    </row>
    <row r="79" spans="10:14" x14ac:dyDescent="0.25">
      <c r="J79" s="106"/>
      <c r="K79" s="106"/>
      <c r="L79" s="106"/>
      <c r="M79" s="106"/>
      <c r="N79" s="106"/>
    </row>
    <row r="80" spans="10:14" x14ac:dyDescent="0.25">
      <c r="J80" s="106"/>
      <c r="K80" s="106"/>
      <c r="L80" s="106"/>
      <c r="M80" s="106"/>
      <c r="N80" s="106"/>
    </row>
    <row r="81" spans="10:14" x14ac:dyDescent="0.25">
      <c r="J81" s="106"/>
      <c r="K81" s="106"/>
      <c r="L81" s="106"/>
      <c r="M81" s="106"/>
      <c r="N81" s="106"/>
    </row>
    <row r="82" spans="10:14" x14ac:dyDescent="0.25">
      <c r="J82" s="106"/>
      <c r="K82" s="106"/>
      <c r="L82" s="106"/>
      <c r="M82" s="106"/>
      <c r="N82" s="106"/>
    </row>
    <row r="83" spans="10:14" x14ac:dyDescent="0.25">
      <c r="J83" s="106"/>
      <c r="K83" s="106"/>
      <c r="L83" s="106"/>
      <c r="M83" s="106"/>
      <c r="N83" s="106"/>
    </row>
    <row r="84" spans="10:14" x14ac:dyDescent="0.25">
      <c r="J84" s="106"/>
      <c r="K84" s="106"/>
      <c r="L84" s="106"/>
      <c r="M84" s="106"/>
      <c r="N84" s="106"/>
    </row>
    <row r="85" spans="10:14" x14ac:dyDescent="0.25">
      <c r="J85" s="106"/>
      <c r="K85" s="106"/>
      <c r="L85" s="106"/>
      <c r="M85" s="106"/>
      <c r="N85" s="106"/>
    </row>
    <row r="86" spans="10:14" x14ac:dyDescent="0.25">
      <c r="J86" s="106"/>
      <c r="K86" s="106"/>
      <c r="L86" s="106"/>
      <c r="M86" s="106"/>
      <c r="N86" s="106"/>
    </row>
    <row r="87" spans="10:14" x14ac:dyDescent="0.25">
      <c r="J87" s="106"/>
      <c r="K87" s="106"/>
      <c r="L87" s="106"/>
      <c r="M87" s="106"/>
      <c r="N87" s="106"/>
    </row>
    <row r="88" spans="10:14" x14ac:dyDescent="0.25">
      <c r="J88" s="106"/>
      <c r="K88" s="106"/>
      <c r="L88" s="106"/>
      <c r="M88" s="106"/>
      <c r="N88" s="106"/>
    </row>
    <row r="89" spans="10:14" x14ac:dyDescent="0.25">
      <c r="J89" s="106"/>
      <c r="K89" s="106"/>
      <c r="L89" s="106"/>
      <c r="M89" s="106"/>
      <c r="N89" s="106"/>
    </row>
    <row r="90" spans="10:14" x14ac:dyDescent="0.25">
      <c r="J90" s="106"/>
      <c r="K90" s="106"/>
      <c r="L90" s="106"/>
      <c r="M90" s="106"/>
      <c r="N90" s="106"/>
    </row>
  </sheetData>
  <mergeCells count="5">
    <mergeCell ref="H3:I3"/>
    <mergeCell ref="H4:I4"/>
    <mergeCell ref="B3:F3"/>
    <mergeCell ref="C4:F4"/>
    <mergeCell ref="C5:F5"/>
  </mergeCells>
  <phoneticPr fontId="26" type="noConversion"/>
  <hyperlinks>
    <hyperlink ref="B1" location="Contents!A1" display="Back to Contents" xr:uid="{00000000-0004-0000-1A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topLeftCell="B4" zoomScale="90" zoomScaleNormal="90" workbookViewId="0">
      <selection activeCell="J31" sqref="J31"/>
    </sheetView>
  </sheetViews>
  <sheetFormatPr defaultColWidth="9.109375" defaultRowHeight="13.8" x14ac:dyDescent="0.25"/>
  <cols>
    <col min="1" max="1" width="8.77734375" style="2" customWidth="1"/>
    <col min="2" max="2" width="20.77734375" style="2" customWidth="1"/>
    <col min="3" max="4" width="21.77734375" style="2" customWidth="1"/>
    <col min="5" max="6" width="20.77734375" style="2" customWidth="1"/>
    <col min="7" max="7" width="9.109375" style="2"/>
    <col min="8" max="8" width="69.44140625" style="2" customWidth="1"/>
    <col min="9" max="16384" width="9.109375" style="2"/>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ht="14.4" thickBot="1" x14ac:dyDescent="0.3">
      <c r="A2" s="3"/>
      <c r="B2" s="3"/>
      <c r="C2" s="3"/>
      <c r="D2" s="3"/>
      <c r="E2" s="3"/>
      <c r="F2" s="3"/>
      <c r="G2" s="3"/>
      <c r="H2" s="3"/>
      <c r="I2" s="3"/>
      <c r="J2" s="3"/>
      <c r="K2" s="3"/>
      <c r="L2" s="3"/>
      <c r="M2" s="3"/>
      <c r="N2" s="3"/>
      <c r="O2" s="3"/>
      <c r="P2" s="3"/>
      <c r="Q2" s="3"/>
      <c r="R2" s="3"/>
      <c r="S2" s="3"/>
      <c r="T2" s="3"/>
      <c r="U2" s="3"/>
      <c r="V2" s="3"/>
      <c r="W2" s="3"/>
      <c r="X2" s="3"/>
      <c r="Y2" s="3"/>
      <c r="Z2" s="3"/>
    </row>
    <row r="3" spans="1:26" ht="18.75" customHeight="1" thickBot="1" x14ac:dyDescent="0.3">
      <c r="A3" s="3"/>
      <c r="B3" s="627" t="s">
        <v>30</v>
      </c>
      <c r="C3" s="628"/>
      <c r="D3" s="629"/>
      <c r="E3" s="3"/>
      <c r="F3" s="3"/>
      <c r="G3" s="3"/>
      <c r="H3" s="625"/>
      <c r="I3" s="110"/>
      <c r="J3" s="110"/>
      <c r="K3" s="110"/>
      <c r="L3" s="110"/>
      <c r="M3" s="110"/>
      <c r="N3" s="110"/>
      <c r="O3" s="110"/>
      <c r="P3" s="110"/>
      <c r="Q3" s="110"/>
      <c r="R3" s="110"/>
      <c r="S3" s="110"/>
      <c r="T3" s="110"/>
      <c r="U3" s="110"/>
      <c r="V3" s="110"/>
      <c r="W3" s="3"/>
      <c r="X3" s="3"/>
      <c r="Y3" s="3"/>
      <c r="Z3" s="3"/>
    </row>
    <row r="4" spans="1:26" ht="15" customHeight="1" x14ac:dyDescent="0.25">
      <c r="A4" s="78"/>
      <c r="B4" s="74" t="s">
        <v>31</v>
      </c>
      <c r="C4" s="630" t="s">
        <v>32</v>
      </c>
      <c r="D4" s="631"/>
      <c r="E4" s="3"/>
      <c r="F4" s="3"/>
      <c r="G4" s="3"/>
      <c r="H4" s="625"/>
      <c r="I4" s="3"/>
      <c r="J4" s="3"/>
      <c r="K4" s="3"/>
      <c r="L4" s="3"/>
      <c r="M4" s="3"/>
      <c r="N4" s="3"/>
      <c r="O4" s="3"/>
      <c r="P4" s="3"/>
      <c r="Q4" s="3"/>
      <c r="R4" s="3"/>
      <c r="S4" s="3"/>
      <c r="T4" s="3"/>
      <c r="U4" s="3"/>
      <c r="V4" s="3"/>
      <c r="W4" s="3"/>
      <c r="X4" s="3"/>
      <c r="Y4" s="3"/>
      <c r="Z4" s="3"/>
    </row>
    <row r="5" spans="1:26" ht="15.75" customHeight="1" x14ac:dyDescent="0.25">
      <c r="A5" s="3"/>
      <c r="B5" s="9" t="s">
        <v>33</v>
      </c>
      <c r="C5" s="632" t="s">
        <v>294</v>
      </c>
      <c r="D5" s="633"/>
      <c r="E5" s="3"/>
      <c r="F5" s="3"/>
      <c r="G5" s="3"/>
      <c r="H5" s="625"/>
      <c r="I5" s="3"/>
      <c r="J5" s="3"/>
      <c r="K5" s="3"/>
      <c r="L5" s="3"/>
      <c r="M5" s="3"/>
      <c r="N5" s="3"/>
      <c r="O5" s="3"/>
      <c r="P5" s="3"/>
      <c r="Q5" s="3"/>
      <c r="R5" s="3"/>
      <c r="S5" s="3"/>
      <c r="T5" s="3"/>
      <c r="U5" s="3"/>
      <c r="V5" s="3"/>
      <c r="W5" s="3"/>
      <c r="X5" s="3"/>
      <c r="Y5" s="3"/>
      <c r="Z5" s="3"/>
    </row>
    <row r="6" spans="1:26" ht="14.25" customHeight="1" x14ac:dyDescent="0.25">
      <c r="A6" s="3"/>
      <c r="B6" s="3"/>
      <c r="C6" s="3"/>
      <c r="D6" s="3"/>
      <c r="E6" s="3"/>
      <c r="F6" s="3"/>
      <c r="G6" s="3"/>
      <c r="H6" s="625"/>
      <c r="I6" s="3"/>
      <c r="J6" s="3"/>
      <c r="K6" s="3"/>
      <c r="L6" s="3"/>
      <c r="M6" s="3"/>
      <c r="N6" s="3"/>
      <c r="O6" s="3"/>
      <c r="P6" s="3"/>
      <c r="Q6" s="3"/>
      <c r="R6" s="3"/>
      <c r="S6" s="3"/>
      <c r="T6" s="3"/>
      <c r="U6" s="3"/>
      <c r="V6" s="3"/>
      <c r="W6" s="3"/>
      <c r="X6" s="3"/>
      <c r="Y6" s="3"/>
      <c r="Z6" s="3"/>
    </row>
    <row r="7" spans="1:26" ht="14.25" customHeight="1" x14ac:dyDescent="0.25">
      <c r="A7" s="3"/>
      <c r="B7" s="3"/>
      <c r="C7" s="3"/>
      <c r="D7" s="3"/>
      <c r="E7" s="3"/>
      <c r="F7" s="3"/>
      <c r="G7" s="3"/>
      <c r="H7" s="625"/>
      <c r="I7" s="3"/>
      <c r="J7" s="3"/>
      <c r="K7" s="3"/>
      <c r="L7" s="3"/>
      <c r="M7" s="3"/>
      <c r="N7" s="3"/>
      <c r="O7" s="3"/>
      <c r="P7" s="3"/>
      <c r="Q7" s="3"/>
      <c r="R7" s="3"/>
      <c r="S7" s="3"/>
      <c r="T7" s="3"/>
      <c r="U7" s="3"/>
      <c r="V7" s="3"/>
      <c r="W7" s="3"/>
      <c r="X7" s="3"/>
      <c r="Y7" s="3"/>
      <c r="Z7" s="3"/>
    </row>
    <row r="8" spans="1:26" ht="15" customHeight="1" x14ac:dyDescent="0.25">
      <c r="A8" s="3"/>
      <c r="B8" s="35" t="s">
        <v>34</v>
      </c>
      <c r="C8" s="3"/>
      <c r="D8" s="3"/>
      <c r="E8" s="3"/>
      <c r="F8" s="3"/>
      <c r="G8" s="3"/>
      <c r="H8" s="3"/>
      <c r="I8" s="3"/>
      <c r="J8" s="3"/>
      <c r="K8" s="3"/>
      <c r="L8" s="3"/>
      <c r="M8" s="3"/>
      <c r="N8" s="3"/>
      <c r="O8" s="3"/>
      <c r="P8" s="3"/>
      <c r="Q8" s="3"/>
      <c r="R8" s="3"/>
      <c r="S8" s="3"/>
      <c r="T8" s="3"/>
      <c r="U8" s="3"/>
      <c r="V8" s="3"/>
      <c r="W8" s="3"/>
      <c r="X8" s="3"/>
      <c r="Y8" s="3"/>
      <c r="Z8" s="3"/>
    </row>
    <row r="9" spans="1:26" ht="14.25" customHeight="1" x14ac:dyDescent="0.25">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25">
      <c r="A10" s="3"/>
      <c r="B10" s="3" t="s">
        <v>35</v>
      </c>
      <c r="C10" s="3"/>
      <c r="D10" s="3"/>
      <c r="E10" s="3"/>
      <c r="F10" s="3"/>
      <c r="G10" s="3"/>
      <c r="H10" s="3"/>
      <c r="I10" s="3"/>
      <c r="J10" s="3"/>
      <c r="K10" s="3"/>
      <c r="L10" s="3"/>
      <c r="M10" s="3"/>
      <c r="N10" s="3"/>
      <c r="O10" s="3"/>
      <c r="P10" s="3"/>
      <c r="Q10" s="3"/>
      <c r="R10" s="3"/>
      <c r="S10" s="3"/>
      <c r="T10" s="3"/>
      <c r="U10" s="3"/>
      <c r="V10" s="3"/>
      <c r="W10" s="3"/>
      <c r="X10" s="3"/>
      <c r="Y10" s="3"/>
      <c r="Z10" s="3"/>
    </row>
    <row r="11" spans="1:26" ht="15" customHeight="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45.75" customHeight="1" thickBot="1" x14ac:dyDescent="0.3">
      <c r="A12" s="78"/>
      <c r="B12" s="79" t="s">
        <v>36</v>
      </c>
      <c r="C12" s="80" t="s">
        <v>37</v>
      </c>
      <c r="D12" s="3"/>
      <c r="E12" s="3"/>
      <c r="F12" s="3"/>
      <c r="G12" s="3"/>
      <c r="H12" s="3"/>
      <c r="I12" s="3"/>
      <c r="J12" s="3"/>
      <c r="K12" s="3"/>
      <c r="L12" s="3"/>
      <c r="M12" s="3"/>
      <c r="N12" s="3"/>
      <c r="O12" s="3"/>
      <c r="P12" s="3"/>
      <c r="Q12" s="3"/>
      <c r="R12" s="3"/>
      <c r="S12" s="3"/>
      <c r="T12" s="3"/>
      <c r="U12" s="3"/>
      <c r="V12" s="3"/>
      <c r="W12" s="3"/>
      <c r="X12" s="3"/>
    </row>
    <row r="13" spans="1:26" ht="30.75" customHeight="1" thickBot="1" x14ac:dyDescent="0.3">
      <c r="A13" s="78"/>
      <c r="B13" s="132" t="s">
        <v>38</v>
      </c>
      <c r="C13" s="96" t="s">
        <v>39</v>
      </c>
      <c r="D13" s="3"/>
      <c r="E13" s="3"/>
      <c r="F13" s="3"/>
      <c r="G13" s="3"/>
      <c r="H13" s="3"/>
      <c r="I13" s="3"/>
      <c r="J13" s="3"/>
      <c r="K13" s="3"/>
      <c r="L13" s="3"/>
      <c r="M13" s="3"/>
      <c r="N13" s="3"/>
      <c r="O13" s="3"/>
      <c r="P13" s="3"/>
      <c r="Q13" s="3"/>
      <c r="R13" s="3"/>
      <c r="S13" s="3"/>
      <c r="T13" s="3"/>
      <c r="U13" s="3"/>
      <c r="V13" s="3"/>
      <c r="W13" s="3"/>
      <c r="X13" s="3"/>
    </row>
    <row r="14" spans="1:26" ht="14.25" customHeight="1" thickBo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25">
      <c r="A15" s="3"/>
      <c r="B15" s="3" t="s">
        <v>40</v>
      </c>
      <c r="C15" s="3"/>
      <c r="D15" s="81" t="s">
        <v>354</v>
      </c>
      <c r="E15" s="7"/>
      <c r="F15" s="7"/>
      <c r="G15" s="3"/>
      <c r="H15" s="3"/>
      <c r="I15" s="3"/>
      <c r="J15" s="3"/>
      <c r="K15" s="3"/>
      <c r="L15" s="7"/>
      <c r="M15" s="7"/>
      <c r="N15" s="3"/>
      <c r="O15" s="3"/>
      <c r="P15" s="3"/>
      <c r="Q15" s="3"/>
      <c r="R15" s="3"/>
      <c r="S15" s="3"/>
      <c r="T15" s="3"/>
      <c r="U15" s="3"/>
      <c r="V15" s="3"/>
      <c r="W15" s="3"/>
      <c r="X15" s="3"/>
      <c r="Y15" s="3"/>
      <c r="Z15" s="3"/>
    </row>
    <row r="16" spans="1:26" ht="14.25" customHeight="1" x14ac:dyDescent="0.25">
      <c r="A16" s="3"/>
      <c r="B16" s="3"/>
      <c r="C16" s="3"/>
      <c r="D16" s="3"/>
      <c r="E16" s="3"/>
      <c r="F16" s="7"/>
      <c r="G16" s="3"/>
      <c r="H16" s="3"/>
      <c r="I16" s="3"/>
      <c r="J16" s="3"/>
      <c r="K16" s="3"/>
      <c r="L16" s="7"/>
      <c r="M16" s="7"/>
      <c r="N16" s="3"/>
      <c r="O16" s="3"/>
      <c r="P16" s="3"/>
      <c r="Q16" s="3"/>
      <c r="R16" s="3"/>
      <c r="S16" s="3"/>
      <c r="T16" s="3"/>
      <c r="U16" s="3"/>
      <c r="V16" s="3"/>
      <c r="W16" s="3"/>
      <c r="X16" s="3"/>
      <c r="Y16" s="3"/>
      <c r="Z16" s="3"/>
    </row>
    <row r="17" spans="1:26" ht="14.25" customHeight="1" x14ac:dyDescent="0.25">
      <c r="A17" s="3"/>
      <c r="B17" s="3" t="s">
        <v>41</v>
      </c>
      <c r="C17" s="3"/>
      <c r="D17" s="99" t="s">
        <v>42</v>
      </c>
      <c r="E17" s="98"/>
      <c r="F17" s="7"/>
      <c r="G17" s="3"/>
      <c r="H17" s="3"/>
      <c r="I17" s="3"/>
      <c r="J17" s="3"/>
      <c r="K17" s="3"/>
      <c r="L17" s="7"/>
      <c r="M17" s="7"/>
      <c r="N17" s="3"/>
      <c r="O17" s="3"/>
      <c r="P17" s="3"/>
      <c r="Q17" s="3"/>
      <c r="R17" s="3"/>
      <c r="S17" s="3"/>
      <c r="T17" s="3"/>
      <c r="U17" s="3"/>
      <c r="V17" s="3"/>
      <c r="W17" s="3"/>
      <c r="X17" s="3"/>
      <c r="Y17" s="3"/>
      <c r="Z17" s="3"/>
    </row>
    <row r="18" spans="1:26" ht="14.25" customHeight="1" x14ac:dyDescent="0.25">
      <c r="A18" s="3"/>
      <c r="B18" s="3"/>
      <c r="C18" s="3"/>
      <c r="D18" s="8"/>
      <c r="E18" s="7"/>
      <c r="F18" s="7"/>
      <c r="G18" s="3"/>
      <c r="H18" s="3"/>
      <c r="I18" s="3"/>
      <c r="J18" s="3"/>
      <c r="K18" s="3"/>
      <c r="L18" s="7"/>
      <c r="M18" s="7"/>
      <c r="N18" s="3"/>
      <c r="O18" s="3"/>
      <c r="P18" s="3"/>
      <c r="Q18" s="3"/>
      <c r="R18" s="3"/>
      <c r="S18" s="3"/>
      <c r="T18" s="3"/>
      <c r="U18" s="3"/>
      <c r="V18" s="3"/>
      <c r="W18" s="3"/>
      <c r="X18" s="3"/>
      <c r="Y18" s="3"/>
      <c r="Z18" s="3"/>
    </row>
    <row r="19" spans="1:26" ht="14.25" customHeight="1" x14ac:dyDescent="0.25">
      <c r="A19" s="3"/>
      <c r="B19" s="4" t="s">
        <v>43</v>
      </c>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25">
      <c r="A20" s="3"/>
      <c r="B20" s="5" t="s">
        <v>44</v>
      </c>
      <c r="C20" s="4"/>
      <c r="D20" s="4"/>
      <c r="E20" s="4"/>
      <c r="F20" s="4"/>
      <c r="G20" s="4"/>
      <c r="H20" s="4"/>
      <c r="I20" s="4"/>
      <c r="J20" s="3"/>
      <c r="K20" s="3"/>
      <c r="L20" s="3"/>
      <c r="M20" s="3"/>
      <c r="N20" s="3"/>
      <c r="O20" s="3"/>
      <c r="P20" s="3"/>
      <c r="Q20" s="3"/>
      <c r="R20" s="3"/>
      <c r="S20" s="3"/>
      <c r="T20" s="3"/>
      <c r="U20" s="3"/>
      <c r="V20" s="3"/>
      <c r="W20" s="3"/>
      <c r="X20" s="3"/>
      <c r="Y20" s="3"/>
      <c r="Z20" s="3"/>
    </row>
    <row r="21" spans="1:26" ht="14.25" customHeight="1" x14ac:dyDescent="0.3">
      <c r="A21" s="3"/>
      <c r="B21" s="3"/>
      <c r="C21" s="3"/>
      <c r="D21" s="3"/>
      <c r="E21" s="3"/>
      <c r="F21" s="3"/>
      <c r="G21" s="3"/>
      <c r="H21" s="3"/>
      <c r="I21" s="3"/>
      <c r="J21" s="6"/>
      <c r="K21" s="3"/>
      <c r="L21" s="3"/>
      <c r="M21" s="3"/>
      <c r="N21" s="3"/>
      <c r="O21" s="3"/>
      <c r="P21" s="3"/>
      <c r="Q21" s="3"/>
      <c r="R21" s="3"/>
      <c r="S21" s="3"/>
      <c r="T21" s="3"/>
      <c r="U21" s="3"/>
      <c r="V21" s="3"/>
      <c r="W21" s="3"/>
      <c r="X21" s="3"/>
      <c r="Y21" s="3"/>
      <c r="Z21" s="3"/>
    </row>
    <row r="22" spans="1:26" ht="15" customHeight="1" x14ac:dyDescent="0.25">
      <c r="A22" s="3"/>
      <c r="B22" s="3" t="s">
        <v>45</v>
      </c>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
      <c r="A23" s="3"/>
      <c r="B23" s="6" t="s">
        <v>46</v>
      </c>
      <c r="C23" s="3"/>
      <c r="D23" s="3"/>
      <c r="E23" s="3"/>
      <c r="F23" s="3"/>
      <c r="G23" s="3"/>
      <c r="H23" s="3"/>
      <c r="I23" s="3"/>
      <c r="J23" s="3"/>
      <c r="K23" s="3"/>
      <c r="L23" s="3"/>
      <c r="M23" s="3"/>
      <c r="N23" s="3"/>
      <c r="O23" s="3"/>
      <c r="P23" s="3"/>
      <c r="Q23" s="3"/>
      <c r="R23" s="3"/>
      <c r="S23" s="3"/>
      <c r="T23" s="3"/>
      <c r="U23" s="3"/>
      <c r="V23" s="3"/>
      <c r="W23" s="3"/>
      <c r="X23" s="3"/>
      <c r="Y23" s="3"/>
      <c r="Z23" s="3"/>
    </row>
    <row r="24" spans="1:26" ht="1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3"/>
      <c r="B25" s="3" t="s">
        <v>47</v>
      </c>
      <c r="C25" s="7"/>
      <c r="D25" s="7"/>
      <c r="E25" s="3"/>
      <c r="F25" s="3"/>
      <c r="G25" s="3"/>
      <c r="H25" s="3"/>
      <c r="I25" s="3"/>
      <c r="J25" s="3"/>
      <c r="K25" s="7"/>
      <c r="L25" s="3"/>
      <c r="M25" s="3"/>
      <c r="N25" s="3"/>
      <c r="O25" s="3"/>
      <c r="P25" s="3"/>
      <c r="Q25" s="3"/>
      <c r="R25" s="3"/>
      <c r="S25" s="3"/>
      <c r="T25" s="3"/>
      <c r="U25" s="3"/>
      <c r="V25" s="3"/>
      <c r="W25" s="3"/>
      <c r="X25" s="3"/>
      <c r="Y25" s="3"/>
      <c r="Z25" s="3"/>
    </row>
    <row r="26" spans="1:26" ht="15" customHeight="1" x14ac:dyDescent="0.25">
      <c r="A26" s="3"/>
      <c r="B26" s="3"/>
      <c r="C26" s="7"/>
      <c r="D26" s="7"/>
      <c r="E26" s="3"/>
      <c r="F26" s="3"/>
      <c r="G26" s="3"/>
      <c r="H26" s="3"/>
      <c r="I26" s="3"/>
      <c r="J26" s="3"/>
      <c r="K26" s="7"/>
      <c r="L26" s="3"/>
      <c r="M26" s="3"/>
      <c r="N26" s="3"/>
      <c r="O26" s="3"/>
      <c r="P26" s="3"/>
      <c r="Q26" s="3"/>
      <c r="R26" s="3"/>
      <c r="S26" s="3"/>
      <c r="T26" s="3"/>
      <c r="U26" s="3"/>
      <c r="V26" s="3"/>
      <c r="W26" s="3"/>
      <c r="X26" s="3"/>
      <c r="Y26" s="3"/>
      <c r="Z26" s="3"/>
    </row>
    <row r="27" spans="1:26" ht="14.25" customHeight="1" x14ac:dyDescent="0.25">
      <c r="A27" s="3"/>
      <c r="B27" s="3" t="s">
        <v>48</v>
      </c>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
      <c r="A28" s="3"/>
      <c r="B28" s="6" t="s">
        <v>49</v>
      </c>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
      <c r="A29" s="3"/>
      <c r="B29" s="6"/>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3"/>
      <c r="B30" s="4" t="s">
        <v>50</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3"/>
      <c r="B31" s="4"/>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3"/>
      <c r="B32" s="4" t="s">
        <v>51</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3"/>
      <c r="B33" s="3" t="s">
        <v>52</v>
      </c>
      <c r="C33" s="3"/>
      <c r="D33" s="3"/>
      <c r="E33" s="67"/>
      <c r="F33" s="3"/>
      <c r="G33" s="3"/>
      <c r="H33" s="3"/>
      <c r="I33" s="3"/>
      <c r="J33" s="3"/>
      <c r="K33" s="3"/>
      <c r="L33" s="3"/>
      <c r="M33" s="3"/>
      <c r="N33" s="3"/>
      <c r="O33" s="3"/>
      <c r="P33" s="3"/>
      <c r="Q33" s="3"/>
      <c r="R33" s="3"/>
      <c r="S33" s="3"/>
      <c r="T33" s="3"/>
      <c r="U33" s="3"/>
      <c r="V33" s="3"/>
      <c r="W33" s="3"/>
      <c r="X33" s="3"/>
      <c r="Y33" s="3"/>
      <c r="Z33" s="3"/>
    </row>
    <row r="34" spans="1:26" ht="14.25" customHeight="1" x14ac:dyDescent="0.25">
      <c r="A34" s="3"/>
      <c r="B34" s="3" t="s">
        <v>53</v>
      </c>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t="s">
        <v>54</v>
      </c>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t="s">
        <v>55</v>
      </c>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626" t="s">
        <v>56</v>
      </c>
      <c r="C39" s="626"/>
      <c r="D39" s="626"/>
      <c r="E39" s="626"/>
      <c r="F39" s="626"/>
      <c r="G39" s="626"/>
      <c r="H39" s="626"/>
      <c r="I39" s="3"/>
      <c r="J39" s="3"/>
      <c r="K39" s="3"/>
      <c r="L39" s="3"/>
      <c r="M39" s="3"/>
      <c r="N39" s="3"/>
      <c r="O39" s="3"/>
      <c r="P39" s="3"/>
      <c r="Q39" s="3"/>
      <c r="R39" s="3"/>
      <c r="S39" s="3"/>
      <c r="T39" s="3"/>
      <c r="U39" s="3"/>
      <c r="V39" s="3"/>
      <c r="W39" s="3"/>
      <c r="X39" s="3"/>
      <c r="Y39" s="3"/>
      <c r="Z39" s="3"/>
    </row>
    <row r="40" spans="1:26" x14ac:dyDescent="0.25">
      <c r="A40" s="3"/>
      <c r="B40" s="626"/>
      <c r="C40" s="626"/>
      <c r="D40" s="626"/>
      <c r="E40" s="626"/>
      <c r="F40" s="626"/>
      <c r="G40" s="626"/>
      <c r="H40" s="626"/>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sheetData>
  <mergeCells count="5">
    <mergeCell ref="H3:H7"/>
    <mergeCell ref="B39:H40"/>
    <mergeCell ref="B3:D3"/>
    <mergeCell ref="C4:D4"/>
    <mergeCell ref="C5:D5"/>
  </mergeCells>
  <phoneticPr fontId="26" type="noConversion"/>
  <pageMargins left="0.7" right="0.7" top="0.75" bottom="0.75" header="0.3" footer="0.3"/>
  <pageSetup paperSize="9" orientation="portrait" r:id="rId1"/>
  <headerFooter>
    <oddHeader>&amp;RFasten Group Import and Export Hong Kong Limited
NON-CONFIDENTIAL</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59999389629810485"/>
  </sheetPr>
  <dimension ref="A1:X120"/>
  <sheetViews>
    <sheetView zoomScale="90" zoomScaleNormal="90" workbookViewId="0">
      <selection activeCell="B44" sqref="B44"/>
    </sheetView>
  </sheetViews>
  <sheetFormatPr defaultColWidth="8.88671875" defaultRowHeight="13.8" x14ac:dyDescent="0.25"/>
  <cols>
    <col min="1" max="1" width="8.77734375" style="238" customWidth="1"/>
    <col min="2" max="2" width="33.77734375" style="238" customWidth="1"/>
    <col min="3" max="3" width="14.77734375" style="238" customWidth="1"/>
    <col min="4" max="9" width="10.77734375" style="238" customWidth="1"/>
    <col min="10" max="16384" width="8.88671875" style="238"/>
  </cols>
  <sheetData>
    <row r="1" spans="1:24" s="261" customFormat="1" ht="15" customHeight="1" x14ac:dyDescent="0.25">
      <c r="A1" s="4"/>
      <c r="B1" s="73" t="s">
        <v>57</v>
      </c>
      <c r="C1" s="4"/>
      <c r="D1" s="4"/>
      <c r="E1" s="4"/>
      <c r="F1" s="4"/>
      <c r="G1" s="4"/>
      <c r="H1" s="4"/>
      <c r="I1" s="4"/>
      <c r="J1" s="4"/>
      <c r="K1" s="4"/>
      <c r="L1" s="4"/>
      <c r="M1" s="4"/>
      <c r="N1" s="4"/>
      <c r="O1" s="4"/>
      <c r="P1" s="4"/>
      <c r="Q1" s="4"/>
      <c r="R1" s="4"/>
      <c r="S1" s="4"/>
      <c r="T1" s="4"/>
      <c r="U1" s="4"/>
      <c r="V1" s="4"/>
      <c r="W1" s="4"/>
      <c r="X1" s="4"/>
    </row>
    <row r="2" spans="1:24" s="261" customFormat="1" ht="15" customHeight="1" thickBot="1" x14ac:dyDescent="0.3">
      <c r="A2" s="4"/>
      <c r="B2" s="4"/>
      <c r="C2" s="4"/>
      <c r="D2" s="4"/>
      <c r="E2" s="4"/>
      <c r="F2" s="4"/>
      <c r="G2" s="4"/>
      <c r="H2" s="4"/>
      <c r="I2" s="4"/>
      <c r="J2" s="4"/>
      <c r="K2" s="4"/>
      <c r="L2" s="4"/>
      <c r="M2" s="4"/>
      <c r="N2" s="4"/>
      <c r="O2" s="4"/>
      <c r="P2" s="4"/>
      <c r="Q2" s="4"/>
      <c r="R2" s="4"/>
      <c r="S2" s="4"/>
      <c r="T2" s="4"/>
      <c r="U2" s="4"/>
      <c r="V2" s="4"/>
      <c r="W2" s="4"/>
      <c r="X2" s="4"/>
    </row>
    <row r="3" spans="1:24" s="261" customFormat="1" ht="20.100000000000001" customHeight="1" thickBot="1" x14ac:dyDescent="0.3">
      <c r="A3" s="4"/>
      <c r="B3" s="733" t="s">
        <v>272</v>
      </c>
      <c r="C3" s="734"/>
      <c r="D3" s="734"/>
      <c r="E3" s="734"/>
      <c r="F3" s="735"/>
      <c r="G3" s="4"/>
      <c r="H3" s="737" t="s">
        <v>184</v>
      </c>
      <c r="I3" s="738"/>
      <c r="J3" s="4"/>
      <c r="K3" s="4"/>
      <c r="L3" s="4"/>
      <c r="M3" s="4"/>
      <c r="N3" s="4"/>
      <c r="O3" s="4"/>
      <c r="P3" s="4"/>
      <c r="Q3" s="4"/>
      <c r="R3" s="4"/>
      <c r="S3" s="4"/>
      <c r="T3" s="4"/>
      <c r="U3" s="4"/>
      <c r="V3" s="4"/>
      <c r="W3" s="4"/>
      <c r="X3" s="4"/>
    </row>
    <row r="4" spans="1:24" s="261" customFormat="1" ht="15" thickBot="1" x14ac:dyDescent="0.3">
      <c r="A4" s="106"/>
      <c r="B4" s="14" t="s">
        <v>31</v>
      </c>
      <c r="C4" s="657" t="s">
        <v>32</v>
      </c>
      <c r="D4" s="736"/>
      <c r="E4" s="736"/>
      <c r="F4" s="658"/>
      <c r="G4" s="4"/>
      <c r="H4" s="747" t="s">
        <v>291</v>
      </c>
      <c r="I4" s="748"/>
      <c r="J4" s="4"/>
      <c r="K4" s="4"/>
      <c r="L4" s="4"/>
      <c r="M4" s="4"/>
      <c r="N4" s="4"/>
      <c r="O4" s="4"/>
      <c r="P4" s="4"/>
      <c r="Q4" s="4"/>
      <c r="R4" s="4"/>
      <c r="S4" s="4"/>
      <c r="T4" s="4"/>
      <c r="U4" s="4"/>
      <c r="V4" s="4"/>
      <c r="W4" s="4"/>
      <c r="X4" s="4"/>
    </row>
    <row r="5" spans="1:24" s="261" customFormat="1" ht="15" thickBot="1" x14ac:dyDescent="0.3">
      <c r="A5" s="4"/>
      <c r="B5" s="9" t="s">
        <v>33</v>
      </c>
      <c r="C5" s="673" t="str">
        <f>Guidance!C5</f>
        <v>Fasten Group Import and Export Hong Kong Limited</v>
      </c>
      <c r="D5" s="681"/>
      <c r="E5" s="681">
        <f>Guidance!E5</f>
        <v>0</v>
      </c>
      <c r="F5" s="674"/>
      <c r="G5" s="4"/>
      <c r="H5" s="4"/>
      <c r="I5" s="4"/>
      <c r="J5" s="4"/>
      <c r="K5" s="4"/>
      <c r="L5" s="4"/>
      <c r="M5" s="4"/>
      <c r="N5" s="4"/>
      <c r="O5" s="4"/>
      <c r="P5" s="4"/>
      <c r="Q5" s="4"/>
      <c r="R5" s="4"/>
      <c r="S5" s="4"/>
      <c r="T5" s="4"/>
      <c r="U5" s="4"/>
      <c r="V5" s="4"/>
      <c r="W5" s="4"/>
      <c r="X5" s="4"/>
    </row>
    <row r="6" spans="1:24" s="261" customFormat="1" x14ac:dyDescent="0.25">
      <c r="A6" s="4"/>
      <c r="B6" s="200"/>
      <c r="C6" s="200"/>
      <c r="D6" s="200"/>
      <c r="E6" s="200"/>
      <c r="F6" s="4"/>
      <c r="H6" s="4"/>
      <c r="I6" s="4"/>
      <c r="J6" s="4"/>
      <c r="K6" s="4"/>
      <c r="L6" s="4"/>
      <c r="M6" s="4"/>
      <c r="N6" s="4"/>
      <c r="O6" s="4"/>
      <c r="P6" s="4"/>
      <c r="Q6" s="4"/>
      <c r="R6" s="4"/>
      <c r="S6" s="4"/>
      <c r="T6" s="4"/>
      <c r="U6" s="4"/>
      <c r="V6" s="4"/>
      <c r="W6" s="4"/>
      <c r="X6" s="4"/>
    </row>
    <row r="7" spans="1:24" s="261" customFormat="1" x14ac:dyDescent="0.25">
      <c r="A7" s="4"/>
      <c r="B7" s="36" t="s">
        <v>248</v>
      </c>
      <c r="C7" s="200"/>
      <c r="D7" s="200"/>
      <c r="E7" s="200"/>
      <c r="F7" s="4"/>
      <c r="G7" s="36"/>
      <c r="H7" s="4"/>
      <c r="I7" s="4"/>
      <c r="J7" s="4"/>
      <c r="K7" s="4"/>
      <c r="L7" s="4"/>
      <c r="M7" s="4"/>
      <c r="N7" s="4"/>
      <c r="O7" s="4"/>
      <c r="P7" s="4"/>
      <c r="Q7" s="4"/>
      <c r="R7" s="4"/>
      <c r="S7" s="4"/>
      <c r="T7" s="4"/>
      <c r="U7" s="4"/>
      <c r="V7" s="4"/>
      <c r="W7" s="4"/>
      <c r="X7" s="4"/>
    </row>
    <row r="8" spans="1:24" s="261" customFormat="1" ht="14.4" thickBot="1" x14ac:dyDescent="0.3">
      <c r="A8" s="4"/>
      <c r="B8" s="36"/>
      <c r="C8" s="200"/>
      <c r="D8" s="200"/>
      <c r="E8" s="200"/>
      <c r="F8" s="4"/>
      <c r="G8" s="36"/>
      <c r="H8" s="4"/>
      <c r="I8" s="4"/>
      <c r="J8" s="4"/>
      <c r="K8" s="4"/>
      <c r="L8" s="4"/>
      <c r="M8" s="4"/>
      <c r="N8" s="4"/>
      <c r="O8" s="4"/>
      <c r="P8" s="4"/>
      <c r="Q8" s="4"/>
      <c r="R8" s="4"/>
      <c r="S8" s="4"/>
      <c r="T8" s="4"/>
      <c r="U8" s="4"/>
      <c r="V8" s="4"/>
      <c r="W8" s="4"/>
      <c r="X8" s="4"/>
    </row>
    <row r="9" spans="1:24" s="261" customFormat="1" ht="14.4" thickBot="1" x14ac:dyDescent="0.3">
      <c r="A9" s="4"/>
      <c r="B9" s="262"/>
      <c r="C9" s="92" t="s">
        <v>196</v>
      </c>
      <c r="D9" s="93" t="s">
        <v>249</v>
      </c>
      <c r="E9" s="93" t="s">
        <v>250</v>
      </c>
      <c r="F9" s="93" t="s">
        <v>251</v>
      </c>
      <c r="G9" s="94" t="s">
        <v>252</v>
      </c>
      <c r="H9" s="4"/>
      <c r="I9" s="4"/>
      <c r="J9" s="4"/>
      <c r="K9" s="4"/>
      <c r="L9" s="4"/>
      <c r="M9" s="4"/>
      <c r="N9" s="4"/>
      <c r="O9" s="4"/>
      <c r="P9" s="4"/>
      <c r="Q9" s="4"/>
      <c r="R9" s="4"/>
      <c r="S9" s="4"/>
      <c r="T9" s="4"/>
      <c r="U9" s="4"/>
      <c r="V9" s="4"/>
      <c r="W9" s="4"/>
      <c r="X9" s="4"/>
    </row>
    <row r="10" spans="1:24" s="261" customFormat="1" ht="14.4" thickBot="1" x14ac:dyDescent="0.3">
      <c r="A10" s="4"/>
      <c r="B10" s="118" t="s">
        <v>276</v>
      </c>
      <c r="C10" s="119"/>
      <c r="D10" s="119"/>
      <c r="E10" s="119"/>
      <c r="F10" s="119"/>
      <c r="G10" s="142"/>
      <c r="H10" s="4"/>
      <c r="I10" s="4"/>
      <c r="J10" s="4"/>
      <c r="K10" s="4"/>
      <c r="L10" s="4"/>
      <c r="M10" s="4"/>
      <c r="N10" s="4"/>
      <c r="O10" s="4"/>
      <c r="P10" s="4"/>
      <c r="Q10" s="4"/>
      <c r="R10" s="4"/>
      <c r="S10" s="4"/>
      <c r="T10" s="4"/>
      <c r="U10" s="4"/>
      <c r="V10" s="4"/>
      <c r="W10" s="4"/>
      <c r="X10" s="4"/>
    </row>
    <row r="11" spans="1:24" s="261" customFormat="1" ht="14.4" thickBot="1" x14ac:dyDescent="0.3">
      <c r="A11" s="4"/>
      <c r="B11" s="592" t="s">
        <v>256</v>
      </c>
      <c r="C11" s="593"/>
      <c r="D11" s="593"/>
      <c r="E11" s="593"/>
      <c r="F11" s="593"/>
      <c r="G11" s="594"/>
      <c r="H11" s="4"/>
      <c r="I11" s="4"/>
      <c r="J11" s="4"/>
      <c r="K11" s="4"/>
      <c r="L11" s="4"/>
      <c r="M11" s="4"/>
      <c r="N11" s="4"/>
      <c r="O11" s="4"/>
      <c r="P11" s="4"/>
      <c r="Q11" s="4"/>
      <c r="R11" s="4"/>
      <c r="S11" s="4"/>
      <c r="T11" s="4"/>
      <c r="U11" s="4"/>
      <c r="V11" s="4"/>
      <c r="W11" s="4"/>
      <c r="X11" s="4"/>
    </row>
    <row r="12" spans="1:24" s="261" customFormat="1" x14ac:dyDescent="0.25">
      <c r="A12" s="4"/>
      <c r="B12" s="263" t="s">
        <v>257</v>
      </c>
      <c r="C12" s="258">
        <v>0</v>
      </c>
      <c r="D12" s="259">
        <v>0</v>
      </c>
      <c r="E12" s="259">
        <v>0</v>
      </c>
      <c r="F12" s="259">
        <v>0</v>
      </c>
      <c r="G12" s="260">
        <v>0</v>
      </c>
      <c r="H12" s="4"/>
      <c r="I12" s="4"/>
      <c r="J12" s="4"/>
      <c r="K12" s="4"/>
      <c r="L12" s="4"/>
      <c r="M12" s="4"/>
      <c r="N12" s="4"/>
      <c r="O12" s="4"/>
      <c r="P12" s="4"/>
      <c r="Q12" s="4"/>
      <c r="R12" s="4"/>
      <c r="S12" s="4"/>
      <c r="T12" s="4"/>
      <c r="U12" s="4"/>
      <c r="V12" s="4"/>
      <c r="W12" s="4"/>
      <c r="X12" s="4"/>
    </row>
    <row r="13" spans="1:24" s="261" customFormat="1" x14ac:dyDescent="0.25">
      <c r="A13" s="4"/>
      <c r="B13" s="264" t="s">
        <v>258</v>
      </c>
      <c r="C13" s="242">
        <v>0</v>
      </c>
      <c r="D13" s="226">
        <v>0</v>
      </c>
      <c r="E13" s="226">
        <v>0</v>
      </c>
      <c r="F13" s="226">
        <v>0</v>
      </c>
      <c r="G13" s="227">
        <v>0</v>
      </c>
      <c r="H13" s="4"/>
      <c r="I13" s="4"/>
      <c r="J13" s="4"/>
      <c r="K13" s="4"/>
      <c r="L13" s="4"/>
      <c r="M13" s="4"/>
      <c r="N13" s="4"/>
      <c r="O13" s="4"/>
      <c r="P13" s="4"/>
      <c r="Q13" s="4"/>
      <c r="R13" s="4"/>
      <c r="S13" s="4"/>
      <c r="T13" s="4"/>
      <c r="U13" s="4"/>
      <c r="V13" s="4"/>
      <c r="W13" s="4"/>
      <c r="X13" s="4"/>
    </row>
    <row r="14" spans="1:24" s="261" customFormat="1" x14ac:dyDescent="0.25">
      <c r="A14" s="4"/>
      <c r="B14" s="264" t="s">
        <v>227</v>
      </c>
      <c r="C14" s="242">
        <v>0</v>
      </c>
      <c r="D14" s="226">
        <v>0</v>
      </c>
      <c r="E14" s="226">
        <v>0</v>
      </c>
      <c r="F14" s="226">
        <v>0</v>
      </c>
      <c r="G14" s="227">
        <v>0</v>
      </c>
      <c r="H14" s="220"/>
      <c r="I14" s="4"/>
      <c r="J14" s="4"/>
      <c r="K14" s="4"/>
      <c r="L14" s="4"/>
      <c r="M14" s="4"/>
      <c r="N14" s="4"/>
      <c r="O14" s="4"/>
      <c r="P14" s="4"/>
      <c r="Q14" s="4"/>
      <c r="R14" s="4"/>
      <c r="S14" s="4"/>
      <c r="T14" s="4"/>
      <c r="U14" s="4"/>
      <c r="V14" s="4"/>
      <c r="W14" s="4"/>
      <c r="X14" s="4"/>
    </row>
    <row r="15" spans="1:24" s="261" customFormat="1" ht="14.4" thickBot="1" x14ac:dyDescent="0.3">
      <c r="A15" s="4"/>
      <c r="B15" s="265" t="s">
        <v>303</v>
      </c>
      <c r="C15" s="243">
        <v>100</v>
      </c>
      <c r="D15" s="229">
        <v>0</v>
      </c>
      <c r="E15" s="229">
        <v>0</v>
      </c>
      <c r="F15" s="229">
        <v>0</v>
      </c>
      <c r="G15" s="230">
        <v>0</v>
      </c>
      <c r="H15" s="4"/>
      <c r="I15" s="4"/>
      <c r="J15" s="4"/>
      <c r="K15" s="4"/>
      <c r="L15" s="4"/>
      <c r="M15" s="4"/>
      <c r="N15" s="4"/>
      <c r="O15" s="4"/>
      <c r="P15" s="4"/>
      <c r="Q15" s="4"/>
      <c r="R15" s="4"/>
      <c r="S15" s="4"/>
      <c r="T15" s="4"/>
      <c r="U15" s="4"/>
      <c r="V15" s="4"/>
      <c r="W15" s="4"/>
      <c r="X15" s="4"/>
    </row>
    <row r="16" spans="1:24" s="261" customFormat="1" ht="14.4" thickBot="1" x14ac:dyDescent="0.3">
      <c r="A16" s="4"/>
      <c r="B16" s="266" t="s">
        <v>253</v>
      </c>
      <c r="C16" s="306">
        <v>100</v>
      </c>
      <c r="D16" s="322">
        <f>SUM(D15:D15)</f>
        <v>0</v>
      </c>
      <c r="E16" s="322">
        <f>SUM(E15:E15)</f>
        <v>0</v>
      </c>
      <c r="F16" s="322">
        <f>SUM(F15:F15)</f>
        <v>0</v>
      </c>
      <c r="G16" s="323">
        <f>SUM(G15:G15)</f>
        <v>0</v>
      </c>
      <c r="H16" s="4"/>
      <c r="I16" s="4"/>
      <c r="J16" s="4"/>
      <c r="K16" s="4"/>
      <c r="L16" s="4"/>
      <c r="M16" s="4"/>
      <c r="N16" s="4"/>
      <c r="O16" s="4"/>
      <c r="P16" s="4"/>
      <c r="Q16" s="4"/>
      <c r="R16" s="4"/>
      <c r="S16" s="4"/>
      <c r="T16" s="4"/>
      <c r="U16" s="4"/>
      <c r="V16" s="4"/>
      <c r="W16" s="4"/>
      <c r="X16" s="4"/>
    </row>
    <row r="17" spans="1:24" s="261" customFormat="1" ht="14.4" thickBot="1" x14ac:dyDescent="0.3">
      <c r="A17" s="4"/>
      <c r="B17" s="592" t="s">
        <v>259</v>
      </c>
      <c r="C17" s="593">
        <v>0</v>
      </c>
      <c r="D17" s="593"/>
      <c r="E17" s="593"/>
      <c r="F17" s="593"/>
      <c r="G17" s="594"/>
      <c r="H17" s="4"/>
      <c r="I17" s="4"/>
      <c r="J17" s="4"/>
      <c r="K17" s="4"/>
      <c r="L17" s="4"/>
      <c r="M17" s="4"/>
      <c r="N17" s="4"/>
      <c r="O17" s="4"/>
      <c r="P17" s="4"/>
      <c r="Q17" s="4"/>
      <c r="R17" s="4"/>
      <c r="S17" s="4"/>
      <c r="T17" s="4"/>
      <c r="U17" s="4"/>
      <c r="V17" s="4"/>
      <c r="W17" s="4"/>
      <c r="X17" s="4"/>
    </row>
    <row r="18" spans="1:24" s="261" customFormat="1" x14ac:dyDescent="0.25">
      <c r="A18" s="4"/>
      <c r="B18" s="263" t="s">
        <v>260</v>
      </c>
      <c r="C18" s="258">
        <v>0</v>
      </c>
      <c r="D18" s="259"/>
      <c r="E18" s="259"/>
      <c r="F18" s="259"/>
      <c r="G18" s="260"/>
      <c r="H18" s="4"/>
      <c r="I18" s="4"/>
      <c r="J18" s="4"/>
      <c r="K18" s="4"/>
      <c r="L18" s="4"/>
      <c r="M18" s="4"/>
      <c r="N18" s="4"/>
      <c r="O18" s="4"/>
      <c r="P18" s="4"/>
      <c r="Q18" s="4"/>
      <c r="R18" s="4"/>
      <c r="S18" s="4"/>
      <c r="T18" s="4"/>
      <c r="U18" s="4"/>
      <c r="V18" s="4"/>
      <c r="W18" s="4"/>
      <c r="X18" s="4"/>
    </row>
    <row r="19" spans="1:24" s="261" customFormat="1" x14ac:dyDescent="0.25">
      <c r="A19" s="4"/>
      <c r="B19" s="264" t="s">
        <v>261</v>
      </c>
      <c r="C19" s="242">
        <v>0</v>
      </c>
      <c r="D19" s="226"/>
      <c r="E19" s="226"/>
      <c r="F19" s="226"/>
      <c r="G19" s="227"/>
      <c r="H19" s="4"/>
      <c r="I19" s="4"/>
      <c r="J19" s="4"/>
      <c r="K19" s="4"/>
      <c r="L19" s="4"/>
      <c r="M19" s="4"/>
      <c r="N19" s="4"/>
      <c r="O19" s="4"/>
      <c r="P19" s="4"/>
      <c r="Q19" s="4"/>
      <c r="R19" s="4"/>
      <c r="S19" s="4"/>
      <c r="T19" s="4"/>
      <c r="U19" s="4"/>
      <c r="V19" s="4"/>
      <c r="W19" s="4"/>
      <c r="X19" s="4"/>
    </row>
    <row r="20" spans="1:24" s="261" customFormat="1" x14ac:dyDescent="0.25">
      <c r="A20" s="4"/>
      <c r="B20" s="264" t="s">
        <v>227</v>
      </c>
      <c r="C20" s="242">
        <v>0</v>
      </c>
      <c r="D20" s="226"/>
      <c r="E20" s="226"/>
      <c r="F20" s="226"/>
      <c r="G20" s="227"/>
      <c r="H20" s="4"/>
      <c r="I20" s="4"/>
      <c r="J20" s="4"/>
      <c r="K20" s="4"/>
      <c r="L20" s="4"/>
      <c r="M20" s="4"/>
      <c r="N20" s="4"/>
      <c r="O20" s="4"/>
      <c r="P20" s="4"/>
      <c r="Q20" s="4"/>
      <c r="R20" s="4"/>
      <c r="S20" s="4"/>
      <c r="T20" s="4"/>
      <c r="U20" s="4"/>
      <c r="V20" s="4"/>
      <c r="W20" s="4"/>
      <c r="X20" s="4"/>
    </row>
    <row r="21" spans="1:24" s="261" customFormat="1" x14ac:dyDescent="0.25">
      <c r="A21" s="4"/>
      <c r="B21" s="265" t="s">
        <v>314</v>
      </c>
      <c r="C21" s="243">
        <v>170.15309979845807</v>
      </c>
      <c r="D21" s="229"/>
      <c r="E21" s="229"/>
      <c r="F21" s="229"/>
      <c r="G21" s="230"/>
      <c r="H21" s="4"/>
      <c r="I21" s="4"/>
      <c r="J21" s="4"/>
      <c r="K21" s="4"/>
      <c r="L21" s="4"/>
      <c r="M21" s="4"/>
      <c r="N21" s="4"/>
      <c r="O21" s="4"/>
      <c r="P21" s="4"/>
      <c r="Q21" s="4"/>
      <c r="R21" s="4"/>
      <c r="S21" s="4"/>
      <c r="T21" s="4"/>
      <c r="U21" s="4"/>
      <c r="V21" s="4"/>
      <c r="W21" s="4"/>
      <c r="X21" s="4"/>
    </row>
    <row r="22" spans="1:24" s="261" customFormat="1" x14ac:dyDescent="0.25">
      <c r="A22" s="4"/>
      <c r="B22" s="265" t="s">
        <v>301</v>
      </c>
      <c r="C22" s="243">
        <v>0.99121934824316993</v>
      </c>
      <c r="D22" s="229"/>
      <c r="E22" s="229"/>
      <c r="F22" s="229"/>
      <c r="G22" s="230"/>
      <c r="H22" s="4"/>
      <c r="I22" s="4"/>
      <c r="J22" s="4"/>
      <c r="K22" s="4"/>
      <c r="L22" s="4"/>
      <c r="M22" s="4"/>
      <c r="N22" s="4"/>
      <c r="O22" s="4"/>
      <c r="P22" s="4"/>
      <c r="Q22" s="4"/>
      <c r="R22" s="4"/>
      <c r="S22" s="4"/>
      <c r="T22" s="4"/>
      <c r="U22" s="4"/>
      <c r="V22" s="4"/>
      <c r="W22" s="4"/>
      <c r="X22" s="4"/>
    </row>
    <row r="23" spans="1:24" s="261" customFormat="1" x14ac:dyDescent="0.25">
      <c r="A23" s="4"/>
      <c r="B23" s="265" t="s">
        <v>303</v>
      </c>
      <c r="C23" s="243">
        <v>106.96682398084216</v>
      </c>
      <c r="D23" s="229"/>
      <c r="E23" s="229"/>
      <c r="F23" s="229"/>
      <c r="G23" s="230"/>
      <c r="H23" s="4"/>
      <c r="I23" s="4"/>
      <c r="J23" s="4"/>
      <c r="K23" s="4"/>
      <c r="L23" s="4"/>
      <c r="M23" s="4"/>
      <c r="N23" s="4"/>
      <c r="O23" s="4"/>
      <c r="P23" s="4"/>
      <c r="Q23" s="4"/>
      <c r="R23" s="4"/>
      <c r="S23" s="4"/>
      <c r="T23" s="4"/>
      <c r="U23" s="4"/>
      <c r="V23" s="4"/>
      <c r="W23" s="4"/>
      <c r="X23" s="4"/>
    </row>
    <row r="24" spans="1:24" s="261" customFormat="1" x14ac:dyDescent="0.25">
      <c r="A24" s="4"/>
      <c r="B24" s="265" t="s">
        <v>305</v>
      </c>
      <c r="C24" s="243">
        <v>7.737336675676028</v>
      </c>
      <c r="D24" s="229"/>
      <c r="E24" s="229"/>
      <c r="F24" s="229"/>
      <c r="G24" s="230"/>
      <c r="H24" s="4"/>
      <c r="I24" s="4"/>
      <c r="J24" s="4"/>
      <c r="K24" s="4"/>
      <c r="L24" s="4"/>
      <c r="M24" s="4"/>
      <c r="N24" s="4"/>
      <c r="O24" s="4"/>
      <c r="P24" s="4"/>
      <c r="Q24" s="4"/>
      <c r="R24" s="4"/>
      <c r="S24" s="4"/>
      <c r="T24" s="4"/>
      <c r="U24" s="4"/>
      <c r="V24" s="4"/>
      <c r="W24" s="4"/>
      <c r="X24" s="4"/>
    </row>
    <row r="25" spans="1:24" s="261" customFormat="1" ht="14.4" thickBot="1" x14ac:dyDescent="0.3">
      <c r="A25" s="4"/>
      <c r="B25" s="265" t="s">
        <v>307</v>
      </c>
      <c r="C25" s="243">
        <v>162.60926799893474</v>
      </c>
      <c r="D25" s="229"/>
      <c r="E25" s="229"/>
      <c r="F25" s="229"/>
      <c r="G25" s="230"/>
      <c r="H25" s="4"/>
      <c r="I25" s="4"/>
      <c r="J25" s="4"/>
      <c r="K25" s="4"/>
      <c r="L25" s="4"/>
      <c r="M25" s="4"/>
      <c r="N25" s="4"/>
      <c r="O25" s="4"/>
      <c r="P25" s="4"/>
      <c r="Q25" s="4"/>
      <c r="R25" s="4"/>
      <c r="S25" s="4"/>
      <c r="T25" s="4"/>
      <c r="U25" s="4"/>
      <c r="V25" s="4"/>
      <c r="W25" s="4"/>
      <c r="X25" s="4"/>
    </row>
    <row r="26" spans="1:24" s="261" customFormat="1" ht="14.4" thickBot="1" x14ac:dyDescent="0.3">
      <c r="A26" s="4"/>
      <c r="B26" s="316" t="s">
        <v>254</v>
      </c>
      <c r="C26" s="306">
        <v>448.45774780215419</v>
      </c>
      <c r="D26" s="322">
        <f>SUM(D21:D25)</f>
        <v>0</v>
      </c>
      <c r="E26" s="322">
        <f>SUM(E21:E25)</f>
        <v>0</v>
      </c>
      <c r="F26" s="322">
        <f>SUM(F21:F25)</f>
        <v>0</v>
      </c>
      <c r="G26" s="323">
        <f>SUM(G21:G25)</f>
        <v>0</v>
      </c>
      <c r="H26" s="4"/>
      <c r="I26" s="4"/>
      <c r="J26" s="4"/>
      <c r="K26" s="4"/>
      <c r="L26" s="4"/>
      <c r="M26" s="4"/>
      <c r="N26" s="4"/>
      <c r="O26" s="4"/>
      <c r="P26" s="4"/>
      <c r="Q26" s="4"/>
      <c r="R26" s="4"/>
      <c r="S26" s="4"/>
      <c r="T26" s="4"/>
      <c r="U26" s="4"/>
      <c r="V26" s="4"/>
      <c r="W26" s="4"/>
      <c r="X26" s="4"/>
    </row>
    <row r="27" spans="1:24" s="261" customFormat="1" ht="14.4" thickBot="1" x14ac:dyDescent="0.3">
      <c r="A27" s="4"/>
      <c r="B27" s="592" t="s">
        <v>262</v>
      </c>
      <c r="C27" s="593">
        <v>0</v>
      </c>
      <c r="D27" s="593"/>
      <c r="E27" s="593"/>
      <c r="F27" s="593"/>
      <c r="G27" s="594"/>
      <c r="H27" s="4"/>
      <c r="I27" s="4"/>
      <c r="J27" s="4"/>
      <c r="K27" s="4"/>
      <c r="L27" s="4"/>
      <c r="M27" s="4"/>
      <c r="N27" s="4"/>
      <c r="O27" s="4"/>
      <c r="P27" s="4"/>
      <c r="Q27" s="4"/>
      <c r="R27" s="4"/>
      <c r="S27" s="4"/>
      <c r="T27" s="4"/>
      <c r="U27" s="4"/>
      <c r="V27" s="4"/>
      <c r="W27" s="4"/>
      <c r="X27" s="4"/>
    </row>
    <row r="28" spans="1:24" s="261" customFormat="1" x14ac:dyDescent="0.25">
      <c r="A28" s="4"/>
      <c r="B28" s="263" t="s">
        <v>263</v>
      </c>
      <c r="C28" s="258">
        <v>0</v>
      </c>
      <c r="D28" s="259">
        <v>0</v>
      </c>
      <c r="E28" s="259">
        <v>0</v>
      </c>
      <c r="F28" s="259">
        <v>0</v>
      </c>
      <c r="G28" s="260">
        <v>0</v>
      </c>
      <c r="H28" s="4"/>
      <c r="I28" s="4"/>
      <c r="J28" s="4"/>
      <c r="K28" s="4"/>
      <c r="L28" s="4"/>
      <c r="M28" s="4"/>
      <c r="N28" s="4"/>
      <c r="O28" s="4"/>
      <c r="P28" s="4"/>
      <c r="Q28" s="4"/>
      <c r="R28" s="4"/>
      <c r="S28" s="4"/>
      <c r="T28" s="4"/>
      <c r="U28" s="4"/>
      <c r="V28" s="4"/>
      <c r="W28" s="4"/>
      <c r="X28" s="4"/>
    </row>
    <row r="29" spans="1:24" s="261" customFormat="1" x14ac:dyDescent="0.25">
      <c r="A29" s="4"/>
      <c r="B29" s="264" t="s">
        <v>264</v>
      </c>
      <c r="C29" s="242">
        <v>0</v>
      </c>
      <c r="D29" s="226">
        <v>0</v>
      </c>
      <c r="E29" s="226">
        <v>0</v>
      </c>
      <c r="F29" s="226">
        <v>0</v>
      </c>
      <c r="G29" s="227">
        <v>0</v>
      </c>
      <c r="H29" s="4"/>
      <c r="I29" s="4"/>
      <c r="J29" s="4"/>
      <c r="K29" s="4"/>
      <c r="L29" s="4"/>
      <c r="M29" s="4"/>
      <c r="N29" s="4"/>
      <c r="O29" s="4"/>
      <c r="P29" s="4"/>
      <c r="Q29" s="4"/>
      <c r="R29" s="4"/>
      <c r="S29" s="4"/>
      <c r="T29" s="4"/>
      <c r="U29" s="4"/>
      <c r="V29" s="4"/>
      <c r="W29" s="4"/>
      <c r="X29" s="4"/>
    </row>
    <row r="30" spans="1:24" s="261" customFormat="1" x14ac:dyDescent="0.25">
      <c r="A30" s="4"/>
      <c r="B30" s="264" t="s">
        <v>227</v>
      </c>
      <c r="C30" s="242">
        <v>0</v>
      </c>
      <c r="D30" s="226">
        <v>0</v>
      </c>
      <c r="E30" s="226">
        <v>0</v>
      </c>
      <c r="F30" s="226">
        <v>0</v>
      </c>
      <c r="G30" s="227">
        <v>0</v>
      </c>
      <c r="H30" s="4"/>
      <c r="I30" s="4"/>
      <c r="J30" s="4"/>
      <c r="K30" s="4"/>
      <c r="L30" s="4"/>
      <c r="M30" s="4"/>
      <c r="N30" s="4"/>
      <c r="O30" s="4"/>
      <c r="P30" s="4"/>
      <c r="Q30" s="4"/>
      <c r="R30" s="4"/>
      <c r="S30" s="4"/>
      <c r="T30" s="4"/>
      <c r="U30" s="4"/>
      <c r="V30" s="4"/>
      <c r="W30" s="4"/>
      <c r="X30" s="4"/>
    </row>
    <row r="31" spans="1:24" s="261" customFormat="1" x14ac:dyDescent="0.25">
      <c r="A31" s="4"/>
      <c r="B31" s="264" t="s">
        <v>212</v>
      </c>
      <c r="C31" s="242">
        <v>-18.118298392781043</v>
      </c>
      <c r="D31" s="226">
        <v>0</v>
      </c>
      <c r="E31" s="226">
        <v>0</v>
      </c>
      <c r="F31" s="226">
        <v>0</v>
      </c>
      <c r="G31" s="227">
        <v>0</v>
      </c>
      <c r="H31" s="4"/>
      <c r="I31" s="4"/>
      <c r="J31" s="4"/>
      <c r="K31" s="4"/>
      <c r="L31" s="4"/>
      <c r="M31" s="4"/>
      <c r="N31" s="4"/>
      <c r="O31" s="4"/>
      <c r="P31" s="4"/>
      <c r="Q31" s="4"/>
      <c r="R31" s="4"/>
      <c r="S31" s="4"/>
      <c r="T31" s="4"/>
      <c r="U31" s="4"/>
      <c r="V31" s="4"/>
      <c r="W31" s="4"/>
      <c r="X31" s="4"/>
    </row>
    <row r="32" spans="1:24" s="261" customFormat="1" x14ac:dyDescent="0.25">
      <c r="A32" s="4"/>
      <c r="B32" s="264" t="s">
        <v>310</v>
      </c>
      <c r="C32" s="242">
        <v>5758.4694311014273</v>
      </c>
      <c r="D32" s="226">
        <v>0</v>
      </c>
      <c r="E32" s="226">
        <v>0</v>
      </c>
      <c r="F32" s="226">
        <v>0</v>
      </c>
      <c r="G32" s="227">
        <v>0</v>
      </c>
      <c r="H32" s="4"/>
      <c r="I32" s="4"/>
      <c r="J32" s="4"/>
      <c r="K32" s="4"/>
      <c r="L32" s="4"/>
      <c r="M32" s="4"/>
      <c r="N32" s="4"/>
      <c r="O32" s="4"/>
      <c r="P32" s="4"/>
      <c r="Q32" s="4"/>
      <c r="R32" s="4"/>
      <c r="S32" s="4"/>
      <c r="T32" s="4"/>
      <c r="U32" s="4"/>
      <c r="V32" s="4"/>
      <c r="W32" s="4"/>
      <c r="X32" s="4"/>
    </row>
    <row r="33" spans="1:24" s="261" customFormat="1" x14ac:dyDescent="0.25">
      <c r="A33" s="4"/>
      <c r="B33" s="264" t="s">
        <v>318</v>
      </c>
      <c r="C33" s="242">
        <v>163.09661517778338</v>
      </c>
      <c r="D33" s="226">
        <v>0</v>
      </c>
      <c r="E33" s="226">
        <v>0</v>
      </c>
      <c r="F33" s="226">
        <v>0</v>
      </c>
      <c r="G33" s="227">
        <v>0</v>
      </c>
      <c r="H33" s="4"/>
      <c r="I33" s="4"/>
      <c r="J33" s="4"/>
      <c r="K33" s="4"/>
      <c r="L33" s="4"/>
      <c r="M33" s="4"/>
      <c r="N33" s="4"/>
      <c r="O33" s="4"/>
      <c r="P33" s="4"/>
      <c r="Q33" s="4"/>
      <c r="R33" s="4"/>
      <c r="S33" s="4"/>
      <c r="T33" s="4"/>
      <c r="U33" s="4"/>
      <c r="V33" s="4"/>
      <c r="W33" s="4"/>
      <c r="X33" s="4"/>
    </row>
    <row r="34" spans="1:24" s="261" customFormat="1" ht="14.4" thickBot="1" x14ac:dyDescent="0.3">
      <c r="A34" s="4"/>
      <c r="B34" s="264" t="s">
        <v>312</v>
      </c>
      <c r="C34" s="243">
        <v>211.62285676940877</v>
      </c>
      <c r="D34" s="229">
        <v>0</v>
      </c>
      <c r="E34" s="229">
        <v>0</v>
      </c>
      <c r="F34" s="229">
        <v>0</v>
      </c>
      <c r="G34" s="230">
        <v>0</v>
      </c>
      <c r="H34" s="4"/>
      <c r="I34" s="4"/>
      <c r="J34" s="4"/>
      <c r="K34" s="4"/>
      <c r="L34" s="4"/>
      <c r="M34" s="4"/>
      <c r="N34" s="4"/>
      <c r="O34" s="4"/>
      <c r="P34" s="4"/>
      <c r="Q34" s="4"/>
      <c r="R34" s="4"/>
      <c r="S34" s="4"/>
      <c r="T34" s="4"/>
      <c r="U34" s="4"/>
      <c r="V34" s="4"/>
      <c r="W34" s="4"/>
      <c r="X34" s="4"/>
    </row>
    <row r="35" spans="1:24" s="261" customFormat="1" ht="14.4" thickBot="1" x14ac:dyDescent="0.3">
      <c r="A35" s="4"/>
      <c r="B35" s="267" t="s">
        <v>265</v>
      </c>
      <c r="C35" s="306">
        <v>6115.070604655838</v>
      </c>
      <c r="D35" s="322">
        <f>SUM(D28:D34)</f>
        <v>0</v>
      </c>
      <c r="E35" s="322">
        <f>SUM(E28:E34)</f>
        <v>0</v>
      </c>
      <c r="F35" s="322">
        <f>SUM(F28:F34)</f>
        <v>0</v>
      </c>
      <c r="G35" s="323">
        <f>SUM(G28:G34)</f>
        <v>0</v>
      </c>
      <c r="H35" s="4"/>
      <c r="I35" s="4"/>
      <c r="J35" s="4"/>
      <c r="K35" s="4"/>
      <c r="L35" s="4"/>
      <c r="M35" s="4"/>
      <c r="N35" s="4"/>
      <c r="O35" s="4"/>
      <c r="P35" s="4"/>
      <c r="Q35" s="4"/>
      <c r="R35" s="4"/>
      <c r="S35" s="4"/>
      <c r="T35" s="4"/>
      <c r="U35" s="4"/>
      <c r="V35" s="4"/>
      <c r="W35" s="4"/>
      <c r="X35" s="4"/>
    </row>
    <row r="36" spans="1:24" s="261" customFormat="1" ht="27.6" customHeight="1" thickBot="1" x14ac:dyDescent="0.3">
      <c r="A36" s="106"/>
      <c r="B36" s="95" t="s">
        <v>266</v>
      </c>
      <c r="C36" s="304">
        <v>239.00537640978592</v>
      </c>
      <c r="D36" s="305">
        <v>0</v>
      </c>
      <c r="E36" s="305">
        <v>0</v>
      </c>
      <c r="F36" s="305">
        <v>0</v>
      </c>
      <c r="G36" s="341">
        <v>0</v>
      </c>
      <c r="H36" s="4"/>
      <c r="I36" s="4"/>
      <c r="J36" s="4"/>
      <c r="K36" s="4"/>
      <c r="L36" s="4"/>
      <c r="M36" s="4"/>
      <c r="N36" s="4"/>
      <c r="O36" s="4"/>
      <c r="P36" s="4"/>
      <c r="Q36" s="4"/>
      <c r="R36" s="4"/>
      <c r="S36" s="4"/>
      <c r="T36" s="4"/>
      <c r="U36" s="4"/>
      <c r="V36" s="4"/>
      <c r="W36" s="4"/>
      <c r="X36" s="4"/>
    </row>
    <row r="37" spans="1:24" s="261" customFormat="1" ht="27.6" customHeight="1" thickBot="1" x14ac:dyDescent="0.3">
      <c r="A37" s="4"/>
      <c r="B37" s="313" t="s">
        <v>267</v>
      </c>
      <c r="C37" s="314">
        <v>6663.5283524579927</v>
      </c>
      <c r="D37" s="314">
        <f>SUM(D35+D26+D16)</f>
        <v>0</v>
      </c>
      <c r="E37" s="314">
        <f>SUM(E35+E26+E16)</f>
        <v>0</v>
      </c>
      <c r="F37" s="314">
        <f>SUM(F35+F26+F16)</f>
        <v>0</v>
      </c>
      <c r="G37" s="315">
        <f>SUM(G35+G26+G16)</f>
        <v>0</v>
      </c>
      <c r="H37" s="4"/>
      <c r="I37" s="4"/>
      <c r="J37" s="4"/>
      <c r="K37" s="4"/>
      <c r="L37" s="4"/>
      <c r="M37" s="4"/>
      <c r="N37" s="4"/>
      <c r="O37" s="4"/>
      <c r="P37" s="4"/>
      <c r="Q37" s="4"/>
      <c r="R37" s="4"/>
      <c r="S37" s="4"/>
      <c r="T37" s="4"/>
      <c r="U37" s="4"/>
      <c r="V37" s="4"/>
      <c r="W37" s="4"/>
      <c r="X37" s="4"/>
    </row>
    <row r="38" spans="1:24" s="261" customFormat="1" ht="14.4" thickBot="1" x14ac:dyDescent="0.3">
      <c r="A38" s="4"/>
      <c r="B38" s="310" t="s">
        <v>268</v>
      </c>
      <c r="C38" s="311">
        <v>32.637780476082916</v>
      </c>
      <c r="D38" s="311">
        <f t="shared" ref="D38:G38" si="0">IF(D36&gt;0, D37/D36, 0)</f>
        <v>0</v>
      </c>
      <c r="E38" s="311">
        <f t="shared" si="0"/>
        <v>0</v>
      </c>
      <c r="F38" s="311">
        <f t="shared" si="0"/>
        <v>0</v>
      </c>
      <c r="G38" s="312">
        <f t="shared" si="0"/>
        <v>0</v>
      </c>
      <c r="H38" s="4"/>
      <c r="I38" s="4"/>
      <c r="J38" s="4"/>
      <c r="K38" s="4"/>
      <c r="L38" s="4"/>
      <c r="M38" s="4"/>
      <c r="N38" s="4"/>
      <c r="O38" s="4"/>
      <c r="P38" s="4"/>
      <c r="Q38" s="4"/>
      <c r="R38" s="4"/>
      <c r="S38" s="4"/>
      <c r="T38" s="4"/>
      <c r="U38" s="4"/>
      <c r="V38" s="4"/>
      <c r="W38" s="4"/>
      <c r="X38" s="4"/>
    </row>
    <row r="39" spans="1:24" s="261" customFormat="1" ht="14.4" thickBot="1" x14ac:dyDescent="0.3">
      <c r="A39" s="4"/>
      <c r="B39" s="320"/>
      <c r="C39" s="106"/>
      <c r="D39" s="106"/>
      <c r="E39" s="106"/>
      <c r="F39" s="106"/>
      <c r="G39" s="106"/>
      <c r="H39" s="4"/>
      <c r="I39" s="4"/>
      <c r="J39" s="4"/>
      <c r="K39" s="4"/>
      <c r="L39" s="4"/>
      <c r="M39" s="4"/>
      <c r="N39" s="4"/>
      <c r="O39" s="4"/>
      <c r="P39" s="4"/>
      <c r="Q39" s="4"/>
      <c r="R39" s="4"/>
      <c r="S39" s="4"/>
      <c r="T39" s="4"/>
      <c r="U39" s="4"/>
      <c r="V39" s="4"/>
      <c r="W39" s="4"/>
      <c r="X39" s="4"/>
    </row>
    <row r="40" spans="1:24" s="261" customFormat="1" ht="42" thickBot="1" x14ac:dyDescent="0.3">
      <c r="B40" s="317" t="s">
        <v>271</v>
      </c>
      <c r="C40" s="318" t="s">
        <v>299</v>
      </c>
      <c r="D40" s="318" t="s">
        <v>299</v>
      </c>
      <c r="E40" s="318" t="s">
        <v>299</v>
      </c>
      <c r="F40" s="318" t="s">
        <v>299</v>
      </c>
      <c r="G40" s="319" t="s">
        <v>299</v>
      </c>
      <c r="H40" s="4"/>
      <c r="I40" s="4"/>
      <c r="J40" s="4"/>
      <c r="K40" s="4"/>
      <c r="L40" s="4"/>
      <c r="M40" s="4"/>
      <c r="N40" s="4"/>
      <c r="O40" s="4"/>
      <c r="P40" s="4"/>
      <c r="Q40" s="4"/>
      <c r="R40" s="4"/>
      <c r="S40" s="4"/>
      <c r="T40" s="4"/>
      <c r="U40" s="4"/>
      <c r="V40" s="4"/>
      <c r="W40" s="4"/>
      <c r="X40" s="4"/>
    </row>
    <row r="41" spans="1:24" x14ac:dyDescent="0.25">
      <c r="J41" s="106"/>
      <c r="K41" s="106"/>
      <c r="L41" s="106"/>
      <c r="M41" s="106"/>
      <c r="N41" s="106"/>
      <c r="O41" s="106"/>
      <c r="P41" s="106"/>
      <c r="Q41" s="106"/>
      <c r="R41" s="106"/>
      <c r="S41" s="106"/>
      <c r="T41" s="106"/>
      <c r="U41" s="106"/>
      <c r="V41" s="106"/>
      <c r="W41" s="106"/>
      <c r="X41" s="106"/>
    </row>
    <row r="42" spans="1:24" x14ac:dyDescent="0.25">
      <c r="B42" s="406" t="s">
        <v>334</v>
      </c>
      <c r="J42" s="106"/>
      <c r="K42" s="106"/>
      <c r="L42" s="106"/>
      <c r="M42" s="106"/>
      <c r="N42" s="106"/>
      <c r="O42" s="106"/>
      <c r="P42" s="106"/>
      <c r="Q42" s="106"/>
      <c r="R42" s="106"/>
      <c r="S42" s="106"/>
      <c r="T42" s="106"/>
      <c r="U42" s="106"/>
      <c r="V42" s="106"/>
      <c r="W42" s="106"/>
      <c r="X42" s="106"/>
    </row>
    <row r="43" spans="1:24" x14ac:dyDescent="0.25">
      <c r="B43" s="35" t="s">
        <v>453</v>
      </c>
      <c r="J43" s="106"/>
      <c r="K43" s="106"/>
      <c r="L43" s="106"/>
      <c r="M43" s="106"/>
      <c r="N43" s="106"/>
      <c r="O43" s="106"/>
      <c r="P43" s="106"/>
      <c r="Q43" s="106"/>
      <c r="R43" s="106"/>
      <c r="S43" s="106"/>
      <c r="T43" s="106"/>
      <c r="U43" s="106"/>
      <c r="V43" s="106"/>
      <c r="W43" s="106"/>
      <c r="X43" s="106"/>
    </row>
    <row r="44" spans="1:24" x14ac:dyDescent="0.25">
      <c r="B44" s="35" t="s">
        <v>453</v>
      </c>
      <c r="J44" s="106"/>
      <c r="K44" s="106"/>
      <c r="L44" s="106"/>
      <c r="M44" s="106"/>
      <c r="N44" s="106"/>
      <c r="O44" s="106"/>
      <c r="P44" s="106"/>
      <c r="Q44" s="106"/>
      <c r="R44" s="106"/>
      <c r="S44" s="106"/>
      <c r="T44" s="106"/>
      <c r="U44" s="106"/>
      <c r="V44" s="106"/>
      <c r="W44" s="106"/>
      <c r="X44" s="106"/>
    </row>
    <row r="45" spans="1:24" x14ac:dyDescent="0.25">
      <c r="J45" s="106"/>
      <c r="K45" s="106"/>
      <c r="L45" s="106"/>
      <c r="M45" s="106"/>
      <c r="N45" s="106"/>
      <c r="O45" s="106"/>
      <c r="P45" s="106"/>
      <c r="Q45" s="106"/>
      <c r="R45" s="106"/>
      <c r="S45" s="106"/>
      <c r="T45" s="106"/>
      <c r="U45" s="106"/>
      <c r="V45" s="106"/>
      <c r="W45" s="106"/>
      <c r="X45" s="106"/>
    </row>
    <row r="46" spans="1:24" x14ac:dyDescent="0.25">
      <c r="J46" s="106"/>
      <c r="K46" s="106"/>
      <c r="L46" s="106"/>
      <c r="M46" s="106"/>
      <c r="N46" s="106"/>
      <c r="O46" s="106"/>
      <c r="P46" s="106"/>
      <c r="Q46" s="106"/>
      <c r="R46" s="106"/>
      <c r="S46" s="106"/>
      <c r="T46" s="106"/>
      <c r="U46" s="106"/>
      <c r="V46" s="106"/>
      <c r="W46" s="106"/>
      <c r="X46" s="106"/>
    </row>
    <row r="47" spans="1:24" x14ac:dyDescent="0.25">
      <c r="J47" s="106"/>
      <c r="K47" s="106"/>
      <c r="L47" s="106"/>
      <c r="M47" s="106"/>
      <c r="N47" s="106"/>
      <c r="O47" s="106"/>
      <c r="P47" s="106"/>
      <c r="Q47" s="106"/>
      <c r="R47" s="106"/>
      <c r="S47" s="106"/>
      <c r="T47" s="106"/>
      <c r="U47" s="106"/>
      <c r="V47" s="106"/>
      <c r="W47" s="106"/>
      <c r="X47" s="106"/>
    </row>
    <row r="48" spans="1:24" x14ac:dyDescent="0.25">
      <c r="J48" s="106"/>
      <c r="K48" s="106"/>
      <c r="L48" s="106"/>
      <c r="M48" s="106"/>
      <c r="N48" s="106"/>
      <c r="O48" s="106"/>
      <c r="P48" s="106"/>
      <c r="Q48" s="106"/>
      <c r="R48" s="106"/>
      <c r="S48" s="106"/>
      <c r="T48" s="106"/>
      <c r="U48" s="106"/>
      <c r="V48" s="106"/>
      <c r="W48" s="106"/>
      <c r="X48" s="106"/>
    </row>
    <row r="49" spans="10:24" x14ac:dyDescent="0.25">
      <c r="J49" s="106"/>
      <c r="K49" s="106"/>
      <c r="L49" s="106"/>
      <c r="M49" s="106"/>
      <c r="N49" s="106"/>
      <c r="O49" s="106"/>
      <c r="P49" s="106"/>
      <c r="Q49" s="106"/>
      <c r="R49" s="106"/>
      <c r="S49" s="106"/>
      <c r="T49" s="106"/>
      <c r="U49" s="106"/>
      <c r="V49" s="106"/>
      <c r="W49" s="106"/>
      <c r="X49" s="106"/>
    </row>
    <row r="50" spans="10:24" x14ac:dyDescent="0.25">
      <c r="J50" s="106"/>
      <c r="K50" s="106"/>
      <c r="L50" s="106"/>
      <c r="M50" s="106"/>
      <c r="N50" s="106"/>
      <c r="O50" s="106"/>
      <c r="P50" s="106"/>
      <c r="Q50" s="106"/>
      <c r="R50" s="106"/>
      <c r="S50" s="106"/>
      <c r="T50" s="106"/>
      <c r="U50" s="106"/>
      <c r="V50" s="106"/>
      <c r="W50" s="106"/>
      <c r="X50" s="106"/>
    </row>
    <row r="51" spans="10:24" x14ac:dyDescent="0.25">
      <c r="J51" s="106"/>
      <c r="K51" s="106"/>
      <c r="L51" s="106"/>
      <c r="M51" s="106"/>
      <c r="N51" s="106"/>
      <c r="O51" s="106"/>
      <c r="P51" s="106"/>
      <c r="Q51" s="106"/>
      <c r="R51" s="106"/>
      <c r="S51" s="106"/>
      <c r="T51" s="106"/>
      <c r="U51" s="106"/>
      <c r="V51" s="106"/>
      <c r="W51" s="106"/>
      <c r="X51" s="106"/>
    </row>
    <row r="52" spans="10:24" x14ac:dyDescent="0.25">
      <c r="J52" s="106"/>
      <c r="K52" s="106"/>
      <c r="L52" s="106"/>
      <c r="M52" s="106"/>
      <c r="N52" s="106"/>
      <c r="O52" s="106"/>
      <c r="P52" s="106"/>
      <c r="Q52" s="106"/>
      <c r="R52" s="106"/>
      <c r="S52" s="106"/>
      <c r="T52" s="106"/>
      <c r="U52" s="106"/>
      <c r="V52" s="106"/>
      <c r="W52" s="106"/>
      <c r="X52" s="106"/>
    </row>
    <row r="53" spans="10:24" x14ac:dyDescent="0.25">
      <c r="J53" s="106"/>
      <c r="K53" s="106"/>
      <c r="L53" s="106"/>
      <c r="M53" s="106"/>
      <c r="N53" s="106"/>
      <c r="O53" s="106"/>
      <c r="P53" s="106"/>
      <c r="Q53" s="106"/>
      <c r="R53" s="106"/>
      <c r="S53" s="106"/>
      <c r="T53" s="106"/>
      <c r="U53" s="106"/>
      <c r="V53" s="106"/>
      <c r="W53" s="106"/>
      <c r="X53" s="106"/>
    </row>
    <row r="54" spans="10:24" x14ac:dyDescent="0.25">
      <c r="J54" s="106"/>
      <c r="K54" s="106"/>
      <c r="L54" s="106"/>
      <c r="M54" s="106"/>
      <c r="N54" s="106"/>
      <c r="O54" s="106"/>
      <c r="P54" s="106"/>
      <c r="Q54" s="106"/>
      <c r="R54" s="106"/>
      <c r="S54" s="106"/>
      <c r="T54" s="106"/>
      <c r="U54" s="106"/>
      <c r="V54" s="106"/>
      <c r="W54" s="106"/>
      <c r="X54" s="106"/>
    </row>
    <row r="55" spans="10:24" x14ac:dyDescent="0.25">
      <c r="J55" s="106"/>
      <c r="K55" s="106"/>
      <c r="L55" s="106"/>
      <c r="M55" s="106"/>
      <c r="N55" s="106"/>
      <c r="O55" s="106"/>
      <c r="P55" s="106"/>
      <c r="Q55" s="106"/>
      <c r="R55" s="106"/>
      <c r="S55" s="106"/>
      <c r="T55" s="106"/>
      <c r="U55" s="106"/>
      <c r="V55" s="106"/>
      <c r="W55" s="106"/>
      <c r="X55" s="106"/>
    </row>
    <row r="56" spans="10:24" x14ac:dyDescent="0.25">
      <c r="J56" s="106"/>
      <c r="K56" s="106"/>
      <c r="L56" s="106"/>
      <c r="M56" s="106"/>
      <c r="N56" s="106"/>
      <c r="O56" s="106"/>
      <c r="P56" s="106"/>
      <c r="Q56" s="106"/>
      <c r="R56" s="106"/>
      <c r="S56" s="106"/>
      <c r="T56" s="106"/>
      <c r="U56" s="106"/>
      <c r="V56" s="106"/>
      <c r="W56" s="106"/>
      <c r="X56" s="106"/>
    </row>
    <row r="57" spans="10:24" x14ac:dyDescent="0.25">
      <c r="J57" s="106"/>
      <c r="K57" s="106"/>
      <c r="L57" s="106"/>
      <c r="M57" s="106"/>
      <c r="N57" s="106"/>
      <c r="O57" s="106"/>
      <c r="P57" s="106"/>
      <c r="Q57" s="106"/>
      <c r="R57" s="106"/>
      <c r="S57" s="106"/>
      <c r="T57" s="106"/>
      <c r="U57" s="106"/>
      <c r="V57" s="106"/>
      <c r="W57" s="106"/>
      <c r="X57" s="106"/>
    </row>
    <row r="58" spans="10:24" x14ac:dyDescent="0.25">
      <c r="J58" s="106"/>
      <c r="K58" s="106"/>
      <c r="L58" s="106"/>
      <c r="M58" s="106"/>
      <c r="N58" s="106"/>
      <c r="O58" s="106"/>
      <c r="P58" s="106"/>
      <c r="Q58" s="106"/>
      <c r="R58" s="106"/>
      <c r="S58" s="106"/>
      <c r="T58" s="106"/>
      <c r="U58" s="106"/>
      <c r="V58" s="106"/>
      <c r="W58" s="106"/>
      <c r="X58" s="106"/>
    </row>
    <row r="59" spans="10:24" x14ac:dyDescent="0.25">
      <c r="J59" s="106"/>
      <c r="K59" s="106"/>
      <c r="L59" s="106"/>
      <c r="M59" s="106"/>
      <c r="N59" s="106"/>
      <c r="O59" s="106"/>
      <c r="P59" s="106"/>
      <c r="Q59" s="106"/>
      <c r="R59" s="106"/>
      <c r="S59" s="106"/>
      <c r="T59" s="106"/>
      <c r="U59" s="106"/>
      <c r="V59" s="106"/>
      <c r="W59" s="106"/>
      <c r="X59" s="106"/>
    </row>
    <row r="60" spans="10:24" x14ac:dyDescent="0.25">
      <c r="J60" s="106"/>
      <c r="K60" s="106"/>
      <c r="L60" s="106"/>
      <c r="M60" s="106"/>
      <c r="N60" s="106"/>
      <c r="O60" s="106"/>
      <c r="P60" s="106"/>
      <c r="Q60" s="106"/>
      <c r="R60" s="106"/>
      <c r="S60" s="106"/>
      <c r="T60" s="106"/>
      <c r="U60" s="106"/>
      <c r="V60" s="106"/>
      <c r="W60" s="106"/>
      <c r="X60" s="106"/>
    </row>
    <row r="61" spans="10:24" x14ac:dyDescent="0.25">
      <c r="J61" s="106"/>
      <c r="K61" s="106"/>
      <c r="L61" s="106"/>
      <c r="M61" s="106"/>
      <c r="N61" s="106"/>
      <c r="O61" s="106"/>
      <c r="P61" s="106"/>
      <c r="Q61" s="106"/>
      <c r="R61" s="106"/>
      <c r="S61" s="106"/>
      <c r="T61" s="106"/>
      <c r="U61" s="106"/>
      <c r="V61" s="106"/>
      <c r="W61" s="106"/>
      <c r="X61" s="106"/>
    </row>
    <row r="62" spans="10:24" x14ac:dyDescent="0.25">
      <c r="J62" s="106"/>
      <c r="K62" s="106"/>
      <c r="L62" s="106"/>
      <c r="M62" s="106"/>
      <c r="N62" s="106"/>
      <c r="O62" s="106"/>
      <c r="P62" s="106"/>
      <c r="Q62" s="106"/>
      <c r="R62" s="106"/>
      <c r="S62" s="106"/>
      <c r="T62" s="106"/>
      <c r="U62" s="106"/>
      <c r="V62" s="106"/>
      <c r="W62" s="106"/>
      <c r="X62" s="106"/>
    </row>
    <row r="63" spans="10:24" x14ac:dyDescent="0.25">
      <c r="J63" s="106"/>
      <c r="K63" s="106"/>
      <c r="L63" s="106"/>
      <c r="M63" s="106"/>
      <c r="N63" s="106"/>
      <c r="O63" s="106"/>
      <c r="P63" s="106"/>
      <c r="Q63" s="106"/>
      <c r="R63" s="106"/>
      <c r="S63" s="106"/>
      <c r="T63" s="106"/>
      <c r="U63" s="106"/>
      <c r="V63" s="106"/>
      <c r="W63" s="106"/>
      <c r="X63" s="106"/>
    </row>
    <row r="64" spans="10:24" x14ac:dyDescent="0.25">
      <c r="J64" s="106"/>
      <c r="K64" s="106"/>
      <c r="L64" s="106"/>
      <c r="M64" s="106"/>
      <c r="N64" s="106"/>
      <c r="O64" s="106"/>
      <c r="P64" s="106"/>
      <c r="Q64" s="106"/>
      <c r="R64" s="106"/>
      <c r="S64" s="106"/>
      <c r="T64" s="106"/>
      <c r="U64" s="106"/>
      <c r="V64" s="106"/>
      <c r="W64" s="106"/>
      <c r="X64" s="106"/>
    </row>
    <row r="65" spans="10:24" x14ac:dyDescent="0.25">
      <c r="J65" s="106"/>
      <c r="K65" s="106"/>
      <c r="L65" s="106"/>
      <c r="M65" s="106"/>
      <c r="N65" s="106"/>
      <c r="O65" s="106"/>
      <c r="P65" s="106"/>
      <c r="Q65" s="106"/>
      <c r="R65" s="106"/>
      <c r="S65" s="106"/>
      <c r="T65" s="106"/>
      <c r="U65" s="106"/>
      <c r="V65" s="106"/>
      <c r="W65" s="106"/>
      <c r="X65" s="106"/>
    </row>
    <row r="66" spans="10:24" x14ac:dyDescent="0.25">
      <c r="J66" s="106"/>
      <c r="K66" s="106"/>
      <c r="L66" s="106"/>
      <c r="M66" s="106"/>
      <c r="N66" s="106"/>
      <c r="O66" s="106"/>
      <c r="P66" s="106"/>
      <c r="Q66" s="106"/>
      <c r="R66" s="106"/>
      <c r="S66" s="106"/>
      <c r="T66" s="106"/>
      <c r="U66" s="106"/>
      <c r="V66" s="106"/>
      <c r="W66" s="106"/>
      <c r="X66" s="106"/>
    </row>
    <row r="67" spans="10:24" x14ac:dyDescent="0.25">
      <c r="J67" s="106"/>
      <c r="K67" s="106"/>
      <c r="L67" s="106"/>
      <c r="M67" s="106"/>
      <c r="N67" s="106"/>
      <c r="O67" s="106"/>
      <c r="P67" s="106"/>
      <c r="Q67" s="106"/>
      <c r="R67" s="106"/>
      <c r="S67" s="106"/>
      <c r="T67" s="106"/>
      <c r="U67" s="106"/>
      <c r="V67" s="106"/>
      <c r="W67" s="106"/>
      <c r="X67" s="106"/>
    </row>
    <row r="68" spans="10:24" x14ac:dyDescent="0.25">
      <c r="J68" s="106"/>
      <c r="K68" s="106"/>
      <c r="L68" s="106"/>
      <c r="M68" s="106"/>
      <c r="N68" s="106"/>
      <c r="O68" s="106"/>
      <c r="P68" s="106"/>
      <c r="Q68" s="106"/>
      <c r="R68" s="106"/>
      <c r="S68" s="106"/>
      <c r="T68" s="106"/>
      <c r="U68" s="106"/>
      <c r="V68" s="106"/>
      <c r="W68" s="106"/>
      <c r="X68" s="106"/>
    </row>
    <row r="69" spans="10:24" x14ac:dyDescent="0.25">
      <c r="J69" s="106"/>
      <c r="K69" s="106"/>
      <c r="L69" s="106"/>
      <c r="M69" s="106"/>
      <c r="N69" s="106"/>
      <c r="O69" s="106"/>
      <c r="P69" s="106"/>
      <c r="Q69" s="106"/>
      <c r="R69" s="106"/>
      <c r="S69" s="106"/>
      <c r="T69" s="106"/>
      <c r="U69" s="106"/>
      <c r="V69" s="106"/>
      <c r="W69" s="106"/>
      <c r="X69" s="106"/>
    </row>
    <row r="70" spans="10:24" x14ac:dyDescent="0.25">
      <c r="J70" s="106"/>
      <c r="K70" s="106"/>
      <c r="L70" s="106"/>
      <c r="M70" s="106"/>
      <c r="N70" s="106"/>
      <c r="O70" s="106"/>
      <c r="P70" s="106"/>
      <c r="Q70" s="106"/>
      <c r="R70" s="106"/>
      <c r="S70" s="106"/>
      <c r="T70" s="106"/>
      <c r="U70" s="106"/>
      <c r="V70" s="106"/>
      <c r="W70" s="106"/>
      <c r="X70" s="106"/>
    </row>
    <row r="71" spans="10:24" x14ac:dyDescent="0.25">
      <c r="J71" s="106"/>
      <c r="K71" s="106"/>
      <c r="L71" s="106"/>
      <c r="M71" s="106"/>
      <c r="N71" s="106"/>
      <c r="O71" s="106"/>
      <c r="P71" s="106"/>
      <c r="Q71" s="106"/>
      <c r="R71" s="106"/>
      <c r="S71" s="106"/>
      <c r="T71" s="106"/>
      <c r="U71" s="106"/>
      <c r="V71" s="106"/>
      <c r="W71" s="106"/>
      <c r="X71" s="106"/>
    </row>
    <row r="72" spans="10:24" x14ac:dyDescent="0.25">
      <c r="J72" s="106"/>
      <c r="K72" s="106"/>
      <c r="L72" s="106"/>
      <c r="M72" s="106"/>
      <c r="N72" s="106"/>
      <c r="O72" s="106"/>
      <c r="P72" s="106"/>
      <c r="Q72" s="106"/>
      <c r="R72" s="106"/>
      <c r="S72" s="106"/>
      <c r="T72" s="106"/>
      <c r="U72" s="106"/>
      <c r="V72" s="106"/>
      <c r="W72" s="106"/>
      <c r="X72" s="106"/>
    </row>
    <row r="73" spans="10:24" x14ac:dyDescent="0.25">
      <c r="J73" s="106"/>
      <c r="K73" s="106"/>
      <c r="L73" s="106"/>
      <c r="M73" s="106"/>
      <c r="N73" s="106"/>
      <c r="O73" s="106"/>
      <c r="P73" s="106"/>
      <c r="Q73" s="106"/>
      <c r="R73" s="106"/>
      <c r="S73" s="106"/>
      <c r="T73" s="106"/>
      <c r="U73" s="106"/>
      <c r="V73" s="106"/>
      <c r="W73" s="106"/>
      <c r="X73" s="106"/>
    </row>
    <row r="74" spans="10:24" x14ac:dyDescent="0.25">
      <c r="J74" s="106"/>
      <c r="K74" s="106"/>
      <c r="L74" s="106"/>
      <c r="M74" s="106"/>
      <c r="N74" s="106"/>
      <c r="O74" s="106"/>
      <c r="P74" s="106"/>
      <c r="Q74" s="106"/>
      <c r="R74" s="106"/>
      <c r="S74" s="106"/>
      <c r="T74" s="106"/>
      <c r="U74" s="106"/>
      <c r="V74" s="106"/>
      <c r="W74" s="106"/>
      <c r="X74" s="106"/>
    </row>
    <row r="75" spans="10:24" x14ac:dyDescent="0.25">
      <c r="J75" s="106"/>
      <c r="K75" s="106"/>
      <c r="L75" s="106"/>
      <c r="M75" s="106"/>
      <c r="N75" s="106"/>
      <c r="O75" s="106"/>
      <c r="P75" s="106"/>
      <c r="Q75" s="106"/>
      <c r="R75" s="106"/>
      <c r="S75" s="106"/>
      <c r="T75" s="106"/>
      <c r="U75" s="106"/>
      <c r="V75" s="106"/>
      <c r="W75" s="106"/>
      <c r="X75" s="106"/>
    </row>
    <row r="76" spans="10:24" x14ac:dyDescent="0.25">
      <c r="J76" s="106"/>
      <c r="K76" s="106"/>
      <c r="L76" s="106"/>
      <c r="M76" s="106"/>
      <c r="N76" s="106"/>
      <c r="O76" s="106"/>
      <c r="P76" s="106"/>
      <c r="Q76" s="106"/>
      <c r="R76" s="106"/>
      <c r="S76" s="106"/>
      <c r="T76" s="106"/>
      <c r="U76" s="106"/>
      <c r="V76" s="106"/>
      <c r="W76" s="106"/>
      <c r="X76" s="106"/>
    </row>
    <row r="77" spans="10:24" x14ac:dyDescent="0.25">
      <c r="J77" s="106"/>
      <c r="K77" s="106"/>
      <c r="L77" s="106"/>
      <c r="M77" s="106"/>
      <c r="N77" s="106"/>
      <c r="O77" s="106"/>
      <c r="P77" s="106"/>
      <c r="Q77" s="106"/>
      <c r="R77" s="106"/>
      <c r="S77" s="106"/>
      <c r="T77" s="106"/>
      <c r="U77" s="106"/>
      <c r="V77" s="106"/>
      <c r="W77" s="106"/>
      <c r="X77" s="106"/>
    </row>
    <row r="78" spans="10:24" x14ac:dyDescent="0.25">
      <c r="J78" s="106"/>
      <c r="K78" s="106"/>
      <c r="L78" s="106"/>
      <c r="M78" s="106"/>
      <c r="N78" s="106"/>
      <c r="O78" s="106"/>
      <c r="P78" s="106"/>
      <c r="Q78" s="106"/>
      <c r="R78" s="106"/>
      <c r="S78" s="106"/>
      <c r="T78" s="106"/>
      <c r="U78" s="106"/>
      <c r="V78" s="106"/>
      <c r="W78" s="106"/>
      <c r="X78" s="106"/>
    </row>
    <row r="79" spans="10:24" x14ac:dyDescent="0.25">
      <c r="J79" s="106"/>
      <c r="K79" s="106"/>
      <c r="L79" s="106"/>
      <c r="M79" s="106"/>
      <c r="N79" s="106"/>
      <c r="O79" s="106"/>
      <c r="P79" s="106"/>
      <c r="Q79" s="106"/>
      <c r="R79" s="106"/>
      <c r="S79" s="106"/>
      <c r="T79" s="106"/>
      <c r="U79" s="106"/>
      <c r="V79" s="106"/>
      <c r="W79" s="106"/>
      <c r="X79" s="106"/>
    </row>
    <row r="80" spans="10:24" x14ac:dyDescent="0.25">
      <c r="J80" s="106"/>
      <c r="K80" s="106"/>
      <c r="L80" s="106"/>
      <c r="M80" s="106"/>
      <c r="N80" s="106"/>
      <c r="O80" s="106"/>
      <c r="P80" s="106"/>
      <c r="Q80" s="106"/>
      <c r="R80" s="106"/>
      <c r="S80" s="106"/>
      <c r="T80" s="106"/>
      <c r="U80" s="106"/>
      <c r="V80" s="106"/>
      <c r="W80" s="106"/>
      <c r="X80" s="106"/>
    </row>
    <row r="81" spans="10:24" x14ac:dyDescent="0.25">
      <c r="J81" s="106"/>
      <c r="K81" s="106"/>
      <c r="L81" s="106"/>
      <c r="M81" s="106"/>
      <c r="N81" s="106"/>
      <c r="O81" s="106"/>
      <c r="P81" s="106"/>
      <c r="Q81" s="106"/>
      <c r="R81" s="106"/>
      <c r="S81" s="106"/>
      <c r="T81" s="106"/>
      <c r="U81" s="106"/>
      <c r="V81" s="106"/>
      <c r="W81" s="106"/>
      <c r="X81" s="106"/>
    </row>
    <row r="82" spans="10:24" x14ac:dyDescent="0.25">
      <c r="J82" s="106"/>
      <c r="K82" s="106"/>
      <c r="L82" s="106"/>
      <c r="M82" s="106"/>
      <c r="N82" s="106"/>
      <c r="O82" s="106"/>
      <c r="P82" s="106"/>
      <c r="Q82" s="106"/>
      <c r="R82" s="106"/>
      <c r="S82" s="106"/>
      <c r="T82" s="106"/>
      <c r="U82" s="106"/>
      <c r="V82" s="106"/>
      <c r="W82" s="106"/>
      <c r="X82" s="106"/>
    </row>
    <row r="83" spans="10:24" x14ac:dyDescent="0.25">
      <c r="J83" s="106"/>
      <c r="K83" s="106"/>
      <c r="L83" s="106"/>
      <c r="M83" s="106"/>
      <c r="N83" s="106"/>
      <c r="O83" s="106"/>
      <c r="P83" s="106"/>
      <c r="Q83" s="106"/>
      <c r="R83" s="106"/>
      <c r="S83" s="106"/>
      <c r="T83" s="106"/>
      <c r="U83" s="106"/>
      <c r="V83" s="106"/>
      <c r="W83" s="106"/>
      <c r="X83" s="106"/>
    </row>
    <row r="84" spans="10:24" x14ac:dyDescent="0.25">
      <c r="J84" s="106"/>
      <c r="K84" s="106"/>
      <c r="L84" s="106"/>
      <c r="M84" s="106"/>
      <c r="N84" s="106"/>
      <c r="O84" s="106"/>
      <c r="P84" s="106"/>
      <c r="Q84" s="106"/>
      <c r="R84" s="106"/>
      <c r="S84" s="106"/>
      <c r="T84" s="106"/>
      <c r="U84" s="106"/>
      <c r="V84" s="106"/>
      <c r="W84" s="106"/>
      <c r="X84" s="106"/>
    </row>
    <row r="85" spans="10:24" x14ac:dyDescent="0.25">
      <c r="J85" s="106"/>
      <c r="K85" s="106"/>
      <c r="L85" s="106"/>
      <c r="M85" s="106"/>
      <c r="N85" s="106"/>
      <c r="O85" s="106"/>
      <c r="P85" s="106"/>
      <c r="Q85" s="106"/>
      <c r="R85" s="106"/>
      <c r="S85" s="106"/>
      <c r="T85" s="106"/>
      <c r="U85" s="106"/>
      <c r="V85" s="106"/>
      <c r="W85" s="106"/>
      <c r="X85" s="106"/>
    </row>
    <row r="86" spans="10:24" x14ac:dyDescent="0.25">
      <c r="J86" s="106"/>
      <c r="K86" s="106"/>
      <c r="L86" s="106"/>
      <c r="M86" s="106"/>
      <c r="N86" s="106"/>
      <c r="O86" s="106"/>
      <c r="P86" s="106"/>
      <c r="Q86" s="106"/>
      <c r="R86" s="106"/>
      <c r="S86" s="106"/>
      <c r="T86" s="106"/>
      <c r="U86" s="106"/>
      <c r="V86" s="106"/>
      <c r="W86" s="106"/>
      <c r="X86" s="106"/>
    </row>
    <row r="87" spans="10:24" x14ac:dyDescent="0.25">
      <c r="J87" s="106"/>
      <c r="K87" s="106"/>
      <c r="L87" s="106"/>
      <c r="M87" s="106"/>
      <c r="N87" s="106"/>
      <c r="O87" s="106"/>
      <c r="P87" s="106"/>
      <c r="Q87" s="106"/>
      <c r="R87" s="106"/>
      <c r="S87" s="106"/>
      <c r="T87" s="106"/>
      <c r="U87" s="106"/>
      <c r="V87" s="106"/>
      <c r="W87" s="106"/>
      <c r="X87" s="106"/>
    </row>
    <row r="88" spans="10:24" x14ac:dyDescent="0.25">
      <c r="J88" s="106"/>
      <c r="K88" s="106"/>
      <c r="L88" s="106"/>
      <c r="M88" s="106"/>
      <c r="N88" s="106"/>
      <c r="O88" s="106"/>
      <c r="P88" s="106"/>
      <c r="Q88" s="106"/>
      <c r="R88" s="106"/>
      <c r="S88" s="106"/>
      <c r="T88" s="106"/>
      <c r="U88" s="106"/>
      <c r="V88" s="106"/>
      <c r="W88" s="106"/>
      <c r="X88" s="106"/>
    </row>
    <row r="89" spans="10:24" x14ac:dyDescent="0.25">
      <c r="J89" s="106"/>
      <c r="K89" s="106"/>
      <c r="L89" s="106"/>
      <c r="M89" s="106"/>
      <c r="N89" s="106"/>
      <c r="O89" s="106"/>
      <c r="P89" s="106"/>
      <c r="Q89" s="106"/>
      <c r="R89" s="106"/>
      <c r="S89" s="106"/>
      <c r="T89" s="106"/>
      <c r="U89" s="106"/>
      <c r="V89" s="106"/>
      <c r="W89" s="106"/>
      <c r="X89" s="106"/>
    </row>
    <row r="90" spans="10:24" x14ac:dyDescent="0.25">
      <c r="J90" s="106"/>
      <c r="K90" s="106"/>
      <c r="L90" s="106"/>
      <c r="M90" s="106"/>
      <c r="N90" s="106"/>
      <c r="O90" s="106"/>
      <c r="P90" s="106"/>
      <c r="Q90" s="106"/>
      <c r="R90" s="106"/>
      <c r="S90" s="106"/>
      <c r="T90" s="106"/>
      <c r="U90" s="106"/>
      <c r="V90" s="106"/>
      <c r="W90" s="106"/>
      <c r="X90" s="106"/>
    </row>
    <row r="91" spans="10:24" x14ac:dyDescent="0.25">
      <c r="J91" s="106"/>
      <c r="K91" s="106"/>
      <c r="L91" s="106"/>
      <c r="M91" s="106"/>
      <c r="N91" s="106"/>
      <c r="O91" s="106"/>
      <c r="P91" s="106"/>
      <c r="Q91" s="106"/>
      <c r="R91" s="106"/>
      <c r="S91" s="106"/>
      <c r="T91" s="106"/>
      <c r="U91" s="106"/>
      <c r="V91" s="106"/>
      <c r="W91" s="106"/>
      <c r="X91" s="106"/>
    </row>
    <row r="92" spans="10:24" x14ac:dyDescent="0.25">
      <c r="J92" s="106"/>
      <c r="K92" s="106"/>
      <c r="L92" s="106"/>
      <c r="M92" s="106"/>
      <c r="N92" s="106"/>
      <c r="O92" s="106"/>
      <c r="P92" s="106"/>
      <c r="Q92" s="106"/>
      <c r="R92" s="106"/>
      <c r="S92" s="106"/>
      <c r="T92" s="106"/>
      <c r="U92" s="106"/>
      <c r="V92" s="106"/>
      <c r="W92" s="106"/>
      <c r="X92" s="106"/>
    </row>
    <row r="93" spans="10:24" x14ac:dyDescent="0.25">
      <c r="J93" s="106"/>
      <c r="K93" s="106"/>
      <c r="L93" s="106"/>
      <c r="M93" s="106"/>
      <c r="N93" s="106"/>
      <c r="O93" s="106"/>
      <c r="P93" s="106"/>
      <c r="Q93" s="106"/>
      <c r="R93" s="106"/>
      <c r="S93" s="106"/>
      <c r="T93" s="106"/>
      <c r="U93" s="106"/>
      <c r="V93" s="106"/>
      <c r="W93" s="106"/>
      <c r="X93" s="106"/>
    </row>
    <row r="94" spans="10:24" x14ac:dyDescent="0.25">
      <c r="J94" s="106"/>
      <c r="K94" s="106"/>
      <c r="L94" s="106"/>
      <c r="M94" s="106"/>
      <c r="N94" s="106"/>
      <c r="O94" s="106"/>
      <c r="P94" s="106"/>
      <c r="Q94" s="106"/>
      <c r="R94" s="106"/>
      <c r="S94" s="106"/>
      <c r="T94" s="106"/>
      <c r="U94" s="106"/>
      <c r="V94" s="106"/>
      <c r="W94" s="106"/>
      <c r="X94" s="106"/>
    </row>
    <row r="95" spans="10:24" x14ac:dyDescent="0.25">
      <c r="J95" s="106"/>
      <c r="K95" s="106"/>
      <c r="L95" s="106"/>
      <c r="M95" s="106"/>
      <c r="N95" s="106"/>
      <c r="O95" s="106"/>
      <c r="P95" s="106"/>
      <c r="Q95" s="106"/>
      <c r="R95" s="106"/>
      <c r="S95" s="106"/>
      <c r="T95" s="106"/>
      <c r="U95" s="106"/>
      <c r="V95" s="106"/>
      <c r="W95" s="106"/>
      <c r="X95" s="106"/>
    </row>
    <row r="96" spans="10:24" x14ac:dyDescent="0.25">
      <c r="J96" s="106"/>
      <c r="K96" s="106"/>
      <c r="L96" s="106"/>
      <c r="M96" s="106"/>
      <c r="N96" s="106"/>
      <c r="O96" s="106"/>
      <c r="P96" s="106"/>
      <c r="Q96" s="106"/>
      <c r="R96" s="106"/>
      <c r="S96" s="106"/>
      <c r="T96" s="106"/>
      <c r="U96" s="106"/>
      <c r="V96" s="106"/>
      <c r="W96" s="106"/>
      <c r="X96" s="106"/>
    </row>
    <row r="97" spans="10:24" x14ac:dyDescent="0.25">
      <c r="J97" s="106"/>
      <c r="K97" s="106"/>
      <c r="L97" s="106"/>
      <c r="M97" s="106"/>
      <c r="N97" s="106"/>
      <c r="O97" s="106"/>
      <c r="P97" s="106"/>
      <c r="Q97" s="106"/>
      <c r="R97" s="106"/>
      <c r="S97" s="106"/>
      <c r="T97" s="106"/>
      <c r="U97" s="106"/>
      <c r="V97" s="106"/>
      <c r="W97" s="106"/>
      <c r="X97" s="106"/>
    </row>
    <row r="98" spans="10:24" x14ac:dyDescent="0.25">
      <c r="J98" s="106"/>
      <c r="K98" s="106"/>
      <c r="L98" s="106"/>
      <c r="M98" s="106"/>
      <c r="N98" s="106"/>
      <c r="O98" s="106"/>
      <c r="P98" s="106"/>
      <c r="Q98" s="106"/>
      <c r="R98" s="106"/>
      <c r="S98" s="106"/>
      <c r="T98" s="106"/>
      <c r="U98" s="106"/>
      <c r="V98" s="106"/>
      <c r="W98" s="106"/>
      <c r="X98" s="106"/>
    </row>
    <row r="99" spans="10:24" x14ac:dyDescent="0.25">
      <c r="J99" s="106"/>
      <c r="K99" s="106"/>
      <c r="L99" s="106"/>
      <c r="M99" s="106"/>
      <c r="N99" s="106"/>
      <c r="O99" s="106"/>
      <c r="P99" s="106"/>
      <c r="Q99" s="106"/>
      <c r="R99" s="106"/>
      <c r="S99" s="106"/>
      <c r="T99" s="106"/>
      <c r="U99" s="106"/>
      <c r="V99" s="106"/>
      <c r="W99" s="106"/>
      <c r="X99" s="106"/>
    </row>
    <row r="100" spans="10:24" x14ac:dyDescent="0.25">
      <c r="J100" s="106"/>
      <c r="K100" s="106"/>
      <c r="L100" s="106"/>
      <c r="M100" s="106"/>
      <c r="N100" s="106"/>
      <c r="O100" s="106"/>
      <c r="P100" s="106"/>
      <c r="Q100" s="106"/>
      <c r="R100" s="106"/>
      <c r="S100" s="106"/>
      <c r="T100" s="106"/>
      <c r="U100" s="106"/>
      <c r="V100" s="106"/>
      <c r="W100" s="106"/>
      <c r="X100" s="106"/>
    </row>
    <row r="101" spans="10:24" x14ac:dyDescent="0.25">
      <c r="J101" s="106"/>
      <c r="K101" s="106"/>
      <c r="L101" s="106"/>
      <c r="M101" s="106"/>
      <c r="N101" s="106"/>
      <c r="O101" s="106"/>
      <c r="P101" s="106"/>
      <c r="Q101" s="106"/>
      <c r="R101" s="106"/>
      <c r="S101" s="106"/>
      <c r="T101" s="106"/>
      <c r="U101" s="106"/>
      <c r="V101" s="106"/>
      <c r="W101" s="106"/>
      <c r="X101" s="106"/>
    </row>
    <row r="102" spans="10:24" x14ac:dyDescent="0.25">
      <c r="J102" s="106"/>
      <c r="K102" s="106"/>
      <c r="L102" s="106"/>
      <c r="M102" s="106"/>
      <c r="N102" s="106"/>
      <c r="O102" s="106"/>
      <c r="P102" s="106"/>
      <c r="Q102" s="106"/>
      <c r="R102" s="106"/>
      <c r="S102" s="106"/>
      <c r="T102" s="106"/>
      <c r="U102" s="106"/>
      <c r="V102" s="106"/>
      <c r="W102" s="106"/>
      <c r="X102" s="106"/>
    </row>
    <row r="103" spans="10:24" x14ac:dyDescent="0.25">
      <c r="J103" s="106"/>
      <c r="K103" s="106"/>
      <c r="L103" s="106"/>
      <c r="M103" s="106"/>
      <c r="N103" s="106"/>
      <c r="O103" s="106"/>
      <c r="P103" s="106"/>
      <c r="Q103" s="106"/>
      <c r="R103" s="106"/>
      <c r="S103" s="106"/>
      <c r="T103" s="106"/>
      <c r="U103" s="106"/>
      <c r="V103" s="106"/>
      <c r="W103" s="106"/>
      <c r="X103" s="106"/>
    </row>
    <row r="104" spans="10:24" x14ac:dyDescent="0.25">
      <c r="J104" s="106"/>
      <c r="K104" s="106"/>
      <c r="L104" s="106"/>
      <c r="M104" s="106"/>
      <c r="N104" s="106"/>
      <c r="O104" s="106"/>
      <c r="P104" s="106"/>
      <c r="Q104" s="106"/>
      <c r="R104" s="106"/>
      <c r="S104" s="106"/>
      <c r="T104" s="106"/>
      <c r="U104" s="106"/>
      <c r="V104" s="106"/>
      <c r="W104" s="106"/>
      <c r="X104" s="106"/>
    </row>
    <row r="105" spans="10:24" x14ac:dyDescent="0.25">
      <c r="J105" s="106"/>
      <c r="K105" s="106"/>
      <c r="L105" s="106"/>
      <c r="M105" s="106"/>
      <c r="N105" s="106"/>
      <c r="O105" s="106"/>
      <c r="P105" s="106"/>
      <c r="Q105" s="106"/>
      <c r="R105" s="106"/>
      <c r="S105" s="106"/>
      <c r="T105" s="106"/>
      <c r="U105" s="106"/>
      <c r="V105" s="106"/>
      <c r="W105" s="106"/>
      <c r="X105" s="106"/>
    </row>
    <row r="106" spans="10:24" x14ac:dyDescent="0.25">
      <c r="J106" s="106"/>
      <c r="K106" s="106"/>
      <c r="L106" s="106"/>
      <c r="M106" s="106"/>
      <c r="N106" s="106"/>
      <c r="O106" s="106"/>
      <c r="P106" s="106"/>
      <c r="Q106" s="106"/>
      <c r="R106" s="106"/>
      <c r="S106" s="106"/>
      <c r="T106" s="106"/>
      <c r="U106" s="106"/>
      <c r="V106" s="106"/>
      <c r="W106" s="106"/>
      <c r="X106" s="106"/>
    </row>
    <row r="107" spans="10:24" x14ac:dyDescent="0.25">
      <c r="J107" s="106"/>
      <c r="K107" s="106"/>
      <c r="L107" s="106"/>
      <c r="M107" s="106"/>
      <c r="N107" s="106"/>
      <c r="O107" s="106"/>
      <c r="P107" s="106"/>
      <c r="Q107" s="106"/>
      <c r="R107" s="106"/>
      <c r="S107" s="106"/>
      <c r="T107" s="106"/>
      <c r="U107" s="106"/>
      <c r="V107" s="106"/>
      <c r="W107" s="106"/>
      <c r="X107" s="106"/>
    </row>
    <row r="108" spans="10:24" x14ac:dyDescent="0.25">
      <c r="J108" s="106"/>
      <c r="K108" s="106"/>
      <c r="L108" s="106"/>
      <c r="M108" s="106"/>
      <c r="N108" s="106"/>
      <c r="O108" s="106"/>
      <c r="P108" s="106"/>
      <c r="Q108" s="106"/>
      <c r="R108" s="106"/>
      <c r="S108" s="106"/>
      <c r="T108" s="106"/>
      <c r="U108" s="106"/>
      <c r="V108" s="106"/>
      <c r="W108" s="106"/>
      <c r="X108" s="106"/>
    </row>
    <row r="109" spans="10:24" x14ac:dyDescent="0.25">
      <c r="J109" s="106"/>
      <c r="K109" s="106"/>
      <c r="L109" s="106"/>
      <c r="M109" s="106"/>
      <c r="N109" s="106"/>
      <c r="O109" s="106"/>
      <c r="P109" s="106"/>
      <c r="Q109" s="106"/>
      <c r="R109" s="106"/>
      <c r="S109" s="106"/>
      <c r="T109" s="106"/>
      <c r="U109" s="106"/>
      <c r="V109" s="106"/>
      <c r="W109" s="106"/>
      <c r="X109" s="106"/>
    </row>
    <row r="110" spans="10:24" x14ac:dyDescent="0.25">
      <c r="J110" s="106"/>
      <c r="K110" s="106"/>
      <c r="L110" s="106"/>
      <c r="M110" s="106"/>
      <c r="N110" s="106"/>
      <c r="O110" s="106"/>
      <c r="P110" s="106"/>
      <c r="Q110" s="106"/>
      <c r="R110" s="106"/>
      <c r="S110" s="106"/>
      <c r="T110" s="106"/>
      <c r="U110" s="106"/>
      <c r="V110" s="106"/>
      <c r="W110" s="106"/>
      <c r="X110" s="106"/>
    </row>
    <row r="111" spans="10:24" x14ac:dyDescent="0.25">
      <c r="J111" s="106"/>
      <c r="K111" s="106"/>
      <c r="L111" s="106"/>
      <c r="M111" s="106"/>
      <c r="N111" s="106"/>
      <c r="O111" s="106"/>
      <c r="P111" s="106"/>
      <c r="Q111" s="106"/>
      <c r="R111" s="106"/>
      <c r="S111" s="106"/>
      <c r="T111" s="106"/>
      <c r="U111" s="106"/>
      <c r="V111" s="106"/>
      <c r="W111" s="106"/>
      <c r="X111" s="106"/>
    </row>
    <row r="112" spans="10:24" x14ac:dyDescent="0.25">
      <c r="J112" s="106"/>
      <c r="K112" s="106"/>
      <c r="L112" s="106"/>
      <c r="M112" s="106"/>
      <c r="N112" s="106"/>
      <c r="O112" s="106"/>
      <c r="P112" s="106"/>
      <c r="Q112" s="106"/>
      <c r="R112" s="106"/>
      <c r="S112" s="106"/>
      <c r="T112" s="106"/>
      <c r="U112" s="106"/>
      <c r="V112" s="106"/>
      <c r="W112" s="106"/>
      <c r="X112" s="106"/>
    </row>
    <row r="113" spans="10:24" x14ac:dyDescent="0.25">
      <c r="J113" s="106"/>
      <c r="K113" s="106"/>
      <c r="L113" s="106"/>
      <c r="M113" s="106"/>
      <c r="N113" s="106"/>
      <c r="O113" s="106"/>
      <c r="P113" s="106"/>
      <c r="Q113" s="106"/>
      <c r="R113" s="106"/>
      <c r="S113" s="106"/>
      <c r="T113" s="106"/>
      <c r="U113" s="106"/>
      <c r="V113" s="106"/>
      <c r="W113" s="106"/>
      <c r="X113" s="106"/>
    </row>
    <row r="114" spans="10:24" x14ac:dyDescent="0.25">
      <c r="J114" s="106"/>
      <c r="K114" s="106"/>
      <c r="L114" s="106"/>
      <c r="M114" s="106"/>
      <c r="N114" s="106"/>
      <c r="O114" s="106"/>
      <c r="P114" s="106"/>
      <c r="Q114" s="106"/>
      <c r="R114" s="106"/>
      <c r="S114" s="106"/>
      <c r="T114" s="106"/>
      <c r="U114" s="106"/>
      <c r="V114" s="106"/>
      <c r="W114" s="106"/>
      <c r="X114" s="106"/>
    </row>
    <row r="115" spans="10:24" x14ac:dyDescent="0.25">
      <c r="J115" s="106"/>
      <c r="K115" s="106"/>
      <c r="L115" s="106"/>
      <c r="M115" s="106"/>
      <c r="N115" s="106"/>
      <c r="O115" s="106"/>
      <c r="P115" s="106"/>
      <c r="Q115" s="106"/>
      <c r="R115" s="106"/>
      <c r="S115" s="106"/>
      <c r="T115" s="106"/>
      <c r="U115" s="106"/>
      <c r="V115" s="106"/>
      <c r="W115" s="106"/>
      <c r="X115" s="106"/>
    </row>
    <row r="116" spans="10:24" x14ac:dyDescent="0.25">
      <c r="J116" s="106"/>
      <c r="K116" s="106"/>
      <c r="L116" s="106"/>
      <c r="M116" s="106"/>
      <c r="N116" s="106"/>
      <c r="O116" s="106"/>
      <c r="P116" s="106"/>
      <c r="Q116" s="106"/>
      <c r="R116" s="106"/>
      <c r="S116" s="106"/>
      <c r="T116" s="106"/>
      <c r="U116" s="106"/>
      <c r="V116" s="106"/>
      <c r="W116" s="106"/>
      <c r="X116" s="106"/>
    </row>
    <row r="117" spans="10:24" x14ac:dyDescent="0.25">
      <c r="J117" s="106"/>
      <c r="K117" s="106"/>
      <c r="L117" s="106"/>
      <c r="M117" s="106"/>
      <c r="N117" s="106"/>
      <c r="O117" s="106"/>
      <c r="P117" s="106"/>
      <c r="Q117" s="106"/>
      <c r="R117" s="106"/>
      <c r="S117" s="106"/>
      <c r="T117" s="106"/>
      <c r="U117" s="106"/>
      <c r="V117" s="106"/>
      <c r="W117" s="106"/>
      <c r="X117" s="106"/>
    </row>
    <row r="118" spans="10:24" x14ac:dyDescent="0.25">
      <c r="J118" s="106"/>
      <c r="K118" s="106"/>
      <c r="L118" s="106"/>
      <c r="M118" s="106"/>
      <c r="N118" s="106"/>
      <c r="O118" s="106"/>
      <c r="P118" s="106"/>
      <c r="Q118" s="106"/>
      <c r="R118" s="106"/>
      <c r="S118" s="106"/>
      <c r="T118" s="106"/>
      <c r="U118" s="106"/>
      <c r="V118" s="106"/>
      <c r="W118" s="106"/>
      <c r="X118" s="106"/>
    </row>
    <row r="119" spans="10:24" x14ac:dyDescent="0.25">
      <c r="J119" s="106"/>
      <c r="K119" s="106"/>
      <c r="L119" s="106"/>
      <c r="M119" s="106"/>
      <c r="N119" s="106"/>
      <c r="O119" s="106"/>
      <c r="P119" s="106"/>
      <c r="Q119" s="106"/>
      <c r="R119" s="106"/>
      <c r="S119" s="106"/>
      <c r="T119" s="106"/>
      <c r="U119" s="106"/>
      <c r="V119" s="106"/>
      <c r="W119" s="106"/>
      <c r="X119" s="106"/>
    </row>
    <row r="120" spans="10:24" x14ac:dyDescent="0.25">
      <c r="J120" s="106"/>
      <c r="K120" s="106"/>
      <c r="L120" s="106"/>
      <c r="M120" s="106"/>
      <c r="N120" s="106"/>
      <c r="O120" s="106"/>
      <c r="P120" s="106"/>
      <c r="Q120" s="106"/>
      <c r="R120" s="106"/>
      <c r="S120" s="106"/>
      <c r="T120" s="106"/>
      <c r="U120" s="106"/>
      <c r="V120" s="106"/>
      <c r="W120" s="106"/>
      <c r="X120" s="106"/>
    </row>
  </sheetData>
  <mergeCells count="5">
    <mergeCell ref="B3:F3"/>
    <mergeCell ref="H3:I3"/>
    <mergeCell ref="C4:F4"/>
    <mergeCell ref="H4:I4"/>
    <mergeCell ref="C5:F5"/>
  </mergeCells>
  <phoneticPr fontId="26" type="noConversion"/>
  <hyperlinks>
    <hyperlink ref="B1" location="Contents!A1" display="Back to Contents" xr:uid="{00000000-0004-0000-1B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Z59"/>
  <sheetViews>
    <sheetView topLeftCell="A36" zoomScale="85" zoomScaleNormal="85" workbookViewId="0">
      <selection activeCell="D48" sqref="D48"/>
    </sheetView>
  </sheetViews>
  <sheetFormatPr defaultColWidth="8.77734375" defaultRowHeight="13.8" x14ac:dyDescent="0.25"/>
  <cols>
    <col min="1" max="1" width="8.77734375" style="1" customWidth="1"/>
    <col min="2" max="2" width="25.44140625" style="1" bestFit="1" customWidth="1"/>
    <col min="3" max="3" width="23.21875" style="1" customWidth="1"/>
    <col min="4" max="4" width="49.77734375" style="1" customWidth="1"/>
    <col min="5" max="5" width="20.77734375" style="1" customWidth="1"/>
    <col min="6" max="6" width="36.21875" style="1" customWidth="1"/>
    <col min="7" max="7" width="20.77734375" style="1" customWidth="1"/>
    <col min="8" max="8" width="27.33203125" style="1" customWidth="1"/>
    <col min="9" max="10" width="20.77734375" style="1" customWidth="1"/>
    <col min="11" max="16384" width="8.77734375" style="1"/>
  </cols>
  <sheetData>
    <row r="1" spans="1:52" s="4" customFormat="1" x14ac:dyDescent="0.25">
      <c r="B1" s="73" t="s">
        <v>57</v>
      </c>
    </row>
    <row r="2" spans="1:52" ht="14.4"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18" thickBot="1" x14ac:dyDescent="0.3">
      <c r="A3" s="106"/>
      <c r="B3" s="648" t="s">
        <v>58</v>
      </c>
      <c r="C3" s="649"/>
      <c r="D3" s="650"/>
      <c r="E3" s="4"/>
      <c r="F3" s="639" t="s">
        <v>59</v>
      </c>
      <c r="G3" s="640"/>
      <c r="H3" s="641"/>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 thickBot="1" x14ac:dyDescent="0.3">
      <c r="A4" s="106"/>
      <c r="B4" s="10" t="s">
        <v>31</v>
      </c>
      <c r="C4" s="646" t="s">
        <v>32</v>
      </c>
      <c r="D4" s="647"/>
      <c r="E4" s="4"/>
      <c r="F4" s="278" t="s">
        <v>337</v>
      </c>
      <c r="G4" s="642" t="s">
        <v>383</v>
      </c>
      <c r="H4" s="643"/>
      <c r="I4" s="50"/>
      <c r="J4" s="50"/>
      <c r="K4" s="50"/>
      <c r="L4" s="50"/>
      <c r="M4" s="50"/>
      <c r="N4" s="50"/>
      <c r="O4" s="50"/>
      <c r="P4" s="50"/>
      <c r="Q4" s="50"/>
      <c r="R4" s="50"/>
      <c r="S4" s="50"/>
      <c r="T4" s="50"/>
      <c r="U4" s="50"/>
      <c r="V4" s="50"/>
      <c r="W4" s="50"/>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28.2" thickBot="1" x14ac:dyDescent="0.3">
      <c r="A5" s="4"/>
      <c r="B5" s="9" t="s">
        <v>33</v>
      </c>
      <c r="C5" s="636" t="str">
        <f>Guidance!C5</f>
        <v>Fasten Group Import and Export Hong Kong Limited</v>
      </c>
      <c r="D5" s="637"/>
      <c r="E5" s="277"/>
      <c r="F5" s="279" t="s">
        <v>338</v>
      </c>
      <c r="G5" s="644" t="s">
        <v>384</v>
      </c>
      <c r="H5" s="645"/>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E6" s="277"/>
      <c r="F6" s="277"/>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4" thickBot="1" x14ac:dyDescent="0.3">
      <c r="A7" s="4"/>
      <c r="B7" s="634" t="s">
        <v>60</v>
      </c>
      <c r="C7" s="638"/>
      <c r="D7" s="638"/>
      <c r="E7" s="638"/>
      <c r="F7" s="638"/>
      <c r="G7" s="635"/>
      <c r="H7" s="276" t="s">
        <v>61</v>
      </c>
      <c r="I7" s="634" t="s">
        <v>62</v>
      </c>
      <c r="J7" s="63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s="133" customFormat="1" ht="69.599999999999994" thickBot="1" x14ac:dyDescent="0.3">
      <c r="A8" s="275"/>
      <c r="B8" s="45" t="s">
        <v>63</v>
      </c>
      <c r="C8" s="46" t="s">
        <v>64</v>
      </c>
      <c r="D8" s="46" t="s">
        <v>277</v>
      </c>
      <c r="E8" s="46" t="s">
        <v>65</v>
      </c>
      <c r="F8" s="46" t="s">
        <v>66</v>
      </c>
      <c r="G8" s="41" t="s">
        <v>67</v>
      </c>
      <c r="H8" s="39" t="s">
        <v>68</v>
      </c>
      <c r="I8" s="45" t="s">
        <v>69</v>
      </c>
      <c r="J8" s="41" t="s">
        <v>70</v>
      </c>
      <c r="K8" s="136"/>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row>
    <row r="9" spans="1:52" ht="72" x14ac:dyDescent="0.25">
      <c r="A9" s="4"/>
      <c r="B9" s="478" t="s">
        <v>374</v>
      </c>
      <c r="C9" s="479" t="s">
        <v>375</v>
      </c>
      <c r="D9" s="479" t="s">
        <v>376</v>
      </c>
      <c r="E9" s="479" t="s">
        <v>377</v>
      </c>
      <c r="F9" s="479" t="s">
        <v>378</v>
      </c>
      <c r="G9" s="479" t="s">
        <v>379</v>
      </c>
      <c r="H9" s="479" t="s">
        <v>380</v>
      </c>
      <c r="I9" s="479" t="s">
        <v>381</v>
      </c>
      <c r="J9" s="480" t="s">
        <v>382</v>
      </c>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72" x14ac:dyDescent="0.25">
      <c r="A10" s="4"/>
      <c r="B10" s="482" t="s">
        <v>374</v>
      </c>
      <c r="C10" s="481" t="s">
        <v>375</v>
      </c>
      <c r="D10" s="481" t="s">
        <v>376</v>
      </c>
      <c r="E10" s="481" t="s">
        <v>377</v>
      </c>
      <c r="F10" s="481" t="s">
        <v>378</v>
      </c>
      <c r="G10" s="481" t="s">
        <v>379</v>
      </c>
      <c r="H10" s="481" t="s">
        <v>380</v>
      </c>
      <c r="I10" s="481" t="s">
        <v>381</v>
      </c>
      <c r="J10" s="483" t="s">
        <v>382</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72" x14ac:dyDescent="0.25">
      <c r="A11" s="4"/>
      <c r="B11" s="482" t="s">
        <v>374</v>
      </c>
      <c r="C11" s="481" t="s">
        <v>375</v>
      </c>
      <c r="D11" s="481" t="s">
        <v>376</v>
      </c>
      <c r="E11" s="481" t="s">
        <v>377</v>
      </c>
      <c r="F11" s="481" t="s">
        <v>378</v>
      </c>
      <c r="G11" s="481" t="s">
        <v>379</v>
      </c>
      <c r="H11" s="481" t="s">
        <v>380</v>
      </c>
      <c r="I11" s="481" t="s">
        <v>381</v>
      </c>
      <c r="J11" s="483" t="s">
        <v>382</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72" x14ac:dyDescent="0.25">
      <c r="A12" s="4"/>
      <c r="B12" s="482" t="s">
        <v>374</v>
      </c>
      <c r="C12" s="481" t="s">
        <v>375</v>
      </c>
      <c r="D12" s="481" t="s">
        <v>376</v>
      </c>
      <c r="E12" s="481" t="s">
        <v>377</v>
      </c>
      <c r="F12" s="481" t="s">
        <v>378</v>
      </c>
      <c r="G12" s="481" t="s">
        <v>379</v>
      </c>
      <c r="H12" s="481" t="s">
        <v>380</v>
      </c>
      <c r="I12" s="481" t="s">
        <v>381</v>
      </c>
      <c r="J12" s="483" t="s">
        <v>382</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72" x14ac:dyDescent="0.25">
      <c r="A13" s="4"/>
      <c r="B13" s="482" t="s">
        <v>374</v>
      </c>
      <c r="C13" s="481" t="s">
        <v>375</v>
      </c>
      <c r="D13" s="481" t="s">
        <v>376</v>
      </c>
      <c r="E13" s="481" t="s">
        <v>377</v>
      </c>
      <c r="F13" s="481" t="s">
        <v>378</v>
      </c>
      <c r="G13" s="481" t="s">
        <v>379</v>
      </c>
      <c r="H13" s="481" t="s">
        <v>380</v>
      </c>
      <c r="I13" s="481" t="s">
        <v>381</v>
      </c>
      <c r="J13" s="483" t="s">
        <v>382</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72" x14ac:dyDescent="0.25">
      <c r="A14" s="4"/>
      <c r="B14" s="482" t="s">
        <v>374</v>
      </c>
      <c r="C14" s="481" t="s">
        <v>375</v>
      </c>
      <c r="D14" s="481" t="s">
        <v>376</v>
      </c>
      <c r="E14" s="481" t="s">
        <v>377</v>
      </c>
      <c r="F14" s="481" t="s">
        <v>378</v>
      </c>
      <c r="G14" s="481" t="s">
        <v>379</v>
      </c>
      <c r="H14" s="481" t="s">
        <v>380</v>
      </c>
      <c r="I14" s="481" t="s">
        <v>381</v>
      </c>
      <c r="J14" s="483" t="s">
        <v>382</v>
      </c>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72.599999999999994" thickBot="1" x14ac:dyDescent="0.3">
      <c r="A15" s="4"/>
      <c r="B15" s="482" t="s">
        <v>374</v>
      </c>
      <c r="C15" s="481" t="s">
        <v>375</v>
      </c>
      <c r="D15" s="481" t="s">
        <v>376</v>
      </c>
      <c r="E15" s="481" t="s">
        <v>377</v>
      </c>
      <c r="F15" s="481" t="s">
        <v>378</v>
      </c>
      <c r="G15" s="481" t="s">
        <v>379</v>
      </c>
      <c r="H15" s="481" t="s">
        <v>380</v>
      </c>
      <c r="I15" s="481" t="s">
        <v>381</v>
      </c>
      <c r="J15" s="483" t="s">
        <v>382</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72" x14ac:dyDescent="0.25">
      <c r="A16" s="4"/>
      <c r="B16" s="482" t="s">
        <v>374</v>
      </c>
      <c r="C16" s="481" t="s">
        <v>375</v>
      </c>
      <c r="D16" s="481" t="s">
        <v>376</v>
      </c>
      <c r="E16" s="481" t="s">
        <v>377</v>
      </c>
      <c r="F16" s="481" t="s">
        <v>378</v>
      </c>
      <c r="G16" s="481" t="s">
        <v>379</v>
      </c>
      <c r="H16" s="481" t="s">
        <v>380</v>
      </c>
      <c r="I16" s="481" t="s">
        <v>381</v>
      </c>
      <c r="J16" s="483" t="s">
        <v>382</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72" x14ac:dyDescent="0.25">
      <c r="A17" s="4"/>
      <c r="B17" s="482" t="s">
        <v>374</v>
      </c>
      <c r="C17" s="481" t="s">
        <v>375</v>
      </c>
      <c r="D17" s="481" t="s">
        <v>376</v>
      </c>
      <c r="E17" s="481" t="s">
        <v>377</v>
      </c>
      <c r="F17" s="481" t="s">
        <v>378</v>
      </c>
      <c r="G17" s="481" t="s">
        <v>379</v>
      </c>
      <c r="H17" s="481" t="s">
        <v>380</v>
      </c>
      <c r="I17" s="481" t="s">
        <v>381</v>
      </c>
      <c r="J17" s="483" t="s">
        <v>382</v>
      </c>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72" x14ac:dyDescent="0.25">
      <c r="A18" s="4"/>
      <c r="B18" s="482" t="s">
        <v>374</v>
      </c>
      <c r="C18" s="481" t="s">
        <v>375</v>
      </c>
      <c r="D18" s="481" t="s">
        <v>376</v>
      </c>
      <c r="E18" s="481" t="s">
        <v>377</v>
      </c>
      <c r="F18" s="481" t="s">
        <v>378</v>
      </c>
      <c r="G18" s="481" t="s">
        <v>379</v>
      </c>
      <c r="H18" s="481" t="s">
        <v>380</v>
      </c>
      <c r="I18" s="481" t="s">
        <v>381</v>
      </c>
      <c r="J18" s="483" t="s">
        <v>382</v>
      </c>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72" x14ac:dyDescent="0.25">
      <c r="A19" s="4"/>
      <c r="B19" s="482" t="s">
        <v>374</v>
      </c>
      <c r="C19" s="481" t="s">
        <v>375</v>
      </c>
      <c r="D19" s="481" t="s">
        <v>376</v>
      </c>
      <c r="E19" s="481" t="s">
        <v>377</v>
      </c>
      <c r="F19" s="481" t="s">
        <v>378</v>
      </c>
      <c r="G19" s="481" t="s">
        <v>379</v>
      </c>
      <c r="H19" s="481" t="s">
        <v>380</v>
      </c>
      <c r="I19" s="481" t="s">
        <v>381</v>
      </c>
      <c r="J19" s="483" t="s">
        <v>382</v>
      </c>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72" x14ac:dyDescent="0.25">
      <c r="A20" s="4"/>
      <c r="B20" s="482" t="s">
        <v>374</v>
      </c>
      <c r="C20" s="481" t="s">
        <v>375</v>
      </c>
      <c r="D20" s="481" t="s">
        <v>376</v>
      </c>
      <c r="E20" s="481" t="s">
        <v>377</v>
      </c>
      <c r="F20" s="481" t="s">
        <v>378</v>
      </c>
      <c r="G20" s="481" t="s">
        <v>379</v>
      </c>
      <c r="H20" s="481" t="s">
        <v>380</v>
      </c>
      <c r="I20" s="481" t="s">
        <v>381</v>
      </c>
      <c r="J20" s="483" t="s">
        <v>382</v>
      </c>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72" x14ac:dyDescent="0.25">
      <c r="A21" s="4"/>
      <c r="B21" s="482" t="s">
        <v>374</v>
      </c>
      <c r="C21" s="481" t="s">
        <v>375</v>
      </c>
      <c r="D21" s="481" t="s">
        <v>376</v>
      </c>
      <c r="E21" s="481" t="s">
        <v>377</v>
      </c>
      <c r="F21" s="481" t="s">
        <v>378</v>
      </c>
      <c r="G21" s="481" t="s">
        <v>379</v>
      </c>
      <c r="H21" s="481" t="s">
        <v>380</v>
      </c>
      <c r="I21" s="481" t="s">
        <v>381</v>
      </c>
      <c r="J21" s="483" t="s">
        <v>382</v>
      </c>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72" x14ac:dyDescent="0.25">
      <c r="A22" s="4"/>
      <c r="B22" s="482" t="s">
        <v>374</v>
      </c>
      <c r="C22" s="481" t="s">
        <v>375</v>
      </c>
      <c r="D22" s="481" t="s">
        <v>376</v>
      </c>
      <c r="E22" s="481" t="s">
        <v>377</v>
      </c>
      <c r="F22" s="481" t="s">
        <v>378</v>
      </c>
      <c r="G22" s="481" t="s">
        <v>379</v>
      </c>
      <c r="H22" s="481" t="s">
        <v>380</v>
      </c>
      <c r="I22" s="481" t="s">
        <v>381</v>
      </c>
      <c r="J22" s="483" t="s">
        <v>382</v>
      </c>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72" x14ac:dyDescent="0.25">
      <c r="A23" s="4"/>
      <c r="B23" s="482" t="s">
        <v>374</v>
      </c>
      <c r="C23" s="481" t="s">
        <v>375</v>
      </c>
      <c r="D23" s="481" t="s">
        <v>376</v>
      </c>
      <c r="E23" s="481" t="s">
        <v>377</v>
      </c>
      <c r="F23" s="481" t="s">
        <v>378</v>
      </c>
      <c r="G23" s="481" t="s">
        <v>379</v>
      </c>
      <c r="H23" s="481" t="s">
        <v>380</v>
      </c>
      <c r="I23" s="481" t="s">
        <v>381</v>
      </c>
      <c r="J23" s="483" t="s">
        <v>382</v>
      </c>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72" x14ac:dyDescent="0.25">
      <c r="A24" s="4"/>
      <c r="B24" s="482" t="s">
        <v>374</v>
      </c>
      <c r="C24" s="481" t="s">
        <v>375</v>
      </c>
      <c r="D24" s="481" t="s">
        <v>376</v>
      </c>
      <c r="E24" s="481" t="s">
        <v>377</v>
      </c>
      <c r="F24" s="481" t="s">
        <v>378</v>
      </c>
      <c r="G24" s="481" t="s">
        <v>379</v>
      </c>
      <c r="H24" s="481" t="s">
        <v>380</v>
      </c>
      <c r="I24" s="481" t="s">
        <v>381</v>
      </c>
      <c r="J24" s="483" t="s">
        <v>382</v>
      </c>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72" x14ac:dyDescent="0.25">
      <c r="A25" s="4"/>
      <c r="B25" s="482" t="s">
        <v>374</v>
      </c>
      <c r="C25" s="481" t="s">
        <v>375</v>
      </c>
      <c r="D25" s="481" t="s">
        <v>376</v>
      </c>
      <c r="E25" s="481" t="s">
        <v>377</v>
      </c>
      <c r="F25" s="481" t="s">
        <v>378</v>
      </c>
      <c r="G25" s="481" t="s">
        <v>379</v>
      </c>
      <c r="H25" s="481" t="s">
        <v>380</v>
      </c>
      <c r="I25" s="481" t="s">
        <v>381</v>
      </c>
      <c r="J25" s="483" t="s">
        <v>382</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72" x14ac:dyDescent="0.25">
      <c r="A26" s="4"/>
      <c r="B26" s="482" t="s">
        <v>374</v>
      </c>
      <c r="C26" s="481" t="s">
        <v>375</v>
      </c>
      <c r="D26" s="481" t="s">
        <v>376</v>
      </c>
      <c r="E26" s="481" t="s">
        <v>377</v>
      </c>
      <c r="F26" s="481" t="s">
        <v>378</v>
      </c>
      <c r="G26" s="481" t="s">
        <v>379</v>
      </c>
      <c r="H26" s="481" t="s">
        <v>380</v>
      </c>
      <c r="I26" s="481" t="s">
        <v>381</v>
      </c>
      <c r="J26" s="483" t="s">
        <v>382</v>
      </c>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72" x14ac:dyDescent="0.25">
      <c r="A27" s="4"/>
      <c r="B27" s="482" t="s">
        <v>374</v>
      </c>
      <c r="C27" s="481" t="s">
        <v>375</v>
      </c>
      <c r="D27" s="481" t="s">
        <v>376</v>
      </c>
      <c r="E27" s="481" t="s">
        <v>377</v>
      </c>
      <c r="F27" s="481" t="s">
        <v>378</v>
      </c>
      <c r="G27" s="481" t="s">
        <v>379</v>
      </c>
      <c r="H27" s="481" t="s">
        <v>380</v>
      </c>
      <c r="I27" s="481" t="s">
        <v>381</v>
      </c>
      <c r="J27" s="483" t="s">
        <v>382</v>
      </c>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72" x14ac:dyDescent="0.25">
      <c r="A28" s="4"/>
      <c r="B28" s="482" t="s">
        <v>374</v>
      </c>
      <c r="C28" s="481" t="s">
        <v>375</v>
      </c>
      <c r="D28" s="481" t="s">
        <v>376</v>
      </c>
      <c r="E28" s="481" t="s">
        <v>377</v>
      </c>
      <c r="F28" s="481" t="s">
        <v>378</v>
      </c>
      <c r="G28" s="481" t="s">
        <v>379</v>
      </c>
      <c r="H28" s="481" t="s">
        <v>380</v>
      </c>
      <c r="I28" s="481" t="s">
        <v>381</v>
      </c>
      <c r="J28" s="483" t="s">
        <v>382</v>
      </c>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72" x14ac:dyDescent="0.25">
      <c r="A29" s="4"/>
      <c r="B29" s="482" t="s">
        <v>374</v>
      </c>
      <c r="C29" s="481" t="s">
        <v>375</v>
      </c>
      <c r="D29" s="481" t="s">
        <v>376</v>
      </c>
      <c r="E29" s="481" t="s">
        <v>377</v>
      </c>
      <c r="F29" s="481" t="s">
        <v>378</v>
      </c>
      <c r="G29" s="481" t="s">
        <v>379</v>
      </c>
      <c r="H29" s="481" t="s">
        <v>380</v>
      </c>
      <c r="I29" s="481" t="s">
        <v>381</v>
      </c>
      <c r="J29" s="483" t="s">
        <v>382</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72" x14ac:dyDescent="0.25">
      <c r="A30" s="4"/>
      <c r="B30" s="482" t="s">
        <v>374</v>
      </c>
      <c r="C30" s="481" t="s">
        <v>375</v>
      </c>
      <c r="D30" s="481" t="s">
        <v>376</v>
      </c>
      <c r="E30" s="481" t="s">
        <v>377</v>
      </c>
      <c r="F30" s="481" t="s">
        <v>378</v>
      </c>
      <c r="G30" s="481" t="s">
        <v>379</v>
      </c>
      <c r="H30" s="481" t="s">
        <v>380</v>
      </c>
      <c r="I30" s="481" t="s">
        <v>381</v>
      </c>
      <c r="J30" s="483" t="s">
        <v>382</v>
      </c>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72" x14ac:dyDescent="0.25">
      <c r="A31" s="4"/>
      <c r="B31" s="482" t="s">
        <v>374</v>
      </c>
      <c r="C31" s="481" t="s">
        <v>375</v>
      </c>
      <c r="D31" s="481" t="s">
        <v>376</v>
      </c>
      <c r="E31" s="481" t="s">
        <v>377</v>
      </c>
      <c r="F31" s="481" t="s">
        <v>378</v>
      </c>
      <c r="G31" s="481" t="s">
        <v>379</v>
      </c>
      <c r="H31" s="481" t="s">
        <v>380</v>
      </c>
      <c r="I31" s="481" t="s">
        <v>381</v>
      </c>
      <c r="J31" s="483" t="s">
        <v>382</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72" x14ac:dyDescent="0.25">
      <c r="A32" s="4"/>
      <c r="B32" s="482" t="s">
        <v>374</v>
      </c>
      <c r="C32" s="481" t="s">
        <v>375</v>
      </c>
      <c r="D32" s="481" t="s">
        <v>376</v>
      </c>
      <c r="E32" s="481" t="s">
        <v>377</v>
      </c>
      <c r="F32" s="481" t="s">
        <v>378</v>
      </c>
      <c r="G32" s="481" t="s">
        <v>379</v>
      </c>
      <c r="H32" s="481" t="s">
        <v>380</v>
      </c>
      <c r="I32" s="481" t="s">
        <v>381</v>
      </c>
      <c r="J32" s="483" t="s">
        <v>382</v>
      </c>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72" x14ac:dyDescent="0.25">
      <c r="A33" s="4"/>
      <c r="B33" s="482" t="s">
        <v>374</v>
      </c>
      <c r="C33" s="481" t="s">
        <v>375</v>
      </c>
      <c r="D33" s="481" t="s">
        <v>376</v>
      </c>
      <c r="E33" s="481" t="s">
        <v>377</v>
      </c>
      <c r="F33" s="481" t="s">
        <v>378</v>
      </c>
      <c r="G33" s="481" t="s">
        <v>379</v>
      </c>
      <c r="H33" s="481" t="s">
        <v>380</v>
      </c>
      <c r="I33" s="481" t="s">
        <v>381</v>
      </c>
      <c r="J33" s="483" t="s">
        <v>382</v>
      </c>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72" x14ac:dyDescent="0.25">
      <c r="A34" s="4"/>
      <c r="B34" s="482" t="s">
        <v>374</v>
      </c>
      <c r="C34" s="481" t="s">
        <v>375</v>
      </c>
      <c r="D34" s="481" t="s">
        <v>376</v>
      </c>
      <c r="E34" s="481" t="s">
        <v>377</v>
      </c>
      <c r="F34" s="481" t="s">
        <v>378</v>
      </c>
      <c r="G34" s="481" t="s">
        <v>379</v>
      </c>
      <c r="H34" s="481" t="s">
        <v>380</v>
      </c>
      <c r="I34" s="481" t="s">
        <v>381</v>
      </c>
      <c r="J34" s="483" t="s">
        <v>382</v>
      </c>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72" x14ac:dyDescent="0.25">
      <c r="A35" s="4"/>
      <c r="B35" s="482" t="s">
        <v>374</v>
      </c>
      <c r="C35" s="481" t="s">
        <v>375</v>
      </c>
      <c r="D35" s="481" t="s">
        <v>376</v>
      </c>
      <c r="E35" s="481" t="s">
        <v>377</v>
      </c>
      <c r="F35" s="481" t="s">
        <v>378</v>
      </c>
      <c r="G35" s="481" t="s">
        <v>379</v>
      </c>
      <c r="H35" s="481" t="s">
        <v>380</v>
      </c>
      <c r="I35" s="481" t="s">
        <v>381</v>
      </c>
      <c r="J35" s="483" t="s">
        <v>382</v>
      </c>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72" x14ac:dyDescent="0.25">
      <c r="A36" s="4"/>
      <c r="B36" s="482" t="s">
        <v>374</v>
      </c>
      <c r="C36" s="481" t="s">
        <v>375</v>
      </c>
      <c r="D36" s="481" t="s">
        <v>376</v>
      </c>
      <c r="E36" s="481" t="s">
        <v>377</v>
      </c>
      <c r="F36" s="481" t="s">
        <v>378</v>
      </c>
      <c r="G36" s="481" t="s">
        <v>379</v>
      </c>
      <c r="H36" s="481" t="s">
        <v>380</v>
      </c>
      <c r="I36" s="481" t="s">
        <v>381</v>
      </c>
      <c r="J36" s="483" t="s">
        <v>382</v>
      </c>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72" x14ac:dyDescent="0.25">
      <c r="A37" s="4"/>
      <c r="B37" s="482" t="s">
        <v>374</v>
      </c>
      <c r="C37" s="481" t="s">
        <v>375</v>
      </c>
      <c r="D37" s="481" t="s">
        <v>376</v>
      </c>
      <c r="E37" s="481" t="s">
        <v>377</v>
      </c>
      <c r="F37" s="481" t="s">
        <v>378</v>
      </c>
      <c r="G37" s="481" t="s">
        <v>379</v>
      </c>
      <c r="H37" s="481" t="s">
        <v>380</v>
      </c>
      <c r="I37" s="481" t="s">
        <v>381</v>
      </c>
      <c r="J37" s="483" t="s">
        <v>382</v>
      </c>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72" x14ac:dyDescent="0.25">
      <c r="A38" s="4"/>
      <c r="B38" s="482" t="s">
        <v>374</v>
      </c>
      <c r="C38" s="481" t="s">
        <v>375</v>
      </c>
      <c r="D38" s="481" t="s">
        <v>376</v>
      </c>
      <c r="E38" s="481" t="s">
        <v>377</v>
      </c>
      <c r="F38" s="481" t="s">
        <v>378</v>
      </c>
      <c r="G38" s="481" t="s">
        <v>379</v>
      </c>
      <c r="H38" s="481" t="s">
        <v>380</v>
      </c>
      <c r="I38" s="481" t="s">
        <v>381</v>
      </c>
      <c r="J38" s="483" t="s">
        <v>382</v>
      </c>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72" x14ac:dyDescent="0.25">
      <c r="A39" s="4"/>
      <c r="B39" s="482" t="s">
        <v>374</v>
      </c>
      <c r="C39" s="481" t="s">
        <v>375</v>
      </c>
      <c r="D39" s="481" t="s">
        <v>376</v>
      </c>
      <c r="E39" s="481" t="s">
        <v>377</v>
      </c>
      <c r="F39" s="481" t="s">
        <v>378</v>
      </c>
      <c r="G39" s="481" t="s">
        <v>379</v>
      </c>
      <c r="H39" s="481" t="s">
        <v>380</v>
      </c>
      <c r="I39" s="481" t="s">
        <v>381</v>
      </c>
      <c r="J39" s="483" t="s">
        <v>382</v>
      </c>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72" x14ac:dyDescent="0.25">
      <c r="A40" s="4"/>
      <c r="B40" s="482" t="s">
        <v>374</v>
      </c>
      <c r="C40" s="481" t="s">
        <v>375</v>
      </c>
      <c r="D40" s="481" t="s">
        <v>376</v>
      </c>
      <c r="E40" s="481" t="s">
        <v>377</v>
      </c>
      <c r="F40" s="481" t="s">
        <v>378</v>
      </c>
      <c r="G40" s="481" t="s">
        <v>379</v>
      </c>
      <c r="H40" s="481" t="s">
        <v>380</v>
      </c>
      <c r="I40" s="481" t="s">
        <v>381</v>
      </c>
      <c r="J40" s="483" t="s">
        <v>382</v>
      </c>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72" x14ac:dyDescent="0.25">
      <c r="A41" s="4"/>
      <c r="B41" s="482" t="s">
        <v>374</v>
      </c>
      <c r="C41" s="481" t="s">
        <v>375</v>
      </c>
      <c r="D41" s="481" t="s">
        <v>376</v>
      </c>
      <c r="E41" s="481" t="s">
        <v>377</v>
      </c>
      <c r="F41" s="481" t="s">
        <v>378</v>
      </c>
      <c r="G41" s="481" t="s">
        <v>379</v>
      </c>
      <c r="H41" s="481" t="s">
        <v>380</v>
      </c>
      <c r="I41" s="481" t="s">
        <v>381</v>
      </c>
      <c r="J41" s="483" t="s">
        <v>382</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72" x14ac:dyDescent="0.25">
      <c r="A42" s="4"/>
      <c r="B42" s="482" t="s">
        <v>374</v>
      </c>
      <c r="C42" s="481" t="s">
        <v>375</v>
      </c>
      <c r="D42" s="481" t="s">
        <v>376</v>
      </c>
      <c r="E42" s="481" t="s">
        <v>377</v>
      </c>
      <c r="F42" s="481" t="s">
        <v>378</v>
      </c>
      <c r="G42" s="481" t="s">
        <v>379</v>
      </c>
      <c r="H42" s="481" t="s">
        <v>380</v>
      </c>
      <c r="I42" s="481" t="s">
        <v>381</v>
      </c>
      <c r="J42" s="483" t="s">
        <v>382</v>
      </c>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72" x14ac:dyDescent="0.25">
      <c r="A43" s="4"/>
      <c r="B43" s="482" t="s">
        <v>374</v>
      </c>
      <c r="C43" s="481" t="s">
        <v>375</v>
      </c>
      <c r="D43" s="481" t="s">
        <v>376</v>
      </c>
      <c r="E43" s="481" t="s">
        <v>377</v>
      </c>
      <c r="F43" s="481" t="s">
        <v>378</v>
      </c>
      <c r="G43" s="481" t="s">
        <v>379</v>
      </c>
      <c r="H43" s="481" t="s">
        <v>380</v>
      </c>
      <c r="I43" s="481" t="s">
        <v>381</v>
      </c>
      <c r="J43" s="483" t="s">
        <v>382</v>
      </c>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72.599999999999994" thickBot="1" x14ac:dyDescent="0.3">
      <c r="A44" s="4"/>
      <c r="B44" s="484" t="s">
        <v>374</v>
      </c>
      <c r="C44" s="485" t="s">
        <v>375</v>
      </c>
      <c r="D44" s="485" t="s">
        <v>376</v>
      </c>
      <c r="E44" s="485" t="s">
        <v>377</v>
      </c>
      <c r="F44" s="485" t="s">
        <v>378</v>
      </c>
      <c r="G44" s="485" t="s">
        <v>379</v>
      </c>
      <c r="H44" s="485" t="s">
        <v>380</v>
      </c>
      <c r="I44" s="485" t="s">
        <v>381</v>
      </c>
      <c r="J44" s="486" t="s">
        <v>382</v>
      </c>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sheetData>
  <mergeCells count="8">
    <mergeCell ref="I7:J7"/>
    <mergeCell ref="C5:D5"/>
    <mergeCell ref="B7:G7"/>
    <mergeCell ref="F3:H3"/>
    <mergeCell ref="G4:H4"/>
    <mergeCell ref="G5:H5"/>
    <mergeCell ref="C4:D4"/>
    <mergeCell ref="B3:D3"/>
  </mergeCells>
  <phoneticPr fontId="26" type="noConversion"/>
  <hyperlinks>
    <hyperlink ref="B1" location="Contents!A1" display="Back to Contents" xr:uid="{00000000-0004-0000-02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64"/>
  <sheetViews>
    <sheetView zoomScale="85" zoomScaleNormal="85" workbookViewId="0">
      <selection activeCell="A14" sqref="A14"/>
    </sheetView>
  </sheetViews>
  <sheetFormatPr defaultColWidth="8.77734375" defaultRowHeight="13.8" x14ac:dyDescent="0.25"/>
  <cols>
    <col min="1" max="1" width="8.77734375" style="1" customWidth="1"/>
    <col min="2" max="2" width="24.44140625" style="1" customWidth="1"/>
    <col min="3" max="5" width="20.77734375" style="1" customWidth="1"/>
    <col min="6" max="6" width="10.77734375" style="1" customWidth="1"/>
    <col min="7" max="11" width="20.77734375" style="1" customWidth="1"/>
    <col min="12" max="12" width="10.77734375" style="1" customWidth="1"/>
    <col min="13" max="13" width="23.6640625" style="1" customWidth="1"/>
    <col min="14" max="16" width="20.77734375" style="1" customWidth="1"/>
    <col min="17" max="17" width="10.77734375" style="1" customWidth="1"/>
    <col min="18" max="22" width="20.77734375" style="1" customWidth="1"/>
    <col min="23" max="16384" width="8.77734375" style="1"/>
  </cols>
  <sheetData>
    <row r="1" spans="1:52" s="4" customFormat="1" ht="15" customHeight="1" x14ac:dyDescent="0.25">
      <c r="B1" s="73" t="s">
        <v>57</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651" t="s">
        <v>71</v>
      </c>
      <c r="C3" s="652"/>
      <c r="D3" s="65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25">
      <c r="A4" s="106"/>
      <c r="B4" s="14" t="s">
        <v>31</v>
      </c>
      <c r="C4" s="657" t="s">
        <v>32</v>
      </c>
      <c r="D4" s="658"/>
      <c r="E4" s="4"/>
      <c r="F4" s="405"/>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thickBot="1" x14ac:dyDescent="0.3">
      <c r="A5" s="4"/>
      <c r="B5" s="9" t="s">
        <v>33</v>
      </c>
      <c r="C5" s="659" t="str">
        <f>Guidance!C5</f>
        <v>Fasten Group Import and Export Hong Kong Limited</v>
      </c>
      <c r="D5" s="660"/>
      <c r="E5" s="4"/>
      <c r="F5" s="405"/>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05"/>
      <c r="C6" s="405"/>
      <c r="D6" s="405"/>
      <c r="E6" s="4"/>
      <c r="F6" s="40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29.25" customHeight="1" thickBot="1" x14ac:dyDescent="0.3">
      <c r="A7" s="4"/>
      <c r="B7" s="661" t="s">
        <v>72</v>
      </c>
      <c r="C7" s="662"/>
      <c r="D7" s="4"/>
      <c r="E7" s="4"/>
      <c r="F7" s="405"/>
      <c r="G7" s="661" t="s">
        <v>73</v>
      </c>
      <c r="H7" s="662"/>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4" thickBot="1" x14ac:dyDescent="0.3">
      <c r="A8" s="4"/>
      <c r="B8" s="11" t="s">
        <v>74</v>
      </c>
      <c r="C8" s="13" t="s">
        <v>75</v>
      </c>
      <c r="D8" s="4"/>
      <c r="E8" s="4"/>
      <c r="F8" s="4"/>
      <c r="G8" s="11" t="s">
        <v>76</v>
      </c>
      <c r="H8" s="13" t="s">
        <v>75</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57.6" x14ac:dyDescent="0.25">
      <c r="A9" s="4"/>
      <c r="B9" s="487" t="s">
        <v>395</v>
      </c>
      <c r="C9" s="489" t="s">
        <v>396</v>
      </c>
      <c r="D9" s="4"/>
      <c r="E9" s="4"/>
      <c r="F9" s="4"/>
      <c r="G9" s="487" t="s">
        <v>395</v>
      </c>
      <c r="H9" s="489" t="s">
        <v>397</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15"/>
      <c r="C10" s="16"/>
      <c r="D10" s="4"/>
      <c r="E10" s="4"/>
      <c r="F10" s="4"/>
      <c r="G10" s="15"/>
      <c r="H10" s="20"/>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4.4" thickBot="1" x14ac:dyDescent="0.3">
      <c r="A11" s="4"/>
      <c r="B11" s="17"/>
      <c r="C11" s="18"/>
      <c r="D11" s="4"/>
      <c r="E11" s="4"/>
      <c r="F11" s="4"/>
      <c r="G11" s="17"/>
      <c r="H11" s="21"/>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14.4" thickBot="1" x14ac:dyDescent="0.3">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663" t="s">
        <v>77</v>
      </c>
      <c r="C13" s="664"/>
      <c r="D13" s="664"/>
      <c r="E13" s="665"/>
      <c r="F13" s="4"/>
      <c r="G13" s="663" t="s">
        <v>78</v>
      </c>
      <c r="H13" s="664"/>
      <c r="I13" s="664"/>
      <c r="J13" s="664"/>
      <c r="K13" s="665"/>
      <c r="L13" s="4"/>
      <c r="M13" s="654" t="s">
        <v>79</v>
      </c>
      <c r="N13" s="655"/>
      <c r="O13" s="655"/>
      <c r="P13" s="656"/>
      <c r="Q13" s="4"/>
      <c r="R13" s="654" t="s">
        <v>80</v>
      </c>
      <c r="S13" s="655"/>
      <c r="T13" s="655"/>
      <c r="U13" s="655"/>
      <c r="V13" s="656"/>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83.4" thickBot="1" x14ac:dyDescent="0.3">
      <c r="A14" s="4"/>
      <c r="B14" s="45" t="s">
        <v>81</v>
      </c>
      <c r="C14" s="46" t="s">
        <v>82</v>
      </c>
      <c r="D14" s="46" t="s">
        <v>83</v>
      </c>
      <c r="E14" s="41" t="s">
        <v>84</v>
      </c>
      <c r="F14" s="4"/>
      <c r="G14" s="11" t="s">
        <v>81</v>
      </c>
      <c r="H14" s="12" t="s">
        <v>85</v>
      </c>
      <c r="I14" s="12" t="s">
        <v>86</v>
      </c>
      <c r="J14" s="12" t="s">
        <v>87</v>
      </c>
      <c r="K14" s="13" t="s">
        <v>83</v>
      </c>
      <c r="L14" s="4"/>
      <c r="M14" s="22" t="s">
        <v>81</v>
      </c>
      <c r="N14" s="23" t="s">
        <v>82</v>
      </c>
      <c r="O14" s="23" t="s">
        <v>83</v>
      </c>
      <c r="P14" s="24" t="s">
        <v>84</v>
      </c>
      <c r="Q14" s="4"/>
      <c r="R14" s="11" t="s">
        <v>81</v>
      </c>
      <c r="S14" s="12" t="s">
        <v>85</v>
      </c>
      <c r="T14" s="12" t="s">
        <v>88</v>
      </c>
      <c r="U14" s="12" t="s">
        <v>89</v>
      </c>
      <c r="V14" s="13" t="s">
        <v>90</v>
      </c>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s="498" customFormat="1" ht="87" thickBot="1" x14ac:dyDescent="0.3">
      <c r="A15" s="5"/>
      <c r="B15" s="607" t="s">
        <v>383</v>
      </c>
      <c r="C15" s="608" t="s">
        <v>385</v>
      </c>
      <c r="D15" s="496" t="s">
        <v>386</v>
      </c>
      <c r="E15" s="497" t="s">
        <v>387</v>
      </c>
      <c r="F15" s="5"/>
      <c r="G15" s="490" t="s">
        <v>388</v>
      </c>
      <c r="H15" s="491" t="s">
        <v>297</v>
      </c>
      <c r="I15" s="491" t="s">
        <v>298</v>
      </c>
      <c r="J15" s="491" t="s">
        <v>389</v>
      </c>
      <c r="K15" s="492" t="s">
        <v>296</v>
      </c>
      <c r="L15" s="5"/>
      <c r="M15" s="494" t="s">
        <v>390</v>
      </c>
      <c r="N15" s="495" t="s">
        <v>391</v>
      </c>
      <c r="O15" s="496" t="s">
        <v>386</v>
      </c>
      <c r="P15" s="497" t="s">
        <v>392</v>
      </c>
      <c r="Q15" s="5"/>
      <c r="R15" s="490" t="s">
        <v>388</v>
      </c>
      <c r="S15" s="491" t="s">
        <v>393</v>
      </c>
      <c r="T15" s="491" t="s">
        <v>394</v>
      </c>
      <c r="U15" s="491" t="s">
        <v>389</v>
      </c>
      <c r="V15" s="492" t="s">
        <v>296</v>
      </c>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s="499" customFormat="1" ht="14.25" customHeight="1" x14ac:dyDescent="0.25">
      <c r="B16" s="500"/>
      <c r="C16" s="501"/>
      <c r="D16" s="500"/>
      <c r="E16" s="500"/>
      <c r="G16" s="500"/>
      <c r="H16" s="500"/>
      <c r="I16" s="500"/>
      <c r="J16" s="500"/>
      <c r="K16" s="500"/>
      <c r="M16" s="500"/>
      <c r="N16" s="501"/>
      <c r="O16" s="500"/>
      <c r="P16" s="500"/>
      <c r="R16" s="500"/>
      <c r="S16" s="500"/>
      <c r="T16" s="500"/>
      <c r="U16" s="500"/>
      <c r="V16" s="500"/>
    </row>
    <row r="17" spans="1:52" s="499" customFormat="1" ht="14.25" customHeight="1" x14ac:dyDescent="0.25">
      <c r="B17" s="500"/>
      <c r="C17" s="500"/>
      <c r="D17" s="500"/>
      <c r="E17" s="500"/>
      <c r="G17" s="500"/>
      <c r="H17" s="500"/>
      <c r="I17" s="500"/>
      <c r="J17" s="500"/>
      <c r="K17" s="500"/>
      <c r="M17" s="500"/>
      <c r="N17" s="500"/>
      <c r="O17" s="500"/>
      <c r="P17" s="500"/>
      <c r="R17" s="500"/>
      <c r="S17" s="500"/>
      <c r="T17" s="500"/>
      <c r="U17" s="500"/>
      <c r="V17" s="500"/>
    </row>
    <row r="18" spans="1:52" s="499" customFormat="1" ht="14.25" customHeight="1" x14ac:dyDescent="0.25">
      <c r="B18" s="500"/>
      <c r="C18" s="500"/>
      <c r="D18" s="500"/>
      <c r="E18" s="500"/>
      <c r="G18" s="500"/>
      <c r="H18" s="500"/>
      <c r="I18" s="500"/>
      <c r="J18" s="500"/>
      <c r="K18" s="500"/>
      <c r="M18" s="500"/>
      <c r="N18" s="500"/>
      <c r="O18" s="500"/>
      <c r="P18" s="500"/>
      <c r="R18" s="500"/>
      <c r="S18" s="500"/>
      <c r="T18" s="500"/>
      <c r="U18" s="500"/>
      <c r="V18" s="500"/>
    </row>
    <row r="19" spans="1:52" s="499" customFormat="1" ht="14.25" customHeight="1" x14ac:dyDescent="0.25">
      <c r="B19" s="500"/>
      <c r="C19" s="500"/>
      <c r="D19" s="500"/>
      <c r="E19" s="500"/>
      <c r="G19" s="500"/>
      <c r="H19" s="500"/>
      <c r="I19" s="500"/>
      <c r="J19" s="500"/>
      <c r="K19" s="500"/>
      <c r="M19" s="500"/>
      <c r="N19" s="500"/>
      <c r="O19" s="500"/>
      <c r="P19" s="500"/>
      <c r="R19" s="500"/>
      <c r="S19" s="500"/>
      <c r="T19" s="500"/>
      <c r="U19" s="500"/>
      <c r="V19" s="500"/>
    </row>
    <row r="20" spans="1:52" s="499" customFormat="1" ht="14.25" customHeight="1" x14ac:dyDescent="0.25">
      <c r="B20" s="500"/>
      <c r="C20" s="500"/>
      <c r="D20" s="500"/>
      <c r="E20" s="500"/>
      <c r="G20" s="500"/>
      <c r="H20" s="500"/>
      <c r="I20" s="500"/>
      <c r="J20" s="500"/>
      <c r="K20" s="500"/>
      <c r="M20" s="500"/>
      <c r="N20" s="500"/>
      <c r="O20" s="500"/>
      <c r="P20" s="500"/>
      <c r="R20" s="500"/>
      <c r="S20" s="500"/>
      <c r="T20" s="500"/>
      <c r="U20" s="500"/>
      <c r="V20" s="500"/>
    </row>
    <row r="21" spans="1:52" s="499" customFormat="1" ht="14.25" customHeight="1" x14ac:dyDescent="0.25">
      <c r="B21" s="500"/>
      <c r="C21" s="500"/>
      <c r="D21" s="500"/>
      <c r="E21" s="500"/>
      <c r="G21" s="500"/>
      <c r="H21" s="500"/>
      <c r="I21" s="500"/>
      <c r="J21" s="500"/>
      <c r="K21" s="500"/>
      <c r="M21" s="500"/>
      <c r="N21" s="500"/>
      <c r="O21" s="500"/>
      <c r="P21" s="500"/>
      <c r="R21" s="500"/>
      <c r="S21" s="500"/>
      <c r="T21" s="500"/>
      <c r="U21" s="500"/>
      <c r="V21" s="500"/>
    </row>
    <row r="22" spans="1:52" s="208" customFormat="1" ht="14.25" customHeight="1" x14ac:dyDescent="0.25">
      <c r="B22" s="280"/>
      <c r="C22" s="280"/>
      <c r="D22" s="280"/>
      <c r="E22" s="280"/>
      <c r="G22" s="280"/>
      <c r="H22" s="280"/>
      <c r="I22" s="280"/>
      <c r="J22" s="280"/>
      <c r="K22" s="280"/>
      <c r="M22" s="280"/>
      <c r="N22" s="280"/>
      <c r="O22" s="280"/>
      <c r="P22" s="280"/>
      <c r="R22" s="280"/>
      <c r="S22" s="280"/>
      <c r="T22" s="280"/>
      <c r="U22" s="280"/>
      <c r="V22" s="280"/>
    </row>
    <row r="23" spans="1:52" s="208" customFormat="1" ht="14.25" customHeight="1" x14ac:dyDescent="0.25">
      <c r="B23" s="280"/>
      <c r="C23" s="280"/>
      <c r="D23" s="280"/>
      <c r="E23" s="280"/>
      <c r="G23" s="280"/>
      <c r="H23" s="280"/>
      <c r="I23" s="280"/>
      <c r="J23" s="280"/>
      <c r="K23" s="280"/>
      <c r="M23" s="280"/>
      <c r="N23" s="280"/>
      <c r="O23" s="280"/>
      <c r="P23" s="280"/>
      <c r="R23" s="280"/>
      <c r="S23" s="280"/>
      <c r="T23" s="280"/>
      <c r="U23" s="280"/>
      <c r="V23" s="280"/>
    </row>
    <row r="24" spans="1:52" s="208" customFormat="1" ht="14.25" customHeight="1" x14ac:dyDescent="0.25">
      <c r="B24" s="280"/>
      <c r="C24" s="280"/>
      <c r="D24" s="280"/>
      <c r="E24" s="280"/>
      <c r="G24" s="280"/>
      <c r="H24" s="280"/>
      <c r="I24" s="280"/>
      <c r="J24" s="280"/>
      <c r="K24" s="280"/>
      <c r="M24" s="280"/>
      <c r="N24" s="280"/>
      <c r="O24" s="280"/>
      <c r="P24" s="280"/>
      <c r="R24" s="280"/>
      <c r="S24" s="280"/>
      <c r="T24" s="280"/>
      <c r="U24" s="280"/>
      <c r="V24" s="280"/>
    </row>
    <row r="25" spans="1:52" s="208" customFormat="1" ht="14.25" customHeight="1" x14ac:dyDescent="0.25">
      <c r="B25" s="280"/>
      <c r="C25" s="280"/>
      <c r="D25" s="280"/>
      <c r="E25" s="280"/>
      <c r="G25" s="280"/>
      <c r="H25" s="280"/>
      <c r="I25" s="280"/>
      <c r="J25" s="280"/>
      <c r="K25" s="280"/>
      <c r="M25" s="280"/>
      <c r="N25" s="280"/>
      <c r="O25" s="280"/>
      <c r="P25" s="280"/>
      <c r="R25" s="280"/>
      <c r="S25" s="280"/>
      <c r="T25" s="280"/>
      <c r="U25" s="280"/>
      <c r="V25" s="280"/>
    </row>
    <row r="26" spans="1:52" s="208" customFormat="1" ht="14.25" customHeight="1" x14ac:dyDescent="0.25">
      <c r="B26" s="280"/>
      <c r="C26" s="280"/>
      <c r="D26" s="280"/>
      <c r="E26" s="280"/>
      <c r="G26" s="280"/>
      <c r="H26" s="280"/>
      <c r="I26" s="280"/>
      <c r="J26" s="280"/>
      <c r="K26" s="280"/>
      <c r="M26" s="280"/>
      <c r="N26" s="280"/>
      <c r="O26" s="280"/>
      <c r="P26" s="280"/>
      <c r="R26" s="280"/>
      <c r="S26" s="280"/>
      <c r="T26" s="280"/>
      <c r="U26" s="280"/>
      <c r="V26" s="280"/>
    </row>
    <row r="27" spans="1:52" s="208" customFormat="1" ht="14.25" customHeight="1" x14ac:dyDescent="0.25">
      <c r="B27" s="280"/>
      <c r="C27" s="280"/>
      <c r="D27" s="280"/>
      <c r="E27" s="280"/>
      <c r="G27" s="280"/>
      <c r="H27" s="280"/>
      <c r="I27" s="280"/>
      <c r="J27" s="280"/>
      <c r="K27" s="280"/>
      <c r="M27" s="280"/>
      <c r="N27" s="280"/>
      <c r="O27" s="280"/>
      <c r="P27" s="280"/>
      <c r="R27" s="280"/>
      <c r="S27" s="280"/>
      <c r="T27" s="280"/>
      <c r="U27" s="280"/>
      <c r="V27" s="280"/>
    </row>
    <row r="28" spans="1:52" s="208" customFormat="1" ht="14.25" customHeight="1" x14ac:dyDescent="0.25">
      <c r="B28" s="280"/>
      <c r="C28" s="280"/>
      <c r="D28" s="280"/>
      <c r="E28" s="280"/>
      <c r="G28" s="280"/>
      <c r="H28" s="280"/>
      <c r="I28" s="280"/>
      <c r="J28" s="280"/>
      <c r="K28" s="280"/>
      <c r="M28" s="280"/>
      <c r="N28" s="280"/>
      <c r="O28" s="280"/>
      <c r="P28" s="280"/>
      <c r="R28" s="280"/>
      <c r="S28" s="280"/>
      <c r="T28" s="280"/>
      <c r="U28" s="280"/>
      <c r="V28" s="280"/>
    </row>
    <row r="29" spans="1:52" s="208" customFormat="1" ht="14.25" customHeight="1" x14ac:dyDescent="0.25">
      <c r="B29" s="280"/>
      <c r="C29" s="280"/>
      <c r="D29" s="280"/>
      <c r="E29" s="280"/>
      <c r="G29" s="280"/>
      <c r="H29" s="280"/>
      <c r="I29" s="280"/>
      <c r="J29" s="280"/>
      <c r="K29" s="280"/>
      <c r="M29" s="280"/>
      <c r="N29" s="280"/>
      <c r="O29" s="280"/>
      <c r="P29" s="280"/>
      <c r="R29" s="280"/>
      <c r="S29" s="280"/>
      <c r="T29" s="280"/>
      <c r="U29" s="280"/>
      <c r="V29" s="280"/>
    </row>
    <row r="30" spans="1:52" s="208" customFormat="1" ht="14.25" customHeight="1" x14ac:dyDescent="0.25">
      <c r="M30" s="281"/>
      <c r="N30" s="281"/>
      <c r="O30" s="281"/>
      <c r="P30" s="281"/>
    </row>
    <row r="31" spans="1:52" ht="14.2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4.2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14.2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14.2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14.2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14.2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14.2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14.2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14.2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14.2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14.2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14.2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ht="14.2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ht="14.2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ht="14.2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ht="14.2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ht="14.2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ht="14.2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ht="14.2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ht="14.2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ht="14.2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ht="14.2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ht="14.2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ht="14.2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ht="14.2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ht="14.2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ht="14.2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ht="14.2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ht="14.2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ht="14.2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ht="14.25" customHeight="1" x14ac:dyDescent="0.25"/>
    <row r="62" spans="1:52" ht="14.25" customHeight="1" x14ac:dyDescent="0.25"/>
    <row r="63" spans="1:52" ht="14.25" customHeight="1" x14ac:dyDescent="0.25"/>
    <row r="64" spans="1:52" ht="14.25" customHeight="1" x14ac:dyDescent="0.25"/>
  </sheetData>
  <mergeCells count="9">
    <mergeCell ref="B3:D3"/>
    <mergeCell ref="M13:P13"/>
    <mergeCell ref="R13:V13"/>
    <mergeCell ref="C4:D4"/>
    <mergeCell ref="C5:D5"/>
    <mergeCell ref="B7:C7"/>
    <mergeCell ref="G7:H7"/>
    <mergeCell ref="B13:E13"/>
    <mergeCell ref="G13:K13"/>
  </mergeCells>
  <phoneticPr fontId="26" type="noConversion"/>
  <hyperlinks>
    <hyperlink ref="B1" location="Contents!A1" display="Back to Contents" xr:uid="{00000000-0004-0000-03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Z49"/>
  <sheetViews>
    <sheetView zoomScale="90" zoomScaleNormal="90" workbookViewId="0">
      <selection activeCell="E15" sqref="E15"/>
    </sheetView>
  </sheetViews>
  <sheetFormatPr defaultColWidth="8.77734375" defaultRowHeight="13.8" x14ac:dyDescent="0.25"/>
  <cols>
    <col min="1" max="1" width="8.77734375" style="2" customWidth="1"/>
    <col min="2" max="3" width="20.77734375" style="2" customWidth="1"/>
    <col min="4" max="4" width="24.21875" style="2" customWidth="1"/>
    <col min="5" max="9" width="20.77734375" style="2" customWidth="1"/>
    <col min="10" max="16384" width="8.77734375" style="2"/>
  </cols>
  <sheetData>
    <row r="1" spans="1:52" s="3" customFormat="1" ht="15" customHeight="1" x14ac:dyDescent="0.25">
      <c r="B1" s="73" t="s">
        <v>57</v>
      </c>
    </row>
    <row r="2" spans="1:52" ht="15" customHeight="1"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0.100000000000001" customHeight="1" thickBot="1" x14ac:dyDescent="0.3">
      <c r="A3" s="3"/>
      <c r="B3" s="651" t="s">
        <v>91</v>
      </c>
      <c r="C3" s="652"/>
      <c r="D3" s="653"/>
      <c r="E3" s="3"/>
      <c r="F3" s="26" t="s">
        <v>92</v>
      </c>
      <c r="G3" s="3"/>
      <c r="H3" s="3"/>
      <c r="I3" s="3"/>
      <c r="J3" s="2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14.4" x14ac:dyDescent="0.25">
      <c r="A4" s="100"/>
      <c r="B4" s="14" t="s">
        <v>31</v>
      </c>
      <c r="C4" s="657" t="s">
        <v>32</v>
      </c>
      <c r="D4" s="658"/>
      <c r="E4" s="3"/>
      <c r="F4" s="666" t="s">
        <v>93</v>
      </c>
      <c r="G4" s="666"/>
      <c r="H4" s="666"/>
      <c r="I4" s="666"/>
      <c r="J4" s="2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15" thickBot="1" x14ac:dyDescent="0.3">
      <c r="A5" s="3"/>
      <c r="B5" s="9" t="s">
        <v>33</v>
      </c>
      <c r="C5" s="659" t="str">
        <f>Guidance!C5</f>
        <v>Fasten Group Import and Export Hong Kong Limited</v>
      </c>
      <c r="D5" s="660"/>
      <c r="E5" s="3"/>
      <c r="F5" s="666"/>
      <c r="G5" s="666"/>
      <c r="H5" s="666"/>
      <c r="I5" s="666"/>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ht="14.4" thickBot="1" x14ac:dyDescent="0.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s="1" customFormat="1" ht="15.75" customHeight="1" thickBot="1" x14ac:dyDescent="0.3">
      <c r="A7" s="4"/>
      <c r="B7" s="663" t="s">
        <v>94</v>
      </c>
      <c r="C7" s="665"/>
      <c r="D7" s="4"/>
      <c r="E7" s="667" t="s">
        <v>95</v>
      </c>
      <c r="F7" s="668"/>
      <c r="G7" s="668"/>
      <c r="H7" s="668"/>
      <c r="I7" s="669"/>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28.2" thickBot="1" x14ac:dyDescent="0.3">
      <c r="A8" s="3"/>
      <c r="B8" s="11" t="s">
        <v>96</v>
      </c>
      <c r="C8" s="13" t="s">
        <v>97</v>
      </c>
      <c r="D8" s="27"/>
      <c r="E8" s="25" t="s">
        <v>98</v>
      </c>
      <c r="F8" s="12" t="s">
        <v>99</v>
      </c>
      <c r="G8" s="12" t="s">
        <v>100</v>
      </c>
      <c r="H8" s="12" t="s">
        <v>101</v>
      </c>
      <c r="I8" s="13" t="s">
        <v>102</v>
      </c>
      <c r="J8" s="27"/>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x14ac:dyDescent="0.25">
      <c r="A9" s="3"/>
      <c r="B9" s="282" t="s">
        <v>281</v>
      </c>
      <c r="C9" s="283" t="s">
        <v>281</v>
      </c>
      <c r="D9" s="3"/>
      <c r="E9" s="353" t="s">
        <v>300</v>
      </c>
      <c r="F9" s="289" t="s">
        <v>300</v>
      </c>
      <c r="G9" s="289" t="s">
        <v>300</v>
      </c>
      <c r="H9" s="289" t="s">
        <v>300</v>
      </c>
      <c r="I9" s="354" t="s">
        <v>300</v>
      </c>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pans="1:52" x14ac:dyDescent="0.25">
      <c r="A10" s="3"/>
      <c r="B10" s="15"/>
      <c r="C10" s="20"/>
      <c r="D10" s="3"/>
      <c r="E10" s="284"/>
      <c r="F10" s="19"/>
      <c r="G10" s="19"/>
      <c r="H10" s="19"/>
      <c r="I10" s="285"/>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ht="14.4" thickBot="1" x14ac:dyDescent="0.3">
      <c r="A11" s="3"/>
      <c r="B11" s="17"/>
      <c r="C11" s="21"/>
      <c r="D11" s="3"/>
      <c r="E11" s="286"/>
      <c r="F11" s="287"/>
      <c r="G11" s="287"/>
      <c r="H11" s="287"/>
      <c r="I11" s="288"/>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x14ac:dyDescent="0.25">
      <c r="A12" s="3"/>
      <c r="B12" s="4"/>
      <c r="C12" s="4"/>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x14ac:dyDescent="0.25">
      <c r="A13" s="3"/>
      <c r="B13" s="35" t="s">
        <v>295</v>
      </c>
      <c r="C13" s="4"/>
      <c r="D13" s="3"/>
      <c r="E13" s="35" t="s">
        <v>295</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x14ac:dyDescent="0.25">
      <c r="A14" s="3"/>
      <c r="B14" s="35" t="s">
        <v>453</v>
      </c>
      <c r="C14" s="4"/>
      <c r="D14" s="3"/>
      <c r="E14" s="35" t="s">
        <v>453</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x14ac:dyDescent="0.25">
      <c r="A15" s="3"/>
      <c r="B15" s="35" t="s">
        <v>453</v>
      </c>
      <c r="C15" s="106"/>
      <c r="D15" s="3"/>
      <c r="E15" s="35" t="s">
        <v>453</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sheetData>
  <mergeCells count="6">
    <mergeCell ref="B3:D3"/>
    <mergeCell ref="F4:I5"/>
    <mergeCell ref="C4:D4"/>
    <mergeCell ref="C5:D5"/>
    <mergeCell ref="B7:C7"/>
    <mergeCell ref="E7:I7"/>
  </mergeCells>
  <phoneticPr fontId="26" type="noConversion"/>
  <hyperlinks>
    <hyperlink ref="B1" location="Contents!A1" display="Back to Contents" xr:uid="{00000000-0004-0000-04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X53"/>
  <sheetViews>
    <sheetView zoomScale="90" zoomScaleNormal="90" workbookViewId="0">
      <selection activeCell="B10" sqref="B10"/>
    </sheetView>
  </sheetViews>
  <sheetFormatPr defaultColWidth="8.77734375" defaultRowHeight="13.8" x14ac:dyDescent="0.25"/>
  <cols>
    <col min="1" max="1" width="8.77734375" style="1" customWidth="1"/>
    <col min="2" max="3" width="20.77734375" style="1" customWidth="1"/>
    <col min="4" max="4" width="25.44140625" style="1" bestFit="1" customWidth="1"/>
    <col min="5" max="16384" width="8.77734375" style="1"/>
  </cols>
  <sheetData>
    <row r="1" spans="1:24" s="4" customFormat="1" ht="15" customHeight="1" x14ac:dyDescent="0.25">
      <c r="B1" s="73" t="s">
        <v>57</v>
      </c>
    </row>
    <row r="2" spans="1:24" ht="15" customHeight="1" thickBot="1" x14ac:dyDescent="0.3">
      <c r="A2" s="4"/>
      <c r="B2" s="4"/>
      <c r="C2" s="4"/>
      <c r="D2" s="4"/>
      <c r="E2" s="4"/>
      <c r="F2" s="4"/>
      <c r="G2" s="4"/>
      <c r="H2" s="4"/>
      <c r="I2" s="4"/>
      <c r="J2" s="4"/>
      <c r="K2" s="4"/>
      <c r="L2" s="4"/>
      <c r="M2" s="4"/>
      <c r="N2" s="4"/>
      <c r="O2" s="4"/>
      <c r="P2" s="4"/>
      <c r="Q2" s="4"/>
      <c r="R2" s="4"/>
      <c r="S2" s="4"/>
      <c r="T2" s="4"/>
      <c r="U2" s="4"/>
      <c r="V2" s="4"/>
      <c r="W2" s="4"/>
      <c r="X2" s="4"/>
    </row>
    <row r="3" spans="1:24" ht="20.100000000000001" customHeight="1" thickBot="1" x14ac:dyDescent="0.3">
      <c r="A3" s="4"/>
      <c r="B3" s="651" t="s">
        <v>273</v>
      </c>
      <c r="C3" s="652"/>
      <c r="D3" s="653"/>
      <c r="E3" s="4"/>
      <c r="F3" s="4"/>
      <c r="G3" s="4"/>
      <c r="H3" s="4"/>
      <c r="I3" s="4"/>
      <c r="J3" s="4"/>
      <c r="K3" s="4"/>
      <c r="L3" s="4"/>
      <c r="M3" s="4"/>
      <c r="N3" s="4"/>
      <c r="O3" s="4"/>
      <c r="P3" s="4"/>
      <c r="Q3" s="4"/>
      <c r="R3" s="4"/>
      <c r="S3" s="4"/>
      <c r="T3" s="4"/>
      <c r="U3" s="4"/>
      <c r="V3" s="4"/>
      <c r="W3" s="4"/>
      <c r="X3" s="4"/>
    </row>
    <row r="4" spans="1:24" ht="14.4" x14ac:dyDescent="0.25">
      <c r="A4" s="106"/>
      <c r="B4" s="14" t="s">
        <v>31</v>
      </c>
      <c r="C4" s="657" t="s">
        <v>32</v>
      </c>
      <c r="D4" s="658"/>
      <c r="E4" s="4"/>
      <c r="F4" s="4"/>
      <c r="G4" s="4"/>
      <c r="H4" s="4"/>
      <c r="I4" s="4"/>
      <c r="J4" s="4"/>
      <c r="K4" s="4"/>
      <c r="L4" s="4"/>
      <c r="M4" s="4"/>
      <c r="N4" s="4"/>
      <c r="O4" s="4"/>
      <c r="P4" s="4"/>
      <c r="Q4" s="4"/>
      <c r="R4" s="4"/>
      <c r="S4" s="4"/>
      <c r="T4" s="4"/>
      <c r="U4" s="4"/>
      <c r="V4" s="4"/>
      <c r="W4" s="4"/>
      <c r="X4" s="4"/>
    </row>
    <row r="5" spans="1:24" ht="15" thickBot="1" x14ac:dyDescent="0.3">
      <c r="A5" s="4"/>
      <c r="B5" s="9" t="s">
        <v>33</v>
      </c>
      <c r="C5" s="673" t="str">
        <f>Guidance!C5</f>
        <v>Fasten Group Import and Export Hong Kong Limited</v>
      </c>
      <c r="D5" s="674"/>
      <c r="E5" s="4"/>
      <c r="F5" s="4"/>
      <c r="G5" s="4"/>
      <c r="H5" s="4"/>
      <c r="I5" s="4"/>
      <c r="J5" s="4"/>
      <c r="K5" s="4"/>
      <c r="L5" s="4"/>
      <c r="M5" s="4"/>
      <c r="N5" s="4"/>
      <c r="O5" s="4"/>
      <c r="P5" s="4"/>
      <c r="Q5" s="4"/>
      <c r="R5" s="4"/>
      <c r="S5" s="4"/>
      <c r="T5" s="4"/>
      <c r="U5" s="4"/>
      <c r="V5" s="4"/>
      <c r="W5" s="4"/>
      <c r="X5" s="4"/>
    </row>
    <row r="6" spans="1:24" ht="14.4" thickBot="1" x14ac:dyDescent="0.3">
      <c r="A6" s="4"/>
      <c r="B6" s="4"/>
      <c r="C6" s="4"/>
      <c r="D6" s="4"/>
      <c r="E6" s="4"/>
      <c r="F6" s="4"/>
      <c r="G6" s="4"/>
      <c r="H6" s="4"/>
      <c r="I6" s="4"/>
      <c r="J6" s="4"/>
      <c r="K6" s="4"/>
      <c r="L6" s="4"/>
      <c r="M6" s="4"/>
      <c r="N6" s="4"/>
      <c r="O6" s="4"/>
      <c r="P6" s="4"/>
      <c r="Q6" s="4"/>
      <c r="R6" s="4"/>
      <c r="S6" s="4"/>
      <c r="T6" s="4"/>
      <c r="U6" s="4"/>
      <c r="V6" s="4"/>
      <c r="W6" s="4"/>
      <c r="X6" s="4"/>
    </row>
    <row r="7" spans="1:24" ht="14.4" thickBot="1" x14ac:dyDescent="0.3">
      <c r="A7" s="4"/>
      <c r="B7" s="670" t="s">
        <v>103</v>
      </c>
      <c r="C7" s="671"/>
      <c r="D7" s="672"/>
      <c r="E7" s="4"/>
      <c r="F7" s="4"/>
      <c r="G7" s="4"/>
      <c r="H7" s="4"/>
      <c r="I7" s="4"/>
      <c r="J7" s="4"/>
      <c r="K7" s="4"/>
      <c r="L7" s="4"/>
      <c r="M7" s="4"/>
      <c r="N7" s="4"/>
      <c r="O7" s="4"/>
      <c r="P7" s="4"/>
      <c r="Q7" s="4"/>
      <c r="R7" s="4"/>
      <c r="S7" s="4"/>
      <c r="T7" s="4"/>
      <c r="U7" s="4"/>
      <c r="V7" s="4"/>
      <c r="W7" s="4"/>
      <c r="X7" s="4"/>
    </row>
    <row r="8" spans="1:24" ht="14.4" thickBot="1" x14ac:dyDescent="0.3">
      <c r="A8" s="4"/>
      <c r="B8" s="25" t="s">
        <v>104</v>
      </c>
      <c r="C8" s="273" t="s">
        <v>105</v>
      </c>
      <c r="D8" s="54" t="s">
        <v>106</v>
      </c>
      <c r="E8" s="4"/>
      <c r="F8" s="4"/>
      <c r="G8" s="4"/>
      <c r="H8" s="4"/>
      <c r="I8" s="4"/>
      <c r="J8" s="4"/>
      <c r="K8" s="4"/>
      <c r="L8" s="4"/>
      <c r="M8" s="4"/>
      <c r="N8" s="4"/>
      <c r="O8" s="4"/>
      <c r="P8" s="4"/>
      <c r="Q8" s="4"/>
      <c r="R8" s="4"/>
      <c r="S8" s="4"/>
      <c r="T8" s="4"/>
      <c r="U8" s="4"/>
      <c r="V8" s="4"/>
      <c r="W8" s="4"/>
      <c r="X8" s="4"/>
    </row>
    <row r="9" spans="1:24" ht="43.2" x14ac:dyDescent="0.25">
      <c r="A9" s="4"/>
      <c r="B9" s="487" t="s">
        <v>398</v>
      </c>
      <c r="C9" s="488" t="s">
        <v>399</v>
      </c>
      <c r="D9" s="354" t="s">
        <v>281</v>
      </c>
      <c r="E9" s="4"/>
      <c r="F9" s="4"/>
      <c r="G9" s="4"/>
      <c r="H9" s="4"/>
      <c r="I9" s="4"/>
      <c r="J9" s="4"/>
      <c r="K9" s="4"/>
      <c r="L9" s="4"/>
      <c r="M9" s="4"/>
      <c r="N9" s="4"/>
      <c r="O9" s="4"/>
      <c r="P9" s="4"/>
      <c r="Q9" s="4"/>
      <c r="R9" s="4"/>
      <c r="S9" s="4"/>
      <c r="T9" s="4"/>
      <c r="U9" s="4"/>
      <c r="V9" s="4"/>
      <c r="W9" s="4"/>
      <c r="X9" s="4"/>
    </row>
    <row r="10" spans="1:24" ht="43.2" x14ac:dyDescent="0.25">
      <c r="A10" s="4"/>
      <c r="B10" s="502" t="s">
        <v>398</v>
      </c>
      <c r="C10" s="503" t="s">
        <v>399</v>
      </c>
      <c r="D10" s="285" t="s">
        <v>281</v>
      </c>
      <c r="E10" s="4"/>
      <c r="F10" s="4"/>
      <c r="G10" s="4"/>
      <c r="H10" s="4"/>
      <c r="I10" s="4"/>
      <c r="J10" s="4"/>
      <c r="K10" s="4"/>
      <c r="L10" s="4"/>
      <c r="M10" s="4"/>
      <c r="N10" s="4"/>
      <c r="O10" s="4"/>
      <c r="P10" s="4"/>
      <c r="Q10" s="4"/>
      <c r="R10" s="4"/>
      <c r="S10" s="4"/>
      <c r="T10" s="4"/>
      <c r="U10" s="4"/>
      <c r="V10" s="4"/>
      <c r="W10" s="4"/>
      <c r="X10" s="4"/>
    </row>
    <row r="11" spans="1:24" ht="43.2" x14ac:dyDescent="0.25">
      <c r="A11" s="4"/>
      <c r="B11" s="502" t="s">
        <v>398</v>
      </c>
      <c r="C11" s="503" t="s">
        <v>399</v>
      </c>
      <c r="D11" s="285" t="s">
        <v>281</v>
      </c>
      <c r="E11" s="4"/>
      <c r="F11" s="4"/>
      <c r="G11" s="4"/>
      <c r="H11" s="4"/>
      <c r="I11" s="4"/>
      <c r="J11" s="4"/>
      <c r="K11" s="4"/>
      <c r="L11" s="4"/>
      <c r="M11" s="4"/>
      <c r="N11" s="4"/>
      <c r="O11" s="4"/>
      <c r="P11" s="4"/>
      <c r="Q11" s="4"/>
      <c r="R11" s="4"/>
      <c r="S11" s="4"/>
      <c r="T11" s="4"/>
      <c r="U11" s="4"/>
      <c r="V11" s="4"/>
      <c r="W11" s="4"/>
      <c r="X11" s="4"/>
    </row>
    <row r="12" spans="1:24" ht="43.8" thickBot="1" x14ac:dyDescent="0.3">
      <c r="A12" s="4"/>
      <c r="B12" s="504" t="s">
        <v>398</v>
      </c>
      <c r="C12" s="505" t="s">
        <v>399</v>
      </c>
      <c r="D12" s="288" t="s">
        <v>281</v>
      </c>
      <c r="E12" s="4"/>
      <c r="F12" s="4"/>
      <c r="G12" s="4"/>
      <c r="H12" s="4"/>
      <c r="I12" s="4"/>
      <c r="J12" s="4"/>
      <c r="K12" s="4"/>
      <c r="L12" s="4"/>
      <c r="M12" s="4"/>
      <c r="N12" s="4"/>
      <c r="O12" s="4"/>
      <c r="P12" s="4"/>
      <c r="Q12" s="4"/>
      <c r="R12" s="4"/>
      <c r="S12" s="4"/>
      <c r="T12" s="4"/>
      <c r="U12" s="4"/>
      <c r="V12" s="4"/>
      <c r="W12" s="4"/>
      <c r="X12" s="4"/>
    </row>
    <row r="13" spans="1:24" ht="14.25" customHeight="1" x14ac:dyDescent="0.25">
      <c r="A13" s="277"/>
      <c r="B13" s="277"/>
      <c r="C13" s="277"/>
      <c r="D13" s="277"/>
      <c r="E13" s="4"/>
      <c r="F13" s="4"/>
      <c r="G13" s="4"/>
      <c r="H13" s="4"/>
      <c r="I13" s="4"/>
      <c r="J13" s="4"/>
      <c r="K13" s="4"/>
      <c r="L13" s="4"/>
      <c r="M13" s="4"/>
      <c r="N13" s="4"/>
      <c r="O13" s="4"/>
      <c r="P13" s="4"/>
      <c r="Q13" s="4"/>
      <c r="R13" s="4"/>
      <c r="S13" s="4"/>
      <c r="T13" s="4"/>
      <c r="U13" s="4"/>
      <c r="V13" s="4"/>
      <c r="W13" s="4"/>
      <c r="X13" s="4"/>
    </row>
    <row r="14" spans="1:24" ht="14.25" customHeight="1" x14ac:dyDescent="0.25">
      <c r="A14" s="277"/>
      <c r="B14" s="277"/>
      <c r="C14" s="277"/>
      <c r="D14" s="277"/>
      <c r="E14" s="4"/>
      <c r="F14" s="4"/>
      <c r="G14" s="4"/>
      <c r="H14" s="4"/>
      <c r="I14" s="4"/>
      <c r="J14" s="4"/>
      <c r="K14" s="4"/>
      <c r="L14" s="4"/>
      <c r="M14" s="4"/>
      <c r="N14" s="4"/>
      <c r="O14" s="4"/>
      <c r="P14" s="4"/>
      <c r="Q14" s="4"/>
      <c r="R14" s="4"/>
      <c r="S14" s="4"/>
      <c r="T14" s="4"/>
      <c r="U14" s="4"/>
      <c r="V14" s="4"/>
      <c r="W14" s="4"/>
      <c r="X14" s="4"/>
    </row>
    <row r="15" spans="1:24" ht="14.25" customHeight="1" x14ac:dyDescent="0.25">
      <c r="A15" s="277"/>
      <c r="B15" s="277"/>
      <c r="C15" s="277"/>
      <c r="D15" s="277"/>
      <c r="E15" s="4"/>
      <c r="F15" s="4"/>
      <c r="G15" s="4"/>
      <c r="H15" s="4"/>
      <c r="I15" s="4"/>
      <c r="J15" s="4"/>
      <c r="K15" s="4"/>
      <c r="L15" s="4"/>
      <c r="M15" s="4"/>
      <c r="N15" s="4"/>
      <c r="O15" s="4"/>
      <c r="P15" s="4"/>
      <c r="Q15" s="4"/>
      <c r="R15" s="4"/>
      <c r="S15" s="4"/>
      <c r="T15" s="4"/>
      <c r="U15" s="4"/>
      <c r="V15" s="4"/>
      <c r="W15" s="4"/>
      <c r="X15" s="4"/>
    </row>
    <row r="16" spans="1:24" ht="14.25" customHeight="1" x14ac:dyDescent="0.25">
      <c r="A16" s="277"/>
      <c r="B16" s="277"/>
      <c r="C16" s="277"/>
      <c r="D16" s="277"/>
      <c r="E16" s="4"/>
      <c r="F16" s="4"/>
      <c r="G16" s="4"/>
      <c r="H16" s="4"/>
      <c r="I16" s="4"/>
      <c r="J16" s="4"/>
      <c r="K16" s="4"/>
      <c r="L16" s="4"/>
      <c r="M16" s="4"/>
      <c r="N16" s="4"/>
      <c r="O16" s="4"/>
      <c r="P16" s="4"/>
      <c r="Q16" s="4"/>
      <c r="R16" s="4"/>
      <c r="S16" s="4"/>
      <c r="T16" s="4"/>
      <c r="U16" s="4"/>
      <c r="V16" s="4"/>
      <c r="W16" s="4"/>
      <c r="X16" s="4"/>
    </row>
    <row r="17" spans="1:24" ht="14.25" customHeight="1" x14ac:dyDescent="0.25">
      <c r="A17" s="277"/>
      <c r="B17" s="277"/>
      <c r="C17" s="277"/>
      <c r="D17" s="277"/>
      <c r="E17" s="4"/>
      <c r="F17" s="4"/>
      <c r="G17" s="4"/>
      <c r="H17" s="4"/>
      <c r="I17" s="4"/>
      <c r="J17" s="4"/>
      <c r="K17" s="4"/>
      <c r="L17" s="4"/>
      <c r="M17" s="4"/>
      <c r="N17" s="4"/>
      <c r="O17" s="4"/>
      <c r="P17" s="4"/>
      <c r="Q17" s="4"/>
      <c r="R17" s="4"/>
      <c r="S17" s="4"/>
      <c r="T17" s="4"/>
      <c r="U17" s="4"/>
      <c r="V17" s="4"/>
      <c r="W17" s="4"/>
      <c r="X17" s="4"/>
    </row>
    <row r="18" spans="1:24" ht="14.25" customHeight="1" x14ac:dyDescent="0.25">
      <c r="A18" s="277"/>
      <c r="B18" s="277"/>
      <c r="C18" s="277"/>
      <c r="D18" s="277"/>
      <c r="E18" s="4"/>
      <c r="F18" s="4"/>
      <c r="G18" s="4"/>
      <c r="H18" s="4"/>
      <c r="I18" s="4"/>
      <c r="J18" s="4"/>
      <c r="K18" s="4"/>
      <c r="L18" s="4"/>
      <c r="M18" s="4"/>
      <c r="N18" s="4"/>
      <c r="O18" s="4"/>
      <c r="P18" s="4"/>
      <c r="Q18" s="4"/>
      <c r="R18" s="4"/>
      <c r="S18" s="4"/>
      <c r="T18" s="4"/>
      <c r="U18" s="4"/>
      <c r="V18" s="4"/>
      <c r="W18" s="4"/>
      <c r="X18" s="4"/>
    </row>
    <row r="19" spans="1:24" ht="14.25" customHeight="1" x14ac:dyDescent="0.25">
      <c r="A19" s="277"/>
      <c r="B19" s="277"/>
      <c r="C19" s="277"/>
      <c r="D19" s="277"/>
      <c r="E19" s="4"/>
      <c r="F19" s="4"/>
      <c r="G19" s="4"/>
      <c r="H19" s="4"/>
      <c r="I19" s="4"/>
      <c r="J19" s="4"/>
      <c r="K19" s="4"/>
      <c r="L19" s="4"/>
      <c r="M19" s="4"/>
      <c r="N19" s="4"/>
      <c r="O19" s="4"/>
      <c r="P19" s="4"/>
      <c r="Q19" s="4"/>
      <c r="R19" s="4"/>
      <c r="S19" s="4"/>
      <c r="T19" s="4"/>
      <c r="U19" s="4"/>
      <c r="V19" s="4"/>
      <c r="W19" s="4"/>
      <c r="X19" s="4"/>
    </row>
    <row r="20" spans="1:24" ht="14.25" customHeight="1" x14ac:dyDescent="0.25">
      <c r="A20" s="277"/>
      <c r="B20" s="277"/>
      <c r="C20" s="277"/>
      <c r="D20" s="277"/>
      <c r="E20" s="4"/>
      <c r="F20" s="4"/>
      <c r="G20" s="4"/>
      <c r="H20" s="4"/>
      <c r="I20" s="4"/>
      <c r="J20" s="4"/>
      <c r="K20" s="4"/>
      <c r="L20" s="4"/>
      <c r="M20" s="4"/>
      <c r="N20" s="4"/>
      <c r="O20" s="4"/>
      <c r="P20" s="4"/>
      <c r="Q20" s="4"/>
      <c r="R20" s="4"/>
      <c r="S20" s="4"/>
      <c r="T20" s="4"/>
      <c r="U20" s="4"/>
      <c r="V20" s="4"/>
      <c r="W20" s="4"/>
      <c r="X20" s="4"/>
    </row>
    <row r="21" spans="1:24"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row>
    <row r="22" spans="1:24"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row>
    <row r="23" spans="1:24" ht="14.25" customHeight="1" x14ac:dyDescent="0.25">
      <c r="A23" s="4"/>
      <c r="B23" s="4"/>
      <c r="C23" s="4"/>
      <c r="D23" s="4"/>
      <c r="E23" s="4"/>
      <c r="F23" s="4"/>
      <c r="G23" s="4"/>
      <c r="H23" s="4"/>
      <c r="I23" s="4"/>
      <c r="J23" s="4"/>
      <c r="K23" s="4"/>
      <c r="L23" s="4"/>
      <c r="M23" s="4"/>
      <c r="N23" s="4"/>
      <c r="O23" s="4"/>
      <c r="P23" s="4"/>
      <c r="Q23" s="4"/>
      <c r="R23" s="4"/>
      <c r="S23" s="4"/>
      <c r="T23" s="4"/>
      <c r="U23" s="4"/>
      <c r="V23" s="4"/>
      <c r="W23" s="4"/>
      <c r="X23" s="4"/>
    </row>
    <row r="24" spans="1:24" ht="14.25" customHeight="1" x14ac:dyDescent="0.25">
      <c r="A24" s="4"/>
      <c r="B24" s="4"/>
      <c r="C24" s="4"/>
      <c r="D24" s="4"/>
      <c r="E24" s="4"/>
      <c r="F24" s="4"/>
      <c r="G24" s="4"/>
      <c r="H24" s="4"/>
      <c r="I24" s="4"/>
      <c r="J24" s="4"/>
      <c r="K24" s="4"/>
      <c r="L24" s="4"/>
      <c r="M24" s="4"/>
      <c r="N24" s="4"/>
      <c r="O24" s="4"/>
      <c r="P24" s="4"/>
      <c r="Q24" s="4"/>
      <c r="R24" s="4"/>
      <c r="S24" s="4"/>
      <c r="T24" s="4"/>
      <c r="U24" s="4"/>
      <c r="V24" s="4"/>
      <c r="W24" s="4"/>
      <c r="X24" s="4"/>
    </row>
    <row r="25" spans="1:24" ht="14.25" customHeight="1" x14ac:dyDescent="0.25">
      <c r="A25" s="4"/>
      <c r="B25" s="4"/>
      <c r="C25" s="4"/>
      <c r="D25" s="4"/>
      <c r="E25" s="4"/>
      <c r="F25" s="4"/>
      <c r="G25" s="4"/>
      <c r="H25" s="4"/>
      <c r="I25" s="4"/>
      <c r="J25" s="4"/>
      <c r="K25" s="4"/>
      <c r="L25" s="4"/>
      <c r="M25" s="4"/>
      <c r="N25" s="4"/>
      <c r="O25" s="4"/>
      <c r="P25" s="4"/>
      <c r="Q25" s="4"/>
      <c r="R25" s="4"/>
      <c r="S25" s="4"/>
      <c r="T25" s="4"/>
      <c r="U25" s="4"/>
      <c r="V25" s="4"/>
      <c r="W25" s="4"/>
      <c r="X25" s="4"/>
    </row>
    <row r="26" spans="1:24" x14ac:dyDescent="0.25">
      <c r="A26" s="4"/>
      <c r="B26" s="4"/>
      <c r="C26" s="4"/>
      <c r="D26" s="4"/>
      <c r="E26" s="4"/>
      <c r="F26" s="4"/>
      <c r="G26" s="4"/>
      <c r="H26" s="4"/>
      <c r="I26" s="4"/>
      <c r="J26" s="4"/>
      <c r="K26" s="4"/>
      <c r="L26" s="4"/>
      <c r="M26" s="4"/>
      <c r="N26" s="4"/>
      <c r="O26" s="4"/>
      <c r="P26" s="4"/>
      <c r="Q26" s="4"/>
      <c r="R26" s="4"/>
      <c r="S26" s="4"/>
      <c r="T26" s="4"/>
      <c r="U26" s="4"/>
      <c r="V26" s="4"/>
      <c r="W26" s="4"/>
      <c r="X26" s="4"/>
    </row>
    <row r="27" spans="1:24" x14ac:dyDescent="0.25">
      <c r="A27" s="4"/>
      <c r="B27" s="4"/>
      <c r="C27" s="4"/>
      <c r="D27" s="4"/>
      <c r="E27" s="4"/>
      <c r="F27" s="4"/>
      <c r="G27" s="4"/>
      <c r="H27" s="4"/>
      <c r="I27" s="4"/>
      <c r="J27" s="4"/>
      <c r="K27" s="4"/>
      <c r="L27" s="4"/>
      <c r="M27" s="4"/>
      <c r="N27" s="4"/>
      <c r="O27" s="4"/>
      <c r="P27" s="4"/>
      <c r="Q27" s="4"/>
      <c r="R27" s="4"/>
      <c r="S27" s="4"/>
      <c r="T27" s="4"/>
      <c r="U27" s="4"/>
      <c r="V27" s="4"/>
      <c r="W27" s="4"/>
      <c r="X27" s="4"/>
    </row>
    <row r="28" spans="1:24" x14ac:dyDescent="0.25">
      <c r="A28" s="4"/>
      <c r="B28" s="4"/>
      <c r="C28" s="4"/>
      <c r="D28" s="4"/>
      <c r="E28" s="4"/>
      <c r="F28" s="4"/>
      <c r="G28" s="4"/>
      <c r="H28" s="4"/>
      <c r="I28" s="4"/>
      <c r="J28" s="4"/>
      <c r="K28" s="4"/>
      <c r="L28" s="4"/>
      <c r="M28" s="4"/>
      <c r="N28" s="4"/>
      <c r="O28" s="4"/>
      <c r="P28" s="4"/>
      <c r="Q28" s="4"/>
      <c r="R28" s="4"/>
      <c r="S28" s="4"/>
      <c r="T28" s="4"/>
      <c r="U28" s="4"/>
      <c r="V28" s="4"/>
      <c r="W28" s="4"/>
      <c r="X28" s="4"/>
    </row>
    <row r="29" spans="1:24" x14ac:dyDescent="0.25">
      <c r="A29" s="4"/>
      <c r="B29" s="4"/>
      <c r="C29" s="4"/>
      <c r="D29" s="4"/>
      <c r="E29" s="4"/>
      <c r="F29" s="4"/>
      <c r="G29" s="4"/>
      <c r="H29" s="4"/>
      <c r="I29" s="4"/>
      <c r="J29" s="4"/>
      <c r="K29" s="4"/>
      <c r="L29" s="4"/>
      <c r="M29" s="4"/>
      <c r="N29" s="4"/>
      <c r="O29" s="4"/>
      <c r="P29" s="4"/>
      <c r="Q29" s="4"/>
      <c r="R29" s="4"/>
      <c r="S29" s="4"/>
      <c r="T29" s="4"/>
      <c r="U29" s="4"/>
      <c r="V29" s="4"/>
      <c r="W29" s="4"/>
      <c r="X29" s="4"/>
    </row>
    <row r="30" spans="1:24" x14ac:dyDescent="0.25">
      <c r="A30" s="4"/>
      <c r="B30" s="4"/>
      <c r="C30" s="4"/>
      <c r="D30" s="4"/>
      <c r="E30" s="4"/>
      <c r="F30" s="4"/>
      <c r="G30" s="4"/>
      <c r="H30" s="4"/>
      <c r="I30" s="4"/>
      <c r="J30" s="4"/>
      <c r="K30" s="4"/>
      <c r="L30" s="4"/>
      <c r="M30" s="4"/>
      <c r="N30" s="4"/>
      <c r="O30" s="4"/>
      <c r="P30" s="4"/>
      <c r="Q30" s="4"/>
      <c r="R30" s="4"/>
      <c r="S30" s="4"/>
      <c r="T30" s="4"/>
      <c r="U30" s="4"/>
      <c r="V30" s="4"/>
      <c r="W30" s="4"/>
      <c r="X30" s="4"/>
    </row>
    <row r="31" spans="1:24" x14ac:dyDescent="0.25">
      <c r="A31" s="4"/>
      <c r="B31" s="4"/>
      <c r="C31" s="4"/>
      <c r="D31" s="4"/>
      <c r="E31" s="4"/>
      <c r="F31" s="4"/>
      <c r="G31" s="4"/>
      <c r="H31" s="4"/>
      <c r="I31" s="4"/>
      <c r="J31" s="4"/>
      <c r="K31" s="4"/>
      <c r="L31" s="4"/>
      <c r="M31" s="4"/>
      <c r="N31" s="4"/>
      <c r="O31" s="4"/>
      <c r="P31" s="4"/>
      <c r="Q31" s="4"/>
      <c r="R31" s="4"/>
      <c r="S31" s="4"/>
      <c r="T31" s="4"/>
      <c r="U31" s="4"/>
      <c r="V31" s="4"/>
      <c r="W31" s="4"/>
      <c r="X31" s="4"/>
    </row>
    <row r="32" spans="1:24" x14ac:dyDescent="0.25">
      <c r="A32" s="4"/>
      <c r="B32" s="4"/>
      <c r="C32" s="4"/>
      <c r="D32" s="4"/>
      <c r="E32" s="4"/>
      <c r="F32" s="4"/>
      <c r="G32" s="4"/>
      <c r="H32" s="4"/>
      <c r="I32" s="4"/>
      <c r="J32" s="4"/>
      <c r="K32" s="4"/>
      <c r="L32" s="4"/>
      <c r="M32" s="4"/>
      <c r="N32" s="4"/>
      <c r="O32" s="4"/>
      <c r="P32" s="4"/>
      <c r="Q32" s="4"/>
      <c r="R32" s="4"/>
      <c r="S32" s="4"/>
      <c r="T32" s="4"/>
      <c r="U32" s="4"/>
      <c r="V32" s="4"/>
      <c r="W32" s="4"/>
      <c r="X32" s="4"/>
    </row>
    <row r="33" spans="1:24" x14ac:dyDescent="0.25">
      <c r="A33" s="4"/>
      <c r="B33" s="4"/>
      <c r="C33" s="4"/>
      <c r="D33" s="4"/>
      <c r="E33" s="4"/>
      <c r="F33" s="4"/>
      <c r="G33" s="4"/>
      <c r="H33" s="4"/>
      <c r="I33" s="4"/>
      <c r="J33" s="4"/>
      <c r="K33" s="4"/>
      <c r="L33" s="4"/>
      <c r="M33" s="4"/>
      <c r="N33" s="4"/>
      <c r="O33" s="4"/>
      <c r="P33" s="4"/>
      <c r="Q33" s="4"/>
      <c r="R33" s="4"/>
      <c r="S33" s="4"/>
      <c r="T33" s="4"/>
      <c r="U33" s="4"/>
      <c r="V33" s="4"/>
      <c r="W33" s="4"/>
      <c r="X33" s="4"/>
    </row>
    <row r="34" spans="1:24" x14ac:dyDescent="0.25">
      <c r="A34" s="4"/>
      <c r="B34" s="4"/>
      <c r="C34" s="4"/>
      <c r="D34" s="4"/>
      <c r="E34" s="4"/>
      <c r="F34" s="4"/>
      <c r="G34" s="4"/>
      <c r="H34" s="4"/>
      <c r="I34" s="4"/>
      <c r="J34" s="4"/>
      <c r="K34" s="4"/>
      <c r="L34" s="4"/>
      <c r="M34" s="4"/>
      <c r="N34" s="4"/>
      <c r="O34" s="4"/>
      <c r="P34" s="4"/>
      <c r="Q34" s="4"/>
      <c r="R34" s="4"/>
      <c r="S34" s="4"/>
      <c r="T34" s="4"/>
      <c r="U34" s="4"/>
      <c r="V34" s="4"/>
      <c r="W34" s="4"/>
      <c r="X34" s="4"/>
    </row>
    <row r="35" spans="1:24" x14ac:dyDescent="0.25">
      <c r="A35" s="4"/>
      <c r="B35" s="4"/>
      <c r="C35" s="4"/>
      <c r="D35" s="4"/>
      <c r="E35" s="4"/>
      <c r="F35" s="4"/>
      <c r="G35" s="4"/>
      <c r="H35" s="4"/>
      <c r="I35" s="4"/>
      <c r="J35" s="4"/>
      <c r="K35" s="4"/>
      <c r="L35" s="4"/>
      <c r="M35" s="4"/>
      <c r="N35" s="4"/>
      <c r="O35" s="4"/>
      <c r="P35" s="4"/>
      <c r="Q35" s="4"/>
      <c r="R35" s="4"/>
      <c r="S35" s="4"/>
      <c r="T35" s="4"/>
      <c r="U35" s="4"/>
      <c r="V35" s="4"/>
      <c r="W35" s="4"/>
      <c r="X35" s="4"/>
    </row>
    <row r="36" spans="1:24" x14ac:dyDescent="0.25">
      <c r="A36" s="4"/>
      <c r="B36" s="4"/>
      <c r="C36" s="4"/>
      <c r="D36" s="4"/>
      <c r="E36" s="4"/>
      <c r="F36" s="4"/>
      <c r="G36" s="4"/>
      <c r="H36" s="4"/>
      <c r="I36" s="4"/>
      <c r="J36" s="4"/>
      <c r="K36" s="4"/>
      <c r="L36" s="4"/>
      <c r="M36" s="4"/>
      <c r="N36" s="4"/>
      <c r="O36" s="4"/>
      <c r="P36" s="4"/>
      <c r="Q36" s="4"/>
      <c r="R36" s="4"/>
      <c r="S36" s="4"/>
      <c r="T36" s="4"/>
      <c r="U36" s="4"/>
      <c r="V36" s="4"/>
      <c r="W36" s="4"/>
      <c r="X36" s="4"/>
    </row>
    <row r="37" spans="1:24" x14ac:dyDescent="0.25">
      <c r="A37" s="4"/>
      <c r="B37" s="4"/>
      <c r="C37" s="4"/>
      <c r="D37" s="4"/>
      <c r="E37" s="4"/>
      <c r="F37" s="4"/>
      <c r="G37" s="4"/>
      <c r="H37" s="4"/>
      <c r="I37" s="4"/>
      <c r="J37" s="4"/>
      <c r="K37" s="4"/>
      <c r="L37" s="4"/>
      <c r="M37" s="4"/>
      <c r="N37" s="4"/>
      <c r="O37" s="4"/>
      <c r="P37" s="4"/>
      <c r="Q37" s="4"/>
      <c r="R37" s="4"/>
      <c r="S37" s="4"/>
      <c r="T37" s="4"/>
      <c r="U37" s="4"/>
      <c r="V37" s="4"/>
      <c r="W37" s="4"/>
      <c r="X37" s="4"/>
    </row>
    <row r="38" spans="1:24" x14ac:dyDescent="0.25">
      <c r="A38" s="4"/>
      <c r="B38" s="4"/>
      <c r="C38" s="4"/>
      <c r="D38" s="4"/>
      <c r="E38" s="4"/>
      <c r="F38" s="4"/>
      <c r="G38" s="4"/>
      <c r="H38" s="4"/>
      <c r="I38" s="4"/>
      <c r="J38" s="4"/>
      <c r="K38" s="4"/>
      <c r="L38" s="4"/>
      <c r="M38" s="4"/>
      <c r="N38" s="4"/>
      <c r="O38" s="4"/>
      <c r="P38" s="4"/>
      <c r="Q38" s="4"/>
      <c r="R38" s="4"/>
      <c r="S38" s="4"/>
      <c r="T38" s="4"/>
      <c r="U38" s="4"/>
      <c r="V38" s="4"/>
      <c r="W38" s="4"/>
      <c r="X38" s="4"/>
    </row>
    <row r="39" spans="1:24" x14ac:dyDescent="0.25">
      <c r="A39" s="4"/>
      <c r="B39" s="4"/>
      <c r="C39" s="4"/>
      <c r="D39" s="4"/>
      <c r="E39" s="4"/>
      <c r="F39" s="4"/>
      <c r="G39" s="4"/>
      <c r="H39" s="4"/>
      <c r="I39" s="4"/>
      <c r="J39" s="4"/>
      <c r="K39" s="4"/>
      <c r="L39" s="4"/>
      <c r="M39" s="4"/>
      <c r="N39" s="4"/>
      <c r="O39" s="4"/>
      <c r="P39" s="4"/>
      <c r="Q39" s="4"/>
      <c r="R39" s="4"/>
      <c r="S39" s="4"/>
      <c r="T39" s="4"/>
      <c r="U39" s="4"/>
      <c r="V39" s="4"/>
      <c r="W39" s="4"/>
      <c r="X39" s="4"/>
    </row>
    <row r="40" spans="1:24" x14ac:dyDescent="0.25">
      <c r="A40" s="4"/>
      <c r="B40" s="4"/>
      <c r="C40" s="4"/>
      <c r="D40" s="4"/>
      <c r="E40" s="4"/>
      <c r="F40" s="4"/>
      <c r="G40" s="4"/>
      <c r="H40" s="4"/>
      <c r="I40" s="4"/>
      <c r="J40" s="4"/>
      <c r="K40" s="4"/>
      <c r="L40" s="4"/>
      <c r="M40" s="4"/>
      <c r="N40" s="4"/>
      <c r="O40" s="4"/>
      <c r="P40" s="4"/>
      <c r="Q40" s="4"/>
      <c r="R40" s="4"/>
      <c r="S40" s="4"/>
      <c r="T40" s="4"/>
      <c r="U40" s="4"/>
      <c r="V40" s="4"/>
      <c r="W40" s="4"/>
      <c r="X40" s="4"/>
    </row>
    <row r="41" spans="1:24" x14ac:dyDescent="0.25">
      <c r="A41" s="4"/>
      <c r="B41" s="4"/>
      <c r="C41" s="4"/>
      <c r="D41" s="4"/>
      <c r="E41" s="4"/>
      <c r="F41" s="4"/>
      <c r="G41" s="4"/>
      <c r="H41" s="4"/>
      <c r="I41" s="4"/>
      <c r="J41" s="4"/>
      <c r="K41" s="4"/>
      <c r="L41" s="4"/>
      <c r="M41" s="4"/>
      <c r="N41" s="4"/>
      <c r="O41" s="4"/>
      <c r="P41" s="4"/>
      <c r="Q41" s="4"/>
      <c r="R41" s="4"/>
      <c r="S41" s="4"/>
      <c r="T41" s="4"/>
      <c r="U41" s="4"/>
      <c r="V41" s="4"/>
      <c r="W41" s="4"/>
      <c r="X41" s="4"/>
    </row>
    <row r="42" spans="1:24" x14ac:dyDescent="0.25">
      <c r="A42" s="4"/>
      <c r="B42" s="4"/>
      <c r="C42" s="4"/>
      <c r="D42" s="4"/>
      <c r="E42" s="4"/>
      <c r="F42" s="4"/>
      <c r="G42" s="4"/>
      <c r="H42" s="4"/>
      <c r="I42" s="4"/>
      <c r="J42" s="4"/>
      <c r="K42" s="4"/>
      <c r="L42" s="4"/>
      <c r="M42" s="4"/>
      <c r="N42" s="4"/>
      <c r="O42" s="4"/>
      <c r="P42" s="4"/>
      <c r="Q42" s="4"/>
      <c r="R42" s="4"/>
      <c r="S42" s="4"/>
      <c r="T42" s="4"/>
      <c r="U42" s="4"/>
      <c r="V42" s="4"/>
      <c r="W42" s="4"/>
      <c r="X42" s="4"/>
    </row>
    <row r="43" spans="1:24" x14ac:dyDescent="0.25">
      <c r="A43" s="4"/>
      <c r="B43" s="4"/>
      <c r="C43" s="4"/>
      <c r="D43" s="4"/>
      <c r="E43" s="4"/>
      <c r="F43" s="4"/>
      <c r="G43" s="4"/>
      <c r="H43" s="4"/>
      <c r="I43" s="4"/>
      <c r="J43" s="4"/>
      <c r="K43" s="4"/>
      <c r="L43" s="4"/>
      <c r="M43" s="4"/>
      <c r="N43" s="4"/>
      <c r="O43" s="4"/>
      <c r="P43" s="4"/>
      <c r="Q43" s="4"/>
      <c r="R43" s="4"/>
      <c r="S43" s="4"/>
      <c r="T43" s="4"/>
      <c r="U43" s="4"/>
      <c r="V43" s="4"/>
      <c r="W43" s="4"/>
      <c r="X43" s="4"/>
    </row>
    <row r="44" spans="1:24" x14ac:dyDescent="0.25">
      <c r="A44" s="4"/>
      <c r="B44" s="4"/>
      <c r="C44" s="4"/>
      <c r="D44" s="4"/>
      <c r="E44" s="4"/>
      <c r="F44" s="4"/>
      <c r="G44" s="4"/>
      <c r="H44" s="4"/>
      <c r="I44" s="4"/>
      <c r="J44" s="4"/>
      <c r="K44" s="4"/>
      <c r="L44" s="4"/>
      <c r="M44" s="4"/>
      <c r="N44" s="4"/>
      <c r="O44" s="4"/>
      <c r="P44" s="4"/>
      <c r="Q44" s="4"/>
      <c r="R44" s="4"/>
      <c r="S44" s="4"/>
      <c r="T44" s="4"/>
      <c r="U44" s="4"/>
      <c r="V44" s="4"/>
      <c r="W44" s="4"/>
      <c r="X44" s="4"/>
    </row>
    <row r="45" spans="1:24" x14ac:dyDescent="0.25">
      <c r="A45" s="4"/>
      <c r="B45" s="4"/>
      <c r="C45" s="4"/>
      <c r="D45" s="4"/>
      <c r="E45" s="4"/>
      <c r="F45" s="4"/>
      <c r="G45" s="4"/>
      <c r="H45" s="4"/>
      <c r="I45" s="4"/>
      <c r="J45" s="4"/>
      <c r="K45" s="4"/>
      <c r="L45" s="4"/>
      <c r="M45" s="4"/>
      <c r="N45" s="4"/>
      <c r="O45" s="4"/>
      <c r="P45" s="4"/>
      <c r="Q45" s="4"/>
      <c r="R45" s="4"/>
      <c r="S45" s="4"/>
      <c r="T45" s="4"/>
      <c r="U45" s="4"/>
      <c r="V45" s="4"/>
      <c r="W45" s="4"/>
      <c r="X45" s="4"/>
    </row>
    <row r="46" spans="1:24" x14ac:dyDescent="0.25">
      <c r="A46" s="4"/>
      <c r="B46" s="4"/>
      <c r="C46" s="4"/>
      <c r="D46" s="4"/>
      <c r="E46" s="4"/>
      <c r="F46" s="4"/>
      <c r="G46" s="4"/>
      <c r="H46" s="4"/>
      <c r="I46" s="4"/>
      <c r="J46" s="4"/>
      <c r="K46" s="4"/>
      <c r="L46" s="4"/>
      <c r="M46" s="4"/>
      <c r="N46" s="4"/>
      <c r="O46" s="4"/>
      <c r="P46" s="4"/>
      <c r="Q46" s="4"/>
      <c r="R46" s="4"/>
      <c r="S46" s="4"/>
      <c r="T46" s="4"/>
      <c r="U46" s="4"/>
      <c r="V46" s="4"/>
      <c r="W46" s="4"/>
      <c r="X46" s="4"/>
    </row>
    <row r="47" spans="1:24" x14ac:dyDescent="0.25">
      <c r="A47" s="4"/>
      <c r="B47" s="4"/>
      <c r="C47" s="4"/>
      <c r="D47" s="4"/>
      <c r="E47" s="4"/>
      <c r="F47" s="4"/>
      <c r="G47" s="4"/>
      <c r="H47" s="4"/>
      <c r="I47" s="4"/>
      <c r="J47" s="4"/>
      <c r="K47" s="4"/>
      <c r="L47" s="4"/>
      <c r="M47" s="4"/>
      <c r="N47" s="4"/>
      <c r="O47" s="4"/>
      <c r="P47" s="4"/>
      <c r="Q47" s="4"/>
      <c r="R47" s="4"/>
      <c r="S47" s="4"/>
      <c r="T47" s="4"/>
      <c r="U47" s="4"/>
      <c r="V47" s="4"/>
      <c r="W47" s="4"/>
      <c r="X47" s="4"/>
    </row>
    <row r="48" spans="1:24" x14ac:dyDescent="0.25">
      <c r="A48" s="4"/>
      <c r="B48" s="4"/>
      <c r="C48" s="4"/>
      <c r="D48" s="4"/>
      <c r="E48" s="4"/>
      <c r="F48" s="4"/>
      <c r="G48" s="4"/>
      <c r="H48" s="4"/>
      <c r="I48" s="4"/>
      <c r="J48" s="4"/>
      <c r="K48" s="4"/>
      <c r="L48" s="4"/>
      <c r="M48" s="4"/>
      <c r="N48" s="4"/>
      <c r="O48" s="4"/>
      <c r="P48" s="4"/>
      <c r="Q48" s="4"/>
      <c r="R48" s="4"/>
      <c r="S48" s="4"/>
      <c r="T48" s="4"/>
      <c r="U48" s="4"/>
      <c r="V48" s="4"/>
      <c r="W48" s="4"/>
      <c r="X48" s="4"/>
    </row>
    <row r="49" spans="1:24" x14ac:dyDescent="0.25">
      <c r="A49" s="4"/>
      <c r="B49" s="4"/>
      <c r="C49" s="4"/>
      <c r="D49" s="4"/>
      <c r="E49" s="4"/>
      <c r="F49" s="4"/>
      <c r="G49" s="4"/>
      <c r="H49" s="4"/>
      <c r="I49" s="4"/>
      <c r="J49" s="4"/>
      <c r="K49" s="4"/>
      <c r="L49" s="4"/>
      <c r="M49" s="4"/>
      <c r="N49" s="4"/>
      <c r="O49" s="4"/>
      <c r="P49" s="4"/>
      <c r="Q49" s="4"/>
      <c r="R49" s="4"/>
      <c r="S49" s="4"/>
      <c r="T49" s="4"/>
      <c r="U49" s="4"/>
      <c r="V49" s="4"/>
      <c r="W49" s="4"/>
      <c r="X49" s="4"/>
    </row>
    <row r="50" spans="1:24" x14ac:dyDescent="0.25">
      <c r="A50" s="4"/>
      <c r="B50" s="4"/>
      <c r="C50" s="4"/>
      <c r="D50" s="4"/>
      <c r="E50" s="4"/>
      <c r="F50" s="4"/>
      <c r="G50" s="4"/>
      <c r="H50" s="4"/>
      <c r="I50" s="4"/>
      <c r="J50" s="4"/>
      <c r="K50" s="4"/>
      <c r="L50" s="4"/>
      <c r="M50" s="4"/>
      <c r="N50" s="4"/>
      <c r="O50" s="4"/>
      <c r="P50" s="4"/>
      <c r="Q50" s="4"/>
      <c r="R50" s="4"/>
      <c r="S50" s="4"/>
      <c r="T50" s="4"/>
      <c r="U50" s="4"/>
      <c r="V50" s="4"/>
      <c r="W50" s="4"/>
      <c r="X50" s="4"/>
    </row>
    <row r="51" spans="1:24" x14ac:dyDescent="0.25">
      <c r="A51" s="4"/>
      <c r="B51" s="4"/>
      <c r="C51" s="4"/>
      <c r="D51" s="4"/>
      <c r="E51" s="4"/>
      <c r="F51" s="4"/>
      <c r="G51" s="4"/>
      <c r="H51" s="4"/>
      <c r="I51" s="4"/>
      <c r="J51" s="4"/>
      <c r="K51" s="4"/>
      <c r="L51" s="4"/>
      <c r="M51" s="4"/>
      <c r="N51" s="4"/>
      <c r="O51" s="4"/>
      <c r="P51" s="4"/>
      <c r="Q51" s="4"/>
      <c r="R51" s="4"/>
      <c r="S51" s="4"/>
      <c r="T51" s="4"/>
      <c r="U51" s="4"/>
      <c r="V51" s="4"/>
      <c r="W51" s="4"/>
      <c r="X51" s="4"/>
    </row>
    <row r="52" spans="1:24" x14ac:dyDescent="0.25">
      <c r="A52" s="4"/>
      <c r="B52" s="4"/>
      <c r="C52" s="4"/>
      <c r="D52" s="4"/>
      <c r="E52" s="4"/>
      <c r="F52" s="4"/>
      <c r="G52" s="4"/>
      <c r="H52" s="4"/>
      <c r="I52" s="4"/>
      <c r="J52" s="4"/>
      <c r="K52" s="4"/>
      <c r="L52" s="4"/>
      <c r="M52" s="4"/>
      <c r="N52" s="4"/>
      <c r="O52" s="4"/>
      <c r="P52" s="4"/>
      <c r="Q52" s="4"/>
      <c r="R52" s="4"/>
      <c r="S52" s="4"/>
      <c r="T52" s="4"/>
      <c r="U52" s="4"/>
      <c r="V52" s="4"/>
      <c r="W52" s="4"/>
      <c r="X52" s="4"/>
    </row>
    <row r="53" spans="1:24" x14ac:dyDescent="0.25">
      <c r="A53" s="4"/>
      <c r="B53" s="4"/>
      <c r="C53" s="4"/>
      <c r="D53" s="4"/>
      <c r="E53" s="4"/>
      <c r="F53" s="4"/>
      <c r="G53" s="4"/>
      <c r="H53" s="4"/>
      <c r="I53" s="4"/>
      <c r="J53" s="4"/>
      <c r="K53" s="4"/>
      <c r="L53" s="4"/>
      <c r="M53" s="4"/>
      <c r="N53" s="4"/>
      <c r="O53" s="4"/>
      <c r="P53" s="4"/>
      <c r="Q53" s="4"/>
      <c r="R53" s="4"/>
      <c r="S53" s="4"/>
      <c r="T53" s="4"/>
      <c r="U53" s="4"/>
      <c r="V53" s="4"/>
      <c r="W53" s="4"/>
      <c r="X53" s="4"/>
    </row>
  </sheetData>
  <mergeCells count="4">
    <mergeCell ref="B7:D7"/>
    <mergeCell ref="C4:D4"/>
    <mergeCell ref="C5:D5"/>
    <mergeCell ref="B3:D3"/>
  </mergeCells>
  <phoneticPr fontId="26" type="noConversion"/>
  <hyperlinks>
    <hyperlink ref="B1" location="Contents!A1" display="Back to Contents" xr:uid="{00000000-0004-0000-05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A"/>
  </sheetPr>
  <dimension ref="A1:AZ56"/>
  <sheetViews>
    <sheetView zoomScale="90" zoomScaleNormal="90" workbookViewId="0">
      <selection activeCell="H18" sqref="H18"/>
    </sheetView>
  </sheetViews>
  <sheetFormatPr defaultColWidth="8.77734375" defaultRowHeight="13.8" x14ac:dyDescent="0.25"/>
  <cols>
    <col min="1" max="1" width="8.77734375" style="1" customWidth="1"/>
    <col min="2" max="2" width="20.77734375" style="1" customWidth="1"/>
    <col min="3" max="3" width="22.33203125" style="1" customWidth="1"/>
    <col min="4" max="4" width="20.77734375" style="1" customWidth="1"/>
    <col min="5" max="5" width="27.21875" style="1" customWidth="1"/>
    <col min="6" max="7" width="20.77734375" style="1" customWidth="1"/>
    <col min="8" max="16384" width="8.77734375" style="1"/>
  </cols>
  <sheetData>
    <row r="1" spans="1:52" s="4" customFormat="1" ht="15" customHeight="1" x14ac:dyDescent="0.25">
      <c r="B1" s="73" t="s">
        <v>57</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648" t="s">
        <v>107</v>
      </c>
      <c r="C3" s="649"/>
      <c r="D3" s="650"/>
      <c r="E3" s="28"/>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 customHeight="1" x14ac:dyDescent="0.25">
      <c r="A4" s="106"/>
      <c r="B4" s="391" t="s">
        <v>31</v>
      </c>
      <c r="C4" s="679" t="s">
        <v>32</v>
      </c>
      <c r="D4" s="680"/>
      <c r="E4" s="390"/>
      <c r="F4" s="390"/>
      <c r="G4" s="390"/>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5" customHeight="1" thickBot="1" x14ac:dyDescent="0.3">
      <c r="A5" s="4"/>
      <c r="B5" s="9" t="s">
        <v>33</v>
      </c>
      <c r="C5" s="681" t="str">
        <f>Guidance!C5</f>
        <v>Fasten Group Import and Export Hong Kong Limited</v>
      </c>
      <c r="D5" s="674"/>
      <c r="E5" s="390"/>
      <c r="F5" s="390"/>
      <c r="G5" s="390"/>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5" customHeight="1" thickBot="1" x14ac:dyDescent="0.3">
      <c r="A7" s="4"/>
      <c r="B7" s="676" t="s">
        <v>108</v>
      </c>
      <c r="C7" s="677"/>
      <c r="D7" s="677"/>
      <c r="E7" s="677"/>
      <c r="F7" s="677"/>
      <c r="G7" s="678"/>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42" thickBot="1" x14ac:dyDescent="0.3">
      <c r="A8" s="4"/>
      <c r="B8" s="39" t="s">
        <v>109</v>
      </c>
      <c r="C8" s="40" t="s">
        <v>110</v>
      </c>
      <c r="D8" s="40" t="s">
        <v>111</v>
      </c>
      <c r="E8" s="40" t="s">
        <v>112</v>
      </c>
      <c r="F8" s="40" t="s">
        <v>113</v>
      </c>
      <c r="G8" s="41" t="s">
        <v>114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41.4" x14ac:dyDescent="0.25">
      <c r="A9" s="4"/>
      <c r="B9" s="487" t="s">
        <v>400</v>
      </c>
      <c r="C9" s="289" t="s">
        <v>401</v>
      </c>
      <c r="D9" s="402" t="s">
        <v>402</v>
      </c>
      <c r="E9" s="289" t="s">
        <v>403</v>
      </c>
      <c r="F9" s="402" t="s">
        <v>404</v>
      </c>
      <c r="G9" s="354" t="s">
        <v>405</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41.4" x14ac:dyDescent="0.25">
      <c r="A10" s="4"/>
      <c r="B10" s="502" t="s">
        <v>400</v>
      </c>
      <c r="C10" s="19" t="s">
        <v>401</v>
      </c>
      <c r="D10" s="403" t="s">
        <v>402</v>
      </c>
      <c r="E10" s="19" t="s">
        <v>403</v>
      </c>
      <c r="F10" s="403" t="s">
        <v>404</v>
      </c>
      <c r="G10" s="285" t="s">
        <v>405</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41.4" x14ac:dyDescent="0.25">
      <c r="A11" s="4"/>
      <c r="B11" s="502" t="s">
        <v>400</v>
      </c>
      <c r="C11" s="19" t="s">
        <v>401</v>
      </c>
      <c r="D11" s="403" t="s">
        <v>402</v>
      </c>
      <c r="E11" s="19" t="s">
        <v>403</v>
      </c>
      <c r="F11" s="403" t="s">
        <v>404</v>
      </c>
      <c r="G11" s="285" t="s">
        <v>405</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41.4" x14ac:dyDescent="0.25">
      <c r="A12" s="4"/>
      <c r="B12" s="502" t="s">
        <v>400</v>
      </c>
      <c r="C12" s="19" t="s">
        <v>401</v>
      </c>
      <c r="D12" s="403" t="s">
        <v>402</v>
      </c>
      <c r="E12" s="19" t="s">
        <v>403</v>
      </c>
      <c r="F12" s="403" t="s">
        <v>404</v>
      </c>
      <c r="G12" s="285" t="s">
        <v>405</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41.4" x14ac:dyDescent="0.25">
      <c r="A13" s="4"/>
      <c r="B13" s="502" t="s">
        <v>400</v>
      </c>
      <c r="C13" s="19" t="s">
        <v>401</v>
      </c>
      <c r="D13" s="403" t="s">
        <v>402</v>
      </c>
      <c r="E13" s="19" t="s">
        <v>403</v>
      </c>
      <c r="F13" s="403" t="s">
        <v>404</v>
      </c>
      <c r="G13" s="285" t="s">
        <v>405</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41.4" x14ac:dyDescent="0.25">
      <c r="A14" s="4"/>
      <c r="B14" s="502" t="s">
        <v>400</v>
      </c>
      <c r="C14" s="19" t="s">
        <v>401</v>
      </c>
      <c r="D14" s="403" t="s">
        <v>402</v>
      </c>
      <c r="E14" s="19" t="s">
        <v>403</v>
      </c>
      <c r="F14" s="403" t="s">
        <v>404</v>
      </c>
      <c r="G14" s="285" t="s">
        <v>405</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41.4" x14ac:dyDescent="0.25">
      <c r="A15" s="4"/>
      <c r="B15" s="502" t="s">
        <v>400</v>
      </c>
      <c r="C15" s="19" t="s">
        <v>401</v>
      </c>
      <c r="D15" s="403" t="s">
        <v>402</v>
      </c>
      <c r="E15" s="19" t="s">
        <v>403</v>
      </c>
      <c r="F15" s="403" t="s">
        <v>404</v>
      </c>
      <c r="G15" s="285" t="s">
        <v>405</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41.4" x14ac:dyDescent="0.25">
      <c r="A16" s="4"/>
      <c r="B16" s="502" t="s">
        <v>400</v>
      </c>
      <c r="C16" s="19" t="s">
        <v>401</v>
      </c>
      <c r="D16" s="403" t="s">
        <v>402</v>
      </c>
      <c r="E16" s="19" t="s">
        <v>403</v>
      </c>
      <c r="F16" s="403" t="s">
        <v>404</v>
      </c>
      <c r="G16" s="285" t="s">
        <v>405</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41.4" x14ac:dyDescent="0.25">
      <c r="A17" s="4"/>
      <c r="B17" s="502" t="s">
        <v>400</v>
      </c>
      <c r="C17" s="19" t="s">
        <v>401</v>
      </c>
      <c r="D17" s="403" t="s">
        <v>402</v>
      </c>
      <c r="E17" s="19" t="s">
        <v>403</v>
      </c>
      <c r="F17" s="403" t="s">
        <v>404</v>
      </c>
      <c r="G17" s="285" t="s">
        <v>405</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42" thickBot="1" x14ac:dyDescent="0.3">
      <c r="A18" s="4"/>
      <c r="B18" s="504" t="s">
        <v>400</v>
      </c>
      <c r="C18" s="287" t="s">
        <v>401</v>
      </c>
      <c r="D18" s="404" t="s">
        <v>402</v>
      </c>
      <c r="E18" s="287" t="s">
        <v>403</v>
      </c>
      <c r="F18" s="404" t="s">
        <v>404</v>
      </c>
      <c r="G18" s="288" t="s">
        <v>405</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4"/>
      <c r="C19" s="675"/>
      <c r="D19" s="675"/>
      <c r="E19" s="675"/>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sheetData>
  <mergeCells count="5">
    <mergeCell ref="C19:E19"/>
    <mergeCell ref="B7:G7"/>
    <mergeCell ref="C4:D4"/>
    <mergeCell ref="C5:D5"/>
    <mergeCell ref="B3:D3"/>
  </mergeCells>
  <phoneticPr fontId="26" type="noConversion"/>
  <hyperlinks>
    <hyperlink ref="B1" location="Contents!A1" display="Back to Contents" xr:uid="{00000000-0004-0000-06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A1:X109"/>
  <sheetViews>
    <sheetView topLeftCell="A19" zoomScale="90" zoomScaleNormal="90" workbookViewId="0">
      <selection activeCell="B42" sqref="B42"/>
    </sheetView>
  </sheetViews>
  <sheetFormatPr defaultColWidth="8.77734375" defaultRowHeight="13.8" x14ac:dyDescent="0.25"/>
  <cols>
    <col min="1" max="1" width="8.77734375" style="1" customWidth="1"/>
    <col min="2" max="2" width="30.109375" style="1" customWidth="1"/>
    <col min="3" max="5" width="20.77734375" style="1" customWidth="1"/>
    <col min="6" max="6" width="13.6640625" style="1" bestFit="1" customWidth="1"/>
    <col min="7" max="16384" width="8.77734375" style="1"/>
  </cols>
  <sheetData>
    <row r="1" spans="1:24" s="4" customFormat="1" x14ac:dyDescent="0.25">
      <c r="B1" s="73" t="s">
        <v>57</v>
      </c>
    </row>
    <row r="2" spans="1:24" ht="14.4" thickBot="1" x14ac:dyDescent="0.3">
      <c r="A2" s="4"/>
      <c r="B2" s="4"/>
      <c r="C2" s="4"/>
      <c r="D2" s="4"/>
      <c r="E2" s="4"/>
      <c r="F2" s="4"/>
      <c r="G2" s="4"/>
      <c r="H2" s="4"/>
      <c r="I2" s="4"/>
      <c r="J2" s="4"/>
      <c r="K2" s="4"/>
      <c r="L2" s="4"/>
      <c r="M2" s="4"/>
      <c r="N2" s="4"/>
      <c r="O2" s="4"/>
      <c r="P2" s="4"/>
      <c r="Q2" s="4"/>
      <c r="R2" s="4"/>
      <c r="S2" s="4"/>
      <c r="T2" s="4"/>
      <c r="U2" s="4"/>
      <c r="V2" s="4"/>
      <c r="W2" s="4"/>
      <c r="X2" s="4"/>
    </row>
    <row r="3" spans="1:24" ht="18" thickBot="1" x14ac:dyDescent="0.3">
      <c r="A3" s="4"/>
      <c r="B3" s="648" t="s">
        <v>275</v>
      </c>
      <c r="C3" s="649"/>
      <c r="D3" s="650"/>
      <c r="E3" s="4"/>
      <c r="F3" s="31"/>
      <c r="G3" s="31"/>
      <c r="H3" s="31"/>
      <c r="I3" s="31"/>
      <c r="J3" s="31"/>
      <c r="K3" s="31"/>
      <c r="L3" s="4"/>
      <c r="M3" s="4"/>
      <c r="N3" s="4"/>
      <c r="O3" s="4"/>
      <c r="P3" s="4"/>
      <c r="Q3" s="4"/>
      <c r="R3" s="4"/>
      <c r="S3" s="4"/>
      <c r="T3" s="4"/>
      <c r="U3" s="4"/>
      <c r="V3" s="4"/>
      <c r="W3" s="4"/>
      <c r="X3" s="4"/>
    </row>
    <row r="4" spans="1:24" ht="14.4" x14ac:dyDescent="0.25">
      <c r="A4" s="106"/>
      <c r="B4" s="162" t="s">
        <v>31</v>
      </c>
      <c r="C4" s="688" t="s">
        <v>32</v>
      </c>
      <c r="D4" s="689"/>
      <c r="E4" s="4"/>
      <c r="F4" s="31"/>
      <c r="G4" s="31"/>
      <c r="H4" s="31"/>
      <c r="I4" s="31"/>
      <c r="J4" s="31"/>
      <c r="K4" s="31"/>
      <c r="L4" s="4"/>
      <c r="M4" s="4"/>
      <c r="N4" s="4"/>
      <c r="O4" s="4"/>
      <c r="P4" s="4"/>
      <c r="Q4" s="4"/>
      <c r="R4" s="4"/>
      <c r="S4" s="4"/>
      <c r="T4" s="4"/>
      <c r="U4" s="4"/>
      <c r="V4" s="4"/>
      <c r="W4" s="4"/>
      <c r="X4" s="4"/>
    </row>
    <row r="5" spans="1:24" ht="15" thickBot="1" x14ac:dyDescent="0.3">
      <c r="A5" s="4"/>
      <c r="B5" s="42" t="s">
        <v>33</v>
      </c>
      <c r="C5" s="690" t="str">
        <f>Guidance!C5</f>
        <v>Fasten Group Import and Export Hong Kong Limited</v>
      </c>
      <c r="D5" s="691"/>
      <c r="E5" s="4"/>
      <c r="F5" s="4"/>
      <c r="G5" s="4"/>
      <c r="H5" s="4"/>
      <c r="I5" s="4"/>
      <c r="J5" s="4"/>
      <c r="K5" s="4"/>
      <c r="L5" s="4"/>
      <c r="M5" s="4"/>
      <c r="N5" s="4"/>
      <c r="O5" s="4"/>
      <c r="P5" s="4"/>
      <c r="Q5" s="4"/>
      <c r="R5" s="4"/>
      <c r="S5" s="4"/>
      <c r="T5" s="4"/>
      <c r="U5" s="4"/>
      <c r="V5" s="4"/>
      <c r="W5" s="4"/>
      <c r="X5" s="4"/>
    </row>
    <row r="6" spans="1:24" ht="14.4" thickBot="1" x14ac:dyDescent="0.3">
      <c r="A6" s="4"/>
      <c r="B6" s="4"/>
      <c r="C6" s="4"/>
      <c r="D6" s="4"/>
      <c r="E6" s="4"/>
      <c r="F6" s="4"/>
      <c r="G6" s="4"/>
      <c r="H6" s="4"/>
      <c r="I6" s="4"/>
      <c r="J6" s="4"/>
      <c r="K6" s="4"/>
      <c r="L6" s="4"/>
      <c r="M6" s="4"/>
      <c r="N6" s="4"/>
      <c r="O6" s="4"/>
      <c r="P6" s="4"/>
      <c r="Q6" s="4"/>
      <c r="R6" s="4"/>
      <c r="S6" s="4"/>
      <c r="T6" s="4"/>
      <c r="U6" s="4"/>
      <c r="V6" s="4"/>
      <c r="W6" s="4"/>
      <c r="X6" s="4"/>
    </row>
    <row r="7" spans="1:24" ht="14.4" thickBot="1" x14ac:dyDescent="0.3">
      <c r="A7" s="161"/>
      <c r="B7" s="419" t="s">
        <v>105</v>
      </c>
      <c r="C7" s="82" t="s">
        <v>115</v>
      </c>
      <c r="D7" s="163" t="s">
        <v>352</v>
      </c>
      <c r="E7" s="414" t="s">
        <v>117</v>
      </c>
      <c r="F7" s="4"/>
      <c r="G7" s="4"/>
      <c r="H7" s="4"/>
      <c r="I7" s="4"/>
      <c r="J7" s="4"/>
      <c r="K7" s="4"/>
      <c r="L7" s="4"/>
      <c r="M7" s="4"/>
      <c r="N7" s="4"/>
      <c r="O7" s="4"/>
      <c r="P7" s="4"/>
      <c r="Q7" s="4"/>
      <c r="R7" s="4"/>
      <c r="S7" s="4"/>
      <c r="T7" s="4"/>
      <c r="U7" s="4"/>
      <c r="V7" s="4"/>
      <c r="W7" s="4"/>
      <c r="X7" s="4"/>
    </row>
    <row r="8" spans="1:24" x14ac:dyDescent="0.25">
      <c r="A8" s="161"/>
      <c r="B8" s="148" t="s">
        <v>118</v>
      </c>
      <c r="C8" s="181">
        <v>100</v>
      </c>
      <c r="D8" s="685" t="s">
        <v>281</v>
      </c>
      <c r="E8" s="77" t="s">
        <v>348</v>
      </c>
      <c r="F8" s="220"/>
      <c r="G8" s="4"/>
      <c r="H8" s="4"/>
      <c r="I8" s="4"/>
      <c r="J8" s="4"/>
      <c r="K8" s="4"/>
      <c r="L8" s="4"/>
      <c r="M8" s="4"/>
      <c r="N8" s="4"/>
      <c r="O8" s="4"/>
      <c r="P8" s="4"/>
      <c r="Q8" s="4"/>
      <c r="R8" s="4"/>
      <c r="S8" s="4"/>
      <c r="T8" s="4"/>
      <c r="U8" s="4"/>
      <c r="V8" s="4"/>
      <c r="W8" s="4"/>
      <c r="X8" s="4"/>
    </row>
    <row r="9" spans="1:24" x14ac:dyDescent="0.25">
      <c r="A9" s="161"/>
      <c r="B9" s="420" t="s">
        <v>119</v>
      </c>
      <c r="C9" s="417">
        <v>0</v>
      </c>
      <c r="D9" s="686"/>
      <c r="E9" s="77"/>
      <c r="F9" s="4"/>
      <c r="G9" s="4"/>
      <c r="H9" s="4"/>
      <c r="I9" s="4"/>
      <c r="J9" s="4"/>
      <c r="K9" s="4"/>
      <c r="L9" s="4"/>
      <c r="M9" s="4"/>
      <c r="N9" s="4"/>
      <c r="O9" s="4"/>
      <c r="P9" s="4"/>
      <c r="Q9" s="4"/>
      <c r="R9" s="4"/>
      <c r="S9" s="4"/>
      <c r="T9" s="4"/>
      <c r="U9" s="4"/>
      <c r="V9" s="4"/>
      <c r="W9" s="4"/>
      <c r="X9" s="4"/>
    </row>
    <row r="10" spans="1:24" x14ac:dyDescent="0.25">
      <c r="A10" s="161"/>
      <c r="B10" s="420" t="s">
        <v>120</v>
      </c>
      <c r="C10" s="417">
        <v>100</v>
      </c>
      <c r="D10" s="686"/>
      <c r="E10" s="77" t="s">
        <v>347</v>
      </c>
      <c r="F10" s="4"/>
      <c r="G10" s="4"/>
      <c r="H10" s="4"/>
      <c r="I10" s="4"/>
      <c r="J10" s="4"/>
      <c r="K10" s="4"/>
      <c r="L10" s="4"/>
      <c r="M10" s="4"/>
      <c r="N10" s="4"/>
      <c r="O10" s="4"/>
      <c r="P10" s="4"/>
      <c r="Q10" s="4"/>
      <c r="R10" s="4"/>
      <c r="S10" s="4"/>
      <c r="T10" s="4"/>
      <c r="U10" s="4"/>
      <c r="V10" s="4"/>
      <c r="W10" s="4"/>
      <c r="X10" s="4"/>
    </row>
    <row r="11" spans="1:24" ht="27.6" x14ac:dyDescent="0.25">
      <c r="A11" s="161"/>
      <c r="B11" s="420" t="s">
        <v>121</v>
      </c>
      <c r="C11" s="181">
        <v>0</v>
      </c>
      <c r="D11" s="687"/>
      <c r="E11" s="77"/>
      <c r="F11" s="4"/>
      <c r="G11" s="4"/>
      <c r="H11" s="4"/>
      <c r="I11" s="4"/>
      <c r="J11" s="4"/>
      <c r="K11" s="4"/>
      <c r="L11" s="4"/>
      <c r="M11" s="4"/>
      <c r="N11" s="4"/>
      <c r="O11" s="4"/>
      <c r="P11" s="4"/>
      <c r="Q11" s="4"/>
      <c r="R11" s="4"/>
      <c r="S11" s="4"/>
      <c r="T11" s="4"/>
      <c r="U11" s="4"/>
      <c r="V11" s="4"/>
      <c r="W11" s="4"/>
      <c r="X11" s="4"/>
    </row>
    <row r="12" spans="1:24" x14ac:dyDescent="0.25">
      <c r="A12" s="161"/>
      <c r="B12" s="420" t="s">
        <v>122</v>
      </c>
      <c r="C12" s="181">
        <v>100</v>
      </c>
      <c r="D12" s="180"/>
      <c r="E12" s="77" t="s">
        <v>349</v>
      </c>
      <c r="F12" s="4"/>
      <c r="G12" s="4"/>
      <c r="H12" s="4"/>
      <c r="I12" s="4"/>
      <c r="J12" s="4"/>
      <c r="K12" s="4"/>
      <c r="L12" s="4"/>
      <c r="M12" s="4"/>
      <c r="N12" s="4"/>
      <c r="O12" s="4"/>
      <c r="P12" s="4"/>
      <c r="Q12" s="4"/>
      <c r="R12" s="4"/>
      <c r="S12" s="4"/>
      <c r="T12" s="4"/>
      <c r="U12" s="4"/>
      <c r="V12" s="4"/>
      <c r="W12" s="4"/>
      <c r="X12" s="4"/>
    </row>
    <row r="13" spans="1:24" x14ac:dyDescent="0.25">
      <c r="A13" s="161"/>
      <c r="B13" s="420" t="s">
        <v>123</v>
      </c>
      <c r="C13" s="417">
        <v>6.8403059750766939E-4</v>
      </c>
      <c r="D13" s="181"/>
      <c r="E13" s="77" t="s">
        <v>350</v>
      </c>
      <c r="F13" s="4"/>
      <c r="G13" s="4"/>
      <c r="H13" s="4"/>
      <c r="I13" s="4"/>
      <c r="J13" s="4"/>
      <c r="K13" s="4"/>
      <c r="L13" s="4"/>
      <c r="M13" s="4"/>
      <c r="N13" s="4"/>
      <c r="O13" s="4"/>
      <c r="P13" s="4"/>
      <c r="Q13" s="4"/>
      <c r="R13" s="4"/>
      <c r="S13" s="4"/>
      <c r="T13" s="4"/>
      <c r="U13" s="4"/>
      <c r="V13" s="4"/>
      <c r="W13" s="4"/>
      <c r="X13" s="4"/>
    </row>
    <row r="14" spans="1:24" x14ac:dyDescent="0.25">
      <c r="A14" s="161"/>
      <c r="B14" s="420" t="s">
        <v>124</v>
      </c>
      <c r="C14" s="417">
        <v>99.999315970256546</v>
      </c>
      <c r="D14" s="177">
        <v>100</v>
      </c>
      <c r="E14" s="77" t="s">
        <v>349</v>
      </c>
      <c r="F14" s="220"/>
      <c r="G14" s="4"/>
      <c r="H14" s="4"/>
      <c r="I14" s="4"/>
      <c r="J14" s="4"/>
      <c r="K14" s="4"/>
      <c r="L14" s="4"/>
      <c r="M14" s="4"/>
      <c r="N14" s="4"/>
      <c r="O14" s="4"/>
      <c r="P14" s="4"/>
      <c r="Q14" s="4"/>
      <c r="R14" s="4"/>
      <c r="S14" s="4"/>
      <c r="T14" s="4"/>
      <c r="U14" s="4"/>
      <c r="V14" s="4"/>
      <c r="W14" s="4"/>
      <c r="X14" s="4"/>
    </row>
    <row r="15" spans="1:24" x14ac:dyDescent="0.25">
      <c r="A15" s="161"/>
      <c r="B15" s="420" t="s">
        <v>125</v>
      </c>
      <c r="C15" s="182">
        <v>6.8749154060779842</v>
      </c>
      <c r="D15" s="182">
        <v>19.179978058166167</v>
      </c>
      <c r="E15" s="77" t="s">
        <v>351</v>
      </c>
      <c r="F15" s="4"/>
      <c r="G15" s="4"/>
      <c r="H15" s="4"/>
      <c r="I15" s="4"/>
      <c r="J15" s="4"/>
      <c r="K15" s="4"/>
      <c r="L15" s="4"/>
      <c r="M15" s="4"/>
      <c r="N15" s="4"/>
      <c r="O15" s="4"/>
      <c r="P15" s="4"/>
      <c r="Q15" s="4"/>
      <c r="R15" s="4"/>
      <c r="S15" s="4"/>
      <c r="T15" s="4"/>
      <c r="U15" s="4"/>
      <c r="V15" s="4"/>
      <c r="W15" s="4"/>
      <c r="X15" s="4"/>
    </row>
    <row r="16" spans="1:24" ht="27.6" x14ac:dyDescent="0.25">
      <c r="A16" s="161"/>
      <c r="B16" s="420" t="s">
        <v>340</v>
      </c>
      <c r="C16" s="182">
        <v>52.574188145990085</v>
      </c>
      <c r="D16" s="182">
        <v>55.127340994634913</v>
      </c>
      <c r="E16" s="77" t="s">
        <v>351</v>
      </c>
      <c r="F16" s="4"/>
      <c r="G16" s="4"/>
      <c r="H16" s="4"/>
      <c r="I16" s="4"/>
      <c r="J16" s="4"/>
      <c r="K16" s="4"/>
      <c r="L16" s="4"/>
      <c r="M16" s="4"/>
      <c r="N16" s="4"/>
      <c r="O16" s="4"/>
      <c r="P16" s="4"/>
      <c r="Q16" s="4"/>
      <c r="R16" s="4"/>
      <c r="S16" s="4"/>
      <c r="T16" s="4"/>
      <c r="U16" s="4"/>
      <c r="V16" s="4"/>
      <c r="W16" s="4"/>
      <c r="X16" s="4"/>
    </row>
    <row r="17" spans="1:24" x14ac:dyDescent="0.25">
      <c r="A17" s="161"/>
      <c r="B17" s="420" t="s">
        <v>342</v>
      </c>
      <c r="C17" s="182">
        <v>18.594670689663861</v>
      </c>
      <c r="D17" s="182">
        <v>16.514819969505943</v>
      </c>
      <c r="E17" s="77" t="s">
        <v>351</v>
      </c>
      <c r="F17" s="4"/>
      <c r="G17" s="4"/>
      <c r="H17" s="4"/>
      <c r="I17" s="4"/>
      <c r="J17" s="4"/>
      <c r="K17" s="4"/>
      <c r="L17" s="4"/>
      <c r="M17" s="4"/>
      <c r="N17" s="4"/>
      <c r="O17" s="4"/>
      <c r="P17" s="4"/>
      <c r="Q17" s="4"/>
      <c r="R17" s="4"/>
      <c r="S17" s="4"/>
      <c r="T17" s="4"/>
      <c r="U17" s="4"/>
      <c r="V17" s="4"/>
      <c r="W17" s="4"/>
      <c r="X17" s="4"/>
    </row>
    <row r="18" spans="1:24" ht="27.6" x14ac:dyDescent="0.25">
      <c r="A18" s="161"/>
      <c r="B18" s="420" t="s">
        <v>344</v>
      </c>
      <c r="C18" s="182">
        <v>10.589510651275248</v>
      </c>
      <c r="D18" s="182">
        <v>7.8273367480666103</v>
      </c>
      <c r="E18" s="77" t="s">
        <v>351</v>
      </c>
      <c r="F18" s="4"/>
      <c r="G18" s="4"/>
      <c r="H18" s="4"/>
      <c r="I18" s="4"/>
      <c r="J18" s="4"/>
      <c r="K18" s="4"/>
      <c r="L18" s="4"/>
      <c r="M18" s="4"/>
      <c r="N18" s="4"/>
      <c r="O18" s="4"/>
      <c r="P18" s="4"/>
      <c r="Q18" s="4"/>
      <c r="R18" s="4"/>
      <c r="S18" s="4"/>
      <c r="T18" s="4"/>
      <c r="U18" s="4"/>
      <c r="V18" s="4"/>
      <c r="W18" s="4"/>
      <c r="X18" s="4"/>
    </row>
    <row r="19" spans="1:24" ht="14.4" thickBot="1" x14ac:dyDescent="0.3">
      <c r="A19" s="161"/>
      <c r="B19" s="421" t="s">
        <v>346</v>
      </c>
      <c r="C19" s="183">
        <v>11.672863193166485</v>
      </c>
      <c r="D19" s="183">
        <v>1.3505242296263498</v>
      </c>
      <c r="E19" s="415" t="s">
        <v>351</v>
      </c>
      <c r="F19" s="4"/>
      <c r="G19" s="4"/>
      <c r="H19" s="4"/>
      <c r="I19" s="4"/>
      <c r="J19" s="4"/>
      <c r="K19" s="4"/>
      <c r="L19" s="4"/>
      <c r="M19" s="4"/>
      <c r="N19" s="4"/>
      <c r="O19" s="4"/>
      <c r="P19" s="4"/>
      <c r="Q19" s="4"/>
      <c r="R19" s="4"/>
      <c r="S19" s="4"/>
      <c r="T19" s="4"/>
      <c r="U19" s="4"/>
      <c r="V19" s="4"/>
      <c r="W19" s="4"/>
      <c r="X19" s="4"/>
    </row>
    <row r="20" spans="1:24" ht="28.2" thickBot="1" x14ac:dyDescent="0.3">
      <c r="A20" s="161"/>
      <c r="B20" s="422" t="s">
        <v>320</v>
      </c>
      <c r="C20" s="418">
        <v>-0.30683211591711501</v>
      </c>
      <c r="D20" s="199">
        <v>0</v>
      </c>
      <c r="E20" s="416" t="s">
        <v>349</v>
      </c>
      <c r="F20" s="4"/>
      <c r="G20" s="4"/>
      <c r="H20" s="4"/>
      <c r="I20" s="4"/>
      <c r="J20" s="4"/>
      <c r="K20" s="4"/>
      <c r="L20" s="4"/>
      <c r="M20" s="4"/>
      <c r="N20" s="4"/>
      <c r="O20" s="4"/>
      <c r="P20" s="4"/>
      <c r="Q20" s="4"/>
      <c r="R20" s="4"/>
      <c r="S20" s="4"/>
      <c r="T20" s="4"/>
      <c r="U20" s="4"/>
      <c r="V20" s="4"/>
      <c r="W20" s="4"/>
      <c r="X20" s="4"/>
    </row>
    <row r="21" spans="1:24" x14ac:dyDescent="0.25">
      <c r="A21" s="161"/>
      <c r="B21" s="140" t="s">
        <v>126</v>
      </c>
      <c r="C21" s="352">
        <v>6.8749154060779842</v>
      </c>
      <c r="D21" s="178">
        <v>19.179978058166167</v>
      </c>
      <c r="E21" s="135"/>
      <c r="F21" s="4"/>
      <c r="G21" s="4"/>
      <c r="H21" s="4"/>
      <c r="I21" s="4"/>
      <c r="J21" s="4"/>
      <c r="K21" s="4"/>
      <c r="L21" s="4"/>
      <c r="M21" s="4"/>
      <c r="N21" s="4"/>
      <c r="O21" s="4"/>
      <c r="P21" s="4"/>
      <c r="Q21" s="4"/>
      <c r="R21" s="4"/>
      <c r="S21" s="4"/>
      <c r="T21" s="4"/>
      <c r="U21" s="4"/>
      <c r="V21" s="4"/>
      <c r="W21" s="4"/>
      <c r="X21" s="4"/>
    </row>
    <row r="22" spans="1:24" x14ac:dyDescent="0.25">
      <c r="A22" s="161"/>
      <c r="B22" s="420" t="s">
        <v>128</v>
      </c>
      <c r="C22" s="182">
        <v>0</v>
      </c>
      <c r="D22" s="182">
        <v>0</v>
      </c>
      <c r="E22" s="77"/>
      <c r="F22" s="4"/>
      <c r="G22" s="4"/>
      <c r="H22" s="4"/>
      <c r="I22" s="4"/>
      <c r="J22" s="4"/>
      <c r="K22" s="4"/>
      <c r="L22" s="4"/>
      <c r="M22" s="4"/>
      <c r="N22" s="4"/>
      <c r="O22" s="4"/>
      <c r="P22" s="4"/>
      <c r="Q22" s="4"/>
      <c r="R22" s="4"/>
      <c r="S22" s="4"/>
      <c r="T22" s="4"/>
      <c r="U22" s="4"/>
      <c r="V22" s="4"/>
      <c r="W22" s="4"/>
      <c r="X22" s="4"/>
    </row>
    <row r="23" spans="1:24" x14ac:dyDescent="0.25">
      <c r="A23" s="161"/>
      <c r="B23" s="420" t="s">
        <v>127</v>
      </c>
      <c r="C23" s="182">
        <v>0</v>
      </c>
      <c r="D23" s="182">
        <v>0</v>
      </c>
      <c r="E23" s="77"/>
      <c r="F23" s="4"/>
      <c r="G23" s="4"/>
      <c r="H23" s="4"/>
      <c r="I23" s="4"/>
      <c r="J23" s="4"/>
      <c r="K23" s="4"/>
      <c r="L23" s="4"/>
      <c r="M23" s="4"/>
      <c r="N23" s="4"/>
      <c r="O23" s="4"/>
      <c r="P23" s="4"/>
      <c r="Q23" s="4"/>
      <c r="R23" s="4"/>
      <c r="S23" s="4"/>
      <c r="T23" s="4"/>
      <c r="U23" s="4"/>
      <c r="V23" s="4"/>
      <c r="W23" s="4"/>
      <c r="X23" s="4"/>
    </row>
    <row r="24" spans="1:24" ht="14.4" thickBot="1" x14ac:dyDescent="0.3">
      <c r="A24" s="161"/>
      <c r="B24" s="423" t="s">
        <v>129</v>
      </c>
      <c r="C24" s="184">
        <v>6.8749154060779842</v>
      </c>
      <c r="D24" s="179">
        <v>19.179978058166167</v>
      </c>
      <c r="E24" s="134"/>
      <c r="F24" s="4"/>
      <c r="G24" s="4"/>
      <c r="H24" s="4"/>
      <c r="I24" s="4"/>
      <c r="J24" s="4"/>
      <c r="K24" s="4"/>
      <c r="L24" s="4"/>
      <c r="M24" s="4"/>
      <c r="N24" s="4"/>
      <c r="O24" s="4"/>
      <c r="P24" s="4"/>
      <c r="Q24" s="4"/>
      <c r="R24" s="4"/>
      <c r="S24" s="4"/>
      <c r="T24" s="4"/>
      <c r="U24" s="4"/>
      <c r="V24" s="4"/>
      <c r="W24" s="4"/>
      <c r="X24" s="4"/>
    </row>
    <row r="25" spans="1:24" x14ac:dyDescent="0.25">
      <c r="A25" s="161"/>
      <c r="B25" s="140" t="s">
        <v>130</v>
      </c>
      <c r="C25" s="352">
        <v>0</v>
      </c>
      <c r="D25" s="178">
        <v>0</v>
      </c>
      <c r="E25" s="135"/>
      <c r="F25" s="4"/>
      <c r="G25" s="4"/>
      <c r="H25" s="4"/>
      <c r="I25" s="4"/>
      <c r="J25" s="4"/>
      <c r="K25" s="4"/>
      <c r="L25" s="4"/>
      <c r="M25" s="4"/>
      <c r="N25" s="4"/>
      <c r="O25" s="4"/>
      <c r="P25" s="4"/>
      <c r="Q25" s="4"/>
      <c r="R25" s="4"/>
      <c r="S25" s="4"/>
      <c r="T25" s="4"/>
      <c r="U25" s="4"/>
      <c r="V25" s="4"/>
      <c r="W25" s="4"/>
      <c r="X25" s="4"/>
    </row>
    <row r="26" spans="1:24" ht="41.4" x14ac:dyDescent="0.25">
      <c r="A26" s="161"/>
      <c r="B26" s="420" t="s">
        <v>274</v>
      </c>
      <c r="C26" s="182">
        <v>0</v>
      </c>
      <c r="D26" s="182">
        <v>0</v>
      </c>
      <c r="E26" s="77"/>
      <c r="F26" s="4"/>
      <c r="G26" s="4"/>
      <c r="H26" s="4"/>
      <c r="I26" s="4"/>
      <c r="J26" s="4"/>
      <c r="K26" s="4"/>
      <c r="L26" s="4"/>
      <c r="M26" s="4"/>
      <c r="N26" s="4"/>
      <c r="O26" s="4"/>
      <c r="P26" s="4"/>
      <c r="Q26" s="4"/>
      <c r="R26" s="4"/>
      <c r="S26" s="4"/>
      <c r="T26" s="4"/>
      <c r="U26" s="4"/>
      <c r="V26" s="4"/>
      <c r="W26" s="4"/>
      <c r="X26" s="4"/>
    </row>
    <row r="27" spans="1:24" ht="41.4" x14ac:dyDescent="0.25">
      <c r="A27" s="161"/>
      <c r="B27" s="420" t="s">
        <v>131</v>
      </c>
      <c r="C27" s="182">
        <v>0</v>
      </c>
      <c r="D27" s="182">
        <v>0</v>
      </c>
      <c r="E27" s="77"/>
      <c r="F27" s="4"/>
      <c r="G27" s="4"/>
      <c r="H27" s="4"/>
      <c r="I27" s="4"/>
      <c r="J27" s="4"/>
      <c r="K27" s="4"/>
      <c r="L27" s="4"/>
      <c r="M27" s="4"/>
      <c r="N27" s="4"/>
      <c r="O27" s="4"/>
      <c r="P27" s="4"/>
      <c r="Q27" s="4"/>
      <c r="R27" s="4"/>
      <c r="S27" s="4"/>
      <c r="T27" s="4"/>
      <c r="U27" s="4"/>
      <c r="V27" s="4"/>
      <c r="W27" s="4"/>
      <c r="X27" s="4"/>
    </row>
    <row r="28" spans="1:24" ht="42" thickBot="1" x14ac:dyDescent="0.3">
      <c r="A28" s="161"/>
      <c r="B28" s="423" t="s">
        <v>132</v>
      </c>
      <c r="C28" s="184">
        <v>0</v>
      </c>
      <c r="D28" s="184">
        <v>0</v>
      </c>
      <c r="E28" s="134"/>
      <c r="F28" s="4"/>
      <c r="G28" s="4"/>
      <c r="H28" s="4"/>
      <c r="I28" s="4"/>
      <c r="J28" s="4"/>
      <c r="K28" s="4"/>
      <c r="L28" s="4"/>
      <c r="M28" s="4"/>
      <c r="N28" s="4"/>
      <c r="O28" s="4"/>
      <c r="P28" s="4"/>
      <c r="Q28" s="4"/>
      <c r="R28" s="4"/>
      <c r="S28" s="4"/>
      <c r="T28" s="4"/>
      <c r="U28" s="4"/>
      <c r="V28" s="4"/>
      <c r="W28" s="4"/>
      <c r="X28" s="4"/>
    </row>
    <row r="29" spans="1:24" x14ac:dyDescent="0.25">
      <c r="A29" s="161"/>
      <c r="B29" s="140" t="s">
        <v>133</v>
      </c>
      <c r="C29" s="352">
        <v>6.8749154060779842</v>
      </c>
      <c r="D29" s="178">
        <v>19.179978058166167</v>
      </c>
      <c r="E29" s="135"/>
      <c r="F29" s="4"/>
      <c r="G29" s="4"/>
      <c r="H29" s="4"/>
      <c r="I29" s="4"/>
      <c r="J29" s="4"/>
      <c r="K29" s="4"/>
      <c r="L29" s="4"/>
      <c r="M29" s="4"/>
      <c r="N29" s="4"/>
      <c r="O29" s="4"/>
      <c r="P29" s="4"/>
      <c r="Q29" s="4"/>
      <c r="R29" s="4"/>
      <c r="S29" s="4"/>
      <c r="T29" s="4"/>
      <c r="U29" s="4"/>
      <c r="V29" s="4"/>
      <c r="W29" s="4"/>
      <c r="X29" s="4"/>
    </row>
    <row r="30" spans="1:24" ht="41.4" x14ac:dyDescent="0.25">
      <c r="A30" s="161"/>
      <c r="B30" s="420" t="s">
        <v>134</v>
      </c>
      <c r="C30" s="182">
        <v>0</v>
      </c>
      <c r="D30" s="182">
        <v>0</v>
      </c>
      <c r="E30" s="77"/>
      <c r="F30" s="4"/>
      <c r="G30" s="4"/>
      <c r="H30" s="4"/>
      <c r="I30" s="4"/>
      <c r="J30" s="4"/>
      <c r="K30" s="4"/>
      <c r="L30" s="4"/>
      <c r="M30" s="4"/>
      <c r="N30" s="4"/>
      <c r="O30" s="4"/>
      <c r="P30" s="4"/>
      <c r="Q30" s="4"/>
      <c r="R30" s="4"/>
      <c r="S30" s="4"/>
      <c r="T30" s="4"/>
      <c r="U30" s="4"/>
      <c r="V30" s="4"/>
      <c r="W30" s="4"/>
      <c r="X30" s="4"/>
    </row>
    <row r="31" spans="1:24" ht="41.4" x14ac:dyDescent="0.25">
      <c r="A31" s="161"/>
      <c r="B31" s="420" t="s">
        <v>135</v>
      </c>
      <c r="C31" s="182">
        <v>0</v>
      </c>
      <c r="D31" s="182">
        <v>0</v>
      </c>
      <c r="E31" s="77"/>
      <c r="F31" s="4"/>
      <c r="G31" s="4"/>
      <c r="H31" s="4"/>
      <c r="I31" s="4"/>
      <c r="J31" s="4"/>
      <c r="K31" s="4"/>
      <c r="L31" s="4"/>
      <c r="M31" s="4"/>
      <c r="N31" s="4"/>
      <c r="O31" s="4"/>
      <c r="P31" s="4"/>
      <c r="Q31" s="4"/>
      <c r="R31" s="4"/>
      <c r="S31" s="4"/>
      <c r="T31" s="4"/>
      <c r="U31" s="4"/>
      <c r="V31" s="4"/>
      <c r="W31" s="4"/>
      <c r="X31" s="4"/>
    </row>
    <row r="32" spans="1:24" ht="42" thickBot="1" x14ac:dyDescent="0.3">
      <c r="A32" s="161"/>
      <c r="B32" s="424" t="s">
        <v>136</v>
      </c>
      <c r="C32" s="184">
        <v>6.8749154060779842</v>
      </c>
      <c r="D32" s="184">
        <v>19.179978058166167</v>
      </c>
      <c r="E32" s="134"/>
      <c r="F32" s="4"/>
      <c r="G32" s="4"/>
      <c r="H32" s="4"/>
      <c r="I32" s="4"/>
      <c r="J32" s="4"/>
      <c r="K32" s="4"/>
      <c r="L32" s="4"/>
      <c r="M32" s="4"/>
      <c r="N32" s="4"/>
      <c r="O32" s="4"/>
      <c r="P32" s="4"/>
      <c r="Q32" s="4"/>
      <c r="R32" s="4"/>
      <c r="S32" s="4"/>
      <c r="T32" s="4"/>
      <c r="U32" s="4"/>
      <c r="V32" s="4"/>
      <c r="W32" s="4"/>
      <c r="X32" s="4"/>
    </row>
    <row r="33" spans="1:24" ht="14.4" thickBot="1" x14ac:dyDescent="0.3">
      <c r="A33" s="161"/>
      <c r="B33" s="136"/>
      <c r="C33" s="161"/>
      <c r="D33" s="161"/>
      <c r="E33" s="4"/>
      <c r="F33" s="4"/>
      <c r="G33" s="4"/>
      <c r="H33" s="4"/>
      <c r="I33" s="4"/>
      <c r="J33" s="4"/>
      <c r="K33" s="4"/>
      <c r="L33" s="4"/>
      <c r="M33" s="4"/>
      <c r="N33" s="4"/>
      <c r="O33" s="4"/>
      <c r="P33" s="4"/>
      <c r="Q33" s="4"/>
      <c r="R33" s="4"/>
      <c r="S33" s="4"/>
      <c r="T33" s="4"/>
      <c r="U33" s="4"/>
      <c r="V33" s="4"/>
      <c r="W33" s="4"/>
      <c r="X33" s="4"/>
    </row>
    <row r="34" spans="1:24" ht="14.4" thickBot="1" x14ac:dyDescent="0.3">
      <c r="A34" s="161"/>
      <c r="B34" s="682" t="s">
        <v>278</v>
      </c>
      <c r="C34" s="683"/>
      <c r="D34" s="684"/>
      <c r="E34" s="30"/>
      <c r="F34" s="4"/>
      <c r="G34" s="4"/>
      <c r="H34" s="4"/>
      <c r="I34" s="4"/>
      <c r="J34" s="4"/>
      <c r="K34" s="4"/>
      <c r="L34" s="4"/>
      <c r="M34" s="4"/>
      <c r="N34" s="4"/>
      <c r="O34" s="4"/>
      <c r="P34" s="4"/>
      <c r="Q34" s="4"/>
      <c r="R34" s="4"/>
      <c r="S34" s="4"/>
      <c r="T34" s="4"/>
      <c r="U34" s="4"/>
      <c r="V34" s="4"/>
      <c r="W34" s="4"/>
      <c r="X34" s="4"/>
    </row>
    <row r="35" spans="1:24" ht="14.4" thickBot="1" x14ac:dyDescent="0.3">
      <c r="A35" s="208"/>
      <c r="B35" s="4"/>
      <c r="C35" s="4"/>
      <c r="D35" s="4"/>
      <c r="E35" s="4"/>
      <c r="F35" s="4"/>
      <c r="G35" s="4"/>
      <c r="H35" s="4"/>
      <c r="I35" s="4"/>
      <c r="J35" s="4"/>
      <c r="K35" s="4"/>
      <c r="L35" s="4"/>
      <c r="M35" s="4"/>
      <c r="N35" s="4"/>
      <c r="O35" s="4"/>
      <c r="P35" s="4"/>
      <c r="Q35" s="4"/>
      <c r="R35" s="4"/>
      <c r="S35" s="4"/>
      <c r="T35" s="4"/>
      <c r="U35" s="4"/>
      <c r="V35" s="4"/>
      <c r="W35" s="4"/>
      <c r="X35" s="4"/>
    </row>
    <row r="36" spans="1:24" ht="14.4" thickBot="1" x14ac:dyDescent="0.3">
      <c r="A36" s="208"/>
      <c r="B36" s="4"/>
      <c r="C36" s="83" t="s">
        <v>115</v>
      </c>
      <c r="D36" s="83" t="s">
        <v>116</v>
      </c>
      <c r="E36" s="4"/>
      <c r="F36" s="4"/>
      <c r="G36" s="4"/>
      <c r="H36" s="4"/>
      <c r="I36" s="4"/>
      <c r="J36" s="4"/>
      <c r="K36" s="4"/>
      <c r="L36" s="4"/>
      <c r="M36" s="4"/>
      <c r="N36" s="4"/>
      <c r="O36" s="4"/>
      <c r="P36" s="4"/>
      <c r="Q36" s="4"/>
      <c r="R36" s="4"/>
      <c r="S36" s="4"/>
      <c r="T36" s="4"/>
      <c r="U36" s="4"/>
      <c r="V36" s="4"/>
      <c r="W36" s="4"/>
      <c r="X36" s="4"/>
    </row>
    <row r="37" spans="1:24" ht="14.4" thickBot="1" x14ac:dyDescent="0.3">
      <c r="A37" s="208"/>
      <c r="B37" s="407" t="s">
        <v>137</v>
      </c>
      <c r="C37" s="75"/>
      <c r="D37" s="76"/>
      <c r="E37" s="4"/>
      <c r="F37" s="4"/>
      <c r="G37" s="4"/>
      <c r="H37" s="4"/>
      <c r="I37" s="4"/>
      <c r="J37" s="4"/>
      <c r="K37" s="4"/>
      <c r="L37" s="4"/>
      <c r="M37" s="4"/>
      <c r="N37" s="4"/>
      <c r="O37" s="4"/>
      <c r="P37" s="4"/>
      <c r="Q37" s="4"/>
      <c r="R37" s="4"/>
      <c r="S37" s="4"/>
      <c r="T37" s="4"/>
      <c r="U37" s="4"/>
      <c r="V37" s="4"/>
      <c r="W37" s="4"/>
      <c r="X37" s="4"/>
    </row>
    <row r="38" spans="1:24" ht="28.2" thickBot="1" x14ac:dyDescent="0.3">
      <c r="A38" s="106"/>
      <c r="B38" s="408" t="s">
        <v>138</v>
      </c>
      <c r="C38" s="409" t="s">
        <v>336</v>
      </c>
      <c r="D38" s="410" t="s">
        <v>336</v>
      </c>
      <c r="E38" s="4"/>
      <c r="F38" s="4"/>
      <c r="G38" s="4"/>
      <c r="H38" s="4"/>
      <c r="I38" s="4"/>
      <c r="J38" s="4"/>
      <c r="K38" s="4"/>
      <c r="L38" s="4"/>
      <c r="M38" s="4"/>
      <c r="N38" s="4"/>
      <c r="O38" s="4"/>
      <c r="P38" s="4"/>
      <c r="Q38" s="4"/>
      <c r="R38" s="4"/>
      <c r="S38" s="4"/>
      <c r="T38" s="4"/>
      <c r="U38" s="4"/>
      <c r="V38" s="4"/>
      <c r="W38" s="4"/>
      <c r="X38" s="4"/>
    </row>
    <row r="39" spans="1:24" ht="28.2" thickBot="1" x14ac:dyDescent="0.3">
      <c r="A39" s="106"/>
      <c r="B39" s="137" t="s">
        <v>139</v>
      </c>
      <c r="C39" s="411" t="s">
        <v>336</v>
      </c>
      <c r="D39" s="412" t="s">
        <v>336</v>
      </c>
      <c r="E39" s="4"/>
      <c r="F39" s="4"/>
      <c r="G39" s="4"/>
      <c r="H39" s="4"/>
      <c r="I39" s="4"/>
      <c r="J39" s="4"/>
      <c r="K39" s="4"/>
      <c r="L39" s="4"/>
      <c r="M39" s="4"/>
      <c r="N39" s="4"/>
      <c r="O39" s="4"/>
      <c r="P39" s="4"/>
      <c r="Q39" s="4"/>
      <c r="R39" s="4"/>
      <c r="S39" s="4"/>
      <c r="T39" s="4"/>
      <c r="U39" s="4"/>
      <c r="V39" s="4"/>
      <c r="W39" s="4"/>
      <c r="X39" s="4"/>
    </row>
    <row r="40" spans="1:24" x14ac:dyDescent="0.25">
      <c r="A40" s="106"/>
      <c r="B40" s="4"/>
      <c r="C40" s="4"/>
      <c r="D40" s="4"/>
      <c r="E40" s="4"/>
      <c r="F40" s="4"/>
      <c r="G40" s="4"/>
      <c r="H40" s="4"/>
      <c r="I40" s="4"/>
      <c r="J40" s="4"/>
      <c r="K40" s="4"/>
      <c r="L40" s="4"/>
      <c r="M40" s="4"/>
      <c r="N40" s="4"/>
      <c r="O40" s="4"/>
      <c r="P40" s="4"/>
      <c r="Q40" s="4"/>
      <c r="R40" s="4"/>
      <c r="S40" s="4"/>
      <c r="T40" s="4"/>
      <c r="U40" s="4"/>
      <c r="V40" s="4"/>
      <c r="W40" s="4"/>
      <c r="X40" s="4"/>
    </row>
    <row r="41" spans="1:24" x14ac:dyDescent="0.25">
      <c r="A41" s="4"/>
      <c r="B41" s="35" t="s">
        <v>335</v>
      </c>
      <c r="C41" s="4"/>
      <c r="D41" s="4"/>
      <c r="E41" s="4"/>
      <c r="F41" s="4"/>
      <c r="G41" s="4"/>
      <c r="H41" s="4"/>
      <c r="I41" s="4"/>
      <c r="J41" s="4"/>
      <c r="K41" s="4"/>
      <c r="L41" s="4"/>
      <c r="M41" s="4"/>
      <c r="N41" s="4"/>
      <c r="O41" s="4"/>
      <c r="P41" s="4"/>
      <c r="Q41" s="4"/>
      <c r="R41" s="4"/>
      <c r="S41" s="4"/>
      <c r="T41" s="4"/>
      <c r="U41" s="4"/>
      <c r="V41" s="4"/>
      <c r="W41" s="4"/>
      <c r="X41" s="4"/>
    </row>
    <row r="42" spans="1:24" x14ac:dyDescent="0.25">
      <c r="A42" s="4"/>
      <c r="B42" s="35" t="s">
        <v>453</v>
      </c>
      <c r="C42" s="4"/>
      <c r="D42" s="4"/>
      <c r="E42" s="4"/>
      <c r="F42" s="4"/>
      <c r="G42" s="4"/>
      <c r="H42" s="4"/>
      <c r="I42" s="4"/>
      <c r="J42" s="4"/>
      <c r="K42" s="4"/>
      <c r="L42" s="4"/>
      <c r="M42" s="4"/>
      <c r="N42" s="4"/>
      <c r="O42" s="4"/>
      <c r="P42" s="4"/>
      <c r="Q42" s="4"/>
      <c r="R42" s="4"/>
      <c r="S42" s="4"/>
      <c r="T42" s="4"/>
      <c r="U42" s="4"/>
      <c r="V42" s="4"/>
      <c r="W42" s="4"/>
      <c r="X42" s="4"/>
    </row>
    <row r="43" spans="1:24" x14ac:dyDescent="0.25">
      <c r="A43" s="4"/>
      <c r="B43" s="4"/>
      <c r="C43" s="4"/>
      <c r="D43" s="4"/>
      <c r="E43" s="4"/>
      <c r="F43" s="4"/>
      <c r="G43" s="4"/>
      <c r="H43" s="4"/>
      <c r="I43" s="4"/>
      <c r="J43" s="4"/>
      <c r="K43" s="4"/>
      <c r="L43" s="4"/>
      <c r="M43" s="4"/>
      <c r="N43" s="4"/>
      <c r="O43" s="4"/>
      <c r="P43" s="4"/>
      <c r="Q43" s="4"/>
      <c r="R43" s="4"/>
      <c r="S43" s="4"/>
      <c r="T43" s="4"/>
      <c r="U43" s="4"/>
      <c r="V43" s="4"/>
      <c r="W43" s="4"/>
      <c r="X43" s="4"/>
    </row>
    <row r="44" spans="1:24" x14ac:dyDescent="0.25">
      <c r="A44" s="4"/>
      <c r="B44" s="4"/>
      <c r="C44" s="4"/>
      <c r="D44" s="4"/>
      <c r="E44" s="4"/>
      <c r="F44" s="4"/>
      <c r="G44" s="4"/>
      <c r="H44" s="4"/>
      <c r="I44" s="4"/>
      <c r="J44" s="4"/>
      <c r="K44" s="4"/>
      <c r="L44" s="4"/>
      <c r="M44" s="4"/>
      <c r="N44" s="4"/>
      <c r="O44" s="4"/>
      <c r="P44" s="4"/>
      <c r="Q44" s="4"/>
      <c r="R44" s="4"/>
      <c r="S44" s="4"/>
      <c r="T44" s="4"/>
      <c r="U44" s="4"/>
      <c r="V44" s="4"/>
      <c r="W44" s="4"/>
      <c r="X44" s="4"/>
    </row>
    <row r="45" spans="1:24" x14ac:dyDescent="0.25">
      <c r="A45" s="4"/>
      <c r="B45" s="4"/>
      <c r="C45" s="4"/>
      <c r="D45" s="4"/>
      <c r="E45" s="4"/>
      <c r="F45" s="4"/>
      <c r="G45" s="4"/>
      <c r="H45" s="4"/>
      <c r="I45" s="4"/>
      <c r="J45" s="4"/>
      <c r="K45" s="4"/>
      <c r="L45" s="4"/>
      <c r="M45" s="4"/>
      <c r="N45" s="4"/>
      <c r="O45" s="4"/>
      <c r="P45" s="4"/>
      <c r="Q45" s="4"/>
      <c r="R45" s="4"/>
      <c r="S45" s="4"/>
      <c r="T45" s="4"/>
      <c r="U45" s="4"/>
      <c r="V45" s="4"/>
      <c r="W45" s="4"/>
      <c r="X45" s="4"/>
    </row>
    <row r="46" spans="1:24" x14ac:dyDescent="0.25">
      <c r="A46" s="4"/>
      <c r="B46" s="4"/>
      <c r="C46" s="4"/>
      <c r="D46" s="4"/>
      <c r="E46" s="4"/>
      <c r="F46" s="4"/>
      <c r="G46" s="4"/>
      <c r="H46" s="4"/>
      <c r="I46" s="4"/>
      <c r="J46" s="4"/>
      <c r="K46" s="4"/>
      <c r="L46" s="4"/>
      <c r="M46" s="4"/>
      <c r="N46" s="4"/>
      <c r="O46" s="4"/>
      <c r="P46" s="4"/>
      <c r="Q46" s="4"/>
      <c r="R46" s="4"/>
      <c r="S46" s="4"/>
      <c r="T46" s="4"/>
      <c r="U46" s="4"/>
      <c r="V46" s="4"/>
      <c r="W46" s="4"/>
      <c r="X46" s="4"/>
    </row>
    <row r="47" spans="1:24" x14ac:dyDescent="0.25">
      <c r="A47" s="4"/>
      <c r="B47" s="4"/>
      <c r="C47" s="4"/>
      <c r="D47" s="4"/>
      <c r="E47" s="4"/>
      <c r="F47" s="4"/>
      <c r="G47" s="4"/>
      <c r="H47" s="4"/>
      <c r="I47" s="4"/>
      <c r="J47" s="4"/>
      <c r="K47" s="4"/>
      <c r="L47" s="4"/>
      <c r="M47" s="4"/>
      <c r="N47" s="4"/>
      <c r="O47" s="4"/>
      <c r="P47" s="4"/>
      <c r="Q47" s="4"/>
      <c r="R47" s="4"/>
      <c r="S47" s="4"/>
      <c r="T47" s="4"/>
      <c r="U47" s="4"/>
      <c r="V47" s="4"/>
      <c r="W47" s="4"/>
      <c r="X47" s="4"/>
    </row>
    <row r="48" spans="1:24" x14ac:dyDescent="0.25">
      <c r="A48" s="4"/>
      <c r="B48" s="4"/>
      <c r="C48" s="4"/>
      <c r="D48" s="4"/>
      <c r="E48" s="4"/>
      <c r="F48" s="4"/>
      <c r="G48" s="4"/>
      <c r="H48" s="4"/>
      <c r="I48" s="4"/>
      <c r="J48" s="4"/>
      <c r="K48" s="4"/>
      <c r="L48" s="4"/>
      <c r="M48" s="4"/>
      <c r="N48" s="4"/>
      <c r="O48" s="4"/>
      <c r="P48" s="4"/>
      <c r="Q48" s="4"/>
      <c r="R48" s="4"/>
      <c r="S48" s="4"/>
      <c r="T48" s="4"/>
      <c r="U48" s="4"/>
      <c r="V48" s="4"/>
      <c r="W48" s="4"/>
      <c r="X48" s="4"/>
    </row>
    <row r="49" spans="1:24" x14ac:dyDescent="0.25">
      <c r="A49" s="4"/>
      <c r="B49" s="4"/>
      <c r="C49" s="4"/>
      <c r="D49" s="4"/>
      <c r="E49" s="4"/>
      <c r="F49" s="4"/>
      <c r="G49" s="4"/>
      <c r="H49" s="4"/>
      <c r="I49" s="4"/>
      <c r="J49" s="4"/>
      <c r="K49" s="4"/>
      <c r="L49" s="4"/>
      <c r="M49" s="4"/>
      <c r="N49" s="4"/>
      <c r="O49" s="4"/>
      <c r="P49" s="4"/>
      <c r="Q49" s="4"/>
      <c r="R49" s="4"/>
      <c r="S49" s="4"/>
      <c r="T49" s="4"/>
      <c r="U49" s="4"/>
      <c r="V49" s="4"/>
      <c r="W49" s="4"/>
      <c r="X49" s="4"/>
    </row>
    <row r="50" spans="1:24" x14ac:dyDescent="0.25">
      <c r="A50" s="4"/>
      <c r="B50" s="4"/>
      <c r="C50" s="4"/>
      <c r="D50" s="4"/>
      <c r="E50" s="4"/>
      <c r="F50" s="4"/>
      <c r="G50" s="4"/>
      <c r="H50" s="4"/>
      <c r="I50" s="4"/>
      <c r="J50" s="4"/>
      <c r="K50" s="4"/>
      <c r="L50" s="4"/>
      <c r="M50" s="4"/>
      <c r="N50" s="4"/>
      <c r="O50" s="4"/>
      <c r="P50" s="4"/>
      <c r="Q50" s="4"/>
      <c r="R50" s="4"/>
      <c r="S50" s="4"/>
      <c r="T50" s="4"/>
      <c r="U50" s="4"/>
      <c r="V50" s="4"/>
      <c r="W50" s="4"/>
      <c r="X50" s="4"/>
    </row>
    <row r="51" spans="1:24" x14ac:dyDescent="0.25">
      <c r="A51" s="4"/>
      <c r="B51" s="4"/>
      <c r="C51" s="4"/>
      <c r="D51" s="4"/>
      <c r="E51" s="4"/>
      <c r="F51" s="4"/>
      <c r="G51" s="4"/>
      <c r="H51" s="4"/>
      <c r="I51" s="4"/>
      <c r="J51" s="4"/>
      <c r="K51" s="4"/>
      <c r="L51" s="4"/>
      <c r="M51" s="4"/>
      <c r="N51" s="4"/>
      <c r="O51" s="4"/>
      <c r="P51" s="4"/>
      <c r="Q51" s="4"/>
      <c r="R51" s="4"/>
      <c r="S51" s="4"/>
      <c r="T51" s="4"/>
      <c r="U51" s="4"/>
      <c r="V51" s="4"/>
      <c r="W51" s="4"/>
      <c r="X51" s="4"/>
    </row>
    <row r="52" spans="1:24" x14ac:dyDescent="0.25">
      <c r="A52" s="4"/>
      <c r="B52" s="4"/>
      <c r="C52" s="4"/>
      <c r="D52" s="4"/>
      <c r="E52" s="4"/>
      <c r="F52" s="4"/>
      <c r="G52" s="4"/>
      <c r="H52" s="4"/>
      <c r="I52" s="4"/>
      <c r="J52" s="4"/>
      <c r="K52" s="4"/>
      <c r="L52" s="4"/>
      <c r="M52" s="4"/>
      <c r="N52" s="4"/>
      <c r="O52" s="4"/>
      <c r="P52" s="4"/>
      <c r="Q52" s="4"/>
      <c r="R52" s="4"/>
      <c r="S52" s="4"/>
      <c r="T52" s="4"/>
      <c r="U52" s="4"/>
      <c r="V52" s="4"/>
      <c r="W52" s="4"/>
      <c r="X52" s="4"/>
    </row>
    <row r="53" spans="1:24" x14ac:dyDescent="0.25">
      <c r="A53" s="4"/>
      <c r="B53" s="4"/>
      <c r="C53" s="4"/>
      <c r="D53" s="4"/>
      <c r="E53" s="4"/>
      <c r="F53" s="4"/>
      <c r="G53" s="4"/>
      <c r="H53" s="4"/>
      <c r="I53" s="4"/>
      <c r="J53" s="4"/>
      <c r="K53" s="4"/>
      <c r="L53" s="4"/>
      <c r="M53" s="4"/>
      <c r="N53" s="4"/>
      <c r="O53" s="4"/>
      <c r="P53" s="4"/>
      <c r="Q53" s="4"/>
      <c r="R53" s="4"/>
      <c r="S53" s="4"/>
      <c r="T53" s="4"/>
      <c r="U53" s="4"/>
      <c r="V53" s="4"/>
      <c r="W53" s="4"/>
      <c r="X53" s="4"/>
    </row>
    <row r="54" spans="1:24" x14ac:dyDescent="0.25">
      <c r="A54" s="4"/>
      <c r="B54" s="4"/>
      <c r="C54" s="4"/>
      <c r="D54" s="4"/>
      <c r="E54" s="4"/>
      <c r="F54" s="4"/>
      <c r="G54" s="4"/>
      <c r="H54" s="4"/>
      <c r="I54" s="4"/>
      <c r="J54" s="4"/>
      <c r="K54" s="4"/>
      <c r="L54" s="4"/>
      <c r="M54" s="4"/>
      <c r="N54" s="4"/>
      <c r="O54" s="4"/>
      <c r="P54" s="4"/>
      <c r="Q54" s="4"/>
      <c r="R54" s="4"/>
      <c r="S54" s="4"/>
      <c r="T54" s="4"/>
      <c r="U54" s="4"/>
      <c r="V54" s="4"/>
      <c r="W54" s="4"/>
      <c r="X54" s="4"/>
    </row>
    <row r="55" spans="1:24" x14ac:dyDescent="0.25">
      <c r="A55" s="4"/>
      <c r="B55" s="4"/>
      <c r="C55" s="4"/>
      <c r="D55" s="4"/>
      <c r="E55" s="4"/>
      <c r="F55" s="4"/>
      <c r="G55" s="4"/>
      <c r="H55" s="4"/>
      <c r="I55" s="4"/>
      <c r="J55" s="4"/>
      <c r="K55" s="4"/>
      <c r="L55" s="4"/>
      <c r="M55" s="4"/>
      <c r="N55" s="4"/>
      <c r="O55" s="4"/>
      <c r="P55" s="4"/>
      <c r="Q55" s="4"/>
      <c r="R55" s="4"/>
      <c r="S55" s="4"/>
      <c r="T55" s="4"/>
      <c r="U55" s="4"/>
      <c r="V55" s="4"/>
      <c r="W55" s="4"/>
      <c r="X55" s="4"/>
    </row>
    <row r="56" spans="1:24" x14ac:dyDescent="0.25">
      <c r="A56" s="4"/>
      <c r="B56" s="4"/>
      <c r="C56" s="4"/>
      <c r="D56" s="4"/>
      <c r="E56" s="4"/>
      <c r="F56" s="4"/>
      <c r="G56" s="4"/>
      <c r="H56" s="4"/>
      <c r="I56" s="4"/>
      <c r="J56" s="4"/>
      <c r="K56" s="4"/>
      <c r="L56" s="4"/>
      <c r="M56" s="4"/>
      <c r="N56" s="4"/>
      <c r="O56" s="4"/>
      <c r="P56" s="4"/>
      <c r="Q56" s="4"/>
      <c r="R56" s="4"/>
      <c r="S56" s="4"/>
      <c r="T56" s="4"/>
      <c r="U56" s="4"/>
      <c r="V56" s="4"/>
      <c r="W56" s="4"/>
      <c r="X56" s="4"/>
    </row>
    <row r="57" spans="1:24" x14ac:dyDescent="0.25">
      <c r="A57" s="4"/>
      <c r="B57" s="4"/>
      <c r="C57" s="4"/>
      <c r="D57" s="4"/>
      <c r="E57" s="4"/>
      <c r="F57" s="4"/>
      <c r="G57" s="4"/>
      <c r="H57" s="4"/>
      <c r="I57" s="4"/>
      <c r="J57" s="4"/>
      <c r="K57" s="4"/>
      <c r="L57" s="4"/>
      <c r="M57" s="4"/>
      <c r="N57" s="4"/>
      <c r="O57" s="4"/>
      <c r="P57" s="4"/>
      <c r="Q57" s="4"/>
      <c r="R57" s="4"/>
      <c r="S57" s="4"/>
      <c r="T57" s="4"/>
      <c r="U57" s="4"/>
      <c r="V57" s="4"/>
      <c r="W57" s="4"/>
      <c r="X57" s="4"/>
    </row>
    <row r="58" spans="1:24" x14ac:dyDescent="0.25">
      <c r="A58" s="4"/>
      <c r="B58" s="4"/>
      <c r="C58" s="4"/>
      <c r="D58" s="4"/>
      <c r="E58" s="4"/>
      <c r="F58" s="4"/>
      <c r="G58" s="4"/>
      <c r="H58" s="4"/>
      <c r="I58" s="4"/>
      <c r="J58" s="4"/>
      <c r="K58" s="4"/>
      <c r="L58" s="4"/>
      <c r="M58" s="4"/>
      <c r="N58" s="4"/>
      <c r="O58" s="4"/>
      <c r="P58" s="4"/>
      <c r="Q58" s="4"/>
      <c r="R58" s="4"/>
      <c r="S58" s="4"/>
      <c r="T58" s="4"/>
      <c r="U58" s="4"/>
      <c r="V58" s="4"/>
      <c r="W58" s="4"/>
      <c r="X58" s="4"/>
    </row>
    <row r="59" spans="1:24" x14ac:dyDescent="0.25">
      <c r="A59" s="4"/>
      <c r="B59" s="4"/>
      <c r="C59" s="4"/>
      <c r="D59" s="4"/>
      <c r="E59" s="4"/>
      <c r="F59" s="4"/>
      <c r="G59" s="4"/>
      <c r="H59" s="4"/>
      <c r="I59" s="4"/>
      <c r="J59" s="4"/>
      <c r="K59" s="4"/>
      <c r="L59" s="4"/>
      <c r="M59" s="4"/>
      <c r="N59" s="4"/>
      <c r="O59" s="4"/>
      <c r="P59" s="4"/>
      <c r="Q59" s="4"/>
      <c r="R59" s="4"/>
      <c r="S59" s="4"/>
      <c r="T59" s="4"/>
      <c r="U59" s="4"/>
      <c r="V59" s="4"/>
      <c r="W59" s="4"/>
      <c r="X59" s="4"/>
    </row>
    <row r="60" spans="1:24" x14ac:dyDescent="0.25">
      <c r="A60" s="4"/>
      <c r="B60" s="4"/>
      <c r="C60" s="4"/>
      <c r="D60" s="4"/>
      <c r="E60" s="4"/>
      <c r="F60" s="4"/>
      <c r="G60" s="4"/>
      <c r="H60" s="4"/>
      <c r="I60" s="4"/>
      <c r="J60" s="4"/>
      <c r="K60" s="4"/>
      <c r="L60" s="4"/>
      <c r="M60" s="4"/>
      <c r="N60" s="4"/>
      <c r="O60" s="4"/>
      <c r="P60" s="4"/>
      <c r="Q60" s="4"/>
      <c r="R60" s="4"/>
      <c r="S60" s="4"/>
      <c r="T60" s="4"/>
      <c r="U60" s="4"/>
      <c r="V60" s="4"/>
      <c r="W60" s="4"/>
      <c r="X60" s="4"/>
    </row>
    <row r="61" spans="1:24" x14ac:dyDescent="0.25">
      <c r="A61" s="4"/>
      <c r="B61" s="4"/>
      <c r="C61" s="4"/>
      <c r="D61" s="4"/>
      <c r="E61" s="4"/>
      <c r="F61" s="4"/>
      <c r="G61" s="4"/>
      <c r="H61" s="4"/>
      <c r="I61" s="4"/>
      <c r="J61" s="4"/>
      <c r="K61" s="4"/>
      <c r="L61" s="4"/>
      <c r="M61" s="4"/>
      <c r="N61" s="4"/>
      <c r="O61" s="4"/>
      <c r="P61" s="4"/>
      <c r="Q61" s="4"/>
      <c r="R61" s="4"/>
      <c r="S61" s="4"/>
      <c r="T61" s="4"/>
      <c r="U61" s="4"/>
      <c r="V61" s="4"/>
      <c r="W61" s="4"/>
      <c r="X61" s="4"/>
    </row>
    <row r="62" spans="1:24" x14ac:dyDescent="0.25">
      <c r="A62" s="4"/>
      <c r="B62" s="4"/>
      <c r="C62" s="4"/>
      <c r="D62" s="4"/>
      <c r="E62" s="4"/>
      <c r="F62" s="4"/>
      <c r="G62" s="4"/>
      <c r="H62" s="4"/>
      <c r="I62" s="4"/>
      <c r="J62" s="4"/>
      <c r="K62" s="4"/>
      <c r="L62" s="4"/>
      <c r="M62" s="4"/>
      <c r="N62" s="4"/>
      <c r="O62" s="4"/>
      <c r="P62" s="4"/>
      <c r="Q62" s="4"/>
      <c r="R62" s="4"/>
      <c r="S62" s="4"/>
      <c r="T62" s="4"/>
      <c r="U62" s="4"/>
      <c r="V62" s="4"/>
      <c r="W62" s="4"/>
      <c r="X62" s="4"/>
    </row>
    <row r="63" spans="1:24" x14ac:dyDescent="0.25">
      <c r="A63" s="4"/>
      <c r="B63" s="4"/>
      <c r="C63" s="4"/>
      <c r="D63" s="4"/>
      <c r="E63" s="4"/>
      <c r="F63" s="4"/>
      <c r="G63" s="4"/>
      <c r="H63" s="4"/>
      <c r="I63" s="4"/>
      <c r="J63" s="4"/>
      <c r="K63" s="4"/>
      <c r="L63" s="4"/>
      <c r="M63" s="4"/>
      <c r="N63" s="4"/>
      <c r="O63" s="4"/>
      <c r="P63" s="4"/>
      <c r="Q63" s="4"/>
      <c r="R63" s="4"/>
      <c r="S63" s="4"/>
      <c r="T63" s="4"/>
      <c r="U63" s="4"/>
      <c r="V63" s="4"/>
      <c r="W63" s="4"/>
      <c r="X63" s="4"/>
    </row>
    <row r="64" spans="1:24" x14ac:dyDescent="0.25">
      <c r="A64" s="4"/>
      <c r="B64" s="4"/>
      <c r="C64" s="4"/>
      <c r="D64" s="4"/>
      <c r="E64" s="4"/>
      <c r="F64" s="4"/>
      <c r="G64" s="4"/>
      <c r="H64" s="4"/>
      <c r="I64" s="4"/>
      <c r="J64" s="4"/>
      <c r="K64" s="4"/>
      <c r="L64" s="4"/>
      <c r="M64" s="4"/>
      <c r="N64" s="4"/>
      <c r="O64" s="4"/>
      <c r="P64" s="4"/>
      <c r="Q64" s="4"/>
      <c r="R64" s="4"/>
      <c r="S64" s="4"/>
      <c r="T64" s="4"/>
      <c r="U64" s="4"/>
      <c r="V64" s="4"/>
      <c r="W64" s="4"/>
      <c r="X64" s="4"/>
    </row>
    <row r="65" spans="1:24" x14ac:dyDescent="0.25">
      <c r="A65" s="4"/>
      <c r="B65" s="4"/>
      <c r="C65" s="4"/>
      <c r="D65" s="4"/>
      <c r="E65" s="4"/>
      <c r="F65" s="4"/>
      <c r="G65" s="4"/>
      <c r="H65" s="4"/>
      <c r="I65" s="4"/>
      <c r="J65" s="4"/>
      <c r="K65" s="4"/>
      <c r="L65" s="4"/>
      <c r="M65" s="4"/>
      <c r="N65" s="4"/>
      <c r="O65" s="4"/>
      <c r="P65" s="4"/>
      <c r="Q65" s="4"/>
      <c r="R65" s="4"/>
      <c r="S65" s="4"/>
      <c r="T65" s="4"/>
      <c r="U65" s="4"/>
      <c r="V65" s="4"/>
      <c r="W65" s="4"/>
      <c r="X65" s="4"/>
    </row>
    <row r="66" spans="1:24" x14ac:dyDescent="0.25">
      <c r="A66" s="4"/>
      <c r="B66" s="4"/>
      <c r="C66" s="4"/>
      <c r="D66" s="4"/>
      <c r="E66" s="4"/>
      <c r="F66" s="4"/>
      <c r="G66" s="4"/>
      <c r="H66" s="4"/>
      <c r="I66" s="4"/>
      <c r="J66" s="4"/>
      <c r="K66" s="4"/>
      <c r="L66" s="4"/>
      <c r="M66" s="4"/>
      <c r="N66" s="4"/>
      <c r="O66" s="4"/>
      <c r="P66" s="4"/>
      <c r="Q66" s="4"/>
      <c r="R66" s="4"/>
      <c r="S66" s="4"/>
      <c r="T66" s="4"/>
      <c r="U66" s="4"/>
      <c r="V66" s="4"/>
      <c r="W66" s="4"/>
      <c r="X66" s="4"/>
    </row>
    <row r="67" spans="1:24" x14ac:dyDescent="0.25">
      <c r="A67" s="4"/>
      <c r="B67" s="4"/>
      <c r="C67" s="4"/>
      <c r="D67" s="4"/>
      <c r="E67" s="4"/>
      <c r="F67" s="4"/>
      <c r="G67" s="4"/>
      <c r="H67" s="4"/>
      <c r="I67" s="4"/>
      <c r="J67" s="4"/>
      <c r="K67" s="4"/>
      <c r="L67" s="4"/>
      <c r="M67" s="4"/>
      <c r="N67" s="4"/>
      <c r="O67" s="4"/>
      <c r="P67" s="4"/>
      <c r="Q67" s="4"/>
      <c r="R67" s="4"/>
      <c r="S67" s="4"/>
      <c r="T67" s="4"/>
      <c r="U67" s="4"/>
      <c r="V67" s="4"/>
      <c r="W67" s="4"/>
      <c r="X67" s="4"/>
    </row>
    <row r="68" spans="1:24" x14ac:dyDescent="0.25">
      <c r="A68" s="4"/>
      <c r="B68" s="4"/>
      <c r="C68" s="4"/>
      <c r="D68" s="4"/>
      <c r="E68" s="4"/>
      <c r="F68" s="4"/>
      <c r="G68" s="4"/>
      <c r="H68" s="4"/>
      <c r="I68" s="4"/>
      <c r="J68" s="4"/>
      <c r="K68" s="4"/>
      <c r="L68" s="4"/>
      <c r="M68" s="4"/>
      <c r="N68" s="4"/>
      <c r="O68" s="4"/>
      <c r="P68" s="4"/>
      <c r="Q68" s="4"/>
      <c r="R68" s="4"/>
      <c r="S68" s="4"/>
      <c r="T68" s="4"/>
      <c r="U68" s="4"/>
      <c r="V68" s="4"/>
      <c r="W68" s="4"/>
      <c r="X68" s="4"/>
    </row>
    <row r="69" spans="1:24" x14ac:dyDescent="0.25">
      <c r="A69" s="4"/>
      <c r="B69" s="4"/>
      <c r="C69" s="4"/>
      <c r="D69" s="4"/>
      <c r="E69" s="4"/>
      <c r="F69" s="4"/>
      <c r="G69" s="4"/>
      <c r="H69" s="4"/>
      <c r="I69" s="4"/>
      <c r="J69" s="4"/>
      <c r="K69" s="4"/>
      <c r="L69" s="4"/>
      <c r="M69" s="4"/>
      <c r="N69" s="4"/>
      <c r="O69" s="4"/>
      <c r="P69" s="4"/>
      <c r="Q69" s="4"/>
      <c r="R69" s="4"/>
      <c r="S69" s="4"/>
      <c r="T69" s="4"/>
      <c r="U69" s="4"/>
      <c r="V69" s="4"/>
      <c r="W69" s="4"/>
      <c r="X69" s="4"/>
    </row>
    <row r="70" spans="1:24" x14ac:dyDescent="0.25">
      <c r="A70" s="4"/>
      <c r="B70" s="4"/>
      <c r="C70" s="4"/>
      <c r="D70" s="4"/>
      <c r="E70" s="4"/>
      <c r="F70" s="4"/>
      <c r="G70" s="4"/>
      <c r="H70" s="4"/>
      <c r="I70" s="4"/>
      <c r="J70" s="4"/>
      <c r="K70" s="4"/>
      <c r="L70" s="4"/>
      <c r="M70" s="4"/>
      <c r="N70" s="4"/>
      <c r="O70" s="4"/>
      <c r="P70" s="4"/>
      <c r="Q70" s="4"/>
      <c r="R70" s="4"/>
      <c r="S70" s="4"/>
      <c r="T70" s="4"/>
      <c r="U70" s="4"/>
      <c r="V70" s="4"/>
      <c r="W70" s="4"/>
      <c r="X70" s="4"/>
    </row>
    <row r="71" spans="1:24" x14ac:dyDescent="0.25">
      <c r="A71" s="4"/>
      <c r="B71" s="4"/>
      <c r="C71" s="4"/>
      <c r="D71" s="4"/>
      <c r="E71" s="4"/>
      <c r="F71" s="4"/>
      <c r="G71" s="4"/>
      <c r="H71" s="4"/>
      <c r="I71" s="4"/>
      <c r="J71" s="4"/>
      <c r="K71" s="4"/>
      <c r="L71" s="4"/>
      <c r="M71" s="4"/>
      <c r="N71" s="4"/>
      <c r="O71" s="4"/>
      <c r="P71" s="4"/>
      <c r="Q71" s="4"/>
      <c r="R71" s="4"/>
      <c r="S71" s="4"/>
      <c r="T71" s="4"/>
      <c r="U71" s="4"/>
      <c r="V71" s="4"/>
      <c r="W71" s="4"/>
      <c r="X71" s="4"/>
    </row>
    <row r="72" spans="1:24" x14ac:dyDescent="0.25">
      <c r="A72" s="4"/>
      <c r="B72" s="4"/>
      <c r="C72" s="4"/>
      <c r="D72" s="4"/>
      <c r="E72" s="4"/>
      <c r="F72" s="4"/>
      <c r="G72" s="4"/>
      <c r="H72" s="4"/>
      <c r="I72" s="4"/>
      <c r="J72" s="4"/>
      <c r="K72" s="4"/>
      <c r="L72" s="4"/>
      <c r="M72" s="4"/>
      <c r="N72" s="4"/>
      <c r="O72" s="4"/>
      <c r="P72" s="4"/>
      <c r="Q72" s="4"/>
      <c r="R72" s="4"/>
      <c r="S72" s="4"/>
      <c r="T72" s="4"/>
      <c r="U72" s="4"/>
      <c r="V72" s="4"/>
      <c r="W72" s="4"/>
      <c r="X72" s="4"/>
    </row>
    <row r="73" spans="1:24" x14ac:dyDescent="0.25">
      <c r="A73" s="4"/>
      <c r="B73" s="4"/>
      <c r="C73" s="4"/>
      <c r="D73" s="4"/>
      <c r="E73" s="4"/>
      <c r="F73" s="4"/>
      <c r="G73" s="4"/>
      <c r="H73" s="4"/>
      <c r="I73" s="4"/>
      <c r="J73" s="4"/>
      <c r="K73" s="4"/>
      <c r="L73" s="4"/>
      <c r="M73" s="4"/>
      <c r="N73" s="4"/>
      <c r="O73" s="4"/>
      <c r="P73" s="4"/>
      <c r="Q73" s="4"/>
      <c r="R73" s="4"/>
      <c r="S73" s="4"/>
      <c r="T73" s="4"/>
      <c r="U73" s="4"/>
      <c r="V73" s="4"/>
      <c r="W73" s="4"/>
      <c r="X73" s="4"/>
    </row>
    <row r="74" spans="1:24" x14ac:dyDescent="0.25">
      <c r="A74" s="4"/>
      <c r="B74" s="4"/>
      <c r="C74" s="4"/>
      <c r="D74" s="4"/>
      <c r="E74" s="4"/>
      <c r="F74" s="4"/>
      <c r="G74" s="4"/>
      <c r="H74" s="4"/>
      <c r="I74" s="4"/>
      <c r="J74" s="4"/>
      <c r="K74" s="4"/>
      <c r="L74" s="4"/>
      <c r="M74" s="4"/>
      <c r="N74" s="4"/>
      <c r="O74" s="4"/>
      <c r="P74" s="4"/>
      <c r="Q74" s="4"/>
      <c r="R74" s="4"/>
      <c r="S74" s="4"/>
      <c r="T74" s="4"/>
      <c r="U74" s="4"/>
      <c r="V74" s="4"/>
      <c r="W74" s="4"/>
      <c r="X74" s="4"/>
    </row>
    <row r="75" spans="1:24" x14ac:dyDescent="0.25">
      <c r="A75" s="4"/>
      <c r="B75" s="4"/>
      <c r="C75" s="4"/>
      <c r="D75" s="4"/>
      <c r="E75" s="4"/>
      <c r="F75" s="4"/>
      <c r="G75" s="4"/>
      <c r="H75" s="4"/>
      <c r="I75" s="4"/>
      <c r="J75" s="4"/>
      <c r="K75" s="4"/>
      <c r="L75" s="4"/>
      <c r="M75" s="4"/>
      <c r="N75" s="4"/>
      <c r="O75" s="4"/>
      <c r="P75" s="4"/>
      <c r="Q75" s="4"/>
      <c r="R75" s="4"/>
      <c r="S75" s="4"/>
      <c r="T75" s="4"/>
      <c r="U75" s="4"/>
      <c r="V75" s="4"/>
      <c r="W75" s="4"/>
      <c r="X75" s="4"/>
    </row>
    <row r="76" spans="1:24" x14ac:dyDescent="0.25">
      <c r="A76" s="4"/>
      <c r="B76" s="4"/>
      <c r="C76" s="4"/>
      <c r="D76" s="4"/>
      <c r="E76" s="4"/>
      <c r="F76" s="4"/>
      <c r="G76" s="4"/>
      <c r="H76" s="4"/>
      <c r="I76" s="4"/>
      <c r="J76" s="4"/>
      <c r="K76" s="4"/>
      <c r="L76" s="4"/>
      <c r="M76" s="4"/>
      <c r="N76" s="4"/>
      <c r="O76" s="4"/>
      <c r="P76" s="4"/>
      <c r="Q76" s="4"/>
      <c r="R76" s="4"/>
      <c r="S76" s="4"/>
      <c r="T76" s="4"/>
      <c r="U76" s="4"/>
      <c r="V76" s="4"/>
      <c r="W76" s="4"/>
      <c r="X76" s="4"/>
    </row>
    <row r="77" spans="1:24" x14ac:dyDescent="0.25">
      <c r="A77" s="4"/>
      <c r="B77" s="4"/>
      <c r="C77" s="4"/>
      <c r="D77" s="4"/>
      <c r="E77" s="4"/>
      <c r="F77" s="4"/>
      <c r="G77" s="4"/>
      <c r="H77" s="4"/>
      <c r="I77" s="4"/>
      <c r="J77" s="4"/>
      <c r="K77" s="4"/>
      <c r="L77" s="4"/>
      <c r="M77" s="4"/>
      <c r="N77" s="4"/>
      <c r="O77" s="4"/>
      <c r="P77" s="4"/>
      <c r="Q77" s="4"/>
      <c r="R77" s="4"/>
      <c r="S77" s="4"/>
      <c r="T77" s="4"/>
      <c r="U77" s="4"/>
      <c r="V77" s="4"/>
      <c r="W77" s="4"/>
      <c r="X77" s="4"/>
    </row>
    <row r="78" spans="1:24" x14ac:dyDescent="0.25">
      <c r="A78" s="4"/>
      <c r="B78" s="4"/>
      <c r="C78" s="4"/>
      <c r="D78" s="4"/>
      <c r="E78" s="4"/>
      <c r="F78" s="4"/>
      <c r="G78" s="4"/>
      <c r="H78" s="4"/>
      <c r="I78" s="4"/>
      <c r="J78" s="4"/>
      <c r="K78" s="4"/>
      <c r="L78" s="4"/>
      <c r="M78" s="4"/>
      <c r="N78" s="4"/>
      <c r="O78" s="4"/>
      <c r="P78" s="4"/>
      <c r="Q78" s="4"/>
      <c r="R78" s="4"/>
      <c r="S78" s="4"/>
      <c r="T78" s="4"/>
      <c r="U78" s="4"/>
      <c r="V78" s="4"/>
      <c r="W78" s="4"/>
      <c r="X78" s="4"/>
    </row>
    <row r="79" spans="1:24" x14ac:dyDescent="0.25">
      <c r="A79" s="4"/>
      <c r="B79" s="4"/>
      <c r="C79" s="4"/>
      <c r="D79" s="4"/>
      <c r="E79" s="4"/>
      <c r="F79" s="4"/>
      <c r="G79" s="4"/>
      <c r="H79" s="4"/>
      <c r="I79" s="4"/>
      <c r="J79" s="4"/>
      <c r="K79" s="4"/>
      <c r="L79" s="4"/>
      <c r="M79" s="4"/>
      <c r="N79" s="4"/>
      <c r="O79" s="4"/>
      <c r="P79" s="4"/>
      <c r="Q79" s="4"/>
      <c r="R79" s="4"/>
      <c r="S79" s="4"/>
      <c r="T79" s="4"/>
      <c r="U79" s="4"/>
      <c r="V79" s="4"/>
      <c r="W79" s="4"/>
      <c r="X79" s="4"/>
    </row>
    <row r="80" spans="1:24" x14ac:dyDescent="0.25">
      <c r="A80" s="4"/>
      <c r="B80" s="4"/>
      <c r="C80" s="4"/>
      <c r="D80" s="4"/>
      <c r="E80" s="4"/>
      <c r="F80" s="4"/>
      <c r="G80" s="4"/>
      <c r="H80" s="4"/>
      <c r="I80" s="4"/>
      <c r="J80" s="4"/>
      <c r="K80" s="4"/>
      <c r="L80" s="4"/>
      <c r="M80" s="4"/>
      <c r="N80" s="4"/>
      <c r="O80" s="4"/>
      <c r="P80" s="4"/>
      <c r="Q80" s="4"/>
      <c r="R80" s="4"/>
      <c r="S80" s="4"/>
      <c r="T80" s="4"/>
      <c r="U80" s="4"/>
      <c r="V80" s="4"/>
      <c r="W80" s="4"/>
      <c r="X80" s="4"/>
    </row>
    <row r="81" spans="1:24" x14ac:dyDescent="0.25">
      <c r="A81" s="4"/>
      <c r="B81" s="4"/>
      <c r="C81" s="4"/>
      <c r="D81" s="4"/>
      <c r="E81" s="4"/>
      <c r="F81" s="4"/>
      <c r="G81" s="4"/>
      <c r="H81" s="4"/>
      <c r="I81" s="4"/>
      <c r="J81" s="4"/>
      <c r="K81" s="4"/>
      <c r="L81" s="4"/>
      <c r="M81" s="4"/>
      <c r="N81" s="4"/>
      <c r="O81" s="4"/>
      <c r="P81" s="4"/>
      <c r="Q81" s="4"/>
      <c r="R81" s="4"/>
      <c r="S81" s="4"/>
      <c r="T81" s="4"/>
      <c r="U81" s="4"/>
      <c r="V81" s="4"/>
      <c r="W81" s="4"/>
      <c r="X81" s="4"/>
    </row>
    <row r="82" spans="1:24" x14ac:dyDescent="0.25">
      <c r="A82" s="4"/>
      <c r="B82" s="4"/>
      <c r="C82" s="4"/>
      <c r="D82" s="4"/>
      <c r="E82" s="4"/>
      <c r="F82" s="4"/>
      <c r="G82" s="4"/>
      <c r="H82" s="4"/>
      <c r="I82" s="4"/>
      <c r="J82" s="4"/>
      <c r="K82" s="4"/>
      <c r="L82" s="4"/>
      <c r="M82" s="4"/>
      <c r="N82" s="4"/>
      <c r="O82" s="4"/>
      <c r="P82" s="4"/>
      <c r="Q82" s="4"/>
      <c r="R82" s="4"/>
      <c r="S82" s="4"/>
      <c r="T82" s="4"/>
      <c r="U82" s="4"/>
      <c r="V82" s="4"/>
      <c r="W82" s="4"/>
      <c r="X82" s="4"/>
    </row>
    <row r="83" spans="1:24" x14ac:dyDescent="0.25">
      <c r="A83" s="4"/>
      <c r="B83" s="4"/>
      <c r="C83" s="4"/>
      <c r="D83" s="4"/>
      <c r="E83" s="4"/>
      <c r="F83" s="4"/>
      <c r="G83" s="4"/>
      <c r="H83" s="4"/>
      <c r="I83" s="4"/>
      <c r="J83" s="4"/>
      <c r="K83" s="4"/>
      <c r="L83" s="4"/>
      <c r="M83" s="4"/>
      <c r="N83" s="4"/>
      <c r="O83" s="4"/>
      <c r="P83" s="4"/>
      <c r="Q83" s="4"/>
      <c r="R83" s="4"/>
      <c r="S83" s="4"/>
      <c r="T83" s="4"/>
      <c r="U83" s="4"/>
      <c r="V83" s="4"/>
      <c r="W83" s="4"/>
      <c r="X83" s="4"/>
    </row>
    <row r="84" spans="1:24" x14ac:dyDescent="0.25">
      <c r="A84" s="4"/>
      <c r="B84" s="4"/>
      <c r="C84" s="4"/>
      <c r="D84" s="4"/>
      <c r="E84" s="4"/>
      <c r="F84" s="4"/>
      <c r="G84" s="4"/>
      <c r="H84" s="4"/>
      <c r="I84" s="4"/>
      <c r="J84" s="4"/>
      <c r="K84" s="4"/>
      <c r="L84" s="4"/>
      <c r="M84" s="4"/>
      <c r="N84" s="4"/>
      <c r="O84" s="4"/>
      <c r="P84" s="4"/>
      <c r="Q84" s="4"/>
      <c r="R84" s="4"/>
      <c r="S84" s="4"/>
      <c r="T84" s="4"/>
      <c r="U84" s="4"/>
      <c r="V84" s="4"/>
      <c r="W84" s="4"/>
      <c r="X84" s="4"/>
    </row>
    <row r="85" spans="1:24" x14ac:dyDescent="0.25">
      <c r="A85" s="4"/>
      <c r="B85" s="4"/>
      <c r="C85" s="4"/>
      <c r="D85" s="4"/>
      <c r="E85" s="4"/>
      <c r="F85" s="4"/>
      <c r="G85" s="4"/>
      <c r="H85" s="4"/>
      <c r="I85" s="4"/>
      <c r="J85" s="4"/>
      <c r="K85" s="4"/>
      <c r="L85" s="4"/>
      <c r="M85" s="4"/>
      <c r="N85" s="4"/>
      <c r="O85" s="4"/>
      <c r="P85" s="4"/>
      <c r="Q85" s="4"/>
      <c r="R85" s="4"/>
      <c r="S85" s="4"/>
      <c r="T85" s="4"/>
      <c r="U85" s="4"/>
      <c r="V85" s="4"/>
      <c r="W85" s="4"/>
      <c r="X85" s="4"/>
    </row>
    <row r="86" spans="1:24" x14ac:dyDescent="0.25">
      <c r="A86" s="4"/>
      <c r="B86" s="4"/>
      <c r="C86" s="4"/>
      <c r="D86" s="4"/>
      <c r="E86" s="4"/>
      <c r="F86" s="4"/>
      <c r="G86" s="4"/>
      <c r="H86" s="4"/>
      <c r="I86" s="4"/>
      <c r="J86" s="4"/>
      <c r="K86" s="4"/>
      <c r="L86" s="4"/>
      <c r="M86" s="4"/>
      <c r="N86" s="4"/>
      <c r="O86" s="4"/>
      <c r="P86" s="4"/>
      <c r="Q86" s="4"/>
      <c r="R86" s="4"/>
      <c r="S86" s="4"/>
      <c r="T86" s="4"/>
      <c r="U86" s="4"/>
      <c r="V86" s="4"/>
      <c r="W86" s="4"/>
      <c r="X86" s="4"/>
    </row>
    <row r="87" spans="1:24" x14ac:dyDescent="0.25">
      <c r="A87" s="4"/>
      <c r="B87" s="4"/>
      <c r="C87" s="4"/>
      <c r="D87" s="4"/>
      <c r="E87" s="4"/>
      <c r="F87" s="4"/>
      <c r="G87" s="4"/>
      <c r="H87" s="4"/>
      <c r="I87" s="4"/>
      <c r="J87" s="4"/>
      <c r="K87" s="4"/>
      <c r="L87" s="4"/>
      <c r="M87" s="4"/>
      <c r="N87" s="4"/>
      <c r="O87" s="4"/>
      <c r="P87" s="4"/>
      <c r="Q87" s="4"/>
      <c r="R87" s="4"/>
      <c r="S87" s="4"/>
      <c r="T87" s="4"/>
      <c r="U87" s="4"/>
      <c r="V87" s="4"/>
      <c r="W87" s="4"/>
      <c r="X87" s="4"/>
    </row>
    <row r="88" spans="1:24" x14ac:dyDescent="0.25">
      <c r="A88" s="4"/>
      <c r="B88" s="4"/>
      <c r="C88" s="4"/>
      <c r="D88" s="4"/>
      <c r="E88" s="4"/>
      <c r="F88" s="4"/>
      <c r="G88" s="4"/>
      <c r="H88" s="4"/>
      <c r="I88" s="4"/>
      <c r="J88" s="4"/>
      <c r="K88" s="4"/>
      <c r="L88" s="4"/>
      <c r="M88" s="4"/>
      <c r="N88" s="4"/>
      <c r="O88" s="4"/>
      <c r="P88" s="4"/>
      <c r="Q88" s="4"/>
      <c r="R88" s="4"/>
      <c r="S88" s="4"/>
      <c r="T88" s="4"/>
      <c r="U88" s="4"/>
      <c r="V88" s="4"/>
      <c r="W88" s="4"/>
      <c r="X88" s="4"/>
    </row>
    <row r="89" spans="1:24" x14ac:dyDescent="0.25">
      <c r="A89" s="4"/>
      <c r="B89" s="4"/>
      <c r="C89" s="4"/>
      <c r="D89" s="4"/>
      <c r="E89" s="4"/>
      <c r="F89" s="4"/>
      <c r="G89" s="4"/>
      <c r="H89" s="4"/>
      <c r="I89" s="4"/>
      <c r="J89" s="4"/>
      <c r="K89" s="4"/>
      <c r="L89" s="4"/>
      <c r="M89" s="4"/>
      <c r="N89" s="4"/>
      <c r="O89" s="4"/>
      <c r="P89" s="4"/>
      <c r="Q89" s="4"/>
      <c r="R89" s="4"/>
      <c r="S89" s="4"/>
      <c r="T89" s="4"/>
      <c r="U89" s="4"/>
      <c r="V89" s="4"/>
      <c r="W89" s="4"/>
      <c r="X89" s="4"/>
    </row>
    <row r="90" spans="1:24" x14ac:dyDescent="0.25">
      <c r="A90" s="4"/>
      <c r="B90" s="4"/>
      <c r="C90" s="4"/>
      <c r="D90" s="4"/>
      <c r="E90" s="4"/>
      <c r="F90" s="4"/>
      <c r="G90" s="4"/>
      <c r="H90" s="4"/>
      <c r="I90" s="4"/>
      <c r="J90" s="4"/>
      <c r="K90" s="4"/>
      <c r="L90" s="4"/>
      <c r="M90" s="4"/>
      <c r="N90" s="4"/>
      <c r="O90" s="4"/>
      <c r="P90" s="4"/>
      <c r="Q90" s="4"/>
      <c r="R90" s="4"/>
      <c r="S90" s="4"/>
      <c r="T90" s="4"/>
      <c r="U90" s="4"/>
      <c r="V90" s="4"/>
      <c r="W90" s="4"/>
      <c r="X90" s="4"/>
    </row>
    <row r="91" spans="1:24" x14ac:dyDescent="0.25">
      <c r="A91" s="4"/>
      <c r="B91" s="4"/>
      <c r="C91" s="4"/>
      <c r="D91" s="4"/>
      <c r="E91" s="4"/>
      <c r="F91" s="4"/>
      <c r="G91" s="4"/>
      <c r="H91" s="4"/>
      <c r="I91" s="4"/>
      <c r="J91" s="4"/>
      <c r="K91" s="4"/>
      <c r="L91" s="4"/>
      <c r="M91" s="4"/>
      <c r="N91" s="4"/>
      <c r="O91" s="4"/>
      <c r="P91" s="4"/>
      <c r="Q91" s="4"/>
      <c r="R91" s="4"/>
      <c r="S91" s="4"/>
      <c r="T91" s="4"/>
      <c r="U91" s="4"/>
      <c r="V91" s="4"/>
      <c r="W91" s="4"/>
      <c r="X91" s="4"/>
    </row>
    <row r="92" spans="1:24" x14ac:dyDescent="0.25">
      <c r="A92" s="4"/>
      <c r="B92" s="4"/>
      <c r="C92" s="4"/>
      <c r="D92" s="4"/>
      <c r="E92" s="4"/>
      <c r="F92" s="4"/>
      <c r="G92" s="4"/>
      <c r="H92" s="4"/>
      <c r="I92" s="4"/>
      <c r="J92" s="4"/>
      <c r="K92" s="4"/>
      <c r="L92" s="4"/>
      <c r="M92" s="4"/>
      <c r="N92" s="4"/>
      <c r="O92" s="4"/>
      <c r="P92" s="4"/>
      <c r="Q92" s="4"/>
      <c r="R92" s="4"/>
      <c r="S92" s="4"/>
      <c r="T92" s="4"/>
      <c r="U92" s="4"/>
      <c r="V92" s="4"/>
      <c r="W92" s="4"/>
      <c r="X92" s="4"/>
    </row>
    <row r="93" spans="1:24" x14ac:dyDescent="0.25">
      <c r="A93" s="4"/>
      <c r="B93" s="4"/>
      <c r="C93" s="4"/>
      <c r="D93" s="4"/>
      <c r="E93" s="4"/>
      <c r="F93" s="4"/>
      <c r="G93" s="4"/>
      <c r="H93" s="4"/>
      <c r="I93" s="4"/>
      <c r="J93" s="4"/>
      <c r="K93" s="4"/>
      <c r="L93" s="4"/>
      <c r="M93" s="4"/>
      <c r="N93" s="4"/>
      <c r="O93" s="4"/>
      <c r="P93" s="4"/>
      <c r="Q93" s="4"/>
      <c r="R93" s="4"/>
      <c r="S93" s="4"/>
      <c r="T93" s="4"/>
      <c r="U93" s="4"/>
      <c r="V93" s="4"/>
      <c r="W93" s="4"/>
      <c r="X93" s="4"/>
    </row>
    <row r="94" spans="1:24" x14ac:dyDescent="0.25">
      <c r="A94" s="4"/>
      <c r="B94" s="4"/>
      <c r="C94" s="4"/>
      <c r="D94" s="4"/>
      <c r="E94" s="4"/>
      <c r="F94" s="4"/>
      <c r="G94" s="4"/>
      <c r="H94" s="4"/>
      <c r="I94" s="4"/>
      <c r="J94" s="4"/>
      <c r="K94" s="4"/>
      <c r="L94" s="4"/>
      <c r="M94" s="4"/>
      <c r="N94" s="4"/>
      <c r="O94" s="4"/>
      <c r="P94" s="4"/>
      <c r="Q94" s="4"/>
      <c r="R94" s="4"/>
      <c r="S94" s="4"/>
      <c r="T94" s="4"/>
      <c r="U94" s="4"/>
      <c r="V94" s="4"/>
      <c r="W94" s="4"/>
      <c r="X94" s="4"/>
    </row>
    <row r="95" spans="1:24" x14ac:dyDescent="0.25">
      <c r="A95" s="4"/>
      <c r="B95" s="4"/>
      <c r="C95" s="4"/>
      <c r="D95" s="4"/>
      <c r="E95" s="4"/>
      <c r="F95" s="4"/>
      <c r="G95" s="4"/>
      <c r="H95" s="4"/>
      <c r="I95" s="4"/>
      <c r="J95" s="4"/>
      <c r="K95" s="4"/>
      <c r="L95" s="4"/>
      <c r="M95" s="4"/>
      <c r="N95" s="4"/>
      <c r="O95" s="4"/>
      <c r="P95" s="4"/>
      <c r="Q95" s="4"/>
      <c r="R95" s="4"/>
      <c r="S95" s="4"/>
      <c r="T95" s="4"/>
      <c r="U95" s="4"/>
      <c r="V95" s="4"/>
      <c r="W95" s="4"/>
      <c r="X95" s="4"/>
    </row>
    <row r="96" spans="1:24" x14ac:dyDescent="0.25">
      <c r="A96" s="4"/>
      <c r="B96" s="4"/>
      <c r="C96" s="4"/>
      <c r="D96" s="4"/>
      <c r="E96" s="4"/>
      <c r="F96" s="4"/>
      <c r="G96" s="4"/>
      <c r="H96" s="4"/>
      <c r="I96" s="4"/>
      <c r="J96" s="4"/>
      <c r="K96" s="4"/>
      <c r="L96" s="4"/>
      <c r="M96" s="4"/>
      <c r="N96" s="4"/>
      <c r="O96" s="4"/>
      <c r="P96" s="4"/>
      <c r="Q96" s="4"/>
      <c r="R96" s="4"/>
      <c r="S96" s="4"/>
      <c r="T96" s="4"/>
      <c r="U96" s="4"/>
      <c r="V96" s="4"/>
      <c r="W96" s="4"/>
      <c r="X96" s="4"/>
    </row>
    <row r="97" spans="1:24" x14ac:dyDescent="0.25">
      <c r="A97" s="4"/>
      <c r="B97" s="4"/>
      <c r="C97" s="4"/>
      <c r="D97" s="4"/>
      <c r="E97" s="4"/>
      <c r="F97" s="4"/>
      <c r="G97" s="4"/>
      <c r="H97" s="4"/>
      <c r="I97" s="4"/>
      <c r="J97" s="4"/>
      <c r="K97" s="4"/>
      <c r="L97" s="4"/>
      <c r="M97" s="4"/>
      <c r="N97" s="4"/>
      <c r="O97" s="4"/>
      <c r="P97" s="4"/>
      <c r="Q97" s="4"/>
      <c r="R97" s="4"/>
      <c r="S97" s="4"/>
      <c r="T97" s="4"/>
      <c r="U97" s="4"/>
      <c r="V97" s="4"/>
      <c r="W97" s="4"/>
      <c r="X97" s="4"/>
    </row>
    <row r="98" spans="1:24" x14ac:dyDescent="0.25">
      <c r="A98" s="4"/>
      <c r="B98" s="4"/>
      <c r="C98" s="4"/>
      <c r="D98" s="4"/>
      <c r="E98" s="4"/>
      <c r="F98" s="4"/>
      <c r="G98" s="4"/>
      <c r="H98" s="4"/>
      <c r="I98" s="4"/>
      <c r="J98" s="4"/>
      <c r="K98" s="4"/>
      <c r="L98" s="4"/>
      <c r="M98" s="4"/>
      <c r="N98" s="4"/>
      <c r="O98" s="4"/>
      <c r="P98" s="4"/>
      <c r="Q98" s="4"/>
      <c r="R98" s="4"/>
      <c r="S98" s="4"/>
      <c r="T98" s="4"/>
      <c r="U98" s="4"/>
      <c r="V98" s="4"/>
      <c r="W98" s="4"/>
      <c r="X98" s="4"/>
    </row>
    <row r="99" spans="1:24" x14ac:dyDescent="0.25">
      <c r="A99" s="4"/>
      <c r="B99" s="4"/>
      <c r="C99" s="4"/>
      <c r="D99" s="4"/>
      <c r="E99" s="4"/>
      <c r="F99" s="4"/>
      <c r="G99" s="4"/>
      <c r="H99" s="4"/>
      <c r="I99" s="4"/>
      <c r="J99" s="4"/>
      <c r="K99" s="4"/>
      <c r="L99" s="4"/>
      <c r="M99" s="4"/>
      <c r="N99" s="4"/>
      <c r="O99" s="4"/>
      <c r="P99" s="4"/>
      <c r="Q99" s="4"/>
      <c r="R99" s="4"/>
      <c r="S99" s="4"/>
      <c r="T99" s="4"/>
      <c r="U99" s="4"/>
      <c r="V99" s="4"/>
      <c r="W99" s="4"/>
      <c r="X99" s="4"/>
    </row>
    <row r="100" spans="1:2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row>
  </sheetData>
  <mergeCells count="5">
    <mergeCell ref="B34:D34"/>
    <mergeCell ref="D8:D11"/>
    <mergeCell ref="B3:D3"/>
    <mergeCell ref="C4:D4"/>
    <mergeCell ref="C5:D5"/>
  </mergeCells>
  <phoneticPr fontId="26" type="noConversion"/>
  <hyperlinks>
    <hyperlink ref="B1" location="Contents!A1" display="Back to Contents" xr:uid="{00000000-0004-0000-0700-000000000000}"/>
  </hyperlinks>
  <pageMargins left="0.7" right="0.7" top="0.75" bottom="0.75" header="0.3" footer="0.3"/>
  <pageSetup paperSize="9" orientation="portrait" r:id="rId1"/>
  <headerFooter>
    <oddHeader>&amp;RFasten Group Import and Export Hong Kong Limited
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X109"/>
  <sheetViews>
    <sheetView topLeftCell="A16" zoomScale="90" zoomScaleNormal="90" workbookViewId="0">
      <selection activeCell="B42" sqref="B42"/>
    </sheetView>
  </sheetViews>
  <sheetFormatPr defaultColWidth="8.77734375" defaultRowHeight="13.8" x14ac:dyDescent="0.25"/>
  <cols>
    <col min="1" max="1" width="8.77734375" style="1" customWidth="1"/>
    <col min="2" max="2" width="30.109375" style="1" customWidth="1"/>
    <col min="3" max="5" width="20.77734375" style="1" customWidth="1"/>
    <col min="6" max="6" width="11.88671875" style="1" bestFit="1" customWidth="1"/>
    <col min="7" max="16384" width="8.77734375" style="1"/>
  </cols>
  <sheetData>
    <row r="1" spans="1:24" s="4" customFormat="1" x14ac:dyDescent="0.25">
      <c r="B1" s="73" t="s">
        <v>57</v>
      </c>
    </row>
    <row r="2" spans="1:24" ht="14.4" thickBot="1" x14ac:dyDescent="0.3">
      <c r="A2" s="4"/>
      <c r="B2" s="4"/>
      <c r="C2" s="4"/>
      <c r="D2" s="4"/>
      <c r="E2" s="4"/>
      <c r="F2" s="4"/>
      <c r="G2" s="4"/>
      <c r="H2" s="4"/>
      <c r="I2" s="4"/>
      <c r="J2" s="4"/>
      <c r="K2" s="4"/>
      <c r="L2" s="4"/>
      <c r="M2" s="4"/>
      <c r="N2" s="4"/>
      <c r="O2" s="4"/>
      <c r="P2" s="4"/>
      <c r="Q2" s="4"/>
      <c r="R2" s="4"/>
      <c r="S2" s="4"/>
      <c r="T2" s="4"/>
      <c r="U2" s="4"/>
      <c r="V2" s="4"/>
      <c r="W2" s="4"/>
      <c r="X2" s="4"/>
    </row>
    <row r="3" spans="1:24" ht="18" thickBot="1" x14ac:dyDescent="0.3">
      <c r="A3" s="4"/>
      <c r="B3" s="692" t="s">
        <v>275</v>
      </c>
      <c r="C3" s="693"/>
      <c r="D3" s="694"/>
      <c r="E3" s="4"/>
      <c r="F3" s="31"/>
      <c r="G3" s="31"/>
      <c r="H3" s="31"/>
      <c r="I3" s="31"/>
      <c r="J3" s="31"/>
      <c r="K3" s="31"/>
      <c r="L3" s="4"/>
      <c r="M3" s="4"/>
      <c r="N3" s="4"/>
      <c r="O3" s="4"/>
      <c r="P3" s="4"/>
      <c r="Q3" s="4"/>
      <c r="R3" s="4"/>
      <c r="S3" s="4"/>
      <c r="T3" s="4"/>
      <c r="U3" s="4"/>
      <c r="V3" s="4"/>
      <c r="W3" s="4"/>
      <c r="X3" s="4"/>
    </row>
    <row r="4" spans="1:24" ht="14.4" x14ac:dyDescent="0.25">
      <c r="A4" s="106"/>
      <c r="B4" s="425" t="s">
        <v>31</v>
      </c>
      <c r="C4" s="695" t="s">
        <v>32</v>
      </c>
      <c r="D4" s="696"/>
      <c r="E4" s="4"/>
      <c r="F4" s="31"/>
      <c r="G4" s="31"/>
      <c r="H4" s="31"/>
      <c r="I4" s="31"/>
      <c r="J4" s="31"/>
      <c r="K4" s="31"/>
      <c r="L4" s="4"/>
      <c r="M4" s="4"/>
      <c r="N4" s="4"/>
      <c r="O4" s="4"/>
      <c r="P4" s="4"/>
      <c r="Q4" s="4"/>
      <c r="R4" s="4"/>
      <c r="S4" s="4"/>
      <c r="T4" s="4"/>
      <c r="U4" s="4"/>
      <c r="V4" s="4"/>
      <c r="W4" s="4"/>
      <c r="X4" s="4"/>
    </row>
    <row r="5" spans="1:24" ht="15" thickBot="1" x14ac:dyDescent="0.3">
      <c r="A5" s="4"/>
      <c r="B5" s="426" t="s">
        <v>33</v>
      </c>
      <c r="C5" s="697" t="str">
        <f>Guidance!C5</f>
        <v>Fasten Group Import and Export Hong Kong Limited</v>
      </c>
      <c r="D5" s="698"/>
      <c r="E5" s="4"/>
      <c r="F5" s="4"/>
      <c r="G5" s="4"/>
      <c r="H5" s="4"/>
      <c r="I5" s="4"/>
      <c r="J5" s="4"/>
      <c r="K5" s="4"/>
      <c r="L5" s="4"/>
      <c r="M5" s="4"/>
      <c r="N5" s="4"/>
      <c r="O5" s="4"/>
      <c r="P5" s="4"/>
      <c r="Q5" s="4"/>
      <c r="R5" s="4"/>
      <c r="S5" s="4"/>
      <c r="T5" s="4"/>
      <c r="U5" s="4"/>
      <c r="V5" s="4"/>
      <c r="W5" s="4"/>
      <c r="X5" s="4"/>
    </row>
    <row r="6" spans="1:24" ht="14.4" thickBot="1" x14ac:dyDescent="0.3">
      <c r="A6" s="4"/>
      <c r="B6" s="4"/>
      <c r="C6" s="4"/>
      <c r="D6" s="4"/>
      <c r="E6" s="4"/>
      <c r="F6" s="4"/>
      <c r="G6" s="4"/>
      <c r="H6" s="4"/>
      <c r="I6" s="4"/>
      <c r="J6" s="4"/>
      <c r="K6" s="4"/>
      <c r="L6" s="4"/>
      <c r="M6" s="4"/>
      <c r="N6" s="4"/>
      <c r="O6" s="4"/>
      <c r="P6" s="4"/>
      <c r="Q6" s="4"/>
      <c r="R6" s="4"/>
      <c r="S6" s="4"/>
      <c r="T6" s="4"/>
      <c r="U6" s="4"/>
      <c r="V6" s="4"/>
      <c r="W6" s="4"/>
      <c r="X6" s="4"/>
    </row>
    <row r="7" spans="1:24" ht="14.4" thickBot="1" x14ac:dyDescent="0.3">
      <c r="A7" s="152"/>
      <c r="B7" s="153" t="s">
        <v>105</v>
      </c>
      <c r="C7" s="82" t="s">
        <v>115</v>
      </c>
      <c r="D7" s="154" t="s">
        <v>352</v>
      </c>
      <c r="E7" s="414" t="s">
        <v>117</v>
      </c>
      <c r="F7" s="4"/>
      <c r="G7" s="4"/>
      <c r="H7" s="4"/>
      <c r="I7" s="4"/>
      <c r="J7" s="4"/>
      <c r="K7" s="4"/>
      <c r="L7" s="4"/>
      <c r="M7" s="4"/>
      <c r="N7" s="4"/>
      <c r="O7" s="4"/>
      <c r="P7" s="4"/>
      <c r="Q7" s="4"/>
      <c r="R7" s="4"/>
      <c r="S7" s="4"/>
      <c r="T7" s="4"/>
      <c r="U7" s="4"/>
      <c r="V7" s="4"/>
      <c r="W7" s="4"/>
      <c r="X7" s="4"/>
    </row>
    <row r="8" spans="1:24" x14ac:dyDescent="0.25">
      <c r="A8" s="152"/>
      <c r="B8" s="114" t="s">
        <v>118</v>
      </c>
      <c r="C8" s="185">
        <v>100</v>
      </c>
      <c r="D8" s="685" t="s">
        <v>281</v>
      </c>
      <c r="E8" s="77" t="s">
        <v>349</v>
      </c>
      <c r="F8" s="220"/>
      <c r="G8" s="4"/>
      <c r="H8" s="4"/>
      <c r="I8" s="4"/>
      <c r="J8" s="4"/>
      <c r="K8" s="4"/>
      <c r="L8" s="4"/>
      <c r="M8" s="4"/>
      <c r="N8" s="4"/>
      <c r="O8" s="4"/>
      <c r="P8" s="4"/>
      <c r="Q8" s="4"/>
      <c r="R8" s="4"/>
      <c r="S8" s="4"/>
      <c r="T8" s="4"/>
      <c r="U8" s="4"/>
      <c r="V8" s="4"/>
      <c r="W8" s="4"/>
      <c r="X8" s="4"/>
    </row>
    <row r="9" spans="1:24" x14ac:dyDescent="0.25">
      <c r="A9" s="152"/>
      <c r="B9" s="114" t="s">
        <v>119</v>
      </c>
      <c r="C9" s="186">
        <v>0</v>
      </c>
      <c r="D9" s="686"/>
      <c r="E9" s="77"/>
      <c r="F9" s="4"/>
      <c r="G9" s="4"/>
      <c r="H9" s="4"/>
      <c r="I9" s="4"/>
      <c r="J9" s="4"/>
      <c r="K9" s="4"/>
      <c r="L9" s="4"/>
      <c r="M9" s="4"/>
      <c r="N9" s="4"/>
      <c r="O9" s="4"/>
      <c r="P9" s="4"/>
      <c r="Q9" s="4"/>
      <c r="R9" s="4"/>
      <c r="S9" s="4"/>
      <c r="T9" s="4"/>
      <c r="U9" s="4"/>
      <c r="V9" s="4"/>
      <c r="W9" s="4"/>
      <c r="X9" s="4"/>
    </row>
    <row r="10" spans="1:24" x14ac:dyDescent="0.25">
      <c r="A10" s="152"/>
      <c r="B10" s="114" t="s">
        <v>120</v>
      </c>
      <c r="C10" s="186">
        <v>100</v>
      </c>
      <c r="D10" s="686"/>
      <c r="E10" s="77" t="s">
        <v>349</v>
      </c>
      <c r="F10" s="4"/>
      <c r="G10" s="4"/>
      <c r="H10" s="4"/>
      <c r="I10" s="4"/>
      <c r="J10" s="4"/>
      <c r="K10" s="4"/>
      <c r="L10" s="4"/>
      <c r="M10" s="4"/>
      <c r="N10" s="4"/>
      <c r="O10" s="4"/>
      <c r="P10" s="4"/>
      <c r="Q10" s="4"/>
      <c r="R10" s="4"/>
      <c r="S10" s="4"/>
      <c r="T10" s="4"/>
      <c r="U10" s="4"/>
      <c r="V10" s="4"/>
      <c r="W10" s="4"/>
      <c r="X10" s="4"/>
    </row>
    <row r="11" spans="1:24" ht="27.6" x14ac:dyDescent="0.25">
      <c r="A11" s="152"/>
      <c r="B11" s="114" t="s">
        <v>121</v>
      </c>
      <c r="C11" s="185">
        <v>0</v>
      </c>
      <c r="D11" s="687"/>
      <c r="E11" s="77"/>
      <c r="F11" s="4"/>
      <c r="G11" s="4"/>
      <c r="H11" s="4"/>
      <c r="I11" s="4"/>
      <c r="J11" s="4"/>
      <c r="K11" s="4"/>
      <c r="L11" s="4"/>
      <c r="M11" s="4"/>
      <c r="N11" s="4"/>
      <c r="O11" s="4"/>
      <c r="P11" s="4"/>
      <c r="Q11" s="4"/>
      <c r="R11" s="4"/>
      <c r="S11" s="4"/>
      <c r="T11" s="4"/>
      <c r="U11" s="4"/>
      <c r="V11" s="4"/>
      <c r="W11" s="4"/>
      <c r="X11" s="4"/>
    </row>
    <row r="12" spans="1:24" x14ac:dyDescent="0.25">
      <c r="A12" s="152"/>
      <c r="B12" s="114" t="s">
        <v>122</v>
      </c>
      <c r="C12" s="185">
        <v>100</v>
      </c>
      <c r="D12" s="191"/>
      <c r="E12" s="77" t="s">
        <v>349</v>
      </c>
      <c r="F12" s="4"/>
      <c r="G12" s="4"/>
      <c r="H12" s="4"/>
      <c r="I12" s="4"/>
      <c r="J12" s="4"/>
      <c r="K12" s="4"/>
      <c r="L12" s="4"/>
      <c r="M12" s="4"/>
      <c r="N12" s="4"/>
      <c r="O12" s="4"/>
      <c r="P12" s="4"/>
      <c r="Q12" s="4"/>
      <c r="R12" s="4"/>
      <c r="S12" s="4"/>
      <c r="T12" s="4"/>
      <c r="U12" s="4"/>
      <c r="V12" s="4"/>
      <c r="W12" s="4"/>
      <c r="X12" s="4"/>
    </row>
    <row r="13" spans="1:24" x14ac:dyDescent="0.25">
      <c r="A13" s="152"/>
      <c r="B13" s="114" t="s">
        <v>123</v>
      </c>
      <c r="C13" s="186">
        <v>6.8403059751055793E-4</v>
      </c>
      <c r="D13" s="192"/>
      <c r="E13" s="77" t="s">
        <v>349</v>
      </c>
      <c r="F13" s="4"/>
      <c r="G13" s="4"/>
      <c r="H13" s="4"/>
      <c r="I13" s="4"/>
      <c r="J13" s="4"/>
      <c r="K13" s="4"/>
      <c r="L13" s="4"/>
      <c r="M13" s="4"/>
      <c r="N13" s="4"/>
      <c r="O13" s="4"/>
      <c r="P13" s="4"/>
      <c r="Q13" s="4"/>
      <c r="R13" s="4"/>
      <c r="S13" s="4"/>
      <c r="T13" s="4"/>
      <c r="U13" s="4"/>
      <c r="V13" s="4"/>
      <c r="W13" s="4"/>
      <c r="X13" s="4"/>
    </row>
    <row r="14" spans="1:24" x14ac:dyDescent="0.25">
      <c r="A14" s="152"/>
      <c r="B14" s="114" t="s">
        <v>124</v>
      </c>
      <c r="C14" s="186">
        <v>99.999315969402502</v>
      </c>
      <c r="D14" s="186">
        <v>100</v>
      </c>
      <c r="E14" s="77" t="s">
        <v>349</v>
      </c>
      <c r="F14" s="220"/>
      <c r="G14" s="4"/>
      <c r="H14" s="4"/>
      <c r="I14" s="4"/>
      <c r="J14" s="4"/>
      <c r="K14" s="4"/>
      <c r="L14" s="4"/>
      <c r="M14" s="4"/>
      <c r="N14" s="4"/>
      <c r="O14" s="4"/>
      <c r="P14" s="4"/>
      <c r="Q14" s="4"/>
      <c r="R14" s="4"/>
      <c r="S14" s="4"/>
      <c r="T14" s="4"/>
      <c r="U14" s="4"/>
      <c r="V14" s="4"/>
      <c r="W14" s="4"/>
      <c r="X14" s="4"/>
    </row>
    <row r="15" spans="1:24" x14ac:dyDescent="0.25">
      <c r="A15" s="152"/>
      <c r="B15" s="114" t="s">
        <v>125</v>
      </c>
      <c r="C15" s="187">
        <v>6.8749154061070143</v>
      </c>
      <c r="D15" s="193">
        <v>19.179978058166167</v>
      </c>
      <c r="E15" s="77" t="s">
        <v>351</v>
      </c>
      <c r="F15" s="4"/>
      <c r="G15" s="4"/>
      <c r="H15" s="4"/>
      <c r="I15" s="4"/>
      <c r="J15" s="4"/>
      <c r="K15" s="4"/>
      <c r="L15" s="4"/>
      <c r="M15" s="4"/>
      <c r="N15" s="4"/>
      <c r="O15" s="4"/>
      <c r="P15" s="4"/>
      <c r="Q15" s="4"/>
      <c r="R15" s="4"/>
      <c r="S15" s="4"/>
      <c r="T15" s="4"/>
      <c r="U15" s="4"/>
      <c r="V15" s="4"/>
      <c r="W15" s="4"/>
      <c r="X15" s="4"/>
    </row>
    <row r="16" spans="1:24" ht="27.6" x14ac:dyDescent="0.25">
      <c r="A16" s="152"/>
      <c r="B16" s="114" t="s">
        <v>339</v>
      </c>
      <c r="C16" s="187">
        <v>52.574188146608947</v>
      </c>
      <c r="D16" s="193">
        <v>55.127340994634913</v>
      </c>
      <c r="E16" s="77" t="s">
        <v>351</v>
      </c>
      <c r="F16" s="4"/>
      <c r="G16" s="4"/>
      <c r="H16" s="4"/>
      <c r="I16" s="4"/>
      <c r="J16" s="4"/>
      <c r="K16" s="4"/>
      <c r="L16" s="4"/>
      <c r="M16" s="4"/>
      <c r="N16" s="4"/>
      <c r="O16" s="4"/>
      <c r="P16" s="4"/>
      <c r="Q16" s="4"/>
      <c r="R16" s="4"/>
      <c r="S16" s="4"/>
      <c r="T16" s="4"/>
      <c r="U16" s="4"/>
      <c r="V16" s="4"/>
      <c r="W16" s="4"/>
      <c r="X16" s="4"/>
    </row>
    <row r="17" spans="1:24" x14ac:dyDescent="0.25">
      <c r="A17" s="152"/>
      <c r="B17" s="114" t="s">
        <v>341</v>
      </c>
      <c r="C17" s="187">
        <v>18.594670689323291</v>
      </c>
      <c r="D17" s="193">
        <v>16.514819969505943</v>
      </c>
      <c r="E17" s="77" t="s">
        <v>351</v>
      </c>
      <c r="F17" s="4"/>
      <c r="G17" s="4"/>
      <c r="H17" s="4"/>
      <c r="I17" s="4"/>
      <c r="J17" s="4"/>
      <c r="K17" s="4"/>
      <c r="L17" s="4"/>
      <c r="M17" s="4"/>
      <c r="N17" s="4"/>
      <c r="O17" s="4"/>
      <c r="P17" s="4"/>
      <c r="Q17" s="4"/>
      <c r="R17" s="4"/>
      <c r="S17" s="4"/>
      <c r="T17" s="4"/>
      <c r="U17" s="4"/>
      <c r="V17" s="4"/>
      <c r="W17" s="4"/>
      <c r="X17" s="4"/>
    </row>
    <row r="18" spans="1:24" ht="27.6" x14ac:dyDescent="0.25">
      <c r="A18" s="152"/>
      <c r="B18" s="114" t="s">
        <v>343</v>
      </c>
      <c r="C18" s="187">
        <v>10.589510650335747</v>
      </c>
      <c r="D18" s="193">
        <v>7.8273367480666103</v>
      </c>
      <c r="E18" s="77" t="s">
        <v>351</v>
      </c>
      <c r="F18" s="4"/>
      <c r="G18" s="4"/>
      <c r="H18" s="4"/>
      <c r="I18" s="4"/>
      <c r="J18" s="4"/>
      <c r="K18" s="4"/>
      <c r="L18" s="4"/>
      <c r="M18" s="4"/>
      <c r="N18" s="4"/>
      <c r="O18" s="4"/>
      <c r="P18" s="4"/>
      <c r="Q18" s="4"/>
      <c r="R18" s="4"/>
      <c r="S18" s="4"/>
      <c r="T18" s="4"/>
      <c r="U18" s="4"/>
      <c r="V18" s="4"/>
      <c r="W18" s="4"/>
      <c r="X18" s="4"/>
    </row>
    <row r="19" spans="1:24" ht="14.4" thickBot="1" x14ac:dyDescent="0.3">
      <c r="A19" s="152"/>
      <c r="B19" s="115" t="s">
        <v>345</v>
      </c>
      <c r="C19" s="188">
        <v>11.672863193596765</v>
      </c>
      <c r="D19" s="194">
        <v>1.3505242296263498</v>
      </c>
      <c r="E19" s="415" t="s">
        <v>351</v>
      </c>
      <c r="F19" s="4"/>
      <c r="G19" s="4"/>
      <c r="H19" s="4"/>
      <c r="I19" s="4"/>
      <c r="J19" s="4"/>
      <c r="K19" s="4"/>
      <c r="L19" s="4"/>
      <c r="M19" s="4"/>
      <c r="N19" s="4"/>
      <c r="O19" s="4"/>
      <c r="P19" s="4"/>
      <c r="Q19" s="4"/>
      <c r="R19" s="4"/>
      <c r="S19" s="4"/>
      <c r="T19" s="4"/>
      <c r="U19" s="4"/>
      <c r="V19" s="4"/>
      <c r="W19" s="4"/>
      <c r="X19" s="4"/>
    </row>
    <row r="20" spans="1:24" ht="28.2" thickBot="1" x14ac:dyDescent="0.3">
      <c r="A20" s="152"/>
      <c r="B20" s="138" t="s">
        <v>320</v>
      </c>
      <c r="C20" s="197">
        <v>-0.30683211656926368</v>
      </c>
      <c r="D20" s="198">
        <v>0</v>
      </c>
      <c r="E20" s="416" t="s">
        <v>349</v>
      </c>
      <c r="F20" s="4"/>
      <c r="G20" s="4"/>
      <c r="H20" s="4"/>
      <c r="I20" s="4"/>
      <c r="J20" s="4"/>
      <c r="K20" s="4"/>
      <c r="L20" s="4"/>
      <c r="M20" s="4"/>
      <c r="N20" s="4"/>
      <c r="O20" s="4"/>
      <c r="P20" s="4"/>
      <c r="Q20" s="4"/>
      <c r="R20" s="4"/>
      <c r="S20" s="4"/>
      <c r="T20" s="4"/>
      <c r="U20" s="4"/>
      <c r="V20" s="4"/>
      <c r="W20" s="4"/>
      <c r="X20" s="4"/>
    </row>
    <row r="21" spans="1:24" x14ac:dyDescent="0.25">
      <c r="A21" s="152"/>
      <c r="B21" s="117" t="s">
        <v>126</v>
      </c>
      <c r="C21" s="189">
        <v>6.8749154061070143</v>
      </c>
      <c r="D21" s="189">
        <v>19.179978058166167</v>
      </c>
      <c r="E21" s="135"/>
      <c r="F21" s="4"/>
      <c r="G21" s="4"/>
      <c r="H21" s="4"/>
      <c r="I21" s="4"/>
      <c r="J21" s="4"/>
      <c r="K21" s="4"/>
      <c r="L21" s="4"/>
      <c r="M21" s="4"/>
      <c r="N21" s="4"/>
      <c r="O21" s="4"/>
      <c r="P21" s="4"/>
      <c r="Q21" s="4"/>
      <c r="R21" s="4"/>
      <c r="S21" s="4"/>
      <c r="T21" s="4"/>
      <c r="U21" s="4"/>
      <c r="V21" s="4"/>
      <c r="W21" s="4"/>
      <c r="X21" s="4"/>
    </row>
    <row r="22" spans="1:24" x14ac:dyDescent="0.25">
      <c r="A22" s="152"/>
      <c r="B22" s="114" t="s">
        <v>128</v>
      </c>
      <c r="C22" s="187">
        <v>0</v>
      </c>
      <c r="D22" s="193">
        <v>0</v>
      </c>
      <c r="E22" s="77"/>
      <c r="F22" s="4"/>
      <c r="G22" s="4"/>
      <c r="H22" s="4"/>
      <c r="I22" s="4"/>
      <c r="J22" s="4"/>
      <c r="K22" s="4"/>
      <c r="L22" s="4"/>
      <c r="M22" s="4"/>
      <c r="N22" s="4"/>
      <c r="O22" s="4"/>
      <c r="P22" s="4"/>
      <c r="Q22" s="4"/>
      <c r="R22" s="4"/>
      <c r="S22" s="4"/>
      <c r="T22" s="4"/>
      <c r="U22" s="4"/>
      <c r="V22" s="4"/>
      <c r="W22" s="4"/>
      <c r="X22" s="4"/>
    </row>
    <row r="23" spans="1:24" x14ac:dyDescent="0.25">
      <c r="A23" s="152"/>
      <c r="B23" s="114" t="s">
        <v>127</v>
      </c>
      <c r="C23" s="187">
        <v>0</v>
      </c>
      <c r="D23" s="193">
        <v>0</v>
      </c>
      <c r="E23" s="77"/>
      <c r="F23" s="4"/>
      <c r="G23" s="4"/>
      <c r="H23" s="4"/>
      <c r="I23" s="4"/>
      <c r="J23" s="4"/>
      <c r="K23" s="4"/>
      <c r="L23" s="4"/>
      <c r="M23" s="4"/>
      <c r="N23" s="4"/>
      <c r="O23" s="4"/>
      <c r="P23" s="4"/>
      <c r="Q23" s="4"/>
      <c r="R23" s="4"/>
      <c r="S23" s="4"/>
      <c r="T23" s="4"/>
      <c r="U23" s="4"/>
      <c r="V23" s="4"/>
      <c r="W23" s="4"/>
      <c r="X23" s="4"/>
    </row>
    <row r="24" spans="1:24" ht="14.4" thickBot="1" x14ac:dyDescent="0.3">
      <c r="A24" s="152"/>
      <c r="B24" s="116" t="s">
        <v>129</v>
      </c>
      <c r="C24" s="190">
        <v>6.8749154061070143</v>
      </c>
      <c r="D24" s="190">
        <v>19.179978058166167</v>
      </c>
      <c r="E24" s="134"/>
      <c r="F24" s="4"/>
      <c r="G24" s="4"/>
      <c r="H24" s="4"/>
      <c r="I24" s="4"/>
      <c r="J24" s="4"/>
      <c r="K24" s="4"/>
      <c r="L24" s="4"/>
      <c r="M24" s="4"/>
      <c r="N24" s="4"/>
      <c r="O24" s="4"/>
      <c r="P24" s="4"/>
      <c r="Q24" s="4"/>
      <c r="R24" s="4"/>
      <c r="S24" s="4"/>
      <c r="T24" s="4"/>
      <c r="U24" s="4"/>
      <c r="V24" s="4"/>
      <c r="W24" s="4"/>
      <c r="X24" s="4"/>
    </row>
    <row r="25" spans="1:24" x14ac:dyDescent="0.25">
      <c r="A25" s="152"/>
      <c r="B25" s="117" t="s">
        <v>130</v>
      </c>
      <c r="C25" s="189">
        <v>0</v>
      </c>
      <c r="D25" s="189">
        <v>0</v>
      </c>
      <c r="E25" s="135"/>
      <c r="F25" s="4"/>
      <c r="G25" s="4"/>
      <c r="H25" s="4"/>
      <c r="I25" s="4"/>
      <c r="J25" s="4"/>
      <c r="K25" s="4"/>
      <c r="L25" s="4"/>
      <c r="M25" s="4"/>
      <c r="N25" s="4"/>
      <c r="O25" s="4"/>
      <c r="P25" s="4"/>
      <c r="Q25" s="4"/>
      <c r="R25" s="4"/>
      <c r="S25" s="4"/>
      <c r="T25" s="4"/>
      <c r="U25" s="4"/>
      <c r="V25" s="4"/>
      <c r="W25" s="4"/>
      <c r="X25" s="4"/>
    </row>
    <row r="26" spans="1:24" ht="41.4" x14ac:dyDescent="0.25">
      <c r="A26" s="152"/>
      <c r="B26" s="114" t="s">
        <v>274</v>
      </c>
      <c r="C26" s="187">
        <v>0</v>
      </c>
      <c r="D26" s="193">
        <v>0</v>
      </c>
      <c r="E26" s="77"/>
      <c r="F26" s="4"/>
      <c r="G26" s="4"/>
      <c r="H26" s="4"/>
      <c r="I26" s="4"/>
      <c r="J26" s="4"/>
      <c r="K26" s="4"/>
      <c r="L26" s="4"/>
      <c r="M26" s="4"/>
      <c r="N26" s="4"/>
      <c r="O26" s="4"/>
      <c r="P26" s="4"/>
      <c r="Q26" s="4"/>
      <c r="R26" s="4"/>
      <c r="S26" s="4"/>
      <c r="T26" s="4"/>
      <c r="U26" s="4"/>
      <c r="V26" s="4"/>
      <c r="W26" s="4"/>
      <c r="X26" s="4"/>
    </row>
    <row r="27" spans="1:24" ht="41.4" x14ac:dyDescent="0.25">
      <c r="A27" s="152"/>
      <c r="B27" s="114" t="s">
        <v>131</v>
      </c>
      <c r="C27" s="187">
        <v>0</v>
      </c>
      <c r="D27" s="193">
        <v>0</v>
      </c>
      <c r="E27" s="77"/>
      <c r="F27" s="4"/>
      <c r="G27" s="4"/>
      <c r="H27" s="4"/>
      <c r="I27" s="4"/>
      <c r="J27" s="4"/>
      <c r="K27" s="4"/>
      <c r="L27" s="4"/>
      <c r="M27" s="4"/>
      <c r="N27" s="4"/>
      <c r="O27" s="4"/>
      <c r="P27" s="4"/>
      <c r="Q27" s="4"/>
      <c r="R27" s="4"/>
      <c r="S27" s="4"/>
      <c r="T27" s="4"/>
      <c r="U27" s="4"/>
      <c r="V27" s="4"/>
      <c r="W27" s="4"/>
      <c r="X27" s="4"/>
    </row>
    <row r="28" spans="1:24" ht="42" thickBot="1" x14ac:dyDescent="0.3">
      <c r="A28" s="152"/>
      <c r="B28" s="116" t="s">
        <v>132</v>
      </c>
      <c r="C28" s="190">
        <v>0</v>
      </c>
      <c r="D28" s="195">
        <v>0</v>
      </c>
      <c r="E28" s="134"/>
      <c r="F28" s="4"/>
      <c r="G28" s="4"/>
      <c r="H28" s="4"/>
      <c r="I28" s="4"/>
      <c r="J28" s="4"/>
      <c r="K28" s="4"/>
      <c r="L28" s="4"/>
      <c r="M28" s="4"/>
      <c r="N28" s="4"/>
      <c r="O28" s="4"/>
      <c r="P28" s="4"/>
      <c r="Q28" s="4"/>
      <c r="R28" s="4"/>
      <c r="S28" s="4"/>
      <c r="T28" s="4"/>
      <c r="U28" s="4"/>
      <c r="V28" s="4"/>
      <c r="W28" s="4"/>
      <c r="X28" s="4"/>
    </row>
    <row r="29" spans="1:24" x14ac:dyDescent="0.25">
      <c r="A29" s="152"/>
      <c r="B29" s="117" t="s">
        <v>133</v>
      </c>
      <c r="C29" s="189">
        <v>6.8749154061070143</v>
      </c>
      <c r="D29" s="189">
        <v>19.179978058166167</v>
      </c>
      <c r="E29" s="135"/>
      <c r="F29" s="4"/>
      <c r="G29" s="4"/>
      <c r="H29" s="4"/>
      <c r="I29" s="4"/>
      <c r="J29" s="4"/>
      <c r="K29" s="4"/>
      <c r="L29" s="4"/>
      <c r="M29" s="4"/>
      <c r="N29" s="4"/>
      <c r="O29" s="4"/>
      <c r="P29" s="4"/>
      <c r="Q29" s="4"/>
      <c r="R29" s="4"/>
      <c r="S29" s="4"/>
      <c r="T29" s="4"/>
      <c r="U29" s="4"/>
      <c r="V29" s="4"/>
      <c r="W29" s="4"/>
      <c r="X29" s="4"/>
    </row>
    <row r="30" spans="1:24" ht="41.4" x14ac:dyDescent="0.25">
      <c r="A30" s="152"/>
      <c r="B30" s="114" t="s">
        <v>134</v>
      </c>
      <c r="C30" s="187">
        <v>0</v>
      </c>
      <c r="D30" s="193">
        <v>0</v>
      </c>
      <c r="E30" s="77"/>
      <c r="F30" s="4"/>
      <c r="G30" s="4"/>
      <c r="H30" s="4"/>
      <c r="I30" s="4"/>
      <c r="J30" s="4"/>
      <c r="K30" s="4"/>
      <c r="L30" s="4"/>
      <c r="M30" s="4"/>
      <c r="N30" s="4"/>
      <c r="O30" s="4"/>
      <c r="P30" s="4"/>
      <c r="Q30" s="4"/>
      <c r="R30" s="4"/>
      <c r="S30" s="4"/>
      <c r="T30" s="4"/>
      <c r="U30" s="4"/>
      <c r="V30" s="4"/>
      <c r="W30" s="4"/>
      <c r="X30" s="4"/>
    </row>
    <row r="31" spans="1:24" ht="41.4" x14ac:dyDescent="0.25">
      <c r="A31" s="152"/>
      <c r="B31" s="114" t="s">
        <v>135</v>
      </c>
      <c r="C31" s="187">
        <v>0</v>
      </c>
      <c r="D31" s="193">
        <v>0</v>
      </c>
      <c r="E31" s="77"/>
      <c r="F31" s="4"/>
      <c r="G31" s="4"/>
      <c r="H31" s="4"/>
      <c r="I31" s="4"/>
      <c r="J31" s="4"/>
      <c r="K31" s="4"/>
      <c r="L31" s="4"/>
      <c r="M31" s="4"/>
      <c r="N31" s="4"/>
      <c r="O31" s="4"/>
      <c r="P31" s="4"/>
      <c r="Q31" s="4"/>
      <c r="R31" s="4"/>
      <c r="S31" s="4"/>
      <c r="T31" s="4"/>
      <c r="U31" s="4"/>
      <c r="V31" s="4"/>
      <c r="W31" s="4"/>
      <c r="X31" s="4"/>
    </row>
    <row r="32" spans="1:24" ht="42" thickBot="1" x14ac:dyDescent="0.3">
      <c r="A32" s="152"/>
      <c r="B32" s="116" t="s">
        <v>136</v>
      </c>
      <c r="C32" s="190">
        <v>6.8749154061070143</v>
      </c>
      <c r="D32" s="195">
        <v>19.179978058166167</v>
      </c>
      <c r="E32" s="134"/>
      <c r="F32" s="4"/>
      <c r="G32" s="4"/>
      <c r="H32" s="4"/>
      <c r="I32" s="4"/>
      <c r="J32" s="4"/>
      <c r="K32" s="4"/>
      <c r="L32" s="4"/>
      <c r="M32" s="4"/>
      <c r="N32" s="4"/>
      <c r="O32" s="4"/>
      <c r="P32" s="4"/>
      <c r="Q32" s="4"/>
      <c r="R32" s="4"/>
      <c r="S32" s="4"/>
      <c r="T32" s="4"/>
      <c r="U32" s="4"/>
      <c r="V32" s="4"/>
      <c r="W32" s="4"/>
      <c r="X32" s="4"/>
    </row>
    <row r="33" spans="1:24" ht="14.4" thickBot="1" x14ac:dyDescent="0.3">
      <c r="A33" s="152"/>
      <c r="B33" s="136"/>
      <c r="C33" s="152"/>
      <c r="D33" s="152"/>
      <c r="E33" s="4"/>
      <c r="F33" s="4"/>
      <c r="G33" s="4"/>
      <c r="H33" s="4"/>
      <c r="I33" s="4"/>
      <c r="J33" s="4"/>
      <c r="K33" s="4"/>
      <c r="L33" s="4"/>
      <c r="M33" s="4"/>
      <c r="N33" s="4"/>
      <c r="O33" s="4"/>
      <c r="P33" s="4"/>
      <c r="Q33" s="4"/>
      <c r="R33" s="4"/>
      <c r="S33" s="4"/>
      <c r="T33" s="4"/>
      <c r="U33" s="4"/>
      <c r="V33" s="4"/>
      <c r="W33" s="4"/>
      <c r="X33" s="4"/>
    </row>
    <row r="34" spans="1:24" ht="14.4" thickBot="1" x14ac:dyDescent="0.3">
      <c r="A34" s="152"/>
      <c r="B34" s="682" t="s">
        <v>278</v>
      </c>
      <c r="C34" s="683"/>
      <c r="D34" s="684"/>
      <c r="E34" s="30"/>
      <c r="F34" s="4"/>
      <c r="G34" s="4"/>
      <c r="H34" s="4"/>
      <c r="I34" s="4"/>
      <c r="J34" s="4"/>
      <c r="K34" s="4"/>
      <c r="L34" s="4"/>
      <c r="M34" s="4"/>
      <c r="N34" s="4"/>
      <c r="O34" s="4"/>
      <c r="P34" s="4"/>
      <c r="Q34" s="4"/>
      <c r="R34" s="4"/>
      <c r="S34" s="4"/>
      <c r="T34" s="4"/>
      <c r="U34" s="4"/>
      <c r="V34" s="4"/>
      <c r="W34" s="4"/>
      <c r="X34" s="4"/>
    </row>
    <row r="35" spans="1:24" ht="14.4" thickBot="1" x14ac:dyDescent="0.3">
      <c r="A35" s="152"/>
      <c r="B35" s="4"/>
      <c r="C35" s="4"/>
      <c r="D35" s="4"/>
      <c r="E35" s="4"/>
      <c r="F35" s="4"/>
      <c r="G35" s="4"/>
      <c r="H35" s="4"/>
      <c r="I35" s="4"/>
      <c r="J35" s="4"/>
      <c r="K35" s="4"/>
      <c r="L35" s="4"/>
      <c r="M35" s="4"/>
      <c r="N35" s="4"/>
      <c r="O35" s="4"/>
      <c r="P35" s="4"/>
      <c r="Q35" s="4"/>
      <c r="R35" s="4"/>
      <c r="S35" s="4"/>
      <c r="T35" s="4"/>
      <c r="U35" s="4"/>
      <c r="V35" s="4"/>
      <c r="W35" s="4"/>
      <c r="X35" s="4"/>
    </row>
    <row r="36" spans="1:24" ht="14.4" thickBot="1" x14ac:dyDescent="0.3">
      <c r="A36" s="152"/>
      <c r="B36" s="4"/>
      <c r="C36" s="83" t="s">
        <v>115</v>
      </c>
      <c r="D36" s="83" t="s">
        <v>116</v>
      </c>
      <c r="E36" s="4"/>
      <c r="F36" s="4"/>
      <c r="G36" s="4"/>
      <c r="H36" s="4"/>
      <c r="I36" s="4"/>
      <c r="J36" s="4"/>
      <c r="K36" s="4"/>
      <c r="L36" s="4"/>
      <c r="M36" s="4"/>
      <c r="N36" s="4"/>
      <c r="O36" s="4"/>
      <c r="P36" s="4"/>
      <c r="Q36" s="4"/>
      <c r="R36" s="4"/>
      <c r="S36" s="4"/>
      <c r="T36" s="4"/>
      <c r="U36" s="4"/>
      <c r="V36" s="4"/>
      <c r="W36" s="4"/>
      <c r="X36" s="4"/>
    </row>
    <row r="37" spans="1:24" ht="14.4" thickBot="1" x14ac:dyDescent="0.3">
      <c r="A37" s="208"/>
      <c r="B37" s="407" t="s">
        <v>137</v>
      </c>
      <c r="C37" s="75"/>
      <c r="D37" s="76"/>
      <c r="E37" s="4"/>
      <c r="F37" s="4"/>
      <c r="G37" s="4"/>
      <c r="H37" s="4"/>
      <c r="I37" s="4"/>
      <c r="J37" s="4"/>
      <c r="K37" s="4"/>
      <c r="L37" s="4"/>
      <c r="M37" s="4"/>
      <c r="N37" s="4"/>
      <c r="O37" s="4"/>
      <c r="P37" s="4"/>
      <c r="Q37" s="4"/>
      <c r="R37" s="4"/>
      <c r="S37" s="4"/>
      <c r="T37" s="4"/>
      <c r="U37" s="4"/>
      <c r="V37" s="4"/>
      <c r="W37" s="4"/>
      <c r="X37" s="4"/>
    </row>
    <row r="38" spans="1:24" ht="28.2" thickBot="1" x14ac:dyDescent="0.3">
      <c r="A38" s="106"/>
      <c r="B38" s="408" t="s">
        <v>138</v>
      </c>
      <c r="C38" s="409" t="s">
        <v>281</v>
      </c>
      <c r="D38" s="410" t="s">
        <v>281</v>
      </c>
      <c r="E38" s="4"/>
      <c r="F38" s="4"/>
      <c r="G38" s="4"/>
      <c r="H38" s="4"/>
      <c r="I38" s="4"/>
      <c r="J38" s="4"/>
      <c r="K38" s="4"/>
      <c r="L38" s="4"/>
      <c r="M38" s="4"/>
      <c r="N38" s="4"/>
      <c r="O38" s="4"/>
      <c r="P38" s="4"/>
      <c r="Q38" s="4"/>
      <c r="R38" s="4"/>
      <c r="S38" s="4"/>
      <c r="T38" s="4"/>
      <c r="U38" s="4"/>
      <c r="V38" s="4"/>
      <c r="W38" s="4"/>
      <c r="X38" s="4"/>
    </row>
    <row r="39" spans="1:24" ht="28.2" thickBot="1" x14ac:dyDescent="0.3">
      <c r="A39" s="106"/>
      <c r="B39" s="137" t="s">
        <v>139</v>
      </c>
      <c r="C39" s="411" t="s">
        <v>281</v>
      </c>
      <c r="D39" s="412" t="s">
        <v>281</v>
      </c>
      <c r="E39" s="4"/>
      <c r="F39" s="4"/>
      <c r="G39" s="4"/>
      <c r="H39" s="4"/>
      <c r="I39" s="4"/>
      <c r="J39" s="4"/>
      <c r="K39" s="4"/>
      <c r="L39" s="4"/>
      <c r="M39" s="4"/>
      <c r="N39" s="4"/>
      <c r="O39" s="4"/>
      <c r="P39" s="4"/>
      <c r="Q39" s="4"/>
      <c r="R39" s="4"/>
      <c r="S39" s="4"/>
      <c r="T39" s="4"/>
      <c r="U39" s="4"/>
      <c r="V39" s="4"/>
      <c r="W39" s="4"/>
      <c r="X39" s="4"/>
    </row>
    <row r="40" spans="1:24" x14ac:dyDescent="0.25">
      <c r="A40" s="4"/>
      <c r="B40" s="4"/>
      <c r="C40" s="4"/>
      <c r="D40" s="4"/>
      <c r="E40" s="4"/>
      <c r="F40" s="4"/>
      <c r="G40" s="4"/>
      <c r="H40" s="4"/>
      <c r="I40" s="4"/>
      <c r="J40" s="4"/>
      <c r="K40" s="4"/>
      <c r="L40" s="4"/>
      <c r="M40" s="4"/>
      <c r="N40" s="4"/>
      <c r="O40" s="4"/>
      <c r="P40" s="4"/>
      <c r="Q40" s="4"/>
      <c r="R40" s="4"/>
      <c r="S40" s="4"/>
      <c r="T40" s="4"/>
      <c r="U40" s="4"/>
      <c r="V40" s="4"/>
      <c r="W40" s="4"/>
      <c r="X40" s="4"/>
    </row>
    <row r="41" spans="1:24" x14ac:dyDescent="0.25">
      <c r="A41" s="4"/>
      <c r="B41" s="35" t="s">
        <v>295</v>
      </c>
      <c r="C41" s="4"/>
      <c r="D41" s="4"/>
      <c r="E41" s="4"/>
      <c r="F41" s="4"/>
      <c r="G41" s="4"/>
      <c r="H41" s="4"/>
      <c r="I41" s="4"/>
      <c r="J41" s="4"/>
      <c r="K41" s="4"/>
      <c r="L41" s="4"/>
      <c r="M41" s="4"/>
      <c r="N41" s="4"/>
      <c r="O41" s="4"/>
      <c r="P41" s="4"/>
      <c r="Q41" s="4"/>
      <c r="R41" s="4"/>
      <c r="S41" s="4"/>
      <c r="T41" s="4"/>
      <c r="U41" s="4"/>
      <c r="V41" s="4"/>
      <c r="W41" s="4"/>
      <c r="X41" s="4"/>
    </row>
    <row r="42" spans="1:24" x14ac:dyDescent="0.25">
      <c r="A42" s="4"/>
      <c r="B42" s="35" t="s">
        <v>453</v>
      </c>
      <c r="C42" s="4"/>
      <c r="D42" s="4"/>
      <c r="E42" s="4"/>
      <c r="F42" s="4"/>
      <c r="G42" s="4"/>
      <c r="H42" s="4"/>
      <c r="I42" s="4"/>
      <c r="J42" s="4"/>
      <c r="K42" s="4"/>
      <c r="L42" s="4"/>
      <c r="M42" s="4"/>
      <c r="N42" s="4"/>
      <c r="O42" s="4"/>
      <c r="P42" s="4"/>
      <c r="Q42" s="4"/>
      <c r="R42" s="4"/>
      <c r="S42" s="4"/>
      <c r="T42" s="4"/>
      <c r="U42" s="4"/>
      <c r="V42" s="4"/>
      <c r="W42" s="4"/>
      <c r="X42" s="4"/>
    </row>
    <row r="43" spans="1:24" x14ac:dyDescent="0.25">
      <c r="A43" s="4"/>
      <c r="B43" s="4"/>
      <c r="C43" s="4"/>
      <c r="D43" s="4"/>
      <c r="E43" s="4"/>
      <c r="F43" s="4"/>
      <c r="G43" s="4"/>
      <c r="H43" s="4"/>
      <c r="I43" s="4"/>
      <c r="J43" s="4"/>
      <c r="K43" s="4"/>
      <c r="L43" s="4"/>
      <c r="M43" s="4"/>
      <c r="N43" s="4"/>
      <c r="O43" s="4"/>
      <c r="P43" s="4"/>
      <c r="Q43" s="4"/>
      <c r="R43" s="4"/>
      <c r="S43" s="4"/>
      <c r="T43" s="4"/>
      <c r="U43" s="4"/>
      <c r="V43" s="4"/>
      <c r="W43" s="4"/>
      <c r="X43" s="4"/>
    </row>
    <row r="44" spans="1:24" x14ac:dyDescent="0.25">
      <c r="A44" s="4"/>
      <c r="B44" s="4"/>
      <c r="C44" s="4"/>
      <c r="D44" s="4"/>
      <c r="E44" s="4"/>
      <c r="F44" s="4"/>
      <c r="G44" s="4"/>
      <c r="H44" s="4"/>
      <c r="I44" s="4"/>
      <c r="J44" s="4"/>
      <c r="K44" s="4"/>
      <c r="L44" s="4"/>
      <c r="M44" s="4"/>
      <c r="N44" s="4"/>
      <c r="O44" s="4"/>
      <c r="P44" s="4"/>
      <c r="Q44" s="4"/>
      <c r="R44" s="4"/>
      <c r="S44" s="4"/>
      <c r="T44" s="4"/>
      <c r="U44" s="4"/>
      <c r="V44" s="4"/>
      <c r="W44" s="4"/>
      <c r="X44" s="4"/>
    </row>
    <row r="45" spans="1:24" x14ac:dyDescent="0.25">
      <c r="A45" s="4"/>
      <c r="B45" s="4"/>
      <c r="C45" s="4"/>
      <c r="D45" s="4"/>
      <c r="E45" s="4"/>
      <c r="F45" s="4"/>
      <c r="G45" s="4"/>
      <c r="H45" s="4"/>
      <c r="I45" s="4"/>
      <c r="J45" s="4"/>
      <c r="K45" s="4"/>
      <c r="L45" s="4"/>
      <c r="M45" s="4"/>
      <c r="N45" s="4"/>
      <c r="O45" s="4"/>
      <c r="P45" s="4"/>
      <c r="Q45" s="4"/>
      <c r="R45" s="4"/>
      <c r="S45" s="4"/>
      <c r="T45" s="4"/>
      <c r="U45" s="4"/>
      <c r="V45" s="4"/>
      <c r="W45" s="4"/>
      <c r="X45" s="4"/>
    </row>
    <row r="46" spans="1:24" x14ac:dyDescent="0.25">
      <c r="A46" s="4"/>
      <c r="B46" s="4"/>
      <c r="C46" s="4"/>
      <c r="D46" s="4"/>
      <c r="E46" s="4"/>
      <c r="F46" s="4"/>
      <c r="G46" s="4"/>
      <c r="H46" s="4"/>
      <c r="I46" s="4"/>
      <c r="J46" s="4"/>
      <c r="K46" s="4"/>
      <c r="L46" s="4"/>
      <c r="M46" s="4"/>
      <c r="N46" s="4"/>
      <c r="O46" s="4"/>
      <c r="P46" s="4"/>
      <c r="Q46" s="4"/>
      <c r="R46" s="4"/>
      <c r="S46" s="4"/>
      <c r="T46" s="4"/>
      <c r="U46" s="4"/>
      <c r="V46" s="4"/>
      <c r="W46" s="4"/>
      <c r="X46" s="4"/>
    </row>
    <row r="47" spans="1:24" x14ac:dyDescent="0.25">
      <c r="A47" s="4"/>
      <c r="B47" s="4"/>
      <c r="C47" s="4"/>
      <c r="D47" s="4"/>
      <c r="E47" s="4"/>
      <c r="F47" s="4"/>
      <c r="G47" s="4"/>
      <c r="H47" s="4"/>
      <c r="I47" s="4"/>
      <c r="J47" s="4"/>
      <c r="K47" s="4"/>
      <c r="L47" s="4"/>
      <c r="M47" s="4"/>
      <c r="N47" s="4"/>
      <c r="O47" s="4"/>
      <c r="P47" s="4"/>
      <c r="Q47" s="4"/>
      <c r="R47" s="4"/>
      <c r="S47" s="4"/>
      <c r="T47" s="4"/>
      <c r="U47" s="4"/>
      <c r="V47" s="4"/>
      <c r="W47" s="4"/>
      <c r="X47" s="4"/>
    </row>
    <row r="48" spans="1:24" x14ac:dyDescent="0.25">
      <c r="A48" s="4"/>
      <c r="B48" s="4"/>
      <c r="C48" s="4"/>
      <c r="D48" s="4"/>
      <c r="E48" s="4"/>
      <c r="F48" s="4"/>
      <c r="G48" s="4"/>
      <c r="H48" s="4"/>
      <c r="I48" s="4"/>
      <c r="J48" s="4"/>
      <c r="K48" s="4"/>
      <c r="L48" s="4"/>
      <c r="M48" s="4"/>
      <c r="N48" s="4"/>
      <c r="O48" s="4"/>
      <c r="P48" s="4"/>
      <c r="Q48" s="4"/>
      <c r="R48" s="4"/>
      <c r="S48" s="4"/>
      <c r="T48" s="4"/>
      <c r="U48" s="4"/>
      <c r="V48" s="4"/>
      <c r="W48" s="4"/>
      <c r="X48" s="4"/>
    </row>
    <row r="49" spans="1:24" x14ac:dyDescent="0.25">
      <c r="A49" s="4"/>
      <c r="B49" s="4"/>
      <c r="C49" s="4"/>
      <c r="D49" s="4"/>
      <c r="E49" s="4"/>
      <c r="F49" s="4"/>
      <c r="G49" s="4"/>
      <c r="H49" s="4"/>
      <c r="I49" s="4"/>
      <c r="J49" s="4"/>
      <c r="K49" s="4"/>
      <c r="L49" s="4"/>
      <c r="M49" s="4"/>
      <c r="N49" s="4"/>
      <c r="O49" s="4"/>
      <c r="P49" s="4"/>
      <c r="Q49" s="4"/>
      <c r="R49" s="4"/>
      <c r="S49" s="4"/>
      <c r="T49" s="4"/>
      <c r="U49" s="4"/>
      <c r="V49" s="4"/>
      <c r="W49" s="4"/>
      <c r="X49" s="4"/>
    </row>
    <row r="50" spans="1:24" x14ac:dyDescent="0.25">
      <c r="A50" s="4"/>
      <c r="B50" s="4"/>
      <c r="C50" s="4"/>
      <c r="D50" s="4"/>
      <c r="E50" s="4"/>
      <c r="F50" s="4"/>
      <c r="G50" s="4"/>
      <c r="H50" s="4"/>
      <c r="I50" s="4"/>
      <c r="J50" s="4"/>
      <c r="K50" s="4"/>
      <c r="L50" s="4"/>
      <c r="M50" s="4"/>
      <c r="N50" s="4"/>
      <c r="O50" s="4"/>
      <c r="P50" s="4"/>
      <c r="Q50" s="4"/>
      <c r="R50" s="4"/>
      <c r="S50" s="4"/>
      <c r="T50" s="4"/>
      <c r="U50" s="4"/>
      <c r="V50" s="4"/>
      <c r="W50" s="4"/>
      <c r="X50" s="4"/>
    </row>
    <row r="51" spans="1:24" x14ac:dyDescent="0.25">
      <c r="A51" s="4"/>
      <c r="B51" s="4"/>
      <c r="C51" s="4"/>
      <c r="D51" s="4"/>
      <c r="E51" s="4"/>
      <c r="F51" s="4"/>
      <c r="G51" s="4"/>
      <c r="H51" s="4"/>
      <c r="I51" s="4"/>
      <c r="J51" s="4"/>
      <c r="K51" s="4"/>
      <c r="L51" s="4"/>
      <c r="M51" s="4"/>
      <c r="N51" s="4"/>
      <c r="O51" s="4"/>
      <c r="P51" s="4"/>
      <c r="Q51" s="4"/>
      <c r="R51" s="4"/>
      <c r="S51" s="4"/>
      <c r="T51" s="4"/>
      <c r="U51" s="4"/>
      <c r="V51" s="4"/>
      <c r="W51" s="4"/>
      <c r="X51" s="4"/>
    </row>
    <row r="52" spans="1:24" x14ac:dyDescent="0.25">
      <c r="A52" s="4"/>
      <c r="B52" s="4"/>
      <c r="C52" s="4"/>
      <c r="D52" s="4"/>
      <c r="E52" s="4"/>
      <c r="F52" s="4"/>
      <c r="G52" s="4"/>
      <c r="H52" s="4"/>
      <c r="I52" s="4"/>
      <c r="J52" s="4"/>
      <c r="K52" s="4"/>
      <c r="L52" s="4"/>
      <c r="M52" s="4"/>
      <c r="N52" s="4"/>
      <c r="O52" s="4"/>
      <c r="P52" s="4"/>
      <c r="Q52" s="4"/>
      <c r="R52" s="4"/>
      <c r="S52" s="4"/>
      <c r="T52" s="4"/>
      <c r="U52" s="4"/>
      <c r="V52" s="4"/>
      <c r="W52" s="4"/>
      <c r="X52" s="4"/>
    </row>
    <row r="53" spans="1:24" x14ac:dyDescent="0.25">
      <c r="A53" s="4"/>
      <c r="B53" s="4"/>
      <c r="C53" s="4"/>
      <c r="D53" s="4"/>
      <c r="E53" s="4"/>
      <c r="F53" s="4"/>
      <c r="G53" s="4"/>
      <c r="H53" s="4"/>
      <c r="I53" s="4"/>
      <c r="J53" s="4"/>
      <c r="K53" s="4"/>
      <c r="L53" s="4"/>
      <c r="M53" s="4"/>
      <c r="N53" s="4"/>
      <c r="O53" s="4"/>
      <c r="P53" s="4"/>
      <c r="Q53" s="4"/>
      <c r="R53" s="4"/>
      <c r="S53" s="4"/>
      <c r="T53" s="4"/>
      <c r="U53" s="4"/>
      <c r="V53" s="4"/>
      <c r="W53" s="4"/>
      <c r="X53" s="4"/>
    </row>
    <row r="54" spans="1:24" x14ac:dyDescent="0.25">
      <c r="A54" s="4"/>
      <c r="B54" s="4"/>
      <c r="C54" s="4"/>
      <c r="D54" s="4"/>
      <c r="E54" s="4"/>
      <c r="F54" s="4"/>
      <c r="G54" s="4"/>
      <c r="H54" s="4"/>
      <c r="I54" s="4"/>
      <c r="J54" s="4"/>
      <c r="K54" s="4"/>
      <c r="L54" s="4"/>
      <c r="M54" s="4"/>
      <c r="N54" s="4"/>
      <c r="O54" s="4"/>
      <c r="P54" s="4"/>
      <c r="Q54" s="4"/>
      <c r="R54" s="4"/>
      <c r="S54" s="4"/>
      <c r="T54" s="4"/>
      <c r="U54" s="4"/>
      <c r="V54" s="4"/>
      <c r="W54" s="4"/>
      <c r="X54" s="4"/>
    </row>
    <row r="55" spans="1:24" x14ac:dyDescent="0.25">
      <c r="A55" s="4"/>
      <c r="B55" s="4"/>
      <c r="C55" s="4"/>
      <c r="D55" s="4"/>
      <c r="E55" s="4"/>
      <c r="F55" s="4"/>
      <c r="G55" s="4"/>
      <c r="H55" s="4"/>
      <c r="I55" s="4"/>
      <c r="J55" s="4"/>
      <c r="K55" s="4"/>
      <c r="L55" s="4"/>
      <c r="M55" s="4"/>
      <c r="N55" s="4"/>
      <c r="O55" s="4"/>
      <c r="P55" s="4"/>
      <c r="Q55" s="4"/>
      <c r="R55" s="4"/>
      <c r="S55" s="4"/>
      <c r="T55" s="4"/>
      <c r="U55" s="4"/>
      <c r="V55" s="4"/>
      <c r="W55" s="4"/>
      <c r="X55" s="4"/>
    </row>
    <row r="56" spans="1:24" x14ac:dyDescent="0.25">
      <c r="A56" s="4"/>
      <c r="B56" s="4"/>
      <c r="C56" s="4"/>
      <c r="D56" s="4"/>
      <c r="E56" s="4"/>
      <c r="F56" s="4"/>
      <c r="G56" s="4"/>
      <c r="H56" s="4"/>
      <c r="I56" s="4"/>
      <c r="J56" s="4"/>
      <c r="K56" s="4"/>
      <c r="L56" s="4"/>
      <c r="M56" s="4"/>
      <c r="N56" s="4"/>
      <c r="O56" s="4"/>
      <c r="P56" s="4"/>
      <c r="Q56" s="4"/>
      <c r="R56" s="4"/>
      <c r="S56" s="4"/>
      <c r="T56" s="4"/>
      <c r="U56" s="4"/>
      <c r="V56" s="4"/>
      <c r="W56" s="4"/>
      <c r="X56" s="4"/>
    </row>
    <row r="57" spans="1:24" x14ac:dyDescent="0.25">
      <c r="A57" s="4"/>
      <c r="B57" s="4"/>
      <c r="C57" s="4"/>
      <c r="D57" s="4"/>
      <c r="E57" s="4"/>
      <c r="F57" s="4"/>
      <c r="G57" s="4"/>
      <c r="H57" s="4"/>
      <c r="I57" s="4"/>
      <c r="J57" s="4"/>
      <c r="K57" s="4"/>
      <c r="L57" s="4"/>
      <c r="M57" s="4"/>
      <c r="N57" s="4"/>
      <c r="O57" s="4"/>
      <c r="P57" s="4"/>
      <c r="Q57" s="4"/>
      <c r="R57" s="4"/>
      <c r="S57" s="4"/>
      <c r="T57" s="4"/>
      <c r="U57" s="4"/>
      <c r="V57" s="4"/>
      <c r="W57" s="4"/>
      <c r="X57" s="4"/>
    </row>
    <row r="58" spans="1:24" x14ac:dyDescent="0.25">
      <c r="A58" s="4"/>
      <c r="B58" s="4"/>
      <c r="C58" s="4"/>
      <c r="D58" s="4"/>
      <c r="E58" s="4"/>
      <c r="F58" s="4"/>
      <c r="G58" s="4"/>
      <c r="H58" s="4"/>
      <c r="I58" s="4"/>
      <c r="J58" s="4"/>
      <c r="K58" s="4"/>
      <c r="L58" s="4"/>
      <c r="M58" s="4"/>
      <c r="N58" s="4"/>
      <c r="O58" s="4"/>
      <c r="P58" s="4"/>
      <c r="Q58" s="4"/>
      <c r="R58" s="4"/>
      <c r="S58" s="4"/>
      <c r="T58" s="4"/>
      <c r="U58" s="4"/>
      <c r="V58" s="4"/>
      <c r="W58" s="4"/>
      <c r="X58" s="4"/>
    </row>
    <row r="59" spans="1:24" x14ac:dyDescent="0.25">
      <c r="A59" s="4"/>
      <c r="B59" s="4"/>
      <c r="C59" s="4"/>
      <c r="D59" s="4"/>
      <c r="E59" s="4"/>
      <c r="F59" s="4"/>
      <c r="G59" s="4"/>
      <c r="H59" s="4"/>
      <c r="I59" s="4"/>
      <c r="J59" s="4"/>
      <c r="K59" s="4"/>
      <c r="L59" s="4"/>
      <c r="M59" s="4"/>
      <c r="N59" s="4"/>
      <c r="O59" s="4"/>
      <c r="P59" s="4"/>
      <c r="Q59" s="4"/>
      <c r="R59" s="4"/>
      <c r="S59" s="4"/>
      <c r="T59" s="4"/>
      <c r="U59" s="4"/>
      <c r="V59" s="4"/>
      <c r="W59" s="4"/>
      <c r="X59" s="4"/>
    </row>
    <row r="60" spans="1:24" x14ac:dyDescent="0.25">
      <c r="A60" s="4"/>
      <c r="B60" s="4"/>
      <c r="C60" s="4"/>
      <c r="D60" s="4"/>
      <c r="E60" s="4"/>
      <c r="F60" s="4"/>
      <c r="G60" s="4"/>
      <c r="H60" s="4"/>
      <c r="I60" s="4"/>
      <c r="J60" s="4"/>
      <c r="K60" s="4"/>
      <c r="L60" s="4"/>
      <c r="M60" s="4"/>
      <c r="N60" s="4"/>
      <c r="O60" s="4"/>
      <c r="P60" s="4"/>
      <c r="Q60" s="4"/>
      <c r="R60" s="4"/>
      <c r="S60" s="4"/>
      <c r="T60" s="4"/>
      <c r="U60" s="4"/>
      <c r="V60" s="4"/>
      <c r="W60" s="4"/>
      <c r="X60" s="4"/>
    </row>
    <row r="61" spans="1:24" x14ac:dyDescent="0.25">
      <c r="A61" s="4"/>
      <c r="B61" s="4"/>
      <c r="C61" s="4"/>
      <c r="D61" s="4"/>
      <c r="E61" s="4"/>
      <c r="F61" s="4"/>
      <c r="G61" s="4"/>
      <c r="H61" s="4"/>
      <c r="I61" s="4"/>
      <c r="J61" s="4"/>
      <c r="K61" s="4"/>
      <c r="L61" s="4"/>
      <c r="M61" s="4"/>
      <c r="N61" s="4"/>
      <c r="O61" s="4"/>
      <c r="P61" s="4"/>
      <c r="Q61" s="4"/>
      <c r="R61" s="4"/>
      <c r="S61" s="4"/>
      <c r="T61" s="4"/>
      <c r="U61" s="4"/>
      <c r="V61" s="4"/>
      <c r="W61" s="4"/>
      <c r="X61" s="4"/>
    </row>
    <row r="62" spans="1:24" x14ac:dyDescent="0.25">
      <c r="A62" s="4"/>
      <c r="B62" s="4"/>
      <c r="C62" s="4"/>
      <c r="D62" s="4"/>
      <c r="E62" s="4"/>
      <c r="F62" s="4"/>
      <c r="G62" s="4"/>
      <c r="H62" s="4"/>
      <c r="I62" s="4"/>
      <c r="J62" s="4"/>
      <c r="K62" s="4"/>
      <c r="L62" s="4"/>
      <c r="M62" s="4"/>
      <c r="N62" s="4"/>
      <c r="O62" s="4"/>
      <c r="P62" s="4"/>
      <c r="Q62" s="4"/>
      <c r="R62" s="4"/>
      <c r="S62" s="4"/>
      <c r="T62" s="4"/>
      <c r="U62" s="4"/>
      <c r="V62" s="4"/>
      <c r="W62" s="4"/>
      <c r="X62" s="4"/>
    </row>
    <row r="63" spans="1:24" x14ac:dyDescent="0.25">
      <c r="A63" s="4"/>
      <c r="B63" s="4"/>
      <c r="C63" s="4"/>
      <c r="D63" s="4"/>
      <c r="E63" s="4"/>
      <c r="F63" s="4"/>
      <c r="G63" s="4"/>
      <c r="H63" s="4"/>
      <c r="I63" s="4"/>
      <c r="J63" s="4"/>
      <c r="K63" s="4"/>
      <c r="L63" s="4"/>
      <c r="M63" s="4"/>
      <c r="N63" s="4"/>
      <c r="O63" s="4"/>
      <c r="P63" s="4"/>
      <c r="Q63" s="4"/>
      <c r="R63" s="4"/>
      <c r="S63" s="4"/>
      <c r="T63" s="4"/>
      <c r="U63" s="4"/>
      <c r="V63" s="4"/>
      <c r="W63" s="4"/>
      <c r="X63" s="4"/>
    </row>
    <row r="64" spans="1:24" x14ac:dyDescent="0.25">
      <c r="A64" s="4"/>
      <c r="B64" s="4"/>
      <c r="C64" s="4"/>
      <c r="D64" s="4"/>
      <c r="E64" s="4"/>
      <c r="F64" s="4"/>
      <c r="G64" s="4"/>
      <c r="H64" s="4"/>
      <c r="I64" s="4"/>
      <c r="J64" s="4"/>
      <c r="K64" s="4"/>
      <c r="L64" s="4"/>
      <c r="M64" s="4"/>
      <c r="N64" s="4"/>
      <c r="O64" s="4"/>
      <c r="P64" s="4"/>
      <c r="Q64" s="4"/>
      <c r="R64" s="4"/>
      <c r="S64" s="4"/>
      <c r="T64" s="4"/>
      <c r="U64" s="4"/>
      <c r="V64" s="4"/>
      <c r="W64" s="4"/>
      <c r="X64" s="4"/>
    </row>
    <row r="65" spans="1:24" x14ac:dyDescent="0.25">
      <c r="A65" s="4"/>
      <c r="B65" s="4"/>
      <c r="C65" s="4"/>
      <c r="D65" s="4"/>
      <c r="E65" s="4"/>
      <c r="F65" s="4"/>
      <c r="G65" s="4"/>
      <c r="H65" s="4"/>
      <c r="I65" s="4"/>
      <c r="J65" s="4"/>
      <c r="K65" s="4"/>
      <c r="L65" s="4"/>
      <c r="M65" s="4"/>
      <c r="N65" s="4"/>
      <c r="O65" s="4"/>
      <c r="P65" s="4"/>
      <c r="Q65" s="4"/>
      <c r="R65" s="4"/>
      <c r="S65" s="4"/>
      <c r="T65" s="4"/>
      <c r="U65" s="4"/>
      <c r="V65" s="4"/>
      <c r="W65" s="4"/>
      <c r="X65" s="4"/>
    </row>
    <row r="66" spans="1:24" x14ac:dyDescent="0.25">
      <c r="A66" s="4"/>
      <c r="B66" s="4"/>
      <c r="C66" s="4"/>
      <c r="D66" s="4"/>
      <c r="E66" s="4"/>
      <c r="F66" s="4"/>
      <c r="G66" s="4"/>
      <c r="H66" s="4"/>
      <c r="I66" s="4"/>
      <c r="J66" s="4"/>
      <c r="K66" s="4"/>
      <c r="L66" s="4"/>
      <c r="M66" s="4"/>
      <c r="N66" s="4"/>
      <c r="O66" s="4"/>
      <c r="P66" s="4"/>
      <c r="Q66" s="4"/>
      <c r="R66" s="4"/>
      <c r="S66" s="4"/>
      <c r="T66" s="4"/>
      <c r="U66" s="4"/>
      <c r="V66" s="4"/>
      <c r="W66" s="4"/>
      <c r="X66" s="4"/>
    </row>
    <row r="67" spans="1:24" x14ac:dyDescent="0.25">
      <c r="A67" s="4"/>
      <c r="B67" s="4"/>
      <c r="C67" s="4"/>
      <c r="D67" s="4"/>
      <c r="E67" s="4"/>
      <c r="F67" s="4"/>
      <c r="G67" s="4"/>
      <c r="H67" s="4"/>
      <c r="I67" s="4"/>
      <c r="J67" s="4"/>
      <c r="K67" s="4"/>
      <c r="L67" s="4"/>
      <c r="M67" s="4"/>
      <c r="N67" s="4"/>
      <c r="O67" s="4"/>
      <c r="P67" s="4"/>
      <c r="Q67" s="4"/>
      <c r="R67" s="4"/>
      <c r="S67" s="4"/>
      <c r="T67" s="4"/>
      <c r="U67" s="4"/>
      <c r="V67" s="4"/>
      <c r="W67" s="4"/>
      <c r="X67" s="4"/>
    </row>
    <row r="68" spans="1:24" x14ac:dyDescent="0.25">
      <c r="A68" s="4"/>
      <c r="B68" s="4"/>
      <c r="C68" s="4"/>
      <c r="D68" s="4"/>
      <c r="E68" s="4"/>
      <c r="F68" s="4"/>
      <c r="G68" s="4"/>
      <c r="H68" s="4"/>
      <c r="I68" s="4"/>
      <c r="J68" s="4"/>
      <c r="K68" s="4"/>
      <c r="L68" s="4"/>
      <c r="M68" s="4"/>
      <c r="N68" s="4"/>
      <c r="O68" s="4"/>
      <c r="P68" s="4"/>
      <c r="Q68" s="4"/>
      <c r="R68" s="4"/>
      <c r="S68" s="4"/>
      <c r="T68" s="4"/>
      <c r="U68" s="4"/>
      <c r="V68" s="4"/>
      <c r="W68" s="4"/>
      <c r="X68" s="4"/>
    </row>
    <row r="69" spans="1:24" x14ac:dyDescent="0.25">
      <c r="A69" s="4"/>
      <c r="B69" s="4"/>
      <c r="C69" s="4"/>
      <c r="D69" s="4"/>
      <c r="E69" s="4"/>
      <c r="F69" s="4"/>
      <c r="G69" s="4"/>
      <c r="H69" s="4"/>
      <c r="I69" s="4"/>
      <c r="J69" s="4"/>
      <c r="K69" s="4"/>
      <c r="L69" s="4"/>
      <c r="M69" s="4"/>
      <c r="N69" s="4"/>
      <c r="O69" s="4"/>
      <c r="P69" s="4"/>
      <c r="Q69" s="4"/>
      <c r="R69" s="4"/>
      <c r="S69" s="4"/>
      <c r="T69" s="4"/>
      <c r="U69" s="4"/>
      <c r="V69" s="4"/>
      <c r="W69" s="4"/>
      <c r="X69" s="4"/>
    </row>
    <row r="70" spans="1:24" x14ac:dyDescent="0.25">
      <c r="A70" s="4"/>
      <c r="B70" s="4"/>
      <c r="C70" s="4"/>
      <c r="D70" s="4"/>
      <c r="E70" s="4"/>
      <c r="F70" s="4"/>
      <c r="G70" s="4"/>
      <c r="H70" s="4"/>
      <c r="I70" s="4"/>
      <c r="J70" s="4"/>
      <c r="K70" s="4"/>
      <c r="L70" s="4"/>
      <c r="M70" s="4"/>
      <c r="N70" s="4"/>
      <c r="O70" s="4"/>
      <c r="P70" s="4"/>
      <c r="Q70" s="4"/>
      <c r="R70" s="4"/>
      <c r="S70" s="4"/>
      <c r="T70" s="4"/>
      <c r="U70" s="4"/>
      <c r="V70" s="4"/>
      <c r="W70" s="4"/>
      <c r="X70" s="4"/>
    </row>
    <row r="71" spans="1:24" x14ac:dyDescent="0.25">
      <c r="A71" s="4"/>
      <c r="B71" s="4"/>
      <c r="C71" s="4"/>
      <c r="D71" s="4"/>
      <c r="E71" s="4"/>
      <c r="F71" s="4"/>
      <c r="G71" s="4"/>
      <c r="H71" s="4"/>
      <c r="I71" s="4"/>
      <c r="J71" s="4"/>
      <c r="K71" s="4"/>
      <c r="L71" s="4"/>
      <c r="M71" s="4"/>
      <c r="N71" s="4"/>
      <c r="O71" s="4"/>
      <c r="P71" s="4"/>
      <c r="Q71" s="4"/>
      <c r="R71" s="4"/>
      <c r="S71" s="4"/>
      <c r="T71" s="4"/>
      <c r="U71" s="4"/>
      <c r="V71" s="4"/>
      <c r="W71" s="4"/>
      <c r="X71" s="4"/>
    </row>
    <row r="72" spans="1:24" x14ac:dyDescent="0.25">
      <c r="A72" s="4"/>
      <c r="B72" s="4"/>
      <c r="C72" s="4"/>
      <c r="D72" s="4"/>
      <c r="E72" s="4"/>
      <c r="F72" s="4"/>
      <c r="G72" s="4"/>
      <c r="H72" s="4"/>
      <c r="I72" s="4"/>
      <c r="J72" s="4"/>
      <c r="K72" s="4"/>
      <c r="L72" s="4"/>
      <c r="M72" s="4"/>
      <c r="N72" s="4"/>
      <c r="O72" s="4"/>
      <c r="P72" s="4"/>
      <c r="Q72" s="4"/>
      <c r="R72" s="4"/>
      <c r="S72" s="4"/>
      <c r="T72" s="4"/>
      <c r="U72" s="4"/>
      <c r="V72" s="4"/>
      <c r="W72" s="4"/>
      <c r="X72" s="4"/>
    </row>
    <row r="73" spans="1:24" x14ac:dyDescent="0.25">
      <c r="A73" s="4"/>
      <c r="B73" s="4"/>
      <c r="C73" s="4"/>
      <c r="D73" s="4"/>
      <c r="E73" s="4"/>
      <c r="F73" s="4"/>
      <c r="G73" s="4"/>
      <c r="H73" s="4"/>
      <c r="I73" s="4"/>
      <c r="J73" s="4"/>
      <c r="K73" s="4"/>
      <c r="L73" s="4"/>
      <c r="M73" s="4"/>
      <c r="N73" s="4"/>
      <c r="O73" s="4"/>
      <c r="P73" s="4"/>
      <c r="Q73" s="4"/>
      <c r="R73" s="4"/>
      <c r="S73" s="4"/>
      <c r="T73" s="4"/>
      <c r="U73" s="4"/>
      <c r="V73" s="4"/>
      <c r="W73" s="4"/>
      <c r="X73" s="4"/>
    </row>
    <row r="74" spans="1:24" x14ac:dyDescent="0.25">
      <c r="A74" s="4"/>
      <c r="B74" s="4"/>
      <c r="C74" s="4"/>
      <c r="D74" s="4"/>
      <c r="E74" s="4"/>
      <c r="F74" s="4"/>
      <c r="G74" s="4"/>
      <c r="H74" s="4"/>
      <c r="I74" s="4"/>
      <c r="J74" s="4"/>
      <c r="K74" s="4"/>
      <c r="L74" s="4"/>
      <c r="M74" s="4"/>
      <c r="N74" s="4"/>
      <c r="O74" s="4"/>
      <c r="P74" s="4"/>
      <c r="Q74" s="4"/>
      <c r="R74" s="4"/>
      <c r="S74" s="4"/>
      <c r="T74" s="4"/>
      <c r="U74" s="4"/>
      <c r="V74" s="4"/>
      <c r="W74" s="4"/>
      <c r="X74" s="4"/>
    </row>
    <row r="75" spans="1:24" x14ac:dyDescent="0.25">
      <c r="A75" s="4"/>
      <c r="B75" s="4"/>
      <c r="C75" s="4"/>
      <c r="D75" s="4"/>
      <c r="E75" s="4"/>
      <c r="F75" s="4"/>
      <c r="G75" s="4"/>
      <c r="H75" s="4"/>
      <c r="I75" s="4"/>
      <c r="J75" s="4"/>
      <c r="K75" s="4"/>
      <c r="L75" s="4"/>
      <c r="M75" s="4"/>
      <c r="N75" s="4"/>
      <c r="O75" s="4"/>
      <c r="P75" s="4"/>
      <c r="Q75" s="4"/>
      <c r="R75" s="4"/>
      <c r="S75" s="4"/>
      <c r="T75" s="4"/>
      <c r="U75" s="4"/>
      <c r="V75" s="4"/>
      <c r="W75" s="4"/>
      <c r="X75" s="4"/>
    </row>
    <row r="76" spans="1:24" x14ac:dyDescent="0.25">
      <c r="A76" s="4"/>
      <c r="B76" s="4"/>
      <c r="C76" s="4"/>
      <c r="D76" s="4"/>
      <c r="E76" s="4"/>
      <c r="F76" s="4"/>
      <c r="G76" s="4"/>
      <c r="H76" s="4"/>
      <c r="I76" s="4"/>
      <c r="J76" s="4"/>
      <c r="K76" s="4"/>
      <c r="L76" s="4"/>
      <c r="M76" s="4"/>
      <c r="N76" s="4"/>
      <c r="O76" s="4"/>
      <c r="P76" s="4"/>
      <c r="Q76" s="4"/>
      <c r="R76" s="4"/>
      <c r="S76" s="4"/>
      <c r="T76" s="4"/>
      <c r="U76" s="4"/>
      <c r="V76" s="4"/>
      <c r="W76" s="4"/>
      <c r="X76" s="4"/>
    </row>
    <row r="77" spans="1:24" x14ac:dyDescent="0.25">
      <c r="A77" s="4"/>
      <c r="B77" s="4"/>
      <c r="C77" s="4"/>
      <c r="D77" s="4"/>
      <c r="E77" s="4"/>
      <c r="F77" s="4"/>
      <c r="G77" s="4"/>
      <c r="H77" s="4"/>
      <c r="I77" s="4"/>
      <c r="J77" s="4"/>
      <c r="K77" s="4"/>
      <c r="L77" s="4"/>
      <c r="M77" s="4"/>
      <c r="N77" s="4"/>
      <c r="O77" s="4"/>
      <c r="P77" s="4"/>
      <c r="Q77" s="4"/>
      <c r="R77" s="4"/>
      <c r="S77" s="4"/>
      <c r="T77" s="4"/>
      <c r="U77" s="4"/>
      <c r="V77" s="4"/>
      <c r="W77" s="4"/>
      <c r="X77" s="4"/>
    </row>
    <row r="78" spans="1:24" x14ac:dyDescent="0.25">
      <c r="A78" s="4"/>
      <c r="B78" s="4"/>
      <c r="C78" s="4"/>
      <c r="D78" s="4"/>
      <c r="E78" s="4"/>
      <c r="F78" s="4"/>
      <c r="G78" s="4"/>
      <c r="H78" s="4"/>
      <c r="I78" s="4"/>
      <c r="J78" s="4"/>
      <c r="K78" s="4"/>
      <c r="L78" s="4"/>
      <c r="M78" s="4"/>
      <c r="N78" s="4"/>
      <c r="O78" s="4"/>
      <c r="P78" s="4"/>
      <c r="Q78" s="4"/>
      <c r="R78" s="4"/>
      <c r="S78" s="4"/>
      <c r="T78" s="4"/>
      <c r="U78" s="4"/>
      <c r="V78" s="4"/>
      <c r="W78" s="4"/>
      <c r="X78" s="4"/>
    </row>
    <row r="79" spans="1:24" x14ac:dyDescent="0.25">
      <c r="A79" s="4"/>
      <c r="B79" s="4"/>
      <c r="C79" s="4"/>
      <c r="D79" s="4"/>
      <c r="E79" s="4"/>
      <c r="F79" s="4"/>
      <c r="G79" s="4"/>
      <c r="H79" s="4"/>
      <c r="I79" s="4"/>
      <c r="J79" s="4"/>
      <c r="K79" s="4"/>
      <c r="L79" s="4"/>
      <c r="M79" s="4"/>
      <c r="N79" s="4"/>
      <c r="O79" s="4"/>
      <c r="P79" s="4"/>
      <c r="Q79" s="4"/>
      <c r="R79" s="4"/>
      <c r="S79" s="4"/>
      <c r="T79" s="4"/>
      <c r="U79" s="4"/>
      <c r="V79" s="4"/>
      <c r="W79" s="4"/>
      <c r="X79" s="4"/>
    </row>
    <row r="80" spans="1:24" x14ac:dyDescent="0.25">
      <c r="A80" s="4"/>
      <c r="B80" s="4"/>
      <c r="C80" s="4"/>
      <c r="D80" s="4"/>
      <c r="E80" s="4"/>
      <c r="F80" s="4"/>
      <c r="G80" s="4"/>
      <c r="H80" s="4"/>
      <c r="I80" s="4"/>
      <c r="J80" s="4"/>
      <c r="K80" s="4"/>
      <c r="L80" s="4"/>
      <c r="M80" s="4"/>
      <c r="N80" s="4"/>
      <c r="O80" s="4"/>
      <c r="P80" s="4"/>
      <c r="Q80" s="4"/>
      <c r="R80" s="4"/>
      <c r="S80" s="4"/>
      <c r="T80" s="4"/>
      <c r="U80" s="4"/>
      <c r="V80" s="4"/>
      <c r="W80" s="4"/>
      <c r="X80" s="4"/>
    </row>
    <row r="81" spans="1:24" x14ac:dyDescent="0.25">
      <c r="A81" s="4"/>
      <c r="B81" s="4"/>
      <c r="C81" s="4"/>
      <c r="D81" s="4"/>
      <c r="E81" s="4"/>
      <c r="F81" s="4"/>
      <c r="G81" s="4"/>
      <c r="H81" s="4"/>
      <c r="I81" s="4"/>
      <c r="J81" s="4"/>
      <c r="K81" s="4"/>
      <c r="L81" s="4"/>
      <c r="M81" s="4"/>
      <c r="N81" s="4"/>
      <c r="O81" s="4"/>
      <c r="P81" s="4"/>
      <c r="Q81" s="4"/>
      <c r="R81" s="4"/>
      <c r="S81" s="4"/>
      <c r="T81" s="4"/>
      <c r="U81" s="4"/>
      <c r="V81" s="4"/>
      <c r="W81" s="4"/>
      <c r="X81" s="4"/>
    </row>
    <row r="82" spans="1:24" x14ac:dyDescent="0.25">
      <c r="A82" s="4"/>
      <c r="B82" s="4"/>
      <c r="C82" s="4"/>
      <c r="D82" s="4"/>
      <c r="E82" s="4"/>
      <c r="F82" s="4"/>
      <c r="G82" s="4"/>
      <c r="H82" s="4"/>
      <c r="I82" s="4"/>
      <c r="J82" s="4"/>
      <c r="K82" s="4"/>
      <c r="L82" s="4"/>
      <c r="M82" s="4"/>
      <c r="N82" s="4"/>
      <c r="O82" s="4"/>
      <c r="P82" s="4"/>
      <c r="Q82" s="4"/>
      <c r="R82" s="4"/>
      <c r="S82" s="4"/>
      <c r="T82" s="4"/>
      <c r="U82" s="4"/>
      <c r="V82" s="4"/>
      <c r="W82" s="4"/>
      <c r="X82" s="4"/>
    </row>
    <row r="83" spans="1:24" x14ac:dyDescent="0.25">
      <c r="A83" s="4"/>
      <c r="B83" s="4"/>
      <c r="C83" s="4"/>
      <c r="D83" s="4"/>
      <c r="E83" s="4"/>
      <c r="F83" s="4"/>
      <c r="G83" s="4"/>
      <c r="H83" s="4"/>
      <c r="I83" s="4"/>
      <c r="J83" s="4"/>
      <c r="K83" s="4"/>
      <c r="L83" s="4"/>
      <c r="M83" s="4"/>
      <c r="N83" s="4"/>
      <c r="O83" s="4"/>
      <c r="P83" s="4"/>
      <c r="Q83" s="4"/>
      <c r="R83" s="4"/>
      <c r="S83" s="4"/>
      <c r="T83" s="4"/>
      <c r="U83" s="4"/>
      <c r="V83" s="4"/>
      <c r="W83" s="4"/>
      <c r="X83" s="4"/>
    </row>
    <row r="84" spans="1:24" x14ac:dyDescent="0.25">
      <c r="A84" s="4"/>
      <c r="B84" s="4"/>
      <c r="C84" s="4"/>
      <c r="D84" s="4"/>
      <c r="E84" s="4"/>
      <c r="F84" s="4"/>
      <c r="G84" s="4"/>
      <c r="H84" s="4"/>
      <c r="I84" s="4"/>
      <c r="J84" s="4"/>
      <c r="K84" s="4"/>
      <c r="L84" s="4"/>
      <c r="M84" s="4"/>
      <c r="N84" s="4"/>
      <c r="O84" s="4"/>
      <c r="P84" s="4"/>
      <c r="Q84" s="4"/>
      <c r="R84" s="4"/>
      <c r="S84" s="4"/>
      <c r="T84" s="4"/>
      <c r="U84" s="4"/>
      <c r="V84" s="4"/>
      <c r="W84" s="4"/>
      <c r="X84" s="4"/>
    </row>
    <row r="85" spans="1:24" x14ac:dyDescent="0.25">
      <c r="A85" s="4"/>
      <c r="B85" s="4"/>
      <c r="C85" s="4"/>
      <c r="D85" s="4"/>
      <c r="E85" s="4"/>
      <c r="F85" s="4"/>
      <c r="G85" s="4"/>
      <c r="H85" s="4"/>
      <c r="I85" s="4"/>
      <c r="J85" s="4"/>
      <c r="K85" s="4"/>
      <c r="L85" s="4"/>
      <c r="M85" s="4"/>
      <c r="N85" s="4"/>
      <c r="O85" s="4"/>
      <c r="P85" s="4"/>
      <c r="Q85" s="4"/>
      <c r="R85" s="4"/>
      <c r="S85" s="4"/>
      <c r="T85" s="4"/>
      <c r="U85" s="4"/>
      <c r="V85" s="4"/>
      <c r="W85" s="4"/>
      <c r="X85" s="4"/>
    </row>
    <row r="86" spans="1:24" x14ac:dyDescent="0.25">
      <c r="A86" s="4"/>
      <c r="B86" s="4"/>
      <c r="C86" s="4"/>
      <c r="D86" s="4"/>
      <c r="E86" s="4"/>
      <c r="F86" s="4"/>
      <c r="G86" s="4"/>
      <c r="H86" s="4"/>
      <c r="I86" s="4"/>
      <c r="J86" s="4"/>
      <c r="K86" s="4"/>
      <c r="L86" s="4"/>
      <c r="M86" s="4"/>
      <c r="N86" s="4"/>
      <c r="O86" s="4"/>
      <c r="P86" s="4"/>
      <c r="Q86" s="4"/>
      <c r="R86" s="4"/>
      <c r="S86" s="4"/>
      <c r="T86" s="4"/>
      <c r="U86" s="4"/>
      <c r="V86" s="4"/>
      <c r="W86" s="4"/>
      <c r="X86" s="4"/>
    </row>
    <row r="87" spans="1:24" x14ac:dyDescent="0.25">
      <c r="A87" s="4"/>
      <c r="B87" s="4"/>
      <c r="C87" s="4"/>
      <c r="D87" s="4"/>
      <c r="E87" s="4"/>
      <c r="F87" s="4"/>
      <c r="G87" s="4"/>
      <c r="H87" s="4"/>
      <c r="I87" s="4"/>
      <c r="J87" s="4"/>
      <c r="K87" s="4"/>
      <c r="L87" s="4"/>
      <c r="M87" s="4"/>
      <c r="N87" s="4"/>
      <c r="O87" s="4"/>
      <c r="P87" s="4"/>
      <c r="Q87" s="4"/>
      <c r="R87" s="4"/>
      <c r="S87" s="4"/>
      <c r="T87" s="4"/>
      <c r="U87" s="4"/>
      <c r="V87" s="4"/>
      <c r="W87" s="4"/>
      <c r="X87" s="4"/>
    </row>
    <row r="88" spans="1:24" x14ac:dyDescent="0.25">
      <c r="A88" s="4"/>
      <c r="B88" s="4"/>
      <c r="C88" s="4"/>
      <c r="D88" s="4"/>
      <c r="E88" s="4"/>
      <c r="F88" s="4"/>
      <c r="G88" s="4"/>
      <c r="H88" s="4"/>
      <c r="I88" s="4"/>
      <c r="J88" s="4"/>
      <c r="K88" s="4"/>
      <c r="L88" s="4"/>
      <c r="M88" s="4"/>
      <c r="N88" s="4"/>
      <c r="O88" s="4"/>
      <c r="P88" s="4"/>
      <c r="Q88" s="4"/>
      <c r="R88" s="4"/>
      <c r="S88" s="4"/>
      <c r="T88" s="4"/>
      <c r="U88" s="4"/>
      <c r="V88" s="4"/>
      <c r="W88" s="4"/>
      <c r="X88" s="4"/>
    </row>
    <row r="89" spans="1:24" x14ac:dyDescent="0.25">
      <c r="A89" s="4"/>
      <c r="B89" s="4"/>
      <c r="C89" s="4"/>
      <c r="D89" s="4"/>
      <c r="E89" s="4"/>
      <c r="F89" s="4"/>
      <c r="G89" s="4"/>
      <c r="H89" s="4"/>
      <c r="I89" s="4"/>
      <c r="J89" s="4"/>
      <c r="K89" s="4"/>
      <c r="L89" s="4"/>
      <c r="M89" s="4"/>
      <c r="N89" s="4"/>
      <c r="O89" s="4"/>
      <c r="P89" s="4"/>
      <c r="Q89" s="4"/>
      <c r="R89" s="4"/>
      <c r="S89" s="4"/>
      <c r="T89" s="4"/>
      <c r="U89" s="4"/>
      <c r="V89" s="4"/>
      <c r="W89" s="4"/>
      <c r="X89" s="4"/>
    </row>
    <row r="90" spans="1:24" x14ac:dyDescent="0.25">
      <c r="A90" s="4"/>
      <c r="B90" s="4"/>
      <c r="C90" s="4"/>
      <c r="D90" s="4"/>
      <c r="E90" s="4"/>
      <c r="F90" s="4"/>
      <c r="G90" s="4"/>
      <c r="H90" s="4"/>
      <c r="I90" s="4"/>
      <c r="J90" s="4"/>
      <c r="K90" s="4"/>
      <c r="L90" s="4"/>
      <c r="M90" s="4"/>
      <c r="N90" s="4"/>
      <c r="O90" s="4"/>
      <c r="P90" s="4"/>
      <c r="Q90" s="4"/>
      <c r="R90" s="4"/>
      <c r="S90" s="4"/>
      <c r="T90" s="4"/>
      <c r="U90" s="4"/>
      <c r="V90" s="4"/>
      <c r="W90" s="4"/>
      <c r="X90" s="4"/>
    </row>
    <row r="91" spans="1:24" x14ac:dyDescent="0.25">
      <c r="A91" s="4"/>
      <c r="B91" s="4"/>
      <c r="C91" s="4"/>
      <c r="D91" s="4"/>
      <c r="E91" s="4"/>
      <c r="F91" s="4"/>
      <c r="G91" s="4"/>
      <c r="H91" s="4"/>
      <c r="I91" s="4"/>
      <c r="J91" s="4"/>
      <c r="K91" s="4"/>
      <c r="L91" s="4"/>
      <c r="M91" s="4"/>
      <c r="N91" s="4"/>
      <c r="O91" s="4"/>
      <c r="P91" s="4"/>
      <c r="Q91" s="4"/>
      <c r="R91" s="4"/>
      <c r="S91" s="4"/>
      <c r="T91" s="4"/>
      <c r="U91" s="4"/>
      <c r="V91" s="4"/>
      <c r="W91" s="4"/>
      <c r="X91" s="4"/>
    </row>
    <row r="92" spans="1:24" x14ac:dyDescent="0.25">
      <c r="A92" s="4"/>
      <c r="B92" s="4"/>
      <c r="C92" s="4"/>
      <c r="D92" s="4"/>
      <c r="E92" s="4"/>
      <c r="F92" s="4"/>
      <c r="G92" s="4"/>
      <c r="H92" s="4"/>
      <c r="I92" s="4"/>
      <c r="J92" s="4"/>
      <c r="K92" s="4"/>
      <c r="L92" s="4"/>
      <c r="M92" s="4"/>
      <c r="N92" s="4"/>
      <c r="O92" s="4"/>
      <c r="P92" s="4"/>
      <c r="Q92" s="4"/>
      <c r="R92" s="4"/>
      <c r="S92" s="4"/>
      <c r="T92" s="4"/>
      <c r="U92" s="4"/>
      <c r="V92" s="4"/>
      <c r="W92" s="4"/>
      <c r="X92" s="4"/>
    </row>
    <row r="93" spans="1:24" x14ac:dyDescent="0.25">
      <c r="A93" s="4"/>
      <c r="B93" s="4"/>
      <c r="C93" s="4"/>
      <c r="D93" s="4"/>
      <c r="E93" s="4"/>
      <c r="F93" s="4"/>
      <c r="G93" s="4"/>
      <c r="H93" s="4"/>
      <c r="I93" s="4"/>
      <c r="J93" s="4"/>
      <c r="K93" s="4"/>
      <c r="L93" s="4"/>
      <c r="M93" s="4"/>
      <c r="N93" s="4"/>
      <c r="O93" s="4"/>
      <c r="P93" s="4"/>
      <c r="Q93" s="4"/>
      <c r="R93" s="4"/>
      <c r="S93" s="4"/>
      <c r="T93" s="4"/>
      <c r="U93" s="4"/>
      <c r="V93" s="4"/>
      <c r="W93" s="4"/>
      <c r="X93" s="4"/>
    </row>
    <row r="94" spans="1:24" x14ac:dyDescent="0.25">
      <c r="A94" s="4"/>
      <c r="B94" s="4"/>
      <c r="C94" s="4"/>
      <c r="D94" s="4"/>
      <c r="E94" s="4"/>
      <c r="F94" s="4"/>
      <c r="G94" s="4"/>
      <c r="H94" s="4"/>
      <c r="I94" s="4"/>
      <c r="J94" s="4"/>
      <c r="K94" s="4"/>
      <c r="L94" s="4"/>
      <c r="M94" s="4"/>
      <c r="N94" s="4"/>
      <c r="O94" s="4"/>
      <c r="P94" s="4"/>
      <c r="Q94" s="4"/>
      <c r="R94" s="4"/>
      <c r="S94" s="4"/>
      <c r="T94" s="4"/>
      <c r="U94" s="4"/>
      <c r="V94" s="4"/>
      <c r="W94" s="4"/>
      <c r="X94" s="4"/>
    </row>
    <row r="95" spans="1:24" x14ac:dyDescent="0.25">
      <c r="A95" s="4"/>
      <c r="B95" s="4"/>
      <c r="C95" s="4"/>
      <c r="D95" s="4"/>
      <c r="E95" s="4"/>
      <c r="F95" s="4"/>
      <c r="G95" s="4"/>
      <c r="H95" s="4"/>
      <c r="I95" s="4"/>
      <c r="J95" s="4"/>
      <c r="K95" s="4"/>
      <c r="L95" s="4"/>
      <c r="M95" s="4"/>
      <c r="N95" s="4"/>
      <c r="O95" s="4"/>
      <c r="P95" s="4"/>
      <c r="Q95" s="4"/>
      <c r="R95" s="4"/>
      <c r="S95" s="4"/>
      <c r="T95" s="4"/>
      <c r="U95" s="4"/>
      <c r="V95" s="4"/>
      <c r="W95" s="4"/>
      <c r="X95" s="4"/>
    </row>
    <row r="96" spans="1:24" x14ac:dyDescent="0.25">
      <c r="A96" s="4"/>
      <c r="B96" s="4"/>
      <c r="C96" s="4"/>
      <c r="D96" s="4"/>
      <c r="E96" s="4"/>
      <c r="F96" s="4"/>
      <c r="G96" s="4"/>
      <c r="H96" s="4"/>
      <c r="I96" s="4"/>
      <c r="J96" s="4"/>
      <c r="K96" s="4"/>
      <c r="L96" s="4"/>
      <c r="M96" s="4"/>
      <c r="N96" s="4"/>
      <c r="O96" s="4"/>
      <c r="P96" s="4"/>
      <c r="Q96" s="4"/>
      <c r="R96" s="4"/>
      <c r="S96" s="4"/>
      <c r="T96" s="4"/>
      <c r="U96" s="4"/>
      <c r="V96" s="4"/>
      <c r="W96" s="4"/>
      <c r="X96" s="4"/>
    </row>
    <row r="97" spans="1:24" x14ac:dyDescent="0.25">
      <c r="A97" s="4"/>
      <c r="B97" s="4"/>
      <c r="C97" s="4"/>
      <c r="D97" s="4"/>
      <c r="E97" s="4"/>
      <c r="F97" s="4"/>
      <c r="G97" s="4"/>
      <c r="H97" s="4"/>
      <c r="I97" s="4"/>
      <c r="J97" s="4"/>
      <c r="K97" s="4"/>
      <c r="L97" s="4"/>
      <c r="M97" s="4"/>
      <c r="N97" s="4"/>
      <c r="O97" s="4"/>
      <c r="P97" s="4"/>
      <c r="Q97" s="4"/>
      <c r="R97" s="4"/>
      <c r="S97" s="4"/>
      <c r="T97" s="4"/>
      <c r="U97" s="4"/>
      <c r="V97" s="4"/>
      <c r="W97" s="4"/>
      <c r="X97" s="4"/>
    </row>
    <row r="98" spans="1:24" x14ac:dyDescent="0.25">
      <c r="A98" s="4"/>
      <c r="B98" s="4"/>
      <c r="C98" s="4"/>
      <c r="D98" s="4"/>
      <c r="E98" s="4"/>
      <c r="F98" s="4"/>
      <c r="G98" s="4"/>
      <c r="H98" s="4"/>
      <c r="I98" s="4"/>
      <c r="J98" s="4"/>
      <c r="K98" s="4"/>
      <c r="L98" s="4"/>
      <c r="M98" s="4"/>
      <c r="N98" s="4"/>
      <c r="O98" s="4"/>
      <c r="P98" s="4"/>
      <c r="Q98" s="4"/>
      <c r="R98" s="4"/>
      <c r="S98" s="4"/>
      <c r="T98" s="4"/>
      <c r="U98" s="4"/>
      <c r="V98" s="4"/>
      <c r="W98" s="4"/>
      <c r="X98" s="4"/>
    </row>
    <row r="99" spans="1:24" x14ac:dyDescent="0.25">
      <c r="A99" s="4"/>
      <c r="B99" s="4"/>
      <c r="C99" s="4"/>
      <c r="D99" s="4"/>
      <c r="E99" s="4"/>
      <c r="F99" s="4"/>
      <c r="G99" s="4"/>
      <c r="H99" s="4"/>
      <c r="I99" s="4"/>
      <c r="J99" s="4"/>
      <c r="K99" s="4"/>
      <c r="L99" s="4"/>
      <c r="M99" s="4"/>
      <c r="N99" s="4"/>
      <c r="O99" s="4"/>
      <c r="P99" s="4"/>
      <c r="Q99" s="4"/>
      <c r="R99" s="4"/>
      <c r="S99" s="4"/>
      <c r="T99" s="4"/>
      <c r="U99" s="4"/>
      <c r="V99" s="4"/>
      <c r="W99" s="4"/>
      <c r="X99" s="4"/>
    </row>
    <row r="100" spans="1:2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row>
    <row r="101" spans="1:2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row>
    <row r="102" spans="1:2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row>
    <row r="103" spans="1:2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row>
    <row r="104" spans="1:2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row>
    <row r="105" spans="1:2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row>
    <row r="106" spans="1:2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row>
  </sheetData>
  <mergeCells count="5">
    <mergeCell ref="B3:D3"/>
    <mergeCell ref="C4:D4"/>
    <mergeCell ref="C5:D5"/>
    <mergeCell ref="D8:D11"/>
    <mergeCell ref="B34:D34"/>
  </mergeCells>
  <phoneticPr fontId="26" type="noConversion"/>
  <hyperlinks>
    <hyperlink ref="B1" location="Contents!A1" display="Back to Contents" xr:uid="{00000000-0004-0000-0800-000000000000}"/>
  </hyperlinks>
  <pageMargins left="0.7" right="0.7" top="0.75" bottom="0.75" header="0.3" footer="0.3"/>
  <pageSetup paperSize="9" orientation="portrait" r:id="rId1"/>
  <headerFooter>
    <oddHeader>&amp;RFasten Group Import and Export Hong Kong Limited
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31720E6-1C3B-469A-8CD4-3D0292F208C5}"/>
</file>

<file path=customXml/itemProps2.xml><?xml version="1.0" encoding="utf-8"?>
<ds:datastoreItem xmlns:ds="http://schemas.openxmlformats.org/officeDocument/2006/customXml" ds:itemID="{AE7B2A9B-AA7C-49EB-90F8-137122640D95}"/>
</file>

<file path=customXml/itemProps3.xml><?xml version="1.0" encoding="utf-8"?>
<ds:datastoreItem xmlns:ds="http://schemas.openxmlformats.org/officeDocument/2006/customXml" ds:itemID="{CA3AA619-BEF7-4C1F-9875-D5E173C834C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20</vt:i4>
      </vt:variant>
    </vt:vector>
  </HeadingPairs>
  <TitlesOfParts>
    <vt:vector size="20" baseType="lpstr">
      <vt:lpstr>Contents</vt:lpstr>
      <vt:lpstr>Guidance</vt:lpstr>
      <vt:lpstr>A3 - Organisational structure</vt:lpstr>
      <vt:lpstr>A4 - Owners &amp; shareholders</vt:lpstr>
      <vt:lpstr>A7.1 - Your company's products</vt:lpstr>
      <vt:lpstr>A7.2 - Other goods</vt:lpstr>
      <vt:lpstr>A8 - Product similarity</vt:lpstr>
      <vt:lpstr>B1.1 - Upward sales (CNY)</vt:lpstr>
      <vt:lpstr>B1.1 - Upward sales (USD)</vt:lpstr>
      <vt:lpstr>B6 - Sales to other countries</vt:lpstr>
      <vt:lpstr>D1 - Turnover (CNY)</vt:lpstr>
      <vt:lpstr>D1 - Turnover (USD)</vt:lpstr>
      <vt:lpstr>D2 - Income statement</vt:lpstr>
      <vt:lpstr>D8 - Employment</vt:lpstr>
      <vt:lpstr>D9 - Investments</vt:lpstr>
      <vt:lpstr>D10 - Purchases</vt:lpstr>
      <vt:lpstr>D11 -Profitability</vt:lpstr>
      <vt:lpstr>D13.1 - AS&amp;G in the PRC</vt:lpstr>
      <vt:lpstr>D13.2 - AS&amp;G for 3rd country</vt:lpstr>
      <vt:lpstr>D13.3 - AS&amp;G for UK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2020-09-01T16:00:46Z</dcterms:created>
  <dcterms:modified xsi:type="dcterms:W3CDTF">2020-11-16T07:01:26Z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